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BG2013" sheetId="1" r:id="rId1"/>
    <sheet name="LM2013" sheetId="2" r:id="rId2"/>
    <sheet name="LM2014" sheetId="4" r:id="rId3"/>
    <sheet name="LM2015" sheetId="5" r:id="rId4"/>
    <sheet name="LM2016" sheetId="3" r:id="rId5"/>
  </sheets>
  <calcPr calcId="145621"/>
</workbook>
</file>

<file path=xl/calcChain.xml><?xml version="1.0" encoding="utf-8"?>
<calcChain xmlns="http://schemas.openxmlformats.org/spreadsheetml/2006/main">
  <c r="F1788" i="2" l="1"/>
  <c r="F912" i="2"/>
  <c r="F913" i="2" s="1"/>
  <c r="F914" i="2" s="1"/>
  <c r="F915" i="2" s="1"/>
  <c r="F916" i="2" s="1"/>
  <c r="F37" i="2"/>
  <c r="F38" i="2" s="1"/>
  <c r="F39" i="2" s="1"/>
  <c r="F40" i="2" s="1"/>
  <c r="F41" i="2" s="1"/>
  <c r="F42" i="2" s="1"/>
  <c r="F1623" i="2" l="1"/>
  <c r="F1624" i="2" s="1"/>
  <c r="F1625" i="2" s="1"/>
  <c r="F1626" i="2" s="1"/>
  <c r="F1627" i="2" s="1"/>
  <c r="F1628" i="2" s="1"/>
  <c r="F1629" i="2" s="1"/>
  <c r="F2080" i="2"/>
  <c r="F1859" i="2"/>
  <c r="F1860" i="2" s="1"/>
  <c r="F1861" i="2" s="1"/>
  <c r="F1969" i="2"/>
  <c r="F2043" i="2" l="1"/>
  <c r="E84" i="2"/>
  <c r="F384" i="2"/>
  <c r="F2006" i="2"/>
  <c r="F2007" i="2" s="1"/>
  <c r="F1933" i="2"/>
  <c r="F1896" i="2"/>
  <c r="F1822" i="2"/>
  <c r="F1823" i="2" s="1"/>
  <c r="F1785" i="2"/>
  <c r="F1786" i="2" s="1"/>
  <c r="F1787" i="2" s="1"/>
  <c r="F1748" i="2"/>
  <c r="F1710" i="2"/>
  <c r="F1711" i="2" s="1"/>
  <c r="F1672" i="2"/>
  <c r="F859" i="2"/>
  <c r="F860" i="2" s="1"/>
  <c r="F861" i="2" s="1"/>
  <c r="F862" i="2" s="1"/>
  <c r="F863" i="2" s="1"/>
  <c r="F1235" i="2"/>
  <c r="F1236" i="2" s="1"/>
  <c r="F1237" i="2" s="1"/>
  <c r="F1238" i="2" s="1"/>
  <c r="F1239" i="2" s="1"/>
  <c r="F791" i="2"/>
  <c r="F754" i="2"/>
  <c r="F641" i="2"/>
  <c r="F642" i="2" s="1"/>
  <c r="F643" i="2" s="1"/>
  <c r="F644" i="2" s="1"/>
  <c r="F605" i="2"/>
  <c r="F497" i="2"/>
  <c r="F498" i="2" s="1"/>
  <c r="F499" i="2" s="1"/>
  <c r="F460" i="2"/>
  <c r="C28" i="1"/>
  <c r="F1920" i="5"/>
  <c r="F1921" i="5" s="1"/>
  <c r="F1922" i="5" s="1"/>
  <c r="F1923" i="5" s="1"/>
  <c r="F1924" i="5" s="1"/>
  <c r="F1883" i="5"/>
  <c r="F1884" i="5" s="1"/>
  <c r="F1885" i="5" s="1"/>
  <c r="F1886" i="5" s="1"/>
  <c r="F1846" i="5"/>
  <c r="F1847" i="5" s="1"/>
  <c r="F1848" i="5" s="1"/>
  <c r="F1849" i="5" s="1"/>
  <c r="F1809" i="5"/>
  <c r="F1810" i="5" s="1"/>
  <c r="F1811" i="5" s="1"/>
  <c r="F1812" i="5" s="1"/>
  <c r="F1698" i="5"/>
  <c r="F1699" i="5" s="1"/>
  <c r="F1587" i="5"/>
  <c r="F1588" i="5" s="1"/>
  <c r="F1550" i="5"/>
  <c r="F1511" i="5"/>
  <c r="F1512" i="5" s="1"/>
  <c r="F1513" i="5" s="1"/>
  <c r="F1514" i="5" s="1"/>
  <c r="F1515" i="5" s="1"/>
  <c r="F1516" i="5" s="1"/>
  <c r="F1517" i="5" s="1"/>
  <c r="F1518" i="5" s="1"/>
  <c r="F1471" i="5"/>
  <c r="F1472" i="5" s="1"/>
  <c r="F1473" i="5" s="1"/>
  <c r="F1474" i="5" s="1"/>
  <c r="F1475" i="5" s="1"/>
  <c r="F1476" i="5" s="1"/>
  <c r="F1477" i="5" s="1"/>
  <c r="F1478" i="5" s="1"/>
  <c r="F1439" i="5"/>
  <c r="F1440" i="5" s="1"/>
  <c r="F1441" i="5" s="1"/>
  <c r="F1442" i="5" s="1"/>
  <c r="F1443" i="5" s="1"/>
  <c r="F1444" i="5" s="1"/>
  <c r="F1445" i="5" s="1"/>
  <c r="F1446" i="5" s="1"/>
  <c r="F1447" i="5" s="1"/>
  <c r="F1448" i="5" s="1"/>
  <c r="F1449" i="5" s="1"/>
  <c r="F1450" i="5" s="1"/>
  <c r="F1451" i="5" s="1"/>
  <c r="F1452" i="5" s="1"/>
  <c r="F1453" i="5" s="1"/>
  <c r="F1454" i="5" s="1"/>
  <c r="F1403" i="5"/>
  <c r="F1404" i="5" s="1"/>
  <c r="F1405" i="5" s="1"/>
  <c r="F1406" i="5" s="1"/>
  <c r="F1407" i="5" s="1"/>
  <c r="F1402" i="5"/>
  <c r="F1364" i="5"/>
  <c r="F1365" i="5" s="1"/>
  <c r="F1326" i="5"/>
  <c r="F1327" i="5" s="1"/>
  <c r="F1328" i="5" s="1"/>
  <c r="F1329" i="5" s="1"/>
  <c r="F1330" i="5" s="1"/>
  <c r="F1289" i="5"/>
  <c r="F1290" i="5" s="1"/>
  <c r="F1291" i="5" s="1"/>
  <c r="F1292" i="5" s="1"/>
  <c r="F1293" i="5" s="1"/>
  <c r="F1294" i="5" s="1"/>
  <c r="F1295" i="5" s="1"/>
  <c r="F1296" i="5" s="1"/>
  <c r="F1297" i="5" s="1"/>
  <c r="F1298" i="5" s="1"/>
  <c r="F1299" i="5" s="1"/>
  <c r="F1300" i="5" s="1"/>
  <c r="F1233" i="5"/>
  <c r="F1234" i="5" s="1"/>
  <c r="F1235" i="5" s="1"/>
  <c r="F1236" i="5" s="1"/>
  <c r="F1237" i="5" s="1"/>
  <c r="F1238" i="5" s="1"/>
  <c r="F1239" i="5" s="1"/>
  <c r="F1240" i="5" s="1"/>
  <c r="F1241" i="5" s="1"/>
  <c r="F1242" i="5" s="1"/>
  <c r="F1243" i="5" s="1"/>
  <c r="F1244" i="5" s="1"/>
  <c r="F1245" i="5" s="1"/>
  <c r="F1246" i="5" s="1"/>
  <c r="F1247" i="5" s="1"/>
  <c r="F1248" i="5" s="1"/>
  <c r="F1249" i="5" s="1"/>
  <c r="F1250" i="5" s="1"/>
  <c r="F1251" i="5" s="1"/>
  <c r="F1252" i="5" s="1"/>
  <c r="F1253" i="5" s="1"/>
  <c r="F1254" i="5" s="1"/>
  <c r="F1255" i="5" s="1"/>
  <c r="F1256" i="5" s="1"/>
  <c r="F1257" i="5" s="1"/>
  <c r="F1258" i="5" s="1"/>
  <c r="F1259" i="5" s="1"/>
  <c r="F1260" i="5" s="1"/>
  <c r="F1261" i="5" s="1"/>
  <c r="F1262" i="5" s="1"/>
  <c r="F1263" i="5" s="1"/>
  <c r="F1264" i="5" s="1"/>
  <c r="F1265" i="5" s="1"/>
  <c r="F1266" i="5" s="1"/>
  <c r="F1267" i="5" s="1"/>
  <c r="F1268" i="5" s="1"/>
  <c r="F1269" i="5" s="1"/>
  <c r="F1270" i="5" s="1"/>
  <c r="F1271" i="5" s="1"/>
  <c r="F1272" i="5" s="1"/>
  <c r="F1273" i="5" s="1"/>
  <c r="F1274" i="5" s="1"/>
  <c r="F1196" i="5"/>
  <c r="F1197" i="5" s="1"/>
  <c r="F1198" i="5" s="1"/>
  <c r="F1199" i="5" s="1"/>
  <c r="F1200" i="5" s="1"/>
  <c r="F1201" i="5" s="1"/>
  <c r="F1202" i="5" s="1"/>
  <c r="F1203" i="5" s="1"/>
  <c r="F1204" i="5" s="1"/>
  <c r="F1205" i="5" s="1"/>
  <c r="F1195" i="5"/>
  <c r="F1150" i="5"/>
  <c r="F1151" i="5" s="1"/>
  <c r="F1152" i="5" s="1"/>
  <c r="F1153" i="5" s="1"/>
  <c r="F1154" i="5" s="1"/>
  <c r="F1155" i="5" s="1"/>
  <c r="F1156" i="5" s="1"/>
  <c r="F1157" i="5" s="1"/>
  <c r="F1158" i="5" s="1"/>
  <c r="F1159" i="5" s="1"/>
  <c r="F1160" i="5" s="1"/>
  <c r="F1161" i="5" s="1"/>
  <c r="F1162" i="5" s="1"/>
  <c r="F1163" i="5" s="1"/>
  <c r="F1164" i="5" s="1"/>
  <c r="F1165" i="5" s="1"/>
  <c r="F1166" i="5" s="1"/>
  <c r="F1167" i="5" s="1"/>
  <c r="F1168" i="5" s="1"/>
  <c r="F1169" i="5" s="1"/>
  <c r="F1170" i="5" s="1"/>
  <c r="F1171" i="5" s="1"/>
  <c r="F1172" i="5" s="1"/>
  <c r="F1173" i="5" s="1"/>
  <c r="F1174" i="5" s="1"/>
  <c r="F1175" i="5" s="1"/>
  <c r="F1176" i="5" s="1"/>
  <c r="F1177" i="5" s="1"/>
  <c r="F1178" i="5" s="1"/>
  <c r="F1179" i="5" s="1"/>
  <c r="F1180" i="5" s="1"/>
  <c r="F1181" i="5" s="1"/>
  <c r="F1182" i="5" s="1"/>
  <c r="F1183" i="5" s="1"/>
  <c r="F1184" i="5" s="1"/>
  <c r="F1114" i="5"/>
  <c r="F1115" i="5" s="1"/>
  <c r="F1116" i="5" s="1"/>
  <c r="F1117" i="5" s="1"/>
  <c r="F1118" i="5" s="1"/>
  <c r="F1119" i="5" s="1"/>
  <c r="F1120" i="5" s="1"/>
  <c r="F1121" i="5" s="1"/>
  <c r="F1113" i="5"/>
  <c r="F1074" i="5"/>
  <c r="F1075" i="5" s="1"/>
  <c r="F1076" i="5" s="1"/>
  <c r="F1077" i="5" s="1"/>
  <c r="F1078" i="5" s="1"/>
  <c r="F1079" i="5" s="1"/>
  <c r="F1080" i="5" s="1"/>
  <c r="F1081" i="5" s="1"/>
  <c r="F1082" i="5" s="1"/>
  <c r="F1083" i="5" s="1"/>
  <c r="F1037" i="5"/>
  <c r="F1038" i="5" s="1"/>
  <c r="F1039" i="5" s="1"/>
  <c r="F1040" i="5" s="1"/>
  <c r="F993" i="5"/>
  <c r="F994" i="5" s="1"/>
  <c r="F995" i="5" s="1"/>
  <c r="F996" i="5" s="1"/>
  <c r="F997" i="5" s="1"/>
  <c r="F998" i="5" s="1"/>
  <c r="F999" i="5" s="1"/>
  <c r="F1000" i="5" s="1"/>
  <c r="F1001" i="5" s="1"/>
  <c r="F1002" i="5" s="1"/>
  <c r="F1003" i="5" s="1"/>
  <c r="F1004" i="5" s="1"/>
  <c r="F953" i="5"/>
  <c r="F954" i="5" s="1"/>
  <c r="F955" i="5" s="1"/>
  <c r="F956" i="5" s="1"/>
  <c r="F957" i="5" s="1"/>
  <c r="F911" i="5"/>
  <c r="F912" i="5" s="1"/>
  <c r="F913" i="5" s="1"/>
  <c r="F914" i="5" s="1"/>
  <c r="F915" i="5" s="1"/>
  <c r="F916" i="5" s="1"/>
  <c r="F917" i="5" s="1"/>
  <c r="F918" i="5" s="1"/>
  <c r="F919" i="5" s="1"/>
  <c r="F920" i="5" s="1"/>
  <c r="F921" i="5" s="1"/>
  <c r="F922" i="5" s="1"/>
  <c r="F923" i="5" s="1"/>
  <c r="F924" i="5" s="1"/>
  <c r="F925" i="5" s="1"/>
  <c r="F926" i="5" s="1"/>
  <c r="F927" i="5" s="1"/>
  <c r="F928" i="5" s="1"/>
  <c r="F929" i="5" s="1"/>
  <c r="F930" i="5" s="1"/>
  <c r="F931" i="5" s="1"/>
  <c r="F932" i="5" s="1"/>
  <c r="F933" i="5" s="1"/>
  <c r="F934" i="5" s="1"/>
  <c r="F935" i="5" s="1"/>
  <c r="F936" i="5" s="1"/>
  <c r="F937" i="5" s="1"/>
  <c r="F938" i="5" s="1"/>
  <c r="F939" i="5" s="1"/>
  <c r="F940" i="5" s="1"/>
  <c r="F941" i="5" s="1"/>
  <c r="F899" i="5"/>
  <c r="H884" i="5"/>
  <c r="D875" i="5"/>
  <c r="F861" i="5"/>
  <c r="F862" i="5" s="1"/>
  <c r="F863" i="5" s="1"/>
  <c r="F864" i="5" s="1"/>
  <c r="F865" i="5" s="1"/>
  <c r="F866" i="5" s="1"/>
  <c r="F867" i="5" s="1"/>
  <c r="F868" i="5" s="1"/>
  <c r="F869" i="5" s="1"/>
  <c r="F870" i="5" s="1"/>
  <c r="F871" i="5" s="1"/>
  <c r="F872" i="5" s="1"/>
  <c r="F873" i="5" s="1"/>
  <c r="G848" i="5"/>
  <c r="F776" i="5"/>
  <c r="F777" i="5" s="1"/>
  <c r="F778" i="5" s="1"/>
  <c r="F779" i="5" s="1"/>
  <c r="F780" i="5" s="1"/>
  <c r="F781" i="5" s="1"/>
  <c r="F782" i="5" s="1"/>
  <c r="F783" i="5" s="1"/>
  <c r="F784" i="5" s="1"/>
  <c r="F785" i="5" s="1"/>
  <c r="F786" i="5" s="1"/>
  <c r="F787" i="5" s="1"/>
  <c r="F788" i="5" s="1"/>
  <c r="F789" i="5" s="1"/>
  <c r="F790" i="5" s="1"/>
  <c r="F791" i="5" s="1"/>
  <c r="F792" i="5" s="1"/>
  <c r="F793" i="5" s="1"/>
  <c r="F794" i="5" s="1"/>
  <c r="F795" i="5" s="1"/>
  <c r="F796" i="5" s="1"/>
  <c r="F797" i="5" s="1"/>
  <c r="F798" i="5" s="1"/>
  <c r="F799" i="5" s="1"/>
  <c r="F800" i="5" s="1"/>
  <c r="F801" i="5" s="1"/>
  <c r="F802" i="5" s="1"/>
  <c r="F803" i="5" s="1"/>
  <c r="F804" i="5" s="1"/>
  <c r="F805" i="5" s="1"/>
  <c r="F806" i="5" s="1"/>
  <c r="F807" i="5" s="1"/>
  <c r="F808" i="5" s="1"/>
  <c r="F809" i="5" s="1"/>
  <c r="F810" i="5" s="1"/>
  <c r="F811" i="5" s="1"/>
  <c r="F812" i="5" s="1"/>
  <c r="F813" i="5" s="1"/>
  <c r="F814" i="5" s="1"/>
  <c r="F815" i="5" s="1"/>
  <c r="F816" i="5" s="1"/>
  <c r="F817" i="5" s="1"/>
  <c r="F818" i="5" s="1"/>
  <c r="F819" i="5" s="1"/>
  <c r="F820" i="5" s="1"/>
  <c r="F821" i="5" s="1"/>
  <c r="F822" i="5" s="1"/>
  <c r="F823" i="5" s="1"/>
  <c r="F824" i="5" s="1"/>
  <c r="F825" i="5" s="1"/>
  <c r="F826" i="5" s="1"/>
  <c r="F827" i="5" s="1"/>
  <c r="F828" i="5" s="1"/>
  <c r="F829" i="5" s="1"/>
  <c r="F830" i="5" s="1"/>
  <c r="F831" i="5" s="1"/>
  <c r="F832" i="5" s="1"/>
  <c r="F833" i="5" s="1"/>
  <c r="F834" i="5" s="1"/>
  <c r="F835" i="5" s="1"/>
  <c r="F836" i="5" s="1"/>
  <c r="F837" i="5" s="1"/>
  <c r="F838" i="5" s="1"/>
  <c r="F839" i="5" s="1"/>
  <c r="F840" i="5" s="1"/>
  <c r="F841" i="5" s="1"/>
  <c r="F842" i="5" s="1"/>
  <c r="F843" i="5" s="1"/>
  <c r="F844" i="5" s="1"/>
  <c r="F845" i="5" s="1"/>
  <c r="F846" i="5" s="1"/>
  <c r="F847" i="5" s="1"/>
  <c r="F848" i="5" s="1"/>
  <c r="F849" i="5" s="1"/>
  <c r="F850" i="5" s="1"/>
  <c r="F852" i="5" s="1"/>
  <c r="F775" i="5"/>
  <c r="I774" i="5"/>
  <c r="D750" i="5"/>
  <c r="F740" i="5"/>
  <c r="F741" i="5" s="1"/>
  <c r="F742" i="5" s="1"/>
  <c r="F743" i="5" s="1"/>
  <c r="F744" i="5" s="1"/>
  <c r="F745" i="5" s="1"/>
  <c r="F746" i="5" s="1"/>
  <c r="F747" i="5" s="1"/>
  <c r="F748" i="5" s="1"/>
  <c r="F736" i="5"/>
  <c r="F737" i="5" s="1"/>
  <c r="F738" i="5" s="1"/>
  <c r="F739" i="5" s="1"/>
  <c r="F690" i="5"/>
  <c r="F691" i="5" s="1"/>
  <c r="F692" i="5" s="1"/>
  <c r="F693" i="5" s="1"/>
  <c r="F694" i="5" s="1"/>
  <c r="F695" i="5" s="1"/>
  <c r="F696" i="5" s="1"/>
  <c r="F697" i="5" s="1"/>
  <c r="F698" i="5" s="1"/>
  <c r="F699" i="5" s="1"/>
  <c r="F700" i="5" s="1"/>
  <c r="F701" i="5" s="1"/>
  <c r="F702" i="5" s="1"/>
  <c r="F703" i="5" s="1"/>
  <c r="F704" i="5" s="1"/>
  <c r="F705" i="5" s="1"/>
  <c r="F706" i="5" s="1"/>
  <c r="F707" i="5" s="1"/>
  <c r="F708" i="5" s="1"/>
  <c r="F709" i="5" s="1"/>
  <c r="F710" i="5" s="1"/>
  <c r="F711" i="5" s="1"/>
  <c r="F712" i="5" s="1"/>
  <c r="F713" i="5" s="1"/>
  <c r="F714" i="5" s="1"/>
  <c r="F715" i="5" s="1"/>
  <c r="F716" i="5" s="1"/>
  <c r="F717" i="5" s="1"/>
  <c r="F718" i="5" s="1"/>
  <c r="F719" i="5" s="1"/>
  <c r="F720" i="5" s="1"/>
  <c r="F721" i="5" s="1"/>
  <c r="F722" i="5" s="1"/>
  <c r="F723" i="5" s="1"/>
  <c r="F724" i="5" s="1"/>
  <c r="F725" i="5" s="1"/>
  <c r="F652" i="5"/>
  <c r="F614" i="5"/>
  <c r="F615" i="5" s="1"/>
  <c r="F616" i="5" s="1"/>
  <c r="F617" i="5" s="1"/>
  <c r="F618" i="5" s="1"/>
  <c r="F619" i="5" s="1"/>
  <c r="F620" i="5" s="1"/>
  <c r="F503" i="5"/>
  <c r="F469" i="5"/>
  <c r="F470" i="5" s="1"/>
  <c r="F471" i="5" s="1"/>
  <c r="F468" i="5"/>
  <c r="F446" i="5"/>
  <c r="F447" i="5" s="1"/>
  <c r="F448" i="5" s="1"/>
  <c r="I439" i="5"/>
  <c r="F434" i="5"/>
  <c r="F435" i="5" s="1"/>
  <c r="F436" i="5" s="1"/>
  <c r="F433" i="5"/>
  <c r="F396" i="5"/>
  <c r="F359" i="5"/>
  <c r="F322" i="5"/>
  <c r="F308" i="5"/>
  <c r="F309" i="5" s="1"/>
  <c r="F307" i="5"/>
  <c r="F306" i="5"/>
  <c r="F286" i="5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285" i="5"/>
  <c r="F248" i="5"/>
  <c r="F249" i="5" s="1"/>
  <c r="F250" i="5" s="1"/>
  <c r="F211" i="5"/>
  <c r="F174" i="5"/>
  <c r="F132" i="5"/>
  <c r="E65" i="5"/>
  <c r="D65" i="5"/>
  <c r="F66" i="5" s="1"/>
  <c r="F56" i="5"/>
  <c r="F57" i="5" s="1"/>
  <c r="F55" i="5"/>
  <c r="F9" i="5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1920" i="4"/>
  <c r="F1921" i="4" s="1"/>
  <c r="F1922" i="4" s="1"/>
  <c r="F1923" i="4" s="1"/>
  <c r="F1924" i="4" s="1"/>
  <c r="F1883" i="4"/>
  <c r="F1884" i="4" s="1"/>
  <c r="F1885" i="4" s="1"/>
  <c r="F1886" i="4" s="1"/>
  <c r="F1846" i="4"/>
  <c r="F1847" i="4" s="1"/>
  <c r="F1848" i="4" s="1"/>
  <c r="F1849" i="4" s="1"/>
  <c r="F1809" i="4"/>
  <c r="F1810" i="4" s="1"/>
  <c r="F1811" i="4" s="1"/>
  <c r="F1812" i="4" s="1"/>
  <c r="F1698" i="4"/>
  <c r="F1699" i="4" s="1"/>
  <c r="F1587" i="4"/>
  <c r="F1588" i="4" s="1"/>
  <c r="F1550" i="4"/>
  <c r="F1512" i="4"/>
  <c r="F1513" i="4" s="1"/>
  <c r="F1514" i="4" s="1"/>
  <c r="F1515" i="4" s="1"/>
  <c r="F1516" i="4" s="1"/>
  <c r="F1517" i="4" s="1"/>
  <c r="F1518" i="4" s="1"/>
  <c r="F1511" i="4"/>
  <c r="F1472" i="4"/>
  <c r="F1473" i="4" s="1"/>
  <c r="F1474" i="4" s="1"/>
  <c r="F1475" i="4" s="1"/>
  <c r="F1476" i="4" s="1"/>
  <c r="F1477" i="4" s="1"/>
  <c r="F1478" i="4" s="1"/>
  <c r="F1471" i="4"/>
  <c r="F1440" i="4"/>
  <c r="F1441" i="4" s="1"/>
  <c r="F1442" i="4" s="1"/>
  <c r="F1443" i="4" s="1"/>
  <c r="F1444" i="4" s="1"/>
  <c r="F1445" i="4" s="1"/>
  <c r="F1446" i="4" s="1"/>
  <c r="F1447" i="4" s="1"/>
  <c r="F1448" i="4" s="1"/>
  <c r="F1449" i="4" s="1"/>
  <c r="F1450" i="4" s="1"/>
  <c r="F1451" i="4" s="1"/>
  <c r="F1452" i="4" s="1"/>
  <c r="F1453" i="4" s="1"/>
  <c r="F1454" i="4" s="1"/>
  <c r="F1439" i="4"/>
  <c r="F1402" i="4"/>
  <c r="F1403" i="4" s="1"/>
  <c r="F1404" i="4" s="1"/>
  <c r="F1405" i="4" s="1"/>
  <c r="F1406" i="4" s="1"/>
  <c r="F1407" i="4" s="1"/>
  <c r="F1365" i="4"/>
  <c r="F1364" i="4"/>
  <c r="F1328" i="4"/>
  <c r="F1329" i="4" s="1"/>
  <c r="F1330" i="4" s="1"/>
  <c r="F1327" i="4"/>
  <c r="F1326" i="4"/>
  <c r="F1291" i="4"/>
  <c r="F1292" i="4" s="1"/>
  <c r="F1293" i="4" s="1"/>
  <c r="F1294" i="4" s="1"/>
  <c r="F1295" i="4" s="1"/>
  <c r="F1296" i="4" s="1"/>
  <c r="F1297" i="4" s="1"/>
  <c r="F1298" i="4" s="1"/>
  <c r="F1299" i="4" s="1"/>
  <c r="F1300" i="4" s="1"/>
  <c r="F1290" i="4"/>
  <c r="F1289" i="4"/>
  <c r="F1233" i="4"/>
  <c r="F1234" i="4" s="1"/>
  <c r="F1235" i="4" s="1"/>
  <c r="F1236" i="4" s="1"/>
  <c r="F1237" i="4" s="1"/>
  <c r="F1238" i="4" s="1"/>
  <c r="F1239" i="4" s="1"/>
  <c r="F1240" i="4" s="1"/>
  <c r="F1241" i="4" s="1"/>
  <c r="F1242" i="4" s="1"/>
  <c r="F1243" i="4" s="1"/>
  <c r="F1244" i="4" s="1"/>
  <c r="F1245" i="4" s="1"/>
  <c r="F1246" i="4" s="1"/>
  <c r="F1247" i="4" s="1"/>
  <c r="F1248" i="4" s="1"/>
  <c r="F1249" i="4" s="1"/>
  <c r="F1250" i="4" s="1"/>
  <c r="F1251" i="4" s="1"/>
  <c r="F1252" i="4" s="1"/>
  <c r="F1253" i="4" s="1"/>
  <c r="F1254" i="4" s="1"/>
  <c r="F1255" i="4" s="1"/>
  <c r="F1256" i="4" s="1"/>
  <c r="F1257" i="4" s="1"/>
  <c r="F1258" i="4" s="1"/>
  <c r="F1259" i="4" s="1"/>
  <c r="F1260" i="4" s="1"/>
  <c r="F1261" i="4" s="1"/>
  <c r="F1262" i="4" s="1"/>
  <c r="F1263" i="4" s="1"/>
  <c r="F1264" i="4" s="1"/>
  <c r="F1265" i="4" s="1"/>
  <c r="F1266" i="4" s="1"/>
  <c r="F1267" i="4" s="1"/>
  <c r="F1268" i="4" s="1"/>
  <c r="F1269" i="4" s="1"/>
  <c r="F1270" i="4" s="1"/>
  <c r="F1271" i="4" s="1"/>
  <c r="F1272" i="4" s="1"/>
  <c r="F1273" i="4" s="1"/>
  <c r="F1274" i="4" s="1"/>
  <c r="F1195" i="4"/>
  <c r="F1196" i="4" s="1"/>
  <c r="F1197" i="4" s="1"/>
  <c r="F1198" i="4" s="1"/>
  <c r="F1199" i="4" s="1"/>
  <c r="F1200" i="4" s="1"/>
  <c r="F1201" i="4" s="1"/>
  <c r="F1202" i="4" s="1"/>
  <c r="F1203" i="4" s="1"/>
  <c r="F1204" i="4" s="1"/>
  <c r="F1205" i="4" s="1"/>
  <c r="F1150" i="4"/>
  <c r="F1151" i="4" s="1"/>
  <c r="F1152" i="4" s="1"/>
  <c r="F1153" i="4" s="1"/>
  <c r="F1154" i="4" s="1"/>
  <c r="F1155" i="4" s="1"/>
  <c r="F1156" i="4" s="1"/>
  <c r="F1157" i="4" s="1"/>
  <c r="F1158" i="4" s="1"/>
  <c r="F1159" i="4" s="1"/>
  <c r="F1160" i="4" s="1"/>
  <c r="F1161" i="4" s="1"/>
  <c r="F1162" i="4" s="1"/>
  <c r="F1163" i="4" s="1"/>
  <c r="F1164" i="4" s="1"/>
  <c r="F1165" i="4" s="1"/>
  <c r="F1166" i="4" s="1"/>
  <c r="F1167" i="4" s="1"/>
  <c r="F1168" i="4" s="1"/>
  <c r="F1169" i="4" s="1"/>
  <c r="F1170" i="4" s="1"/>
  <c r="F1171" i="4" s="1"/>
  <c r="F1172" i="4" s="1"/>
  <c r="F1173" i="4" s="1"/>
  <c r="F1174" i="4" s="1"/>
  <c r="F1175" i="4" s="1"/>
  <c r="F1176" i="4" s="1"/>
  <c r="F1177" i="4" s="1"/>
  <c r="F1178" i="4" s="1"/>
  <c r="F1179" i="4" s="1"/>
  <c r="F1180" i="4" s="1"/>
  <c r="F1181" i="4" s="1"/>
  <c r="F1182" i="4" s="1"/>
  <c r="F1183" i="4" s="1"/>
  <c r="F1184" i="4" s="1"/>
  <c r="F1113" i="4"/>
  <c r="F1114" i="4" s="1"/>
  <c r="F1115" i="4" s="1"/>
  <c r="F1116" i="4" s="1"/>
  <c r="F1117" i="4" s="1"/>
  <c r="F1118" i="4" s="1"/>
  <c r="F1119" i="4" s="1"/>
  <c r="F1120" i="4" s="1"/>
  <c r="F1121" i="4" s="1"/>
  <c r="F1074" i="4"/>
  <c r="F1075" i="4" s="1"/>
  <c r="F1076" i="4" s="1"/>
  <c r="F1077" i="4" s="1"/>
  <c r="F1078" i="4" s="1"/>
  <c r="F1079" i="4" s="1"/>
  <c r="F1080" i="4" s="1"/>
  <c r="F1081" i="4" s="1"/>
  <c r="F1082" i="4" s="1"/>
  <c r="F1083" i="4" s="1"/>
  <c r="F1037" i="4"/>
  <c r="F1038" i="4" s="1"/>
  <c r="F1039" i="4" s="1"/>
  <c r="F1040" i="4" s="1"/>
  <c r="F993" i="4"/>
  <c r="F994" i="4" s="1"/>
  <c r="F995" i="4" s="1"/>
  <c r="F996" i="4" s="1"/>
  <c r="F997" i="4" s="1"/>
  <c r="F998" i="4" s="1"/>
  <c r="F999" i="4" s="1"/>
  <c r="F1000" i="4" s="1"/>
  <c r="F1001" i="4" s="1"/>
  <c r="F1002" i="4" s="1"/>
  <c r="F1003" i="4" s="1"/>
  <c r="F1004" i="4" s="1"/>
  <c r="F953" i="4"/>
  <c r="F954" i="4" s="1"/>
  <c r="F955" i="4" s="1"/>
  <c r="F956" i="4" s="1"/>
  <c r="F957" i="4" s="1"/>
  <c r="F911" i="4"/>
  <c r="F912" i="4" s="1"/>
  <c r="F913" i="4" s="1"/>
  <c r="F914" i="4" s="1"/>
  <c r="F915" i="4" s="1"/>
  <c r="F916" i="4" s="1"/>
  <c r="F917" i="4" s="1"/>
  <c r="F918" i="4" s="1"/>
  <c r="F919" i="4" s="1"/>
  <c r="F920" i="4" s="1"/>
  <c r="F921" i="4" s="1"/>
  <c r="F922" i="4" s="1"/>
  <c r="F923" i="4" s="1"/>
  <c r="F924" i="4" s="1"/>
  <c r="F925" i="4" s="1"/>
  <c r="F926" i="4" s="1"/>
  <c r="F927" i="4" s="1"/>
  <c r="F928" i="4" s="1"/>
  <c r="F929" i="4" s="1"/>
  <c r="F930" i="4" s="1"/>
  <c r="F931" i="4" s="1"/>
  <c r="F932" i="4" s="1"/>
  <c r="F933" i="4" s="1"/>
  <c r="F934" i="4" s="1"/>
  <c r="F935" i="4" s="1"/>
  <c r="F936" i="4" s="1"/>
  <c r="F937" i="4" s="1"/>
  <c r="F938" i="4" s="1"/>
  <c r="F939" i="4" s="1"/>
  <c r="F940" i="4" s="1"/>
  <c r="F941" i="4" s="1"/>
  <c r="F899" i="4"/>
  <c r="H884" i="4"/>
  <c r="D875" i="4"/>
  <c r="F862" i="4"/>
  <c r="F863" i="4" s="1"/>
  <c r="F864" i="4" s="1"/>
  <c r="F865" i="4" s="1"/>
  <c r="F866" i="4" s="1"/>
  <c r="F867" i="4" s="1"/>
  <c r="F868" i="4" s="1"/>
  <c r="F869" i="4" s="1"/>
  <c r="F870" i="4" s="1"/>
  <c r="F871" i="4" s="1"/>
  <c r="F872" i="4" s="1"/>
  <c r="F873" i="4" s="1"/>
  <c r="F861" i="4"/>
  <c r="G848" i="4"/>
  <c r="F775" i="4"/>
  <c r="F776" i="4" s="1"/>
  <c r="F777" i="4" s="1"/>
  <c r="F778" i="4" s="1"/>
  <c r="F779" i="4" s="1"/>
  <c r="F780" i="4" s="1"/>
  <c r="F781" i="4" s="1"/>
  <c r="F782" i="4" s="1"/>
  <c r="F783" i="4" s="1"/>
  <c r="F784" i="4" s="1"/>
  <c r="F785" i="4" s="1"/>
  <c r="F786" i="4" s="1"/>
  <c r="F787" i="4" s="1"/>
  <c r="F788" i="4" s="1"/>
  <c r="F789" i="4" s="1"/>
  <c r="F790" i="4" s="1"/>
  <c r="F791" i="4" s="1"/>
  <c r="F792" i="4" s="1"/>
  <c r="F793" i="4" s="1"/>
  <c r="F794" i="4" s="1"/>
  <c r="F795" i="4" s="1"/>
  <c r="F796" i="4" s="1"/>
  <c r="F797" i="4" s="1"/>
  <c r="F798" i="4" s="1"/>
  <c r="F799" i="4" s="1"/>
  <c r="F800" i="4" s="1"/>
  <c r="F801" i="4" s="1"/>
  <c r="F802" i="4" s="1"/>
  <c r="F803" i="4" s="1"/>
  <c r="F804" i="4" s="1"/>
  <c r="F805" i="4" s="1"/>
  <c r="F806" i="4" s="1"/>
  <c r="F807" i="4" s="1"/>
  <c r="F808" i="4" s="1"/>
  <c r="F809" i="4" s="1"/>
  <c r="F810" i="4" s="1"/>
  <c r="F811" i="4" s="1"/>
  <c r="F812" i="4" s="1"/>
  <c r="F813" i="4" s="1"/>
  <c r="F814" i="4" s="1"/>
  <c r="F815" i="4" s="1"/>
  <c r="F816" i="4" s="1"/>
  <c r="F817" i="4" s="1"/>
  <c r="F818" i="4" s="1"/>
  <c r="F819" i="4" s="1"/>
  <c r="F820" i="4" s="1"/>
  <c r="F821" i="4" s="1"/>
  <c r="F822" i="4" s="1"/>
  <c r="F823" i="4" s="1"/>
  <c r="F824" i="4" s="1"/>
  <c r="F825" i="4" s="1"/>
  <c r="F826" i="4" s="1"/>
  <c r="F827" i="4" s="1"/>
  <c r="F828" i="4" s="1"/>
  <c r="F829" i="4" s="1"/>
  <c r="F830" i="4" s="1"/>
  <c r="F831" i="4" s="1"/>
  <c r="F832" i="4" s="1"/>
  <c r="F833" i="4" s="1"/>
  <c r="F834" i="4" s="1"/>
  <c r="F835" i="4" s="1"/>
  <c r="F836" i="4" s="1"/>
  <c r="F837" i="4" s="1"/>
  <c r="F838" i="4" s="1"/>
  <c r="F839" i="4" s="1"/>
  <c r="F840" i="4" s="1"/>
  <c r="F841" i="4" s="1"/>
  <c r="F842" i="4" s="1"/>
  <c r="F843" i="4" s="1"/>
  <c r="F844" i="4" s="1"/>
  <c r="F845" i="4" s="1"/>
  <c r="F846" i="4" s="1"/>
  <c r="F847" i="4" s="1"/>
  <c r="F848" i="4" s="1"/>
  <c r="F849" i="4" s="1"/>
  <c r="F850" i="4" s="1"/>
  <c r="F852" i="4" s="1"/>
  <c r="I774" i="4"/>
  <c r="D750" i="4"/>
  <c r="F736" i="4"/>
  <c r="F737" i="4" s="1"/>
  <c r="F738" i="4" s="1"/>
  <c r="F739" i="4" s="1"/>
  <c r="F740" i="4" s="1"/>
  <c r="F741" i="4" s="1"/>
  <c r="F742" i="4" s="1"/>
  <c r="F743" i="4" s="1"/>
  <c r="F744" i="4" s="1"/>
  <c r="F745" i="4" s="1"/>
  <c r="F746" i="4" s="1"/>
  <c r="F747" i="4" s="1"/>
  <c r="F748" i="4" s="1"/>
  <c r="F690" i="4"/>
  <c r="F691" i="4" s="1"/>
  <c r="F692" i="4" s="1"/>
  <c r="F693" i="4" s="1"/>
  <c r="F694" i="4" s="1"/>
  <c r="F695" i="4" s="1"/>
  <c r="F696" i="4" s="1"/>
  <c r="F697" i="4" s="1"/>
  <c r="F698" i="4" s="1"/>
  <c r="F699" i="4" s="1"/>
  <c r="F700" i="4" s="1"/>
  <c r="F701" i="4" s="1"/>
  <c r="F702" i="4" s="1"/>
  <c r="F703" i="4" s="1"/>
  <c r="F704" i="4" s="1"/>
  <c r="F705" i="4" s="1"/>
  <c r="F706" i="4" s="1"/>
  <c r="F707" i="4" s="1"/>
  <c r="F708" i="4" s="1"/>
  <c r="F709" i="4" s="1"/>
  <c r="F710" i="4" s="1"/>
  <c r="F711" i="4" s="1"/>
  <c r="F712" i="4" s="1"/>
  <c r="F713" i="4" s="1"/>
  <c r="F714" i="4" s="1"/>
  <c r="F715" i="4" s="1"/>
  <c r="F716" i="4" s="1"/>
  <c r="F717" i="4" s="1"/>
  <c r="F718" i="4" s="1"/>
  <c r="F719" i="4" s="1"/>
  <c r="F720" i="4" s="1"/>
  <c r="F721" i="4" s="1"/>
  <c r="F722" i="4" s="1"/>
  <c r="F723" i="4" s="1"/>
  <c r="F724" i="4" s="1"/>
  <c r="F725" i="4" s="1"/>
  <c r="F652" i="4"/>
  <c r="F614" i="4"/>
  <c r="F615" i="4" s="1"/>
  <c r="F616" i="4" s="1"/>
  <c r="F617" i="4" s="1"/>
  <c r="F618" i="4" s="1"/>
  <c r="F619" i="4" s="1"/>
  <c r="F620" i="4" s="1"/>
  <c r="F503" i="4"/>
  <c r="F468" i="4"/>
  <c r="F469" i="4" s="1"/>
  <c r="F470" i="4" s="1"/>
  <c r="F471" i="4" s="1"/>
  <c r="F446" i="4"/>
  <c r="F447" i="4" s="1"/>
  <c r="F448" i="4" s="1"/>
  <c r="I439" i="4"/>
  <c r="F433" i="4"/>
  <c r="F434" i="4" s="1"/>
  <c r="F435" i="4" s="1"/>
  <c r="F436" i="4" s="1"/>
  <c r="F396" i="4"/>
  <c r="F359" i="4"/>
  <c r="F322" i="4"/>
  <c r="F309" i="4"/>
  <c r="F308" i="4"/>
  <c r="F307" i="4"/>
  <c r="F306" i="4"/>
  <c r="F285" i="4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248" i="4"/>
  <c r="F249" i="4" s="1"/>
  <c r="F250" i="4" s="1"/>
  <c r="F211" i="4"/>
  <c r="F174" i="4"/>
  <c r="F132" i="4"/>
  <c r="E65" i="4"/>
  <c r="D65" i="4"/>
  <c r="F55" i="4"/>
  <c r="F66" i="4" s="1"/>
  <c r="F10" i="4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9" i="4"/>
  <c r="F1577" i="2"/>
  <c r="F1578" i="2" s="1"/>
  <c r="F1579" i="2" s="1"/>
  <c r="F1580" i="2" s="1"/>
  <c r="F1540" i="2"/>
  <c r="F1541" i="2" s="1"/>
  <c r="F1542" i="2" s="1"/>
  <c r="F1503" i="2"/>
  <c r="F1504" i="2" s="1"/>
  <c r="F1466" i="2"/>
  <c r="F1467" i="2" s="1"/>
  <c r="F1468" i="2" s="1"/>
  <c r="F1469" i="2" s="1"/>
  <c r="F1355" i="2"/>
  <c r="F1356" i="2" s="1"/>
  <c r="F1064" i="2"/>
  <c r="F828" i="2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1613" i="2"/>
  <c r="F1614" i="2" s="1"/>
  <c r="F1197" i="2"/>
  <c r="F1198" i="2" s="1"/>
  <c r="F1199" i="2" s="1"/>
  <c r="F1200" i="2" s="1"/>
  <c r="F1153" i="2"/>
  <c r="F1154" i="2" s="1"/>
  <c r="F982" i="2"/>
  <c r="F983" i="2" s="1"/>
  <c r="F1022" i="2"/>
  <c r="F1103" i="2"/>
  <c r="F1104" i="2" s="1"/>
  <c r="F896" i="2"/>
  <c r="F717" i="2"/>
  <c r="F679" i="2"/>
  <c r="F569" i="2"/>
  <c r="F570" i="2" s="1"/>
  <c r="F534" i="2"/>
  <c r="F535" i="2" s="1"/>
  <c r="F536" i="2" s="1"/>
  <c r="F537" i="2" s="1"/>
  <c r="F297" i="2"/>
  <c r="F223" i="2"/>
  <c r="F250" i="2" s="1"/>
  <c r="F161" i="2"/>
  <c r="F162" i="2" s="1"/>
  <c r="F163" i="2" s="1"/>
  <c r="F160" i="2"/>
  <c r="F139" i="2"/>
  <c r="F260" i="2"/>
  <c r="F422" i="2"/>
  <c r="F347" i="2"/>
  <c r="F181" i="2"/>
  <c r="F63" i="2"/>
  <c r="F9" i="2"/>
  <c r="F10" i="2" s="1"/>
  <c r="F11" i="2" s="1"/>
  <c r="F12" i="2" s="1"/>
  <c r="F13" i="2" s="1"/>
  <c r="F14" i="2" s="1"/>
  <c r="F15" i="2" s="1"/>
  <c r="F16" i="2" s="1"/>
  <c r="F17" i="2" s="1"/>
  <c r="F1920" i="3"/>
  <c r="F1921" i="3" s="1"/>
  <c r="F1922" i="3" s="1"/>
  <c r="F1923" i="3" s="1"/>
  <c r="F1924" i="3" s="1"/>
  <c r="F1883" i="3"/>
  <c r="F1884" i="3" s="1"/>
  <c r="F1885" i="3" s="1"/>
  <c r="F1886" i="3" s="1"/>
  <c r="F1846" i="3"/>
  <c r="F1847" i="3" s="1"/>
  <c r="F1848" i="3" s="1"/>
  <c r="F1849" i="3" s="1"/>
  <c r="F1809" i="3"/>
  <c r="F1810" i="3" s="1"/>
  <c r="F1811" i="3" s="1"/>
  <c r="F1812" i="3" s="1"/>
  <c r="F1698" i="3"/>
  <c r="F1699" i="3" s="1"/>
  <c r="F1587" i="3"/>
  <c r="F1588" i="3" s="1"/>
  <c r="F1550" i="3"/>
  <c r="F1511" i="3"/>
  <c r="F1512" i="3" s="1"/>
  <c r="F1513" i="3" s="1"/>
  <c r="F1514" i="3" s="1"/>
  <c r="F1515" i="3" s="1"/>
  <c r="F1516" i="3" s="1"/>
  <c r="F1517" i="3" s="1"/>
  <c r="F1518" i="3" s="1"/>
  <c r="F1471" i="3"/>
  <c r="F1472" i="3" s="1"/>
  <c r="F1473" i="3" s="1"/>
  <c r="F1474" i="3" s="1"/>
  <c r="F1475" i="3" s="1"/>
  <c r="F1476" i="3" s="1"/>
  <c r="F1477" i="3" s="1"/>
  <c r="F1478" i="3" s="1"/>
  <c r="F1439" i="3"/>
  <c r="F1440" i="3" s="1"/>
  <c r="F1441" i="3" s="1"/>
  <c r="F1442" i="3" s="1"/>
  <c r="F1443" i="3" s="1"/>
  <c r="F1444" i="3" s="1"/>
  <c r="F1445" i="3" s="1"/>
  <c r="F1446" i="3" s="1"/>
  <c r="F1447" i="3" s="1"/>
  <c r="F1448" i="3" s="1"/>
  <c r="F1449" i="3" s="1"/>
  <c r="F1450" i="3" s="1"/>
  <c r="F1451" i="3" s="1"/>
  <c r="F1452" i="3" s="1"/>
  <c r="F1453" i="3" s="1"/>
  <c r="F1454" i="3" s="1"/>
  <c r="F1403" i="3"/>
  <c r="F1404" i="3" s="1"/>
  <c r="F1405" i="3" s="1"/>
  <c r="F1406" i="3" s="1"/>
  <c r="F1407" i="3" s="1"/>
  <c r="F1402" i="3"/>
  <c r="F1365" i="3"/>
  <c r="F1364" i="3"/>
  <c r="F1327" i="3"/>
  <c r="F1328" i="3" s="1"/>
  <c r="F1329" i="3" s="1"/>
  <c r="F1330" i="3" s="1"/>
  <c r="F1326" i="3"/>
  <c r="F1289" i="3"/>
  <c r="F1290" i="3" s="1"/>
  <c r="F1291" i="3" s="1"/>
  <c r="F1292" i="3" s="1"/>
  <c r="F1293" i="3" s="1"/>
  <c r="F1294" i="3" s="1"/>
  <c r="F1295" i="3" s="1"/>
  <c r="F1296" i="3" s="1"/>
  <c r="F1297" i="3" s="1"/>
  <c r="F1298" i="3" s="1"/>
  <c r="F1299" i="3" s="1"/>
  <c r="F1300" i="3" s="1"/>
  <c r="F1235" i="3"/>
  <c r="F1236" i="3" s="1"/>
  <c r="F1237" i="3" s="1"/>
  <c r="F1238" i="3" s="1"/>
  <c r="F1239" i="3" s="1"/>
  <c r="F1240" i="3" s="1"/>
  <c r="F1241" i="3" s="1"/>
  <c r="F1242" i="3" s="1"/>
  <c r="F1243" i="3" s="1"/>
  <c r="F1244" i="3" s="1"/>
  <c r="F1245" i="3" s="1"/>
  <c r="F1246" i="3" s="1"/>
  <c r="F1247" i="3" s="1"/>
  <c r="F1248" i="3" s="1"/>
  <c r="F1249" i="3" s="1"/>
  <c r="F1250" i="3" s="1"/>
  <c r="F1251" i="3" s="1"/>
  <c r="F1252" i="3" s="1"/>
  <c r="F1253" i="3" s="1"/>
  <c r="F1254" i="3" s="1"/>
  <c r="F1255" i="3" s="1"/>
  <c r="F1256" i="3" s="1"/>
  <c r="F1257" i="3" s="1"/>
  <c r="F1258" i="3" s="1"/>
  <c r="F1259" i="3" s="1"/>
  <c r="F1260" i="3" s="1"/>
  <c r="F1261" i="3" s="1"/>
  <c r="F1262" i="3" s="1"/>
  <c r="F1263" i="3" s="1"/>
  <c r="F1264" i="3" s="1"/>
  <c r="F1265" i="3" s="1"/>
  <c r="F1266" i="3" s="1"/>
  <c r="F1267" i="3" s="1"/>
  <c r="F1268" i="3" s="1"/>
  <c r="F1269" i="3" s="1"/>
  <c r="F1270" i="3" s="1"/>
  <c r="F1271" i="3" s="1"/>
  <c r="F1272" i="3" s="1"/>
  <c r="F1273" i="3" s="1"/>
  <c r="F1274" i="3" s="1"/>
  <c r="F1233" i="3"/>
  <c r="F1234" i="3" s="1"/>
  <c r="F1197" i="3"/>
  <c r="F1198" i="3" s="1"/>
  <c r="F1199" i="3" s="1"/>
  <c r="F1200" i="3" s="1"/>
  <c r="F1201" i="3" s="1"/>
  <c r="F1202" i="3" s="1"/>
  <c r="F1203" i="3" s="1"/>
  <c r="F1204" i="3" s="1"/>
  <c r="F1205" i="3" s="1"/>
  <c r="F1196" i="3"/>
  <c r="F1195" i="3"/>
  <c r="F1151" i="3"/>
  <c r="F1152" i="3" s="1"/>
  <c r="F1153" i="3" s="1"/>
  <c r="F1154" i="3" s="1"/>
  <c r="F1155" i="3" s="1"/>
  <c r="F1156" i="3" s="1"/>
  <c r="F1157" i="3" s="1"/>
  <c r="F1158" i="3" s="1"/>
  <c r="F1159" i="3" s="1"/>
  <c r="F1160" i="3" s="1"/>
  <c r="F1161" i="3" s="1"/>
  <c r="F1162" i="3" s="1"/>
  <c r="F1163" i="3" s="1"/>
  <c r="F1164" i="3" s="1"/>
  <c r="F1165" i="3" s="1"/>
  <c r="F1166" i="3" s="1"/>
  <c r="F1167" i="3" s="1"/>
  <c r="F1168" i="3" s="1"/>
  <c r="F1169" i="3" s="1"/>
  <c r="F1170" i="3" s="1"/>
  <c r="F1171" i="3" s="1"/>
  <c r="F1172" i="3" s="1"/>
  <c r="F1173" i="3" s="1"/>
  <c r="F1174" i="3" s="1"/>
  <c r="F1175" i="3" s="1"/>
  <c r="F1176" i="3" s="1"/>
  <c r="F1177" i="3" s="1"/>
  <c r="F1178" i="3" s="1"/>
  <c r="F1179" i="3" s="1"/>
  <c r="F1180" i="3" s="1"/>
  <c r="F1181" i="3" s="1"/>
  <c r="F1182" i="3" s="1"/>
  <c r="F1183" i="3" s="1"/>
  <c r="F1184" i="3" s="1"/>
  <c r="F1150" i="3"/>
  <c r="F1115" i="3"/>
  <c r="F1116" i="3" s="1"/>
  <c r="F1117" i="3" s="1"/>
  <c r="F1118" i="3" s="1"/>
  <c r="F1119" i="3" s="1"/>
  <c r="F1120" i="3" s="1"/>
  <c r="F1121" i="3" s="1"/>
  <c r="F1114" i="3"/>
  <c r="F1113" i="3"/>
  <c r="F1074" i="3"/>
  <c r="F1075" i="3" s="1"/>
  <c r="F1076" i="3" s="1"/>
  <c r="F1077" i="3" s="1"/>
  <c r="F1078" i="3" s="1"/>
  <c r="F1079" i="3" s="1"/>
  <c r="F1080" i="3" s="1"/>
  <c r="F1081" i="3" s="1"/>
  <c r="F1082" i="3" s="1"/>
  <c r="F1083" i="3" s="1"/>
  <c r="F1038" i="3"/>
  <c r="F1039" i="3" s="1"/>
  <c r="F1040" i="3" s="1"/>
  <c r="F1037" i="3"/>
  <c r="F993" i="3"/>
  <c r="F994" i="3" s="1"/>
  <c r="F995" i="3" s="1"/>
  <c r="F996" i="3" s="1"/>
  <c r="F997" i="3" s="1"/>
  <c r="F998" i="3" s="1"/>
  <c r="F999" i="3" s="1"/>
  <c r="F1000" i="3" s="1"/>
  <c r="F1001" i="3" s="1"/>
  <c r="F1002" i="3" s="1"/>
  <c r="F1003" i="3" s="1"/>
  <c r="F1004" i="3" s="1"/>
  <c r="F953" i="3"/>
  <c r="F954" i="3" s="1"/>
  <c r="F955" i="3" s="1"/>
  <c r="F956" i="3" s="1"/>
  <c r="F957" i="3" s="1"/>
  <c r="F912" i="3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11" i="3"/>
  <c r="F899" i="3"/>
  <c r="H884" i="3"/>
  <c r="D875" i="3"/>
  <c r="F861" i="3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G848" i="3"/>
  <c r="F776" i="3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2" i="3" s="1"/>
  <c r="F775" i="3"/>
  <c r="I774" i="3"/>
  <c r="D750" i="3"/>
  <c r="F737" i="3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36" i="3"/>
  <c r="F691" i="3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690" i="3"/>
  <c r="F652" i="3"/>
  <c r="F617" i="3"/>
  <c r="F618" i="3" s="1"/>
  <c r="F619" i="3" s="1"/>
  <c r="F620" i="3" s="1"/>
  <c r="F615" i="3"/>
  <c r="F616" i="3" s="1"/>
  <c r="F614" i="3"/>
  <c r="F503" i="3"/>
  <c r="F470" i="3"/>
  <c r="F471" i="3" s="1"/>
  <c r="F468" i="3"/>
  <c r="F469" i="3" s="1"/>
  <c r="F447" i="3"/>
  <c r="F448" i="3" s="1"/>
  <c r="F446" i="3"/>
  <c r="I439" i="3"/>
  <c r="F433" i="3"/>
  <c r="F434" i="3" s="1"/>
  <c r="F435" i="3" s="1"/>
  <c r="F436" i="3" s="1"/>
  <c r="F396" i="3"/>
  <c r="F359" i="3"/>
  <c r="F322" i="3"/>
  <c r="F307" i="3"/>
  <c r="F308" i="3" s="1"/>
  <c r="F309" i="3" s="1"/>
  <c r="F306" i="3"/>
  <c r="F285" i="3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249" i="3"/>
  <c r="F250" i="3" s="1"/>
  <c r="F248" i="3"/>
  <c r="F211" i="3"/>
  <c r="F174" i="3"/>
  <c r="F132" i="3"/>
  <c r="E65" i="3"/>
  <c r="D65" i="3"/>
  <c r="F55" i="3"/>
  <c r="F10" i="3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9" i="3"/>
  <c r="G315" i="1"/>
  <c r="F315" i="1"/>
  <c r="E314" i="1"/>
  <c r="D314" i="1"/>
  <c r="I288" i="1"/>
  <c r="C284" i="1"/>
  <c r="B284" i="1"/>
  <c r="H267" i="1"/>
  <c r="H317" i="1" s="1"/>
  <c r="G252" i="1"/>
  <c r="F252" i="1"/>
  <c r="E251" i="1"/>
  <c r="D251" i="1"/>
  <c r="I225" i="1"/>
  <c r="C221" i="1"/>
  <c r="B221" i="1"/>
  <c r="H204" i="1"/>
  <c r="H254" i="1" s="1"/>
  <c r="G189" i="1"/>
  <c r="G191" i="1" s="1"/>
  <c r="F189" i="1"/>
  <c r="E188" i="1"/>
  <c r="D188" i="1"/>
  <c r="I162" i="1"/>
  <c r="C158" i="1"/>
  <c r="B158" i="1"/>
  <c r="H141" i="1"/>
  <c r="H191" i="1" s="1"/>
  <c r="G126" i="1"/>
  <c r="F126" i="1"/>
  <c r="E125" i="1"/>
  <c r="D125" i="1"/>
  <c r="I99" i="1"/>
  <c r="C95" i="1"/>
  <c r="B95" i="1"/>
  <c r="H78" i="1"/>
  <c r="H128" i="1" s="1"/>
  <c r="G59" i="1"/>
  <c r="G61" i="1" s="1"/>
  <c r="F59" i="1"/>
  <c r="F60" i="1" s="1"/>
  <c r="I60" i="1" s="1"/>
  <c r="E58" i="1"/>
  <c r="D58" i="1"/>
  <c r="E59" i="1" s="1"/>
  <c r="I32" i="1"/>
  <c r="B28" i="1"/>
  <c r="H61" i="1"/>
  <c r="F1615" i="2" l="1"/>
  <c r="F1616" i="2" s="1"/>
  <c r="F1617" i="2" s="1"/>
  <c r="F1618" i="2" s="1"/>
  <c r="F1619" i="2" s="1"/>
  <c r="F152" i="2"/>
  <c r="F153" i="2" s="1"/>
  <c r="F154" i="2" s="1"/>
  <c r="F155" i="2" s="1"/>
  <c r="F156" i="2" s="1"/>
  <c r="F157" i="2" s="1"/>
  <c r="F158" i="2" s="1"/>
  <c r="F159" i="2" s="1"/>
  <c r="F140" i="2"/>
  <c r="F1240" i="2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023" i="2"/>
  <c r="F1024" i="2" s="1"/>
  <c r="F1025" i="2" s="1"/>
  <c r="F1026" i="2" s="1"/>
  <c r="F897" i="2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680" i="2"/>
  <c r="F681" i="2" s="1"/>
  <c r="F682" i="2" s="1"/>
  <c r="F683" i="2" s="1"/>
  <c r="F684" i="2" s="1"/>
  <c r="F685" i="2" s="1"/>
  <c r="F18" i="2"/>
  <c r="F19" i="2" s="1"/>
  <c r="F127" i="1"/>
  <c r="I127" i="1" s="1"/>
  <c r="I128" i="1" s="1"/>
  <c r="E126" i="1"/>
  <c r="E252" i="1"/>
  <c r="E315" i="1"/>
  <c r="I61" i="1"/>
  <c r="E189" i="1"/>
  <c r="F253" i="1"/>
  <c r="I253" i="1" s="1"/>
  <c r="I254" i="1" s="1"/>
  <c r="F316" i="1"/>
  <c r="I316" i="1" s="1"/>
  <c r="I317" i="1" s="1"/>
  <c r="I319" i="1" s="1"/>
  <c r="F56" i="4"/>
  <c r="F57" i="4" s="1"/>
  <c r="F64" i="2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66" i="3"/>
  <c r="F56" i="3"/>
  <c r="F57" i="3" s="1"/>
  <c r="G317" i="1"/>
  <c r="I256" i="1"/>
  <c r="H255" i="1"/>
  <c r="H256" i="1" s="1"/>
  <c r="F254" i="1"/>
  <c r="G254" i="1"/>
  <c r="F190" i="1"/>
  <c r="I190" i="1" s="1"/>
  <c r="I191" i="1" s="1"/>
  <c r="I130" i="1"/>
  <c r="H129" i="1"/>
  <c r="H130" i="1" s="1"/>
  <c r="F128" i="1"/>
  <c r="G128" i="1"/>
  <c r="I63" i="1"/>
  <c r="H62" i="1"/>
  <c r="H63" i="1" s="1"/>
  <c r="F61" i="1"/>
  <c r="F1620" i="2" l="1"/>
  <c r="F1621" i="2" s="1"/>
  <c r="F1622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20" i="2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H318" i="1"/>
  <c r="H319" i="1" s="1"/>
  <c r="F191" i="1"/>
  <c r="F317" i="1"/>
  <c r="H192" i="1"/>
  <c r="H193" i="1" s="1"/>
  <c r="I193" i="1"/>
</calcChain>
</file>

<file path=xl/sharedStrings.xml><?xml version="1.0" encoding="utf-8"?>
<sst xmlns="http://schemas.openxmlformats.org/spreadsheetml/2006/main" count="4287" uniqueCount="550">
  <si>
    <t xml:space="preserve">CUENTAS </t>
  </si>
  <si>
    <t>BALANCE GENERAL 2011</t>
  </si>
  <si>
    <t xml:space="preserve">BALANCE DE COMPROBACION </t>
  </si>
  <si>
    <t>PERDIDAS Y GANANCIAS</t>
  </si>
  <si>
    <t>BALANCE  GENERAL 2012</t>
  </si>
  <si>
    <t>DEBE</t>
  </si>
  <si>
    <t>HABER</t>
  </si>
  <si>
    <t>BANCO</t>
  </si>
  <si>
    <t>CAJA CHICA</t>
  </si>
  <si>
    <t>MOBILIARIO</t>
  </si>
  <si>
    <t>MEJORAS AL LOCAL</t>
  </si>
  <si>
    <t>INSTRUMENTOS MUSICALES</t>
  </si>
  <si>
    <t>EQUIPO DE OFICINA</t>
  </si>
  <si>
    <t>APORTE GREMIAL POR COBRAR</t>
  </si>
  <si>
    <t>DEPRECIACION ACUM. MOBILIARIO</t>
  </si>
  <si>
    <t>DEPRECIACION ACUM. EQUIPO DE OFIC.</t>
  </si>
  <si>
    <t>SERVICIO ELECTRICIDAD POR PAGAR</t>
  </si>
  <si>
    <t>SERVICIO ASEO POR PAGAR</t>
  </si>
  <si>
    <t>AMORT. ACUM MEJORAL AL LOCAL</t>
  </si>
  <si>
    <t>SERVICIO TELEFONICO POR PAGAR</t>
  </si>
  <si>
    <t>PRESTACIONES SOCIALES POR PAGAR</t>
  </si>
  <si>
    <t>SERVICIO DE AGUA POR PAGAR</t>
  </si>
  <si>
    <t>PATRIMONIO</t>
  </si>
  <si>
    <t>SUELDOS Y SALARIOS POR PAGAR</t>
  </si>
  <si>
    <t>AGUNALDOS POR PAGAR</t>
  </si>
  <si>
    <t>SUB-TOTAL</t>
  </si>
  <si>
    <t>SERVICIO TELEFONICO</t>
  </si>
  <si>
    <t>IMPUESTO AL VALOR AGREGADO</t>
  </si>
  <si>
    <t>BONO DE LIMENTACION</t>
  </si>
  <si>
    <t>SUELDOS Y SALARIOS</t>
  </si>
  <si>
    <t>SERVICIO DE AGUA</t>
  </si>
  <si>
    <t>VIATICOS Y PASAJES</t>
  </si>
  <si>
    <t>SERVICIO DE ENCOMIENDA</t>
  </si>
  <si>
    <t>GASTOS VARIOS</t>
  </si>
  <si>
    <t>MATERIALES DE LIMPIEZA</t>
  </si>
  <si>
    <t>ALIMENTOS Y BEBIDAS</t>
  </si>
  <si>
    <t>SERVICIO DE ELECTRICIDAD</t>
  </si>
  <si>
    <t>MATERIALES DE OFICINA</t>
  </si>
  <si>
    <t xml:space="preserve">SERVICIOS VARIOS </t>
  </si>
  <si>
    <t>SERVICIO ASEO DOMICILIARIO</t>
  </si>
  <si>
    <t>IMPRENTA Y REPRODUCCION</t>
  </si>
  <si>
    <t>OFRENDAS Y CORONAS</t>
  </si>
  <si>
    <t>APORTES GREMIALES</t>
  </si>
  <si>
    <t>TINTAS, PINTURAS Y COLORANTES</t>
  </si>
  <si>
    <t>COMISIONES BANCARIAS</t>
  </si>
  <si>
    <t>EQUIPO DE COMPUTACION</t>
  </si>
  <si>
    <t>PRESTAMO POR PAGAR A CLEV</t>
  </si>
  <si>
    <t xml:space="preserve">MATERIALES DE COMPUTACION </t>
  </si>
  <si>
    <t>BONO VAC. EMPLEADO Y OBRERO</t>
  </si>
  <si>
    <t>AGUINALDOS EMPLEADOS Y OBREROS</t>
  </si>
  <si>
    <t>TOTAL</t>
  </si>
  <si>
    <t>COORREGIR</t>
  </si>
  <si>
    <t>OJO</t>
  </si>
  <si>
    <t>SINDICATO DE LICENCIADOS EN EDUCACION (SILE)</t>
  </si>
  <si>
    <t>SECCIONAL SUCRE</t>
  </si>
  <si>
    <t>COLEGIO DE LICENCIADOS EN EDUCACION DE VENEZUELA (CLEV)</t>
  </si>
  <si>
    <t>BALANCE GENERAL 2012</t>
  </si>
  <si>
    <t>LIBRO MAYOR</t>
  </si>
  <si>
    <t>BANCO DE VENEZUELA</t>
  </si>
  <si>
    <t>M-1</t>
  </si>
  <si>
    <t>FECHA</t>
  </si>
  <si>
    <t>CONCEPTOS</t>
  </si>
  <si>
    <t>REF</t>
  </si>
  <si>
    <t>SALDO</t>
  </si>
  <si>
    <t>INICIO DE OPERACIONES</t>
  </si>
  <si>
    <t>D-1</t>
  </si>
  <si>
    <t>PAGO A OMAIRA PEREZ CH-2761</t>
  </si>
  <si>
    <t>D-6</t>
  </si>
  <si>
    <t>D-7</t>
  </si>
  <si>
    <t>PAGO A GREGORINA RODRIGUEZ CH-2762</t>
  </si>
  <si>
    <t>D-8</t>
  </si>
  <si>
    <t>PAGO A ADIS FLORISTERIA CH-2763</t>
  </si>
  <si>
    <t>D-9</t>
  </si>
  <si>
    <t>PAGO A REGULO GARCIA (VIATICO) CH-2766</t>
  </si>
  <si>
    <t>D-10</t>
  </si>
  <si>
    <t>PAGO MARTINEZ BALAM (VIATICO) CH-2767</t>
  </si>
  <si>
    <t>D-11</t>
  </si>
  <si>
    <t>APERTURA CAJA CHICA CH-2768</t>
  </si>
  <si>
    <t>D-12</t>
  </si>
  <si>
    <t>PAGO BENIGNO SALAZAR (VIATICO) CH-2769</t>
  </si>
  <si>
    <t>D-14</t>
  </si>
  <si>
    <t>PAGO A CADAFE CH-2770</t>
  </si>
  <si>
    <t>D-15</t>
  </si>
  <si>
    <t>PAGO A HIDROLOGICA  DEL CARIBE CH-2771</t>
  </si>
  <si>
    <t>D-16</t>
  </si>
  <si>
    <t>D-17</t>
  </si>
  <si>
    <t>APORTE GREMIAL ORDINARIO CLEV DPTO 31793</t>
  </si>
  <si>
    <t>D-19</t>
  </si>
  <si>
    <t>APORTE GREMIAL EXTRAORD. CLEV DPTO 31831</t>
  </si>
  <si>
    <t>D-20</t>
  </si>
  <si>
    <t>GASTOS DE SILE SUCRE CH-2773</t>
  </si>
  <si>
    <t>D-25</t>
  </si>
  <si>
    <t>APORTE GREMIAL DOMICILIADA DPTO 54541</t>
  </si>
  <si>
    <t>D-29</t>
  </si>
  <si>
    <t>PAGO BANCO DE VENEZUELA ND 000962</t>
  </si>
  <si>
    <t>D-32</t>
  </si>
  <si>
    <t>M-2</t>
  </si>
  <si>
    <t xml:space="preserve">COMPRA A TELEMUNDO FACT 153965 </t>
  </si>
  <si>
    <t>PAGO A HIDROCARIBE GASTOS ADMON</t>
  </si>
  <si>
    <t xml:space="preserve">PAGO A MRW </t>
  </si>
  <si>
    <t>COMPRA A AUTOMERCADO LU C.A. FACT 41426</t>
  </si>
  <si>
    <t>COMPRA DE AGUA A JESUS BARRETO FACT.6440</t>
  </si>
  <si>
    <t>PAGO A ROYAL MARKET C.A. FACT.37211</t>
  </si>
  <si>
    <t>CAJA CHICA MARZO</t>
  </si>
  <si>
    <t>PAGO A BENIGNO SALAZAR</t>
  </si>
  <si>
    <t xml:space="preserve">PAGO A RAPID PRINT </t>
  </si>
  <si>
    <t>PAGO A RAPID PRINT</t>
  </si>
  <si>
    <t>PAGO A RAPID PRINT FACT. 7731</t>
  </si>
  <si>
    <t>COMPRA A SUPERMERCADO FRANCYS FACT.8344</t>
  </si>
  <si>
    <t>COMPRA A SUPERMERCADO FRANCYS FACT.1476</t>
  </si>
  <si>
    <t>COMPRA A ABASTO Y LIC MULTIPLE FACT.5259</t>
  </si>
  <si>
    <t>COMPRA A SUPER RIKOPOLLO FACT2065</t>
  </si>
  <si>
    <t>COMPRA A FERRETERIA FERNANDEZ FACT. 27950</t>
  </si>
  <si>
    <t xml:space="preserve">PAGO A SALVADOR MARIN </t>
  </si>
  <si>
    <t>GASTOS DE SILE SUCRE CH-2867</t>
  </si>
  <si>
    <t>COMPRA A MATERIALES MARIÑO SUPER VICT.</t>
  </si>
  <si>
    <t>COMPRA A DISTRIBUIDORA FACT 18570 Y 18571</t>
  </si>
  <si>
    <t>GASTOS SILE SUCRE CH-2874</t>
  </si>
  <si>
    <t>COMPRA A JESUS BARRETO</t>
  </si>
  <si>
    <t>PAGO A FULL TINTA FACT 1839</t>
  </si>
  <si>
    <t>PAGO A IUT DE COPIAS</t>
  </si>
  <si>
    <t>PAGO A FULL TINTA FACT 1845</t>
  </si>
  <si>
    <t>PAGO A CATIVEN FACT 93342</t>
  </si>
  <si>
    <t>PAGO A ENVIOR C.A. FACT 1517</t>
  </si>
  <si>
    <t>GASTOS DE SILE SUCRE CH-2882</t>
  </si>
  <si>
    <t>PAGO AJESUS BARRETO</t>
  </si>
  <si>
    <t>PAGO A CATIVEN FACT 0628</t>
  </si>
  <si>
    <t>APGO A CATIVEN FACT 0629</t>
  </si>
  <si>
    <t>PAGO  IUT</t>
  </si>
  <si>
    <t>PAGO A ENVIOR C.A. FACT 4834</t>
  </si>
  <si>
    <t>PAGO A CATIVEN FACT 51990</t>
  </si>
  <si>
    <t>PAGO A FULL TINTA FACT. 1903</t>
  </si>
  <si>
    <t>PAGO AUTOMERCADO LU FACT. 28033</t>
  </si>
  <si>
    <t>PAGO AUTOMERCADO LU FACT. 28517</t>
  </si>
  <si>
    <t>PAGO A BODEGON MINI MARKET C.A.</t>
  </si>
  <si>
    <t>GASTOS DE SILE SUCRE</t>
  </si>
  <si>
    <t>COMPRA A CATIVEN FACT 99826</t>
  </si>
  <si>
    <t>COMPRA A OFERTAS CAMEL</t>
  </si>
  <si>
    <t>PAGO A RECARGA DEL CARIBE</t>
  </si>
  <si>
    <t>COMPRA A AUTOMERCADO LU FACT 34694</t>
  </si>
  <si>
    <t>REINTEGRO A BENIGNO SALAZAR</t>
  </si>
  <si>
    <t>APERTURA DE CAJA CHICA CH-2834</t>
  </si>
  <si>
    <t>COMPRA AUTOMERCADO LU FACT 36759</t>
  </si>
  <si>
    <t xml:space="preserve">VIATICO A BENIGNO SALAZAR </t>
  </si>
  <si>
    <t>COMPRA A JACK AND ARTHUR C.A. FACT 32438</t>
  </si>
  <si>
    <t>COMPRA A AREPERA EL TACO</t>
  </si>
  <si>
    <t>COMPRA A SUPERMARCADO NVO CARIBE</t>
  </si>
  <si>
    <t>M-3</t>
  </si>
  <si>
    <t>M-4</t>
  </si>
  <si>
    <t>M-5</t>
  </si>
  <si>
    <t>M-6</t>
  </si>
  <si>
    <t>COMPRA DE COMPUTADORA</t>
  </si>
  <si>
    <t>COMPRA DE TELEFONO</t>
  </si>
  <si>
    <t>M-7</t>
  </si>
  <si>
    <t>DEUDA A SILE MES DE ENERO</t>
  </si>
  <si>
    <t>D-33</t>
  </si>
  <si>
    <t>DEUDA A SILE MES DE FEBRERO</t>
  </si>
  <si>
    <t>APORTE GREMIAL DOMICILIADA DPTO 4845</t>
  </si>
  <si>
    <t>DEUDA A SILE MES DE MARZO</t>
  </si>
  <si>
    <t>APORTE GREMIAL DOMICILIADA DPTO 5324</t>
  </si>
  <si>
    <t>DEUDA A SILE MES DE ABRIL</t>
  </si>
  <si>
    <t>APORTE GREMIAL DOMICILIADA DPTO4243</t>
  </si>
  <si>
    <t>APORTE GREMIAL DOMICILIADA DPTO6779</t>
  </si>
  <si>
    <t>DEUDA A SILE MES DE MAYO</t>
  </si>
  <si>
    <t>DEUDA A SILE MES DE JUNIO</t>
  </si>
  <si>
    <t>APORTE GREMIAL DOMICILIADA DPT7080</t>
  </si>
  <si>
    <t>DEUDA A SILE MES DE JULIO</t>
  </si>
  <si>
    <t>APORTE GREMIAL DOMICILIADA DPT-3129</t>
  </si>
  <si>
    <t>DEUDA A SILE MES DEAGOSTO</t>
  </si>
  <si>
    <t>APORTE GREMIAL DOMICILIADA DPT-2107</t>
  </si>
  <si>
    <t>DEUDA A SILE MES DE SEPTIEMBRE</t>
  </si>
  <si>
    <t>APORTE GREMIAL DOMICILIADA DPT1336</t>
  </si>
  <si>
    <t>DEUDA A SILE MES DE OCTUBRE</t>
  </si>
  <si>
    <t>APORTE GREMIAL DOMICILIADA DP1832</t>
  </si>
  <si>
    <t>DEUDA A SILE MES DE NOVIEMBRE</t>
  </si>
  <si>
    <t>APORTE GREMIAL DOMICILIADA DP6436</t>
  </si>
  <si>
    <t>DEUDA A SILE MES DE DICIEMBRE</t>
  </si>
  <si>
    <t>DEUDA A SILE  DIF. CUOTA GREMIAL</t>
  </si>
  <si>
    <t>PERDIDA DEL EJERCICIO</t>
  </si>
  <si>
    <t>M-8</t>
  </si>
  <si>
    <t>DEPRECIACION ACUMULADA MOBILIARIO</t>
  </si>
  <si>
    <t>M-9</t>
  </si>
  <si>
    <t xml:space="preserve">DEPREC. ACUM. EQUIPO OFICINA </t>
  </si>
  <si>
    <t>M-10</t>
  </si>
  <si>
    <t>M-11</t>
  </si>
  <si>
    <t>DEUDA A CADAFE MES DE ENERO</t>
  </si>
  <si>
    <t>DEUDA A CADAFE MES DE FEBRERO</t>
  </si>
  <si>
    <t>PAGO A CADAFE OCT-FEB. CH-2919</t>
  </si>
  <si>
    <t>DEUDA  A CADAFE MES DE ABRIL</t>
  </si>
  <si>
    <t>PAGO A CADAFE CH-2863</t>
  </si>
  <si>
    <t>DEUDA  A CADAFE MES DE MAYO</t>
  </si>
  <si>
    <t>PAGO A CADAFE CH-2881</t>
  </si>
  <si>
    <t>DEUDA A CADAFE MES DE JUNIO</t>
  </si>
  <si>
    <t>DEUDA A CADAFE MES DE JULIO</t>
  </si>
  <si>
    <t>PAGO A CADAFE CH-2806</t>
  </si>
  <si>
    <t>DEUDA A CADAFE MES DE AGOSTO</t>
  </si>
  <si>
    <t>PAGO A CADAFE CH-</t>
  </si>
  <si>
    <t>DEUDA A CADAFE MES DE OCTUBRE</t>
  </si>
  <si>
    <t>DEUDA A CADAFE MES DENOVIEMBRE</t>
  </si>
  <si>
    <t>DEUDA A CADAFE MES DE DICIEMBRE</t>
  </si>
  <si>
    <t>SERVICIO DE ASEO POR PAGAR</t>
  </si>
  <si>
    <t>M-12</t>
  </si>
  <si>
    <t>DEUDA ALCALDIA MUNICIPIO SUCRE SEPT</t>
  </si>
  <si>
    <t>DEUDA ALCALDIA MUNICIPIO SUCRE OCT</t>
  </si>
  <si>
    <t>DEUDA ALCALDIA DEL MUNICIPIO SUCRENOV.</t>
  </si>
  <si>
    <t>DEUDA ALCALDIA DEL MUNICIPIO SUCRE DIC</t>
  </si>
  <si>
    <t xml:space="preserve">AMORT. ACUM MEJORAS AL LOCAL </t>
  </si>
  <si>
    <t>M-13</t>
  </si>
  <si>
    <t>M-14</t>
  </si>
  <si>
    <t>DICIEMBRE</t>
  </si>
  <si>
    <t>M-15</t>
  </si>
  <si>
    <t>SERVICIO  AGUA POR PAGAR</t>
  </si>
  <si>
    <t>M-16</t>
  </si>
  <si>
    <t>DEUDA A HIDROCARIBE</t>
  </si>
  <si>
    <t>M-17</t>
  </si>
  <si>
    <t xml:space="preserve">SUELDOS Y SALARIOS  </t>
  </si>
  <si>
    <t>M-18</t>
  </si>
  <si>
    <t>PAGO A GREGORINA RODRIGUEZ ENERO</t>
  </si>
  <si>
    <t xml:space="preserve">PAGO A OMAIRA PEREZ </t>
  </si>
  <si>
    <t>PAGO A GREGORINA RODRIGUEZ</t>
  </si>
  <si>
    <t>PAGO A GREGORINA RODRIGUEZ FEBRERO</t>
  </si>
  <si>
    <t>PAGO A GREGORINA RODRIGUEZ MARZO</t>
  </si>
  <si>
    <t>PAGO A GREGORINA RODRIGUEZ ABRIL</t>
  </si>
  <si>
    <t>PAGO A GREGORINA RODRIGUEZ MAYO</t>
  </si>
  <si>
    <t>PAGO A GREGORINA RODRIGUEZ JNUIO</t>
  </si>
  <si>
    <t>PAGO A GREGORINA RODRIGUEZ JULIO</t>
  </si>
  <si>
    <t>PAGO A GREGORINA RODRIGUEZ AGOST</t>
  </si>
  <si>
    <t>PAGO A GREGORINA RODRIGUEZ SEPT</t>
  </si>
  <si>
    <t>PAGO A GREGORINA RODRIGUEZ OCT.</t>
  </si>
  <si>
    <t>PAGO A GREGORINA RODRIGUEZ NOV</t>
  </si>
  <si>
    <t>PAGO A GREGORINA RODRIGUEZ DIC</t>
  </si>
  <si>
    <t xml:space="preserve">BON0 DE ALIMENTACION </t>
  </si>
  <si>
    <t>M-19</t>
  </si>
  <si>
    <t>PAGO A GREGORINA RODRIGUEZ DIC 2011</t>
  </si>
  <si>
    <t>IMPUESTO AL VALOR AGREGADO (IVA)</t>
  </si>
  <si>
    <t>M-21</t>
  </si>
  <si>
    <t>PAGO A CANTV</t>
  </si>
  <si>
    <t>PAGO A HIDROCARIBE  ENERO CH-2905</t>
  </si>
  <si>
    <t>PAGO A CANTV ENERO  CH-2908</t>
  </si>
  <si>
    <t>PAGO A HIDROCARIBE FEBRERO CH-2913</t>
  </si>
  <si>
    <t>PAGO A CANTV FEBRERO  CH-2914</t>
  </si>
  <si>
    <t>PAGO A HIDROCARIBE MARZO CH-2922</t>
  </si>
  <si>
    <t>PAGO HOT POINT FACT 5276 CH-2924</t>
  </si>
  <si>
    <t>COMPRA A RAPID PRINT C.A. CH-2930</t>
  </si>
  <si>
    <t>DEUDA A CANTV  MARZO</t>
  </si>
  <si>
    <t>PAGO A JACK AND ARTHUR C.A. CH-2931</t>
  </si>
  <si>
    <t>PAGO A CANTV ABRIL  CH-2933</t>
  </si>
  <si>
    <t>PAGO A HIDROCARIBE ABRIL CH-2935</t>
  </si>
  <si>
    <t>INSCRIPCION EN BANAVIH</t>
  </si>
  <si>
    <t>DEUDA A HIDROCARIBE MES MARZO</t>
  </si>
  <si>
    <t>DEUDA A CANTV MES MARZO</t>
  </si>
  <si>
    <t>PAGO A JOSE LA CRUZ CH-2856</t>
  </si>
  <si>
    <t>DEUDA A CANTV MES ABRIL</t>
  </si>
  <si>
    <t>DEUDA A HIDROCARIBE MES ABRIL</t>
  </si>
  <si>
    <t>PAGO A JOSE LA CRUZ CH-2862</t>
  </si>
  <si>
    <t>COMPRA A MATERIALES MARIÑO FACT. 6004</t>
  </si>
  <si>
    <t>COMPRA A DISTRIBUIDORA C.A. FACT. 18570</t>
  </si>
  <si>
    <t>PAGO A MUTICERRAJERIA FACT. 3937  CH-2868</t>
  </si>
  <si>
    <t>COMPRA A RAPID PRINT   CH-2869</t>
  </si>
  <si>
    <t>PAGO A HIDROCARIBE MAYO  CH-2870</t>
  </si>
  <si>
    <t>PAGO A FULL TINTA FAT.1839</t>
  </si>
  <si>
    <t>PAGO A FULL TINTA FAT.1845</t>
  </si>
  <si>
    <t>DEUDA A CANTV DEL MES MAYO</t>
  </si>
  <si>
    <t>SERVICIO DE TELEFONO</t>
  </si>
  <si>
    <t>M-22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</si>
  <si>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</si>
  <si>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</si>
  <si>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</si>
  <si>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</si>
  <si>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</si>
  <si>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</si>
  <si>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</si>
  <si>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</si>
  <si>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</si>
  <si>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</si>
  <si>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</si>
  <si>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</si>
  <si>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OTROS SERV </t>
  </si>
  <si>
    <t>M-23</t>
  </si>
  <si>
    <t>D-3</t>
  </si>
  <si>
    <t>D-5</t>
  </si>
  <si>
    <t>M-24</t>
  </si>
  <si>
    <t>D-4</t>
  </si>
  <si>
    <t>M-25</t>
  </si>
  <si>
    <t>FEBREO</t>
  </si>
  <si>
    <t>DEUDA A HIDROCARIBE JUNIO</t>
  </si>
  <si>
    <t>DEUDA A HIDROCARIBE JULIO</t>
  </si>
  <si>
    <t>DEUDA A HIDROCARIBE AGOSTO</t>
  </si>
  <si>
    <t>DEUDA A HIDROCARIBE SEPT</t>
  </si>
  <si>
    <t>DEUDA A HIDROCARIBE OCT</t>
  </si>
  <si>
    <t>DEUDA A HIDROCARIBE NOV</t>
  </si>
  <si>
    <t>DEUDA A HIDROCARIBE DIC</t>
  </si>
  <si>
    <t>OFRENDAS FLORALES</t>
  </si>
  <si>
    <t>M-26</t>
  </si>
  <si>
    <t>PAGO ADIS FLORISTERIA CH-2901</t>
  </si>
  <si>
    <t>PAGO ADIS FLORISTERIA CH-2890</t>
  </si>
  <si>
    <t>PAGO ADIS FLORISTERIA CH-2897</t>
  </si>
  <si>
    <t>PAGO ADIS FLORISTERIA CH-2898</t>
  </si>
  <si>
    <t>M-27</t>
  </si>
  <si>
    <t>VIATICO A BENIGNO SALAZAR CH-2910</t>
  </si>
  <si>
    <t>VIATICO A BENIGNO SALAZAR CH-2925</t>
  </si>
  <si>
    <t>VIATICO A BENIGNO SALAZAR CH-2939</t>
  </si>
  <si>
    <t>VIATICO A BENIGNO SALAZAR</t>
  </si>
  <si>
    <t>VIATICO A BENIGNO SALAZAR CH-2792</t>
  </si>
  <si>
    <t>VIATICO A BENIGNO SALAZAR CH-2796</t>
  </si>
  <si>
    <t>VIATICO A BENIGNO SALAZAR CH-2797</t>
  </si>
  <si>
    <t>VIATICO A BENIGNO SALAZAR CH-2798</t>
  </si>
  <si>
    <t>VIATICO A CRUZ  MARTINEZ  CH-2876</t>
  </si>
  <si>
    <t>M-28</t>
  </si>
  <si>
    <t>OTROS  GASTOS</t>
  </si>
  <si>
    <t>M-29</t>
  </si>
  <si>
    <t>MATERIALES LIMPIEZA</t>
  </si>
  <si>
    <t>M-30</t>
  </si>
  <si>
    <t>APORTES  GREMIALES</t>
  </si>
  <si>
    <t>M-31</t>
  </si>
  <si>
    <t>CUOTA ORDINARIA ENERO CLEV DEP-</t>
  </si>
  <si>
    <t xml:space="preserve">CUOTA GREMIAL  IND.  DEP- </t>
  </si>
  <si>
    <t>CUOTA ORD. DOMICILIADA ENERO</t>
  </si>
  <si>
    <t xml:space="preserve">CUOTA GREMIAL  UDO DEP- </t>
  </si>
  <si>
    <t>CUOTA ORDINARIA FEBRE CLEV DEP-</t>
  </si>
  <si>
    <t>CUOTA ORD. DOMICILIADA FEBRERO</t>
  </si>
  <si>
    <t>CUOTA ORDINARIA MARZO CLEV DEP-</t>
  </si>
  <si>
    <t>CUOTA GREMIAL  IUT DEP-</t>
  </si>
  <si>
    <t>CUOTA ORD. DOMICILIADAMARZO</t>
  </si>
  <si>
    <t>CUOTA ORDINARIA ABRIL CLEV DEP-</t>
  </si>
  <si>
    <t>CUOTA GREMIAL  IND  DEP-</t>
  </si>
  <si>
    <t>CUOTA GREMIAL  IND  DEP</t>
  </si>
  <si>
    <t>CUOTA ORD. DOMICILIADA ABRIL</t>
  </si>
  <si>
    <t>CUOTA ORDINARIA MAYO CLEV DEP-</t>
  </si>
  <si>
    <t>CUOTA GREMIAL  UDO DEP</t>
  </si>
  <si>
    <t>CUOTA GREMIAL  UDO DEP-43121901</t>
  </si>
  <si>
    <t>CUOTA ORD. DOMICILIADA MAYO</t>
  </si>
  <si>
    <t>CUOTA ORDINARIA JUNIO CLEV DEP-</t>
  </si>
  <si>
    <t>CUOTA ORD. DOMICILIADA JUNIO</t>
  </si>
  <si>
    <t>CUOTA ORDINARIA JULIO CLEV DEP-</t>
  </si>
  <si>
    <t>CUOTA ORD. DOMICILIADA JULIO</t>
  </si>
  <si>
    <t>CUOTA ORDINARIA AGOSTO CLEV DEP-</t>
  </si>
  <si>
    <t>CUOTA ORD. DOMICILIADA AGOSTO</t>
  </si>
  <si>
    <t>CUOTA ORDINARIA  SEPT- CLEV DEP-</t>
  </si>
  <si>
    <t>CUOTA ORD. DOMICILIADA SEPTIEMBRE</t>
  </si>
  <si>
    <t>CUOTA ORDINARIA OCT. CLEV DEP-</t>
  </si>
  <si>
    <t>CUOTA GREMIAL UDO DEP-</t>
  </si>
  <si>
    <t>CUOTA ORD. DOMICILIADAOCTUBRE</t>
  </si>
  <si>
    <t>CUOTA ORDINARIA NOV. CLEV DEP-</t>
  </si>
  <si>
    <t>CUOTA ORD. DOMICILIADA NOVIEMBRE</t>
  </si>
  <si>
    <t>CUOTA ORDINARIA DIC. CLEV DEP</t>
  </si>
  <si>
    <t>CUOTA ORD. DOMICILIADA DICIEMBRE</t>
  </si>
  <si>
    <t>M-33</t>
  </si>
  <si>
    <t>M-34</t>
  </si>
  <si>
    <t>D-27</t>
  </si>
  <si>
    <t>M-35</t>
  </si>
  <si>
    <t>D-26</t>
  </si>
  <si>
    <t>SERVICIO DE ASEO</t>
  </si>
  <si>
    <t>M-36</t>
  </si>
  <si>
    <t>enero y feb.</t>
  </si>
  <si>
    <t>marzo hasta agosto</t>
  </si>
  <si>
    <t>septiembre</t>
  </si>
  <si>
    <t>octubre</t>
  </si>
  <si>
    <t>noviembre</t>
  </si>
  <si>
    <t>diciembre</t>
  </si>
  <si>
    <t>COMISIONES  BANCARIAS</t>
  </si>
  <si>
    <t>M-37</t>
  </si>
  <si>
    <t>PAGO AL BANCO DE VENEZUELA N-0000962</t>
  </si>
  <si>
    <t>PAGO AL BANCO DE VENEZUELA N71507210</t>
  </si>
  <si>
    <t>PAGO AL BANCO DE VENEZUELA N01202000</t>
  </si>
  <si>
    <t>PAGO AL BANCO DE VENEZUELA N16112010</t>
  </si>
  <si>
    <t>OTROS SERVICIOS NO PERSONALES</t>
  </si>
  <si>
    <t>M-38</t>
  </si>
  <si>
    <t>iraima junio</t>
  </si>
  <si>
    <t>PRESTAMO POR PAGAR  CLEV</t>
  </si>
  <si>
    <t>M-46</t>
  </si>
  <si>
    <t>inicio de operaciones</t>
  </si>
  <si>
    <t xml:space="preserve"> DCTO DE PRESTAMO DE CLEV ENERO</t>
  </si>
  <si>
    <t xml:space="preserve"> DCTO DE PRESTAMO DE CLEV FEBRERO</t>
  </si>
  <si>
    <t xml:space="preserve"> DCTO DE PRESTAMO DE CLEVMARZO</t>
  </si>
  <si>
    <t xml:space="preserve"> DCTO DE PRESTAMO DE CLEV ABRIL</t>
  </si>
  <si>
    <t xml:space="preserve"> DCTO DE PRESTAMO DE CLEV MAYO</t>
  </si>
  <si>
    <t xml:space="preserve"> DCTO DE PRESTAMO DE CLEV JUNIO</t>
  </si>
  <si>
    <t xml:space="preserve"> DCTO DE PRESTAMO DE CLEV JULIO</t>
  </si>
  <si>
    <t>BONO VACACIONAL EMPLEADO YOBRERO</t>
  </si>
  <si>
    <t>M-53</t>
  </si>
  <si>
    <t>PAGO  A GREGORNA RODRIGUEZ CH-2891</t>
  </si>
  <si>
    <t>AGUINALDOS EMPLEADO Y OBRERO</t>
  </si>
  <si>
    <t>M-58</t>
  </si>
  <si>
    <t>PAGO  A GREGORNA RODRIGUEZ CH-2843</t>
  </si>
  <si>
    <t>PAGO A OMAIRA PEREZ CH-2845</t>
  </si>
  <si>
    <t>APORTE PATRONAL  IVSS</t>
  </si>
  <si>
    <t>M-59</t>
  </si>
  <si>
    <t>APORTE PATRONAL  SPF</t>
  </si>
  <si>
    <t>M-60</t>
  </si>
  <si>
    <t>APORTE PATRONAL LEY POLITICA HABITACIONAL</t>
  </si>
  <si>
    <t>M-61</t>
  </si>
  <si>
    <t xml:space="preserve"> GREGORINA RODRIGUEZ FEBRERO</t>
  </si>
  <si>
    <t xml:space="preserve"> GREGORINA RODRIGUEZ MARZO</t>
  </si>
  <si>
    <t>APORTE PATRONAL  IVSS POR PAGAR</t>
  </si>
  <si>
    <t>M-62</t>
  </si>
  <si>
    <t>APORTE PATRONAL SPF POR PAGAR</t>
  </si>
  <si>
    <t>M-63</t>
  </si>
  <si>
    <t>APORTE PATRONAL  LPH  POR PAGAR</t>
  </si>
  <si>
    <t>M-64</t>
  </si>
  <si>
    <t xml:space="preserve">APORTE GREGORINA RODRIGUEZ FEBRERO </t>
  </si>
  <si>
    <t>PAGO A BANAVIH CH-2918</t>
  </si>
  <si>
    <t>APORTE GREGORINA RODRIGUEZ MARZO</t>
  </si>
  <si>
    <t>APORTE GREGORINA RODRIGUEZ ABRIL</t>
  </si>
  <si>
    <t>APORTE GREGORINA RODRIGUEZ MAYO</t>
  </si>
  <si>
    <t>APORTE GREGORINA RODRIGUEZ JUNIO</t>
  </si>
  <si>
    <t>APORTE GREGORINA RODRIGUEZ JULIO</t>
  </si>
  <si>
    <t>APORTE GREGORINA RODRIGUEZ AGOSTO</t>
  </si>
  <si>
    <t>APORTE GREGORINA RODRIGUEZ SEPT.</t>
  </si>
  <si>
    <t>APORTE TRABAJADOR  IVSS</t>
  </si>
  <si>
    <t>M-65</t>
  </si>
  <si>
    <t>GREGORNA RODRIGUEZ CH-2912</t>
  </si>
  <si>
    <t>GREGORINA RODRIGUEZ  CH-2916</t>
  </si>
  <si>
    <t>GREGORINA RODRIGUEZ  CH-2921</t>
  </si>
  <si>
    <t>GREGORINA RODRIGUEZ  CH-2929</t>
  </si>
  <si>
    <t>PAGO A GREGORINA RODRIGUEZ  CH-2938</t>
  </si>
  <si>
    <t>APORTE TRABAJADOR  SPF</t>
  </si>
  <si>
    <t>M-66</t>
  </si>
  <si>
    <t>APORTE TRABAJADOR  LPH</t>
  </si>
  <si>
    <t>M-67</t>
  </si>
  <si>
    <t>PAGO  A GREGORNA RODRIGUEZ CH-2912</t>
  </si>
  <si>
    <t>PAGO A GREGORINA RODRIGUEZ  CH-2916</t>
  </si>
  <si>
    <t>PROGRAMA DE COMPUTACION</t>
  </si>
  <si>
    <t>APORTES Y RETENCIONES POR PAGAR</t>
  </si>
  <si>
    <t>CUENTAS POR PAGAR</t>
  </si>
  <si>
    <t>GANANCIA (PERDIDA) DEL EJERCICIO</t>
  </si>
  <si>
    <t>BALANCE  GENERAL 2013</t>
  </si>
  <si>
    <t>SALDO AL 31/12/2013</t>
  </si>
  <si>
    <t>INICIO DE  OPERACIONES</t>
  </si>
  <si>
    <t>PRESTAMOS POR PAGAR A CLEV</t>
  </si>
  <si>
    <t>PAGO A CORPOELEC OCT-NOV Y DIC 2013 CH-3151</t>
  </si>
  <si>
    <t>PAGO A CORPOELECT CH-3151</t>
  </si>
  <si>
    <t>PAGO A FERRETERIA Y ELECTRICO C.A.CH-3152</t>
  </si>
  <si>
    <t>PAGO A GREGORINA RODRIGUEZ CH-3155</t>
  </si>
  <si>
    <t>PAGO A RAPID PRINT C.A.      CH-3154</t>
  </si>
  <si>
    <t>APERTURA CAJA CHICA            CH-3153</t>
  </si>
  <si>
    <t>PAGO BAR RESTAURANT HAO HUA C.A. CH-3156</t>
  </si>
  <si>
    <t>PAGO A GREGORINA RODRIGUEZ CH-3158</t>
  </si>
  <si>
    <t>COMPRA A COMERCIAL LA FUENTE CH-3159</t>
  </si>
  <si>
    <t>PAGO A ADIS FLORISTERIA C.A.  CH-3160</t>
  </si>
  <si>
    <t>APORTE GREMIAL ORDINARIO CLEV DPTO 73047</t>
  </si>
  <si>
    <t>APORTE GREMIAL INDIV.  DPTO 73109</t>
  </si>
  <si>
    <t>PAGO A CANTV   CH-3161</t>
  </si>
  <si>
    <t>PAGO AFERNANDO MEDINA CH-3162</t>
  </si>
  <si>
    <t>PRESTAMO A GREGORINA CH-3163</t>
  </si>
  <si>
    <t>PAGO A GREGORINA RODRIGUEZ CH-3164</t>
  </si>
  <si>
    <t>APORTE GREMIAL DOMICILIADA DPTO 12284</t>
  </si>
  <si>
    <t>PAGO AL BANCO DE VENEZUELA N-0120200</t>
  </si>
  <si>
    <t>APERTURA CAJA CHICA ENERO CH-3153</t>
  </si>
  <si>
    <t>PAGO A IMPRECOPIAS SANTA ROSA</t>
  </si>
  <si>
    <t>PAGO A TELEFONICO MOVIL LINE C.A.</t>
  </si>
  <si>
    <t>PAGO BANAVIH DICIEMBRE 2012</t>
  </si>
  <si>
    <t>COMPRA A SUPERMERCADO UNICASA</t>
  </si>
  <si>
    <t>COLABORACION A IGLESIA SANTA INES</t>
  </si>
  <si>
    <t>PAGO A ROYAL MARKET C.A.</t>
  </si>
  <si>
    <t>PAGO A JESUS CEDEÑO (AGUA)</t>
  </si>
  <si>
    <t>PAGO A MERCANTIL CUMANA</t>
  </si>
  <si>
    <t>MATERIALES DE ELECTRICIDAD</t>
  </si>
  <si>
    <t>OJO CORREGIR NUMERACION DE LIBRO MAYOR</t>
  </si>
  <si>
    <t xml:space="preserve">PAGO BANAVIH DICIEMBRE 2012 </t>
  </si>
  <si>
    <t>PRODUCTOS PLASTICOS</t>
  </si>
  <si>
    <t>COLABORACION IGLESIA SANTA INES</t>
  </si>
  <si>
    <t>PAGO A ROYAL AUTO MARKET C.A.</t>
  </si>
  <si>
    <t>APORTE PATRONAL BANAVIH</t>
  </si>
  <si>
    <t>APORTE PATRONAL BANAVIH  POR PAGAR</t>
  </si>
  <si>
    <t xml:space="preserve"> GREGORINA RODRIGUEZ ENERO</t>
  </si>
  <si>
    <t>APORTE TRABAJADOR  BANAVIH</t>
  </si>
  <si>
    <t>PAGO A RESTAURANT HAO HUA C.A CH-3156</t>
  </si>
  <si>
    <t>OTROS MATERIALES Y SUMINISTROS</t>
  </si>
  <si>
    <t>PAGO A S.A. MERCANTIL CUMANA</t>
  </si>
  <si>
    <t>OFRENDAS CORONA Y ARREGLOS FLORALES</t>
  </si>
  <si>
    <t>PAGO ADIS FLORISTERIA CH-3160</t>
  </si>
  <si>
    <t>PAGO A ADIS FLORISTERIA CH-3160</t>
  </si>
  <si>
    <t>SERVICIO DE REPARACION</t>
  </si>
  <si>
    <t>PAGO  A FERNANDO MEDINA CH-3162</t>
  </si>
  <si>
    <t>PRESTAMO POR COBRAR</t>
  </si>
  <si>
    <t>PRESTAMO A GREGORINA RODRIGUEZ CH-3163</t>
  </si>
  <si>
    <t>PAGO  A GREGORINA RODRIGUEZ CH-3155</t>
  </si>
  <si>
    <t>PAGO  A GREGORINA RODRIGUEZ CH-3164</t>
  </si>
  <si>
    <t xml:space="preserve"> GREGORINA RODRIGUEZ ENERO </t>
  </si>
  <si>
    <t>PAGO A OMAIRA PEREZ  CH-3165</t>
  </si>
  <si>
    <t>GREGORINA RODRIGUEZ ENERO</t>
  </si>
  <si>
    <t>BONO DE ALIMENTACION</t>
  </si>
  <si>
    <t>BONO ALIMENTACION POR PAGAR</t>
  </si>
  <si>
    <t>DEUDA A CORPOELECT MES DE ENERO</t>
  </si>
  <si>
    <t>DEUDA ALCALDIA MUNICIPIO SUCRE ENERO</t>
  </si>
  <si>
    <t>SERVICIO DE ASEO DOMICILIARIO POR PAGAR</t>
  </si>
  <si>
    <t>DEUDA ALCALDIA MUNICIPIO SUCRE MES ENERO</t>
  </si>
  <si>
    <t>SERVICIO DE ASEO DOMICILIARIO</t>
  </si>
  <si>
    <t>AMORT. ACUM MEJORAS AL LOCAL</t>
  </si>
  <si>
    <t>CUOTA ORDINARIA ENERO CLEV DEP-63373047</t>
  </si>
  <si>
    <t>CUOTA GREMIAL  IND.  DEP- 70373109</t>
  </si>
  <si>
    <t>PAGO A CANTV MES DIC 2012 CH-3161</t>
  </si>
  <si>
    <t>PAGO AL BANCO DE VENEZUELA N-954080</t>
  </si>
  <si>
    <t>PAGO A BENIGNO SALAZAR CH-3166</t>
  </si>
  <si>
    <t>PAGO A BENIGNO SALAZAR CH-3167</t>
  </si>
  <si>
    <t>PAGO A GREGORINA RODRIGUEZ CH-3168</t>
  </si>
  <si>
    <t>PAGO  A GREGORINA RODRIGUEZ CH-3168</t>
  </si>
  <si>
    <t>CAJA CHICA FEBRERO CH-3169</t>
  </si>
  <si>
    <t>CAJA CHICA CH-3169</t>
  </si>
  <si>
    <t>PAGO A LLEGO EL PLOMERO</t>
  </si>
  <si>
    <t>PAGO DE BANAVIH ENERO</t>
  </si>
  <si>
    <t>PAGO A FERRETERIA Y ELECTRICO C.A.</t>
  </si>
  <si>
    <t>PAGO A M.R.W.</t>
  </si>
  <si>
    <t>PAGO A AUTOMERCADO CONTIGO C.A.</t>
  </si>
  <si>
    <t>PAGO A MAKRO COMERCIALIZADORA</t>
  </si>
  <si>
    <t>PAGO  A LA DISTRIBUIDORA</t>
  </si>
  <si>
    <t>PAGO ALLEGO EL PLOMERO</t>
  </si>
  <si>
    <t>PAGO A LA DISTRIBUIDORA</t>
  </si>
  <si>
    <t>PAGO AMAKRO COMERCIALIZADORA</t>
  </si>
  <si>
    <t>PAGO AUTOMERCADO CONTIGO C.A.</t>
  </si>
  <si>
    <t>PAGO A GREGORINA RODRIGUEZ CH-3170</t>
  </si>
  <si>
    <t>PAGO A GREGORINA RODRIGUEZ CH-3172</t>
  </si>
  <si>
    <t>PAGO A CANTV   CH-3171</t>
  </si>
  <si>
    <t>DEUDA A CANTV MES ENERO</t>
  </si>
  <si>
    <t>PAGO A CANTV MES ENERO CH-3171</t>
  </si>
  <si>
    <t>DEUDA A CANTV MES DE ENERO</t>
  </si>
  <si>
    <t>PAGO  A GREGORINA RODRIGUEZ CH-3172</t>
  </si>
  <si>
    <t>GREGORINA RODRIGUEZ FEBRERO</t>
  </si>
  <si>
    <t>DEUDA A GREGORINA RODRIGUEZ ENERO</t>
  </si>
  <si>
    <t>PAGO A GREGORINA RODRIGUEZ ENERO CH-3170</t>
  </si>
  <si>
    <t>DEUDA A GREGORINA RODRIGUEZ FEBRERO</t>
  </si>
  <si>
    <t>DEUDA A CORPOELECT MES FEBRERO</t>
  </si>
  <si>
    <t>DEUDA ALCALDIA MUNICIPIO SUCRE MES FEBRERO</t>
  </si>
  <si>
    <t>DEUDA ALCALDIA DEL MUNICIPIO SUCRE FEBRERO</t>
  </si>
  <si>
    <t>DEUDA A CORPOELECT MES DE FEBRERO</t>
  </si>
  <si>
    <t>DEUDA A OMAIRA PEREZ</t>
  </si>
  <si>
    <t>APORTE GREMIAL DOMICILIADA DPTO 46812284</t>
  </si>
  <si>
    <t>CUOTA ORDINARIA FEBRERO CLEV DEP-72583219</t>
  </si>
  <si>
    <t>CUOTA GREMIAL  UDO DEP- 70459210</t>
  </si>
  <si>
    <t>CUOTA GREMIAL  IUT DEP-70459210</t>
  </si>
  <si>
    <t xml:space="preserve">CUOTA GREMIAL  IND.  DEP-52057703 </t>
  </si>
  <si>
    <t>CUOTA ORDINARIA MARZO CLEV DEP-72665550</t>
  </si>
  <si>
    <t xml:space="preserve">CUOTA GREMIAL  UDO DEP-71587824 </t>
  </si>
  <si>
    <t>CUOTA ORD. DOMICILIADA  MARZO</t>
  </si>
  <si>
    <t>PAGO A OMAIRA PEREZ  CH-3173</t>
  </si>
  <si>
    <t>PAGO A RAPID PRINT C.A.      CH-3174</t>
  </si>
  <si>
    <t>PAGO A MAKRO COMERCIALIZADORA CH-3175</t>
  </si>
  <si>
    <t>PAGO A CANTV CH-3177</t>
  </si>
  <si>
    <t>PAGO A MAKRO COMERCIALIZADORA CH-3178</t>
  </si>
  <si>
    <t>PAGO A BENIGNO SALAZAR CH-3180</t>
  </si>
  <si>
    <t>PAGO A LA CASCADA DEL PAN CH-3179</t>
  </si>
  <si>
    <t>PAGO A GRAGORINA RODRIGUEZ CH-3181</t>
  </si>
  <si>
    <t>PAGO A GREGORINA RODRIGUEZ CH-3176</t>
  </si>
  <si>
    <t>PAGO A MAKRO COMERCIALIZADORA CH-</t>
  </si>
  <si>
    <t>DEUDA  A CADAFE MES DE MARZO</t>
  </si>
  <si>
    <t>DEUDA ALCALDIA DEL MUNICIPIO SUCRE MAZO</t>
  </si>
  <si>
    <t>PAGO A RAPID PRINT CH-3174</t>
  </si>
  <si>
    <t>PAGO A RAOID PRINT  CH-3174</t>
  </si>
  <si>
    <t>PAGO A GREGORINA RODRIGUEZ CH-3173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</si>
</sst>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2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4" fillId="4" borderId="2" xfId="0" applyFont="1" applyFill="1" applyBorder="1"/>
    <xf numFmtId="0" fontId="4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0" fillId="0" borderId="2" xfId="0" applyBorder="1"/>
    <xf numFmtId="4" fontId="0" fillId="3" borderId="2" xfId="0" applyNumberFormat="1" applyFill="1" applyBorder="1"/>
    <xf numFmtId="4" fontId="0" fillId="2" borderId="2" xfId="0" applyNumberFormat="1" applyFill="1" applyBorder="1"/>
    <xf numFmtId="4" fontId="0" fillId="4" borderId="2" xfId="0" applyNumberFormat="1" applyFill="1" applyBorder="1"/>
    <xf numFmtId="4" fontId="1" fillId="5" borderId="2" xfId="0" applyNumberFormat="1" applyFont="1" applyFill="1" applyBorder="1"/>
    <xf numFmtId="4" fontId="1" fillId="2" borderId="2" xfId="0" applyNumberFormat="1" applyFont="1" applyFill="1" applyBorder="1"/>
    <xf numFmtId="0" fontId="0" fillId="4" borderId="2" xfId="0" applyFill="1" applyBorder="1"/>
    <xf numFmtId="4" fontId="0" fillId="6" borderId="2" xfId="0" applyNumberFormat="1" applyFill="1" applyBorder="1"/>
    <xf numFmtId="4" fontId="0" fillId="0" borderId="2" xfId="0" applyNumberFormat="1" applyBorder="1"/>
    <xf numFmtId="0" fontId="2" fillId="0" borderId="2" xfId="0" applyFont="1" applyBorder="1"/>
    <xf numFmtId="0" fontId="2" fillId="7" borderId="2" xfId="0" applyFont="1" applyFill="1" applyBorder="1"/>
    <xf numFmtId="4" fontId="0" fillId="7" borderId="2" xfId="0" applyNumberFormat="1" applyFill="1" applyBorder="1"/>
    <xf numFmtId="4" fontId="2" fillId="7" borderId="2" xfId="0" applyNumberFormat="1" applyFont="1" applyFill="1" applyBorder="1"/>
    <xf numFmtId="0" fontId="0" fillId="0" borderId="0" xfId="0" applyAlignment="1">
      <alignment horizontal="center"/>
    </xf>
    <xf numFmtId="0" fontId="6" fillId="0" borderId="0" xfId="0" applyFont="1"/>
    <xf numFmtId="4" fontId="0" fillId="5" borderId="2" xfId="0" applyNumberFormat="1" applyFill="1" applyBorder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4" fontId="0" fillId="0" borderId="2" xfId="0" applyNumberFormat="1" applyBorder="1"/>
    <xf numFmtId="0" fontId="0" fillId="0" borderId="2" xfId="0" applyBorder="1" applyAlignment="1">
      <alignment horizontal="center"/>
    </xf>
    <xf numFmtId="4" fontId="0" fillId="0" borderId="2" xfId="0" applyNumberFormat="1" applyFont="1" applyBorder="1"/>
    <xf numFmtId="2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2" fontId="0" fillId="0" borderId="2" xfId="0" applyNumberFormat="1" applyFont="1" applyFill="1" applyBorder="1" applyAlignment="1">
      <alignment horizontal="right"/>
    </xf>
    <xf numFmtId="4" fontId="0" fillId="0" borderId="2" xfId="0" applyNumberFormat="1" applyFill="1" applyBorder="1"/>
    <xf numFmtId="0" fontId="0" fillId="0" borderId="0" xfId="0" applyFill="1"/>
    <xf numFmtId="4" fontId="8" fillId="0" borderId="2" xfId="0" applyNumberFormat="1" applyFont="1" applyFill="1" applyBorder="1"/>
    <xf numFmtId="4" fontId="0" fillId="0" borderId="0" xfId="0" applyNumberFormat="1"/>
    <xf numFmtId="0" fontId="3" fillId="8" borderId="0" xfId="0" applyFont="1" applyFill="1" applyAlignment="1">
      <alignment horizontal="center"/>
    </xf>
    <xf numFmtId="4" fontId="0" fillId="8" borderId="2" xfId="0" applyNumberFormat="1" applyFill="1" applyBorder="1"/>
    <xf numFmtId="4" fontId="2" fillId="8" borderId="2" xfId="0" applyNumberFormat="1" applyFont="1" applyFill="1" applyBorder="1"/>
    <xf numFmtId="14" fontId="0" fillId="0" borderId="2" xfId="0" applyNumberFormat="1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4" fontId="2" fillId="0" borderId="2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4" fontId="0" fillId="0" borderId="0" xfId="0" applyNumberFormat="1" applyBorder="1"/>
    <xf numFmtId="4" fontId="0" fillId="8" borderId="0" xfId="0" applyNumberFormat="1" applyFill="1"/>
    <xf numFmtId="4" fontId="0" fillId="0" borderId="2" xfId="0" applyNumberFormat="1" applyFont="1" applyFill="1" applyBorder="1"/>
    <xf numFmtId="4" fontId="10" fillId="0" borderId="2" xfId="0" applyNumberFormat="1" applyFont="1" applyFill="1" applyBorder="1"/>
    <xf numFmtId="4" fontId="0" fillId="8" borderId="2" xfId="0" applyNumberFormat="1" applyFont="1" applyFill="1" applyBorder="1"/>
    <xf numFmtId="14" fontId="0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4" fontId="8" fillId="0" borderId="2" xfId="0" applyNumberFormat="1" applyFont="1" applyBorder="1"/>
    <xf numFmtId="14" fontId="2" fillId="0" borderId="2" xfId="0" applyNumberFormat="1" applyFont="1" applyBorder="1" applyAlignment="1">
      <alignment horizontal="center"/>
    </xf>
    <xf numFmtId="4" fontId="0" fillId="9" borderId="2" xfId="0" applyNumberFormat="1" applyFill="1" applyBorder="1"/>
    <xf numFmtId="4" fontId="11" fillId="0" borderId="2" xfId="0" applyNumberFormat="1" applyFont="1" applyBorder="1"/>
    <xf numFmtId="0" fontId="3" fillId="0" borderId="0" xfId="0" applyFont="1" applyFill="1" applyAlignment="1">
      <alignment horizontal="center"/>
    </xf>
    <xf numFmtId="14" fontId="0" fillId="3" borderId="2" xfId="0" applyNumberFormat="1" applyFill="1" applyBorder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4" fontId="0" fillId="0" borderId="0" xfId="0" applyNumberFormat="1" applyFill="1"/>
    <xf numFmtId="14" fontId="0" fillId="0" borderId="2" xfId="0" applyNumberFormat="1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14" fontId="0" fillId="7" borderId="2" xfId="0" applyNumberFormat="1" applyFill="1" applyBorder="1"/>
    <xf numFmtId="0" fontId="0" fillId="7" borderId="2" xfId="0" applyFill="1" applyBorder="1"/>
    <xf numFmtId="0" fontId="0" fillId="7" borderId="2" xfId="0" applyFill="1" applyBorder="1" applyAlignment="1">
      <alignment horizontal="center"/>
    </xf>
    <xf numFmtId="4" fontId="0" fillId="10" borderId="2" xfId="0" applyNumberFormat="1" applyFill="1" applyBorder="1"/>
    <xf numFmtId="14" fontId="0" fillId="11" borderId="2" xfId="0" applyNumberFormat="1" applyFill="1" applyBorder="1"/>
    <xf numFmtId="0" fontId="0" fillId="11" borderId="2" xfId="0" applyFill="1" applyBorder="1"/>
    <xf numFmtId="0" fontId="0" fillId="11" borderId="2" xfId="0" applyFill="1" applyBorder="1" applyAlignment="1">
      <alignment horizontal="center"/>
    </xf>
    <xf numFmtId="4" fontId="0" fillId="11" borderId="2" xfId="0" applyNumberFormat="1" applyFill="1" applyBorder="1"/>
    <xf numFmtId="14" fontId="0" fillId="10" borderId="2" xfId="0" applyNumberFormat="1" applyFill="1" applyBorder="1"/>
    <xf numFmtId="0" fontId="0" fillId="10" borderId="2" xfId="0" applyFill="1" applyBorder="1"/>
    <xf numFmtId="0" fontId="0" fillId="10" borderId="2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0"/>
  <sheetViews>
    <sheetView topLeftCell="A12" workbookViewId="0">
      <selection activeCell="A51" sqref="A51:A53"/>
    </sheetView>
  </sheetViews>
  <sheetFormatPr baseColWidth="10" defaultColWidth="11.42578125" defaultRowHeight="15" x14ac:dyDescent="0.25"/>
  <cols>
    <col min="1" max="1" width="36.42578125" customWidth="1"/>
    <col min="2" max="2" width="14.85546875" customWidth="1"/>
    <col min="3" max="3" width="13.28515625" customWidth="1"/>
    <col min="4" max="4" width="18.28515625" customWidth="1"/>
    <col min="5" max="5" width="15.28515625" customWidth="1"/>
    <col min="6" max="6" width="13.42578125" customWidth="1"/>
    <col min="7" max="7" width="19.42578125" customWidth="1"/>
    <col min="8" max="8" width="14.140625" customWidth="1"/>
    <col min="9" max="9" width="13.5703125" customWidth="1"/>
  </cols>
  <sheetData>
    <row r="1" spans="1:9" x14ac:dyDescent="0.25">
      <c r="B1" s="83" t="s">
        <v>53</v>
      </c>
      <c r="C1" s="83"/>
      <c r="D1" s="83"/>
      <c r="E1" s="83"/>
      <c r="F1" s="83"/>
      <c r="G1" s="83"/>
      <c r="H1" s="83"/>
    </row>
    <row r="2" spans="1:9" x14ac:dyDescent="0.25">
      <c r="D2" s="83" t="s">
        <v>54</v>
      </c>
      <c r="E2" s="83"/>
    </row>
    <row r="3" spans="1:9" ht="19.5" customHeight="1" x14ac:dyDescent="0.55000000000000004">
      <c r="A3" s="20"/>
      <c r="B3" s="83" t="s">
        <v>55</v>
      </c>
      <c r="C3" s="83"/>
      <c r="D3" s="83"/>
      <c r="E3" s="83"/>
      <c r="F3" s="83"/>
      <c r="G3" s="83"/>
      <c r="H3" s="83"/>
    </row>
    <row r="5" spans="1:9" ht="36" x14ac:dyDescent="0.55000000000000004">
      <c r="A5" s="20">
        <v>2013</v>
      </c>
    </row>
    <row r="6" spans="1:9" ht="15.75" x14ac:dyDescent="0.25">
      <c r="A6" s="76" t="s">
        <v>0</v>
      </c>
      <c r="B6" s="78" t="s">
        <v>56</v>
      </c>
      <c r="C6" s="78"/>
      <c r="D6" s="79" t="s">
        <v>2</v>
      </c>
      <c r="E6" s="80"/>
      <c r="F6" s="1" t="s">
        <v>3</v>
      </c>
      <c r="G6" s="1"/>
      <c r="H6" s="81" t="s">
        <v>426</v>
      </c>
      <c r="I6" s="82"/>
    </row>
    <row r="7" spans="1:9" ht="15.75" x14ac:dyDescent="0.25">
      <c r="A7" s="77"/>
      <c r="B7" s="2" t="s">
        <v>5</v>
      </c>
      <c r="C7" s="2" t="s">
        <v>6</v>
      </c>
      <c r="D7" s="3" t="s">
        <v>5</v>
      </c>
      <c r="E7" s="3" t="s">
        <v>6</v>
      </c>
      <c r="F7" s="4" t="s">
        <v>5</v>
      </c>
      <c r="G7" s="4" t="s">
        <v>6</v>
      </c>
      <c r="H7" s="5" t="s">
        <v>5</v>
      </c>
      <c r="I7" s="5" t="s">
        <v>6</v>
      </c>
    </row>
    <row r="8" spans="1:9" x14ac:dyDescent="0.25">
      <c r="A8" s="6" t="s">
        <v>7</v>
      </c>
      <c r="B8" s="55">
        <v>10293.27</v>
      </c>
      <c r="C8" s="8"/>
      <c r="D8" s="7"/>
      <c r="E8" s="7"/>
      <c r="F8" s="9"/>
      <c r="G8" s="9"/>
      <c r="H8" s="21"/>
      <c r="I8" s="10"/>
    </row>
    <row r="9" spans="1:9" x14ac:dyDescent="0.25">
      <c r="A9" s="6" t="s">
        <v>8</v>
      </c>
      <c r="B9" s="55">
        <v>69.319999999999993</v>
      </c>
      <c r="C9" s="8"/>
      <c r="D9" s="7"/>
      <c r="E9" s="7"/>
      <c r="F9" s="9"/>
      <c r="G9" s="9"/>
      <c r="H9" s="21"/>
      <c r="I9" s="10"/>
    </row>
    <row r="10" spans="1:9" x14ac:dyDescent="0.25">
      <c r="A10" s="6" t="s">
        <v>9</v>
      </c>
      <c r="B10" s="55">
        <v>6058.57</v>
      </c>
      <c r="C10" s="8"/>
      <c r="D10" s="8"/>
      <c r="E10" s="7"/>
      <c r="F10" s="9"/>
      <c r="G10" s="9"/>
      <c r="H10" s="21"/>
      <c r="I10" s="10"/>
    </row>
    <row r="11" spans="1:9" x14ac:dyDescent="0.25">
      <c r="A11" s="6" t="s">
        <v>10</v>
      </c>
      <c r="B11" s="55">
        <v>625.67999999999995</v>
      </c>
      <c r="C11" s="8"/>
      <c r="D11" s="8"/>
      <c r="E11" s="7"/>
      <c r="F11" s="9"/>
      <c r="G11" s="9"/>
      <c r="H11" s="21"/>
      <c r="I11" s="10"/>
    </row>
    <row r="12" spans="1:9" x14ac:dyDescent="0.25">
      <c r="A12" s="6" t="s">
        <v>11</v>
      </c>
      <c r="B12" s="55">
        <v>16</v>
      </c>
      <c r="C12" s="8"/>
      <c r="D12" s="8"/>
      <c r="E12" s="7"/>
      <c r="F12" s="9"/>
      <c r="G12" s="9"/>
      <c r="H12" s="21"/>
      <c r="I12" s="10"/>
    </row>
    <row r="13" spans="1:9" x14ac:dyDescent="0.25">
      <c r="A13" s="6" t="s">
        <v>12</v>
      </c>
      <c r="B13" s="55">
        <v>5585.42</v>
      </c>
      <c r="C13" s="8"/>
      <c r="D13" s="8"/>
      <c r="E13" s="7"/>
      <c r="F13" s="9"/>
      <c r="G13" s="9"/>
      <c r="H13" s="21"/>
      <c r="I13" s="10"/>
    </row>
    <row r="14" spans="1:9" x14ac:dyDescent="0.25">
      <c r="A14" s="6" t="s">
        <v>13</v>
      </c>
      <c r="B14" s="55">
        <v>446.4</v>
      </c>
      <c r="C14" s="8"/>
      <c r="D14" s="8"/>
      <c r="E14" s="7"/>
      <c r="F14" s="9"/>
      <c r="G14" s="9"/>
      <c r="H14" s="21"/>
      <c r="I14" s="10"/>
    </row>
    <row r="15" spans="1:9" x14ac:dyDescent="0.25">
      <c r="A15" s="6" t="s">
        <v>422</v>
      </c>
      <c r="B15" s="55">
        <v>2500</v>
      </c>
      <c r="C15" s="8"/>
      <c r="D15" s="8"/>
      <c r="E15" s="7"/>
      <c r="F15" s="9"/>
      <c r="G15" s="9"/>
      <c r="H15" s="21"/>
      <c r="I15" s="10"/>
    </row>
    <row r="16" spans="1:9" x14ac:dyDescent="0.25">
      <c r="A16" s="6" t="s">
        <v>14</v>
      </c>
      <c r="B16" s="8"/>
      <c r="C16" s="55">
        <v>2915.7</v>
      </c>
      <c r="D16" s="7"/>
      <c r="E16" s="8">
        <v>2130</v>
      </c>
      <c r="F16" s="9"/>
      <c r="G16" s="9"/>
      <c r="H16" s="10"/>
      <c r="I16" s="21"/>
    </row>
    <row r="17" spans="1:9" x14ac:dyDescent="0.25">
      <c r="A17" s="6" t="s">
        <v>15</v>
      </c>
      <c r="B17" s="8"/>
      <c r="C17" s="55">
        <v>1304.9100000000001</v>
      </c>
      <c r="D17" s="7"/>
      <c r="E17" s="8">
        <v>869.94</v>
      </c>
      <c r="F17" s="9"/>
      <c r="G17" s="9"/>
      <c r="H17" s="10"/>
      <c r="I17" s="21"/>
    </row>
    <row r="18" spans="1:9" x14ac:dyDescent="0.25">
      <c r="A18" s="6" t="s">
        <v>16</v>
      </c>
      <c r="B18" s="8"/>
      <c r="C18" s="55">
        <v>198.54</v>
      </c>
      <c r="D18" s="7"/>
      <c r="E18" s="8">
        <v>200.59</v>
      </c>
      <c r="F18" s="9"/>
      <c r="G18" s="9"/>
      <c r="H18" s="10"/>
      <c r="I18" s="21"/>
    </row>
    <row r="19" spans="1:9" x14ac:dyDescent="0.25">
      <c r="A19" s="6" t="s">
        <v>17</v>
      </c>
      <c r="B19" s="8"/>
      <c r="C19" s="55">
        <v>360</v>
      </c>
      <c r="D19" s="7"/>
      <c r="E19" s="8">
        <v>456</v>
      </c>
      <c r="F19" s="9"/>
      <c r="G19" s="9"/>
      <c r="H19" s="10"/>
      <c r="I19" s="21"/>
    </row>
    <row r="20" spans="1:9" x14ac:dyDescent="0.25">
      <c r="A20" s="6" t="s">
        <v>18</v>
      </c>
      <c r="B20" s="8"/>
      <c r="C20" s="55">
        <v>625.67999999999995</v>
      </c>
      <c r="D20" s="7"/>
      <c r="E20" s="8">
        <v>625.67999999999995</v>
      </c>
      <c r="F20" s="9"/>
      <c r="G20" s="9"/>
      <c r="H20" s="10"/>
      <c r="I20" s="21"/>
    </row>
    <row r="21" spans="1:9" x14ac:dyDescent="0.25">
      <c r="A21" s="6" t="s">
        <v>19</v>
      </c>
      <c r="B21" s="8"/>
      <c r="C21" s="55">
        <v>1425</v>
      </c>
      <c r="D21" s="7"/>
      <c r="E21" s="7">
        <v>566.01</v>
      </c>
      <c r="F21" s="9"/>
      <c r="G21" s="9"/>
      <c r="H21" s="10"/>
      <c r="I21" s="21"/>
    </row>
    <row r="22" spans="1:9" x14ac:dyDescent="0.25">
      <c r="A22" s="6" t="s">
        <v>21</v>
      </c>
      <c r="B22" s="8"/>
      <c r="C22" s="55">
        <v>432.65</v>
      </c>
      <c r="D22" s="7"/>
      <c r="E22" s="7">
        <v>0</v>
      </c>
      <c r="F22" s="9"/>
      <c r="G22" s="9"/>
      <c r="H22" s="10"/>
      <c r="I22" s="21"/>
    </row>
    <row r="23" spans="1:9" x14ac:dyDescent="0.25">
      <c r="A23" s="6" t="s">
        <v>424</v>
      </c>
      <c r="B23" s="8"/>
      <c r="C23" s="55">
        <v>927.2</v>
      </c>
      <c r="D23" s="7"/>
      <c r="E23" s="7"/>
      <c r="F23" s="9"/>
      <c r="G23" s="9"/>
      <c r="H23" s="10"/>
      <c r="I23" s="21"/>
    </row>
    <row r="24" spans="1:9" x14ac:dyDescent="0.25">
      <c r="A24" s="6" t="s">
        <v>423</v>
      </c>
      <c r="B24" s="8"/>
      <c r="C24" s="55">
        <v>5961.31</v>
      </c>
      <c r="D24" s="7"/>
      <c r="E24" s="7"/>
      <c r="F24" s="9"/>
      <c r="G24" s="9"/>
      <c r="H24" s="10"/>
      <c r="I24" s="21"/>
    </row>
    <row r="25" spans="1:9" x14ac:dyDescent="0.25">
      <c r="A25" s="6" t="s">
        <v>46</v>
      </c>
      <c r="B25" s="8"/>
      <c r="C25" s="55">
        <v>1137.5</v>
      </c>
      <c r="D25" s="7"/>
      <c r="E25" s="7"/>
      <c r="F25" s="9"/>
      <c r="G25" s="9"/>
      <c r="H25" s="10"/>
      <c r="I25" s="21"/>
    </row>
    <row r="26" spans="1:9" x14ac:dyDescent="0.25">
      <c r="A26" s="6" t="s">
        <v>22</v>
      </c>
      <c r="B26" s="8"/>
      <c r="C26" s="8">
        <v>1229.98</v>
      </c>
      <c r="D26" s="7"/>
      <c r="E26" s="8">
        <v>1229.98</v>
      </c>
      <c r="F26" s="9"/>
      <c r="G26" s="9"/>
      <c r="H26" s="10"/>
      <c r="I26" s="21"/>
    </row>
    <row r="27" spans="1:9" x14ac:dyDescent="0.25">
      <c r="A27" s="6" t="s">
        <v>425</v>
      </c>
      <c r="B27" s="8"/>
      <c r="C27" s="7">
        <v>9076.19</v>
      </c>
      <c r="D27" s="7"/>
      <c r="E27" s="7">
        <v>0</v>
      </c>
      <c r="F27" s="9"/>
      <c r="G27" s="9"/>
      <c r="H27" s="10"/>
      <c r="I27" s="21"/>
    </row>
    <row r="28" spans="1:9" x14ac:dyDescent="0.25">
      <c r="A28" s="12" t="s">
        <v>25</v>
      </c>
      <c r="B28" s="9">
        <f>SUM(B8:B27)</f>
        <v>25594.660000000003</v>
      </c>
      <c r="C28" s="9">
        <f>SUM(C16:C27)</f>
        <v>25594.660000000003</v>
      </c>
      <c r="D28" s="7"/>
      <c r="E28" s="7"/>
      <c r="F28" s="9"/>
      <c r="G28" s="9"/>
      <c r="H28" s="10"/>
      <c r="I28" s="10"/>
    </row>
    <row r="29" spans="1:9" x14ac:dyDescent="0.25">
      <c r="A29" s="12" t="s">
        <v>26</v>
      </c>
      <c r="B29" s="9"/>
      <c r="C29" s="9"/>
      <c r="D29" s="7">
        <v>4215.29</v>
      </c>
      <c r="E29" s="7"/>
      <c r="F29" s="9"/>
      <c r="G29" s="9"/>
      <c r="H29" s="10"/>
      <c r="I29" s="10"/>
    </row>
    <row r="30" spans="1:9" x14ac:dyDescent="0.25">
      <c r="A30" s="6" t="s">
        <v>27</v>
      </c>
      <c r="B30" s="8"/>
      <c r="C30" s="8"/>
      <c r="D30" s="7">
        <v>1747.07</v>
      </c>
      <c r="E30" s="7"/>
      <c r="F30" s="9"/>
      <c r="G30" s="9"/>
      <c r="H30" s="10"/>
      <c r="I30" s="10"/>
    </row>
    <row r="31" spans="1:9" x14ac:dyDescent="0.25">
      <c r="A31" s="6" t="s">
        <v>28</v>
      </c>
      <c r="B31" s="8"/>
      <c r="C31" s="8"/>
      <c r="D31" s="7">
        <v>5190</v>
      </c>
      <c r="E31" s="7"/>
      <c r="F31" s="9"/>
      <c r="G31" s="9"/>
      <c r="H31" s="10"/>
      <c r="I31" s="10"/>
    </row>
    <row r="32" spans="1:9" x14ac:dyDescent="0.25">
      <c r="A32" s="6" t="s">
        <v>29</v>
      </c>
      <c r="B32" s="8"/>
      <c r="C32" s="8"/>
      <c r="D32" s="7">
        <v>24510.54</v>
      </c>
      <c r="E32" s="7"/>
      <c r="F32" s="9"/>
      <c r="G32" s="9"/>
      <c r="H32" s="10"/>
      <c r="I32" s="7">
        <f>SUM(E32)</f>
        <v>0</v>
      </c>
    </row>
    <row r="33" spans="1:9" x14ac:dyDescent="0.25">
      <c r="A33" s="6" t="s">
        <v>30</v>
      </c>
      <c r="B33" s="8"/>
      <c r="C33" s="8"/>
      <c r="D33" s="7">
        <v>1425</v>
      </c>
      <c r="E33" s="7"/>
      <c r="F33" s="9"/>
      <c r="G33" s="9"/>
      <c r="H33" s="10"/>
      <c r="I33" s="7"/>
    </row>
    <row r="34" spans="1:9" x14ac:dyDescent="0.25">
      <c r="A34" s="6" t="s">
        <v>31</v>
      </c>
      <c r="B34" s="8"/>
      <c r="C34" s="8"/>
      <c r="D34" s="7">
        <v>2352</v>
      </c>
      <c r="E34" s="7"/>
      <c r="F34" s="9"/>
      <c r="G34" s="9"/>
      <c r="H34" s="10"/>
      <c r="I34" s="7"/>
    </row>
    <row r="35" spans="1:9" x14ac:dyDescent="0.25">
      <c r="A35" s="6" t="s">
        <v>32</v>
      </c>
      <c r="B35" s="8"/>
      <c r="C35" s="8"/>
      <c r="D35" s="7">
        <v>587.14</v>
      </c>
      <c r="E35" s="7"/>
      <c r="F35" s="9"/>
      <c r="G35" s="9"/>
      <c r="H35" s="10"/>
      <c r="I35" s="7"/>
    </row>
    <row r="36" spans="1:9" x14ac:dyDescent="0.25">
      <c r="A36" s="6" t="s">
        <v>33</v>
      </c>
      <c r="B36" s="8"/>
      <c r="C36" s="8"/>
      <c r="D36" s="13">
        <v>3152.91</v>
      </c>
      <c r="E36" s="7"/>
      <c r="F36" s="9"/>
      <c r="G36" s="9"/>
      <c r="H36" s="10"/>
      <c r="I36" s="7"/>
    </row>
    <row r="37" spans="1:9" x14ac:dyDescent="0.25">
      <c r="A37" s="6" t="s">
        <v>34</v>
      </c>
      <c r="B37" s="8"/>
      <c r="C37" s="8"/>
      <c r="D37" s="13">
        <v>699.78</v>
      </c>
      <c r="E37" s="7"/>
      <c r="F37" s="9"/>
      <c r="G37" s="9"/>
      <c r="H37" s="10"/>
      <c r="I37" s="7"/>
    </row>
    <row r="38" spans="1:9" x14ac:dyDescent="0.25">
      <c r="A38" s="6" t="s">
        <v>35</v>
      </c>
      <c r="B38" s="8"/>
      <c r="C38" s="8"/>
      <c r="D38" s="7">
        <v>2310.1</v>
      </c>
      <c r="E38" s="7"/>
      <c r="F38" s="7"/>
      <c r="G38" s="9"/>
      <c r="H38" s="10"/>
      <c r="I38" s="10"/>
    </row>
    <row r="39" spans="1:9" x14ac:dyDescent="0.25">
      <c r="A39" s="6" t="s">
        <v>36</v>
      </c>
      <c r="B39" s="8"/>
      <c r="C39" s="8"/>
      <c r="D39" s="7">
        <v>816.75</v>
      </c>
      <c r="E39" s="7"/>
      <c r="F39" s="7"/>
      <c r="G39" s="9"/>
      <c r="H39" s="10"/>
      <c r="I39" s="10"/>
    </row>
    <row r="40" spans="1:9" x14ac:dyDescent="0.25">
      <c r="A40" s="6" t="s">
        <v>37</v>
      </c>
      <c r="B40" s="8"/>
      <c r="C40" s="8"/>
      <c r="D40" s="7">
        <v>1151.81</v>
      </c>
      <c r="E40" s="7"/>
      <c r="F40" s="7"/>
      <c r="G40" s="9"/>
      <c r="H40" s="10"/>
      <c r="I40" s="10"/>
    </row>
    <row r="41" spans="1:9" x14ac:dyDescent="0.25">
      <c r="A41" s="6" t="s">
        <v>38</v>
      </c>
      <c r="B41" s="8"/>
      <c r="C41" s="8"/>
      <c r="D41" s="13">
        <v>1314.64</v>
      </c>
      <c r="E41" s="7"/>
      <c r="F41" s="7"/>
      <c r="G41" s="9"/>
      <c r="H41" s="10"/>
      <c r="I41" s="10"/>
    </row>
    <row r="42" spans="1:9" x14ac:dyDescent="0.25">
      <c r="A42" s="6" t="s">
        <v>39</v>
      </c>
      <c r="B42" s="8"/>
      <c r="C42" s="8"/>
      <c r="D42" s="13">
        <v>692</v>
      </c>
      <c r="E42" s="7"/>
      <c r="F42" s="7"/>
      <c r="G42" s="9"/>
      <c r="H42" s="10"/>
      <c r="I42" s="10"/>
    </row>
    <row r="43" spans="1:9" x14ac:dyDescent="0.25">
      <c r="A43" s="6" t="s">
        <v>40</v>
      </c>
      <c r="B43" s="8"/>
      <c r="C43" s="8"/>
      <c r="D43" s="7">
        <v>66.959999999999994</v>
      </c>
      <c r="E43" s="7"/>
      <c r="F43" s="7"/>
      <c r="G43" s="9"/>
      <c r="H43" s="10"/>
      <c r="I43" s="10"/>
    </row>
    <row r="44" spans="1:9" x14ac:dyDescent="0.25">
      <c r="A44" s="6" t="s">
        <v>41</v>
      </c>
      <c r="B44" s="8"/>
      <c r="C44" s="8"/>
      <c r="D44" s="7">
        <v>2150</v>
      </c>
      <c r="E44" s="7"/>
      <c r="F44" s="7"/>
      <c r="G44" s="9"/>
      <c r="H44" s="10"/>
      <c r="I44" s="10"/>
    </row>
    <row r="45" spans="1:9" x14ac:dyDescent="0.25">
      <c r="A45" s="6" t="s">
        <v>42</v>
      </c>
      <c r="B45" s="8"/>
      <c r="C45" s="8"/>
      <c r="D45" s="7"/>
      <c r="E45" s="14">
        <v>76117.350000000006</v>
      </c>
      <c r="F45" s="9"/>
      <c r="G45" s="7"/>
      <c r="H45" s="10"/>
      <c r="I45" s="10"/>
    </row>
    <row r="46" spans="1:9" x14ac:dyDescent="0.25">
      <c r="A46" s="6" t="s">
        <v>43</v>
      </c>
      <c r="B46" s="8"/>
      <c r="C46" s="8"/>
      <c r="D46" s="7">
        <v>642</v>
      </c>
      <c r="E46" s="7"/>
      <c r="F46" s="7"/>
      <c r="G46" s="9"/>
      <c r="H46" s="10"/>
      <c r="I46" s="10"/>
    </row>
    <row r="47" spans="1:9" x14ac:dyDescent="0.25">
      <c r="A47" s="6" t="s">
        <v>44</v>
      </c>
      <c r="B47" s="8"/>
      <c r="C47" s="8"/>
      <c r="D47" s="13"/>
      <c r="E47" s="7"/>
      <c r="F47" s="7"/>
      <c r="G47" s="9"/>
      <c r="H47" s="10"/>
      <c r="I47" s="10"/>
    </row>
    <row r="48" spans="1:9" x14ac:dyDescent="0.25">
      <c r="A48" s="6" t="s">
        <v>36</v>
      </c>
      <c r="B48" s="8"/>
      <c r="C48" s="8"/>
      <c r="D48" s="7"/>
      <c r="E48" s="7"/>
      <c r="F48" s="7"/>
      <c r="G48" s="9"/>
      <c r="H48" s="10"/>
      <c r="I48" s="10"/>
    </row>
    <row r="49" spans="1:9" x14ac:dyDescent="0.25">
      <c r="B49" s="8"/>
      <c r="C49" s="8"/>
      <c r="D49" s="7"/>
      <c r="E49" s="7"/>
      <c r="F49" s="7"/>
      <c r="G49" s="9"/>
      <c r="H49" s="10"/>
      <c r="I49" s="10"/>
    </row>
    <row r="50" spans="1:9" x14ac:dyDescent="0.25">
      <c r="A50" s="6" t="s">
        <v>26</v>
      </c>
      <c r="B50" s="8"/>
      <c r="C50" s="8"/>
      <c r="D50" s="7"/>
      <c r="E50" s="7"/>
      <c r="F50" s="7"/>
      <c r="G50" s="9"/>
      <c r="H50" s="10"/>
      <c r="I50" s="10"/>
    </row>
    <row r="51" spans="1:9" x14ac:dyDescent="0.25">
      <c r="B51" s="8"/>
      <c r="C51" s="8"/>
      <c r="D51" s="7"/>
      <c r="E51" s="7"/>
      <c r="F51" s="7"/>
      <c r="G51" s="9"/>
      <c r="H51" s="10"/>
      <c r="I51" s="10"/>
    </row>
    <row r="52" spans="1:9" x14ac:dyDescent="0.25">
      <c r="A52" s="15" t="s">
        <v>45</v>
      </c>
      <c r="B52" s="8"/>
      <c r="C52" s="8"/>
      <c r="D52" s="7">
        <v>4039.2</v>
      </c>
      <c r="E52" s="7"/>
      <c r="F52" s="9"/>
      <c r="G52" s="9"/>
      <c r="H52" s="7">
        <v>4039.2</v>
      </c>
      <c r="I52" s="10"/>
    </row>
    <row r="53" spans="1:9" x14ac:dyDescent="0.25">
      <c r="A53" s="6" t="s">
        <v>46</v>
      </c>
      <c r="B53" s="8"/>
      <c r="C53" s="8"/>
      <c r="D53" s="7"/>
      <c r="E53" s="7">
        <v>4500</v>
      </c>
      <c r="F53" s="9"/>
      <c r="G53" s="9"/>
      <c r="H53" s="10"/>
      <c r="I53" s="7"/>
    </row>
    <row r="54" spans="1:9" x14ac:dyDescent="0.25">
      <c r="A54" s="6" t="s">
        <v>47</v>
      </c>
      <c r="B54" s="8"/>
      <c r="C54" s="8"/>
      <c r="D54" s="7"/>
      <c r="E54" s="7"/>
      <c r="F54" s="7"/>
      <c r="G54" s="9"/>
      <c r="H54" s="10"/>
      <c r="I54" s="10"/>
    </row>
    <row r="55" spans="1:9" x14ac:dyDescent="0.25">
      <c r="A55" s="6" t="s">
        <v>48</v>
      </c>
      <c r="B55" s="8"/>
      <c r="C55" s="8"/>
      <c r="D55" s="7">
        <v>1958</v>
      </c>
      <c r="E55" s="7"/>
      <c r="F55" s="7"/>
      <c r="G55" s="9"/>
      <c r="H55" s="10"/>
      <c r="I55" s="10"/>
    </row>
    <row r="56" spans="1:9" x14ac:dyDescent="0.25">
      <c r="A56" s="6" t="s">
        <v>49</v>
      </c>
      <c r="B56" s="8"/>
      <c r="C56" s="8"/>
      <c r="D56" s="7">
        <v>2350</v>
      </c>
      <c r="E56" s="7"/>
      <c r="F56" s="7"/>
      <c r="G56" s="9"/>
      <c r="H56" s="10"/>
      <c r="I56" s="10"/>
    </row>
    <row r="57" spans="1:9" x14ac:dyDescent="0.25">
      <c r="A57" s="6"/>
      <c r="B57" s="8"/>
      <c r="C57" s="8"/>
      <c r="D57" s="7"/>
      <c r="E57" s="7"/>
      <c r="F57" s="9"/>
      <c r="G57" s="9"/>
      <c r="H57" s="10"/>
      <c r="I57" s="10"/>
    </row>
    <row r="58" spans="1:9" x14ac:dyDescent="0.25">
      <c r="A58" s="16" t="s">
        <v>50</v>
      </c>
      <c r="B58" s="17"/>
      <c r="C58" s="17"/>
      <c r="D58" s="18">
        <f>SUM(D8:D57)</f>
        <v>61371.189999999988</v>
      </c>
      <c r="E58" s="18">
        <f>SUM(E16:E57)</f>
        <v>86695.55</v>
      </c>
      <c r="F58" s="9"/>
      <c r="G58" s="9"/>
      <c r="H58" s="10"/>
      <c r="I58" s="10"/>
    </row>
    <row r="59" spans="1:9" x14ac:dyDescent="0.25">
      <c r="A59" s="6"/>
      <c r="B59" s="8"/>
      <c r="C59" s="8"/>
      <c r="D59" s="7"/>
      <c r="E59" s="7">
        <f>SUM(D58-E58)</f>
        <v>-25324.360000000015</v>
      </c>
      <c r="F59" s="9">
        <f>SUM(F30:F58)</f>
        <v>0</v>
      </c>
      <c r="G59" s="9">
        <f>SUM(G45:G58)</f>
        <v>0</v>
      </c>
      <c r="H59" s="10"/>
      <c r="I59" s="10"/>
    </row>
    <row r="60" spans="1:9" x14ac:dyDescent="0.25">
      <c r="A60" s="6"/>
      <c r="B60" s="8"/>
      <c r="C60" s="8"/>
      <c r="D60" s="7"/>
      <c r="E60" s="7"/>
      <c r="F60" s="9">
        <f>SUM(G59-F59)</f>
        <v>0</v>
      </c>
      <c r="G60" s="9"/>
      <c r="H60" s="10"/>
      <c r="I60" s="9">
        <f>SUM(F60)</f>
        <v>0</v>
      </c>
    </row>
    <row r="61" spans="1:9" x14ac:dyDescent="0.25">
      <c r="A61" s="6"/>
      <c r="B61" s="8"/>
      <c r="C61" s="8"/>
      <c r="D61" s="7"/>
      <c r="E61" s="7"/>
      <c r="F61" s="9">
        <f>SUM(F59:F60)</f>
        <v>0</v>
      </c>
      <c r="G61" s="9">
        <f>SUM(G59:G60)</f>
        <v>0</v>
      </c>
      <c r="H61" s="10">
        <f>SUM(H8:H60)</f>
        <v>4039.2</v>
      </c>
      <c r="I61" s="10">
        <f>SUM(I16:I60)</f>
        <v>0</v>
      </c>
    </row>
    <row r="62" spans="1:9" x14ac:dyDescent="0.25">
      <c r="A62" s="6"/>
      <c r="B62" s="8"/>
      <c r="C62" s="8"/>
      <c r="D62" s="7"/>
      <c r="E62" s="7"/>
      <c r="F62" s="9" t="s">
        <v>51</v>
      </c>
      <c r="G62" s="9"/>
      <c r="H62" s="10">
        <f>SUM(I61-H61)</f>
        <v>-4039.2</v>
      </c>
      <c r="I62" s="10"/>
    </row>
    <row r="63" spans="1:9" x14ac:dyDescent="0.25">
      <c r="A63" s="6"/>
      <c r="B63" s="8"/>
      <c r="C63" s="8"/>
      <c r="D63" s="7"/>
      <c r="E63" s="7"/>
      <c r="F63" s="9"/>
      <c r="G63" s="9"/>
      <c r="H63" s="10">
        <f>SUM(H61:H62)</f>
        <v>0</v>
      </c>
      <c r="I63" s="10">
        <f>SUM(I61:I62)</f>
        <v>0</v>
      </c>
    </row>
    <row r="64" spans="1:9" x14ac:dyDescent="0.25">
      <c r="A64" s="6"/>
      <c r="B64" s="8"/>
      <c r="C64" s="8"/>
      <c r="D64" s="7"/>
      <c r="E64" s="7"/>
      <c r="F64" s="8" t="s">
        <v>52</v>
      </c>
      <c r="G64" s="9"/>
      <c r="H64" s="10"/>
      <c r="I64" s="10"/>
    </row>
    <row r="65" spans="1:9" x14ac:dyDescent="0.25">
      <c r="A65" s="6"/>
      <c r="B65" s="8"/>
      <c r="C65" s="8"/>
      <c r="D65" s="7"/>
      <c r="E65" s="7"/>
      <c r="F65" s="9"/>
      <c r="G65" s="9"/>
      <c r="H65" s="10"/>
      <c r="I65" s="10"/>
    </row>
    <row r="66" spans="1:9" x14ac:dyDescent="0.25">
      <c r="A66" s="6"/>
      <c r="B66" s="8"/>
      <c r="C66" s="8"/>
      <c r="D66" s="7"/>
      <c r="E66" s="7"/>
      <c r="F66" s="9"/>
      <c r="G66" s="9"/>
      <c r="H66" s="10"/>
      <c r="I66" s="10"/>
    </row>
    <row r="67" spans="1:9" x14ac:dyDescent="0.25">
      <c r="A67" s="6"/>
      <c r="B67" s="8"/>
      <c r="C67" s="8"/>
      <c r="D67" s="7"/>
      <c r="E67" s="7"/>
      <c r="F67" s="9"/>
      <c r="G67" s="9"/>
      <c r="H67" s="10"/>
      <c r="I67" s="10"/>
    </row>
    <row r="68" spans="1:9" x14ac:dyDescent="0.25">
      <c r="A68" s="6"/>
      <c r="B68" s="8"/>
      <c r="C68" s="8"/>
      <c r="D68" s="7"/>
      <c r="E68" s="7"/>
      <c r="F68" s="9"/>
      <c r="G68" s="9"/>
      <c r="H68" s="10"/>
      <c r="I68" s="10"/>
    </row>
    <row r="70" spans="1:9" x14ac:dyDescent="0.25">
      <c r="B70" s="83" t="s">
        <v>53</v>
      </c>
      <c r="C70" s="83"/>
      <c r="D70" s="83"/>
      <c r="E70" s="83"/>
      <c r="F70" s="83"/>
      <c r="G70" s="83"/>
      <c r="H70" s="83"/>
    </row>
    <row r="71" spans="1:9" x14ac:dyDescent="0.25">
      <c r="D71" s="83" t="s">
        <v>54</v>
      </c>
      <c r="E71" s="83"/>
    </row>
    <row r="72" spans="1:9" ht="36" x14ac:dyDescent="0.55000000000000004">
      <c r="A72" s="20">
        <v>2013</v>
      </c>
      <c r="B72" s="83" t="s">
        <v>55</v>
      </c>
      <c r="C72" s="83"/>
      <c r="D72" s="83"/>
      <c r="E72" s="83"/>
      <c r="F72" s="83"/>
      <c r="G72" s="83"/>
      <c r="H72" s="83"/>
    </row>
    <row r="75" spans="1:9" ht="15.75" x14ac:dyDescent="0.25">
      <c r="A75" s="76" t="s">
        <v>0</v>
      </c>
      <c r="B75" s="78" t="s">
        <v>1</v>
      </c>
      <c r="C75" s="78"/>
      <c r="D75" s="79" t="s">
        <v>2</v>
      </c>
      <c r="E75" s="80"/>
      <c r="F75" s="1" t="s">
        <v>3</v>
      </c>
      <c r="G75" s="1"/>
      <c r="H75" s="81" t="s">
        <v>4</v>
      </c>
      <c r="I75" s="82"/>
    </row>
    <row r="76" spans="1:9" ht="15.75" x14ac:dyDescent="0.25">
      <c r="A76" s="77"/>
      <c r="B76" s="2" t="s">
        <v>5</v>
      </c>
      <c r="C76" s="2" t="s">
        <v>6</v>
      </c>
      <c r="D76" s="3" t="s">
        <v>5</v>
      </c>
      <c r="E76" s="3" t="s">
        <v>6</v>
      </c>
      <c r="F76" s="4" t="s">
        <v>5</v>
      </c>
      <c r="G76" s="4" t="s">
        <v>6</v>
      </c>
      <c r="H76" s="5" t="s">
        <v>5</v>
      </c>
      <c r="I76" s="5" t="s">
        <v>6</v>
      </c>
    </row>
    <row r="77" spans="1:9" x14ac:dyDescent="0.25">
      <c r="A77" s="6" t="s">
        <v>7</v>
      </c>
      <c r="B77" s="7">
        <v>1878.37</v>
      </c>
      <c r="C77" s="8"/>
      <c r="D77" s="7"/>
      <c r="E77" s="7"/>
      <c r="F77" s="9"/>
      <c r="G77" s="9"/>
      <c r="H77" s="7">
        <v>4029.45</v>
      </c>
      <c r="I77" s="10"/>
    </row>
    <row r="78" spans="1:9" x14ac:dyDescent="0.25">
      <c r="A78" s="6" t="s">
        <v>8</v>
      </c>
      <c r="B78" s="7">
        <v>194.18</v>
      </c>
      <c r="C78" s="8"/>
      <c r="D78" s="7">
        <v>194.18</v>
      </c>
      <c r="E78" s="7"/>
      <c r="F78" s="9"/>
      <c r="G78" s="9"/>
      <c r="H78" s="7">
        <f>SUM(D78)</f>
        <v>194.18</v>
      </c>
      <c r="I78" s="10"/>
    </row>
    <row r="79" spans="1:9" x14ac:dyDescent="0.25">
      <c r="A79" s="6" t="s">
        <v>9</v>
      </c>
      <c r="B79" s="8">
        <v>2130</v>
      </c>
      <c r="C79" s="8"/>
      <c r="D79" s="8">
        <v>2130</v>
      </c>
      <c r="E79" s="7"/>
      <c r="F79" s="9"/>
      <c r="G79" s="9"/>
      <c r="H79" s="8">
        <v>2130</v>
      </c>
      <c r="I79" s="10"/>
    </row>
    <row r="80" spans="1:9" x14ac:dyDescent="0.25">
      <c r="A80" s="6" t="s">
        <v>10</v>
      </c>
      <c r="B80" s="8">
        <v>625.67999999999995</v>
      </c>
      <c r="C80" s="8"/>
      <c r="D80" s="8">
        <v>625.67999999999995</v>
      </c>
      <c r="E80" s="7"/>
      <c r="F80" s="9"/>
      <c r="G80" s="9"/>
      <c r="H80" s="8">
        <v>625.67999999999995</v>
      </c>
      <c r="I80" s="10"/>
    </row>
    <row r="81" spans="1:9" x14ac:dyDescent="0.25">
      <c r="A81" s="6" t="s">
        <v>11</v>
      </c>
      <c r="B81" s="8">
        <v>16</v>
      </c>
      <c r="C81" s="8"/>
      <c r="D81" s="8">
        <v>16</v>
      </c>
      <c r="E81" s="7"/>
      <c r="F81" s="9"/>
      <c r="G81" s="9"/>
      <c r="H81" s="8">
        <v>16</v>
      </c>
      <c r="I81" s="10"/>
    </row>
    <row r="82" spans="1:9" x14ac:dyDescent="0.25">
      <c r="A82" s="6" t="s">
        <v>12</v>
      </c>
      <c r="B82" s="8">
        <v>1449.9</v>
      </c>
      <c r="C82" s="8"/>
      <c r="D82" s="8">
        <v>1449.9</v>
      </c>
      <c r="E82" s="7"/>
      <c r="F82" s="9"/>
      <c r="G82" s="9"/>
      <c r="H82" s="8">
        <v>1449.9</v>
      </c>
      <c r="I82" s="10"/>
    </row>
    <row r="83" spans="1:9" x14ac:dyDescent="0.25">
      <c r="A83" s="6" t="s">
        <v>13</v>
      </c>
      <c r="B83" s="8">
        <v>403.2</v>
      </c>
      <c r="C83" s="8"/>
      <c r="D83" s="8">
        <v>9617.4</v>
      </c>
      <c r="E83" s="7"/>
      <c r="F83" s="9"/>
      <c r="G83" s="9"/>
      <c r="H83" s="8">
        <v>9603</v>
      </c>
      <c r="I83" s="10"/>
    </row>
    <row r="84" spans="1:9" x14ac:dyDescent="0.25">
      <c r="A84" s="6" t="s">
        <v>14</v>
      </c>
      <c r="B84" s="8"/>
      <c r="C84" s="8">
        <v>2130</v>
      </c>
      <c r="D84" s="7"/>
      <c r="E84" s="8">
        <v>2130</v>
      </c>
      <c r="F84" s="9"/>
      <c r="G84" s="9"/>
      <c r="H84" s="10"/>
      <c r="I84" s="8">
        <v>2130</v>
      </c>
    </row>
    <row r="85" spans="1:9" x14ac:dyDescent="0.25">
      <c r="A85" s="6" t="s">
        <v>15</v>
      </c>
      <c r="B85" s="8"/>
      <c r="C85" s="8">
        <v>869.94</v>
      </c>
      <c r="D85" s="7"/>
      <c r="E85" s="8">
        <v>869.94</v>
      </c>
      <c r="F85" s="9"/>
      <c r="G85" s="9"/>
      <c r="H85" s="10"/>
      <c r="I85" s="8">
        <v>869.94</v>
      </c>
    </row>
    <row r="86" spans="1:9" x14ac:dyDescent="0.25">
      <c r="A86" s="6" t="s">
        <v>16</v>
      </c>
      <c r="B86" s="8"/>
      <c r="C86" s="8">
        <v>232.26</v>
      </c>
      <c r="D86" s="7"/>
      <c r="E86" s="8">
        <v>200.59</v>
      </c>
      <c r="F86" s="9"/>
      <c r="G86" s="9"/>
      <c r="H86" s="10"/>
      <c r="I86" s="8">
        <v>200.59</v>
      </c>
    </row>
    <row r="87" spans="1:9" x14ac:dyDescent="0.25">
      <c r="A87" s="6" t="s">
        <v>17</v>
      </c>
      <c r="B87" s="8"/>
      <c r="C87" s="8">
        <v>282.02999999999997</v>
      </c>
      <c r="D87" s="7"/>
      <c r="E87" s="8">
        <v>456</v>
      </c>
      <c r="F87" s="9"/>
      <c r="G87" s="9"/>
      <c r="H87" s="10"/>
      <c r="I87" s="8">
        <v>456</v>
      </c>
    </row>
    <row r="88" spans="1:9" x14ac:dyDescent="0.25">
      <c r="A88" s="6" t="s">
        <v>18</v>
      </c>
      <c r="B88" s="8"/>
      <c r="C88" s="8">
        <v>625.67999999999995</v>
      </c>
      <c r="D88" s="7"/>
      <c r="E88" s="8">
        <v>625.67999999999995</v>
      </c>
      <c r="F88" s="9"/>
      <c r="G88" s="9"/>
      <c r="H88" s="10"/>
      <c r="I88" s="8">
        <v>625.67999999999995</v>
      </c>
    </row>
    <row r="89" spans="1:9" x14ac:dyDescent="0.25">
      <c r="A89" s="6" t="s">
        <v>19</v>
      </c>
      <c r="B89" s="8"/>
      <c r="C89" s="11">
        <v>566.01</v>
      </c>
      <c r="D89" s="7"/>
      <c r="E89" s="7">
        <v>566.01</v>
      </c>
      <c r="F89" s="9"/>
      <c r="G89" s="9"/>
      <c r="H89" s="10"/>
      <c r="I89" s="7">
        <v>566.01</v>
      </c>
    </row>
    <row r="90" spans="1:9" x14ac:dyDescent="0.25">
      <c r="A90" s="6" t="s">
        <v>20</v>
      </c>
      <c r="B90" s="8"/>
      <c r="C90" s="8">
        <v>12226.05</v>
      </c>
      <c r="D90" s="7"/>
      <c r="E90" s="7">
        <v>5226.05</v>
      </c>
      <c r="F90" s="9"/>
      <c r="G90" s="9"/>
      <c r="H90" s="10"/>
      <c r="I90" s="7">
        <v>5226.05</v>
      </c>
    </row>
    <row r="91" spans="1:9" x14ac:dyDescent="0.25">
      <c r="A91" s="6" t="s">
        <v>21</v>
      </c>
      <c r="B91" s="8"/>
      <c r="C91" s="8">
        <v>66.3</v>
      </c>
      <c r="D91" s="7"/>
      <c r="E91" s="7">
        <v>0</v>
      </c>
      <c r="F91" s="9"/>
      <c r="G91" s="9"/>
      <c r="H91" s="10"/>
      <c r="I91" s="7">
        <v>0</v>
      </c>
    </row>
    <row r="92" spans="1:9" x14ac:dyDescent="0.25">
      <c r="A92" s="6" t="s">
        <v>22</v>
      </c>
      <c r="B92" s="8"/>
      <c r="C92" s="8">
        <v>1229.98</v>
      </c>
      <c r="D92" s="7"/>
      <c r="E92" s="8">
        <v>1229.98</v>
      </c>
      <c r="F92" s="9"/>
      <c r="G92" s="9"/>
      <c r="H92" s="10"/>
      <c r="I92" s="8">
        <v>1229.98</v>
      </c>
    </row>
    <row r="93" spans="1:9" x14ac:dyDescent="0.25">
      <c r="A93" s="6" t="s">
        <v>23</v>
      </c>
      <c r="B93" s="8"/>
      <c r="C93" s="8">
        <v>200</v>
      </c>
      <c r="D93" s="7"/>
      <c r="E93" s="7">
        <v>0</v>
      </c>
      <c r="F93" s="9"/>
      <c r="G93" s="9"/>
      <c r="H93" s="10"/>
      <c r="I93" s="7">
        <v>0</v>
      </c>
    </row>
    <row r="94" spans="1:9" x14ac:dyDescent="0.25">
      <c r="A94" s="6" t="s">
        <v>24</v>
      </c>
      <c r="B94" s="8"/>
      <c r="C94" s="8">
        <v>200</v>
      </c>
      <c r="D94" s="7"/>
      <c r="E94" s="7">
        <v>0</v>
      </c>
      <c r="F94" s="9"/>
      <c r="G94" s="9"/>
      <c r="H94" s="10"/>
      <c r="I94" s="7">
        <v>0</v>
      </c>
    </row>
    <row r="95" spans="1:9" x14ac:dyDescent="0.25">
      <c r="A95" s="12" t="s">
        <v>25</v>
      </c>
      <c r="B95" s="9">
        <f>SUM(B77:B94)</f>
        <v>6697.329999999999</v>
      </c>
      <c r="C95" s="9">
        <f>SUM(C84:C94)</f>
        <v>18628.25</v>
      </c>
      <c r="D95" s="7"/>
      <c r="E95" s="7"/>
      <c r="F95" s="9"/>
      <c r="G95" s="9"/>
      <c r="H95" s="10"/>
      <c r="I95" s="10"/>
    </row>
    <row r="96" spans="1:9" x14ac:dyDescent="0.25">
      <c r="A96" s="12" t="s">
        <v>26</v>
      </c>
      <c r="B96" s="9"/>
      <c r="C96" s="9"/>
      <c r="D96" s="7">
        <v>4215.29</v>
      </c>
      <c r="E96" s="7"/>
      <c r="F96" s="9"/>
      <c r="G96" s="9"/>
      <c r="H96" s="10"/>
      <c r="I96" s="10"/>
    </row>
    <row r="97" spans="1:9" x14ac:dyDescent="0.25">
      <c r="A97" s="6" t="s">
        <v>27</v>
      </c>
      <c r="B97" s="8"/>
      <c r="C97" s="8"/>
      <c r="D97" s="7">
        <v>1747.07</v>
      </c>
      <c r="E97" s="7"/>
      <c r="F97" s="9"/>
      <c r="G97" s="9"/>
      <c r="H97" s="10"/>
      <c r="I97" s="10"/>
    </row>
    <row r="98" spans="1:9" x14ac:dyDescent="0.25">
      <c r="A98" s="6" t="s">
        <v>28</v>
      </c>
      <c r="B98" s="8"/>
      <c r="C98" s="8"/>
      <c r="D98" s="7">
        <v>5190</v>
      </c>
      <c r="E98" s="7"/>
      <c r="F98" s="9"/>
      <c r="G98" s="9"/>
      <c r="H98" s="10"/>
      <c r="I98" s="10"/>
    </row>
    <row r="99" spans="1:9" x14ac:dyDescent="0.25">
      <c r="A99" s="6" t="s">
        <v>29</v>
      </c>
      <c r="B99" s="8"/>
      <c r="C99" s="8"/>
      <c r="D99" s="7">
        <v>24510.54</v>
      </c>
      <c r="E99" s="7"/>
      <c r="F99" s="9"/>
      <c r="G99" s="9"/>
      <c r="H99" s="10"/>
      <c r="I99" s="7">
        <f>SUM(E99)</f>
        <v>0</v>
      </c>
    </row>
    <row r="100" spans="1:9" x14ac:dyDescent="0.25">
      <c r="A100" s="6" t="s">
        <v>30</v>
      </c>
      <c r="B100" s="8"/>
      <c r="C100" s="8"/>
      <c r="D100" s="7">
        <v>1425</v>
      </c>
      <c r="E100" s="7"/>
      <c r="F100" s="9"/>
      <c r="G100" s="9"/>
      <c r="H100" s="10"/>
      <c r="I100" s="7"/>
    </row>
    <row r="101" spans="1:9" x14ac:dyDescent="0.25">
      <c r="A101" s="6" t="s">
        <v>31</v>
      </c>
      <c r="B101" s="8"/>
      <c r="C101" s="8"/>
      <c r="D101" s="7">
        <v>2352</v>
      </c>
      <c r="E101" s="7"/>
      <c r="F101" s="9"/>
      <c r="G101" s="9"/>
      <c r="H101" s="10"/>
      <c r="I101" s="7"/>
    </row>
    <row r="102" spans="1:9" x14ac:dyDescent="0.25">
      <c r="A102" s="6" t="s">
        <v>32</v>
      </c>
      <c r="B102" s="8"/>
      <c r="C102" s="8"/>
      <c r="D102" s="7">
        <v>587.14</v>
      </c>
      <c r="E102" s="7"/>
      <c r="F102" s="9"/>
      <c r="G102" s="9"/>
      <c r="H102" s="10"/>
      <c r="I102" s="7"/>
    </row>
    <row r="103" spans="1:9" x14ac:dyDescent="0.25">
      <c r="A103" s="6" t="s">
        <v>33</v>
      </c>
      <c r="B103" s="8"/>
      <c r="C103" s="8"/>
      <c r="D103" s="13">
        <v>3152.91</v>
      </c>
      <c r="E103" s="7"/>
      <c r="F103" s="9"/>
      <c r="G103" s="9"/>
      <c r="H103" s="10"/>
      <c r="I103" s="7"/>
    </row>
    <row r="104" spans="1:9" x14ac:dyDescent="0.25">
      <c r="A104" s="6" t="s">
        <v>34</v>
      </c>
      <c r="B104" s="8"/>
      <c r="C104" s="8"/>
      <c r="D104" s="13">
        <v>699.78</v>
      </c>
      <c r="E104" s="7"/>
      <c r="F104" s="9"/>
      <c r="G104" s="9"/>
      <c r="H104" s="10"/>
      <c r="I104" s="7"/>
    </row>
    <row r="105" spans="1:9" x14ac:dyDescent="0.25">
      <c r="A105" s="6" t="s">
        <v>35</v>
      </c>
      <c r="B105" s="8"/>
      <c r="C105" s="8"/>
      <c r="D105" s="7">
        <v>2310.1</v>
      </c>
      <c r="E105" s="7"/>
      <c r="F105" s="7"/>
      <c r="G105" s="9"/>
      <c r="H105" s="10"/>
      <c r="I105" s="10"/>
    </row>
    <row r="106" spans="1:9" x14ac:dyDescent="0.25">
      <c r="A106" s="6" t="s">
        <v>36</v>
      </c>
      <c r="B106" s="8"/>
      <c r="C106" s="8"/>
      <c r="D106" s="7">
        <v>816.75</v>
      </c>
      <c r="E106" s="7"/>
      <c r="F106" s="7"/>
      <c r="G106" s="9"/>
      <c r="H106" s="10"/>
      <c r="I106" s="10"/>
    </row>
    <row r="107" spans="1:9" x14ac:dyDescent="0.25">
      <c r="A107" s="6" t="s">
        <v>37</v>
      </c>
      <c r="B107" s="8"/>
      <c r="C107" s="8"/>
      <c r="D107" s="7">
        <v>1151.81</v>
      </c>
      <c r="E107" s="7"/>
      <c r="F107" s="7"/>
      <c r="G107" s="9"/>
      <c r="H107" s="10"/>
      <c r="I107" s="10"/>
    </row>
    <row r="108" spans="1:9" x14ac:dyDescent="0.25">
      <c r="A108" s="6" t="s">
        <v>38</v>
      </c>
      <c r="B108" s="8"/>
      <c r="C108" s="8"/>
      <c r="D108" s="13">
        <v>1314.64</v>
      </c>
      <c r="E108" s="7"/>
      <c r="F108" s="7"/>
      <c r="G108" s="9"/>
      <c r="H108" s="10"/>
      <c r="I108" s="10"/>
    </row>
    <row r="109" spans="1:9" x14ac:dyDescent="0.25">
      <c r="A109" s="6" t="s">
        <v>39</v>
      </c>
      <c r="B109" s="8"/>
      <c r="C109" s="8"/>
      <c r="D109" s="13">
        <v>692</v>
      </c>
      <c r="E109" s="7"/>
      <c r="F109" s="7"/>
      <c r="G109" s="9"/>
      <c r="H109" s="10"/>
      <c r="I109" s="10"/>
    </row>
    <row r="110" spans="1:9" x14ac:dyDescent="0.25">
      <c r="A110" s="6" t="s">
        <v>40</v>
      </c>
      <c r="B110" s="8"/>
      <c r="C110" s="8"/>
      <c r="D110" s="7">
        <v>66.959999999999994</v>
      </c>
      <c r="E110" s="7"/>
      <c r="F110" s="7"/>
      <c r="G110" s="9"/>
      <c r="H110" s="10"/>
      <c r="I110" s="10"/>
    </row>
    <row r="111" spans="1:9" x14ac:dyDescent="0.25">
      <c r="A111" s="6" t="s">
        <v>41</v>
      </c>
      <c r="B111" s="8"/>
      <c r="C111" s="8"/>
      <c r="D111" s="7">
        <v>2150</v>
      </c>
      <c r="E111" s="7"/>
      <c r="F111" s="7"/>
      <c r="G111" s="9"/>
      <c r="H111" s="10"/>
      <c r="I111" s="10"/>
    </row>
    <row r="112" spans="1:9" x14ac:dyDescent="0.25">
      <c r="A112" s="6" t="s">
        <v>42</v>
      </c>
      <c r="B112" s="8"/>
      <c r="C112" s="8"/>
      <c r="D112" s="7"/>
      <c r="E112" s="14">
        <v>76117.350000000006</v>
      </c>
      <c r="F112" s="9"/>
      <c r="G112" s="7"/>
      <c r="H112" s="10"/>
      <c r="I112" s="10"/>
    </row>
    <row r="113" spans="1:9" x14ac:dyDescent="0.25">
      <c r="A113" s="6" t="s">
        <v>43</v>
      </c>
      <c r="B113" s="8"/>
      <c r="C113" s="8"/>
      <c r="D113" s="7">
        <v>642</v>
      </c>
      <c r="E113" s="7"/>
      <c r="F113" s="7"/>
      <c r="G113" s="9"/>
      <c r="H113" s="10"/>
      <c r="I113" s="10"/>
    </row>
    <row r="114" spans="1:9" x14ac:dyDescent="0.25">
      <c r="A114" s="6" t="s">
        <v>44</v>
      </c>
      <c r="B114" s="8"/>
      <c r="C114" s="8"/>
      <c r="D114" s="13"/>
      <c r="E114" s="7"/>
      <c r="F114" s="7"/>
      <c r="G114" s="9"/>
      <c r="H114" s="10"/>
      <c r="I114" s="10"/>
    </row>
    <row r="115" spans="1:9" x14ac:dyDescent="0.25">
      <c r="A115" s="6" t="s">
        <v>36</v>
      </c>
      <c r="B115" s="8"/>
      <c r="C115" s="8"/>
      <c r="D115" s="7"/>
      <c r="E115" s="7"/>
      <c r="F115" s="7"/>
      <c r="G115" s="9"/>
      <c r="H115" s="10"/>
      <c r="I115" s="10"/>
    </row>
    <row r="116" spans="1:9" x14ac:dyDescent="0.25">
      <c r="B116" s="8"/>
      <c r="C116" s="8"/>
      <c r="D116" s="7"/>
      <c r="E116" s="7"/>
      <c r="F116" s="7"/>
      <c r="G116" s="9"/>
      <c r="H116" s="10"/>
      <c r="I116" s="10"/>
    </row>
    <row r="117" spans="1:9" x14ac:dyDescent="0.25">
      <c r="A117" s="6" t="s">
        <v>26</v>
      </c>
      <c r="B117" s="8"/>
      <c r="C117" s="8"/>
      <c r="D117" s="7"/>
      <c r="E117" s="7"/>
      <c r="F117" s="7"/>
      <c r="G117" s="9"/>
      <c r="H117" s="10"/>
      <c r="I117" s="10"/>
    </row>
    <row r="118" spans="1:9" x14ac:dyDescent="0.25">
      <c r="B118" s="8"/>
      <c r="C118" s="8"/>
      <c r="D118" s="7"/>
      <c r="E118" s="7"/>
      <c r="F118" s="7"/>
      <c r="G118" s="9"/>
      <c r="H118" s="10"/>
      <c r="I118" s="10"/>
    </row>
    <row r="119" spans="1:9" x14ac:dyDescent="0.25">
      <c r="A119" s="15" t="s">
        <v>45</v>
      </c>
      <c r="B119" s="8"/>
      <c r="C119" s="8"/>
      <c r="D119" s="7">
        <v>4039.2</v>
      </c>
      <c r="E119" s="7"/>
      <c r="F119" s="9"/>
      <c r="G119" s="9"/>
      <c r="H119" s="7">
        <v>4039.2</v>
      </c>
      <c r="I119" s="10"/>
    </row>
    <row r="120" spans="1:9" x14ac:dyDescent="0.25">
      <c r="A120" s="6" t="s">
        <v>46</v>
      </c>
      <c r="B120" s="8"/>
      <c r="C120" s="8"/>
      <c r="D120" s="7"/>
      <c r="E120" s="7">
        <v>4500</v>
      </c>
      <c r="F120" s="9"/>
      <c r="G120" s="9"/>
      <c r="H120" s="10"/>
      <c r="I120" s="7"/>
    </row>
    <row r="121" spans="1:9" x14ac:dyDescent="0.25">
      <c r="A121" s="6" t="s">
        <v>47</v>
      </c>
      <c r="B121" s="8"/>
      <c r="C121" s="8"/>
      <c r="D121" s="7"/>
      <c r="E121" s="7"/>
      <c r="F121" s="7"/>
      <c r="G121" s="9"/>
      <c r="H121" s="10"/>
      <c r="I121" s="10"/>
    </row>
    <row r="122" spans="1:9" x14ac:dyDescent="0.25">
      <c r="A122" s="6" t="s">
        <v>48</v>
      </c>
      <c r="B122" s="8"/>
      <c r="C122" s="8"/>
      <c r="D122" s="7">
        <v>1958</v>
      </c>
      <c r="E122" s="7"/>
      <c r="F122" s="7"/>
      <c r="G122" s="9"/>
      <c r="H122" s="10"/>
      <c r="I122" s="10"/>
    </row>
    <row r="123" spans="1:9" x14ac:dyDescent="0.25">
      <c r="A123" s="6" t="s">
        <v>49</v>
      </c>
      <c r="B123" s="8"/>
      <c r="C123" s="8"/>
      <c r="D123" s="7">
        <v>2350</v>
      </c>
      <c r="E123" s="7"/>
      <c r="F123" s="7"/>
      <c r="G123" s="9"/>
      <c r="H123" s="10"/>
      <c r="I123" s="10"/>
    </row>
    <row r="124" spans="1:9" x14ac:dyDescent="0.25">
      <c r="A124" s="6"/>
      <c r="B124" s="8"/>
      <c r="C124" s="8"/>
      <c r="D124" s="7"/>
      <c r="E124" s="7"/>
      <c r="F124" s="9"/>
      <c r="G124" s="9"/>
      <c r="H124" s="10"/>
      <c r="I124" s="10"/>
    </row>
    <row r="125" spans="1:9" x14ac:dyDescent="0.25">
      <c r="A125" s="16" t="s">
        <v>50</v>
      </c>
      <c r="B125" s="17"/>
      <c r="C125" s="17"/>
      <c r="D125" s="18">
        <f>SUM(D77:D124)</f>
        <v>75404.349999999991</v>
      </c>
      <c r="E125" s="18">
        <f>SUM(E84:E124)</f>
        <v>91921.600000000006</v>
      </c>
      <c r="F125" s="9"/>
      <c r="G125" s="9"/>
      <c r="H125" s="10"/>
      <c r="I125" s="10"/>
    </row>
    <row r="126" spans="1:9" x14ac:dyDescent="0.25">
      <c r="A126" s="6"/>
      <c r="B126" s="8"/>
      <c r="C126" s="8"/>
      <c r="D126" s="7"/>
      <c r="E126" s="7">
        <f>SUM(D125-E125)</f>
        <v>-16517.250000000015</v>
      </c>
      <c r="F126" s="9">
        <f>SUM(F97:F125)</f>
        <v>0</v>
      </c>
      <c r="G126" s="9">
        <f>SUM(G112:G125)</f>
        <v>0</v>
      </c>
      <c r="H126" s="10"/>
      <c r="I126" s="10"/>
    </row>
    <row r="127" spans="1:9" x14ac:dyDescent="0.25">
      <c r="A127" s="6"/>
      <c r="B127" s="8"/>
      <c r="C127" s="8"/>
      <c r="D127" s="7"/>
      <c r="E127" s="7"/>
      <c r="F127" s="9">
        <f>SUM(G126-F126)</f>
        <v>0</v>
      </c>
      <c r="G127" s="9"/>
      <c r="H127" s="10"/>
      <c r="I127" s="9">
        <f>SUM(F127)</f>
        <v>0</v>
      </c>
    </row>
    <row r="128" spans="1:9" x14ac:dyDescent="0.25">
      <c r="A128" s="6"/>
      <c r="B128" s="8"/>
      <c r="C128" s="8"/>
      <c r="D128" s="7"/>
      <c r="E128" s="7"/>
      <c r="F128" s="9">
        <f>SUM(F126:F127)</f>
        <v>0</v>
      </c>
      <c r="G128" s="9">
        <f>SUM(G126:G127)</f>
        <v>0</v>
      </c>
      <c r="H128" s="10">
        <f>SUM(H77:H127)</f>
        <v>22087.41</v>
      </c>
      <c r="I128" s="10">
        <f>SUM(I84:I127)</f>
        <v>11304.25</v>
      </c>
    </row>
    <row r="129" spans="1:9" x14ac:dyDescent="0.25">
      <c r="A129" s="6"/>
      <c r="B129" s="8"/>
      <c r="C129" s="8"/>
      <c r="D129" s="7"/>
      <c r="E129" s="7"/>
      <c r="F129" s="9" t="s">
        <v>51</v>
      </c>
      <c r="G129" s="9"/>
      <c r="H129" s="10">
        <f>SUM(I128-H128)</f>
        <v>-10783.16</v>
      </c>
      <c r="I129" s="10"/>
    </row>
    <row r="130" spans="1:9" x14ac:dyDescent="0.25">
      <c r="A130" s="6"/>
      <c r="B130" s="8"/>
      <c r="C130" s="8"/>
      <c r="D130" s="7"/>
      <c r="E130" s="7"/>
      <c r="F130" s="9"/>
      <c r="G130" s="9"/>
      <c r="H130" s="10">
        <f>SUM(H128:H129)</f>
        <v>11304.25</v>
      </c>
      <c r="I130" s="10">
        <f>SUM(I128:I129)</f>
        <v>11304.25</v>
      </c>
    </row>
    <row r="131" spans="1:9" x14ac:dyDescent="0.25">
      <c r="A131" s="6"/>
      <c r="B131" s="8"/>
      <c r="C131" s="8"/>
      <c r="D131" s="7"/>
      <c r="E131" s="7"/>
      <c r="F131" s="8" t="s">
        <v>52</v>
      </c>
      <c r="G131" s="9"/>
      <c r="H131" s="10"/>
      <c r="I131" s="10"/>
    </row>
    <row r="133" spans="1:9" x14ac:dyDescent="0.25">
      <c r="B133" s="83" t="s">
        <v>53</v>
      </c>
      <c r="C133" s="83"/>
      <c r="D133" s="83"/>
      <c r="E133" s="83"/>
      <c r="F133" s="83"/>
      <c r="G133" s="83"/>
      <c r="H133" s="83"/>
    </row>
    <row r="134" spans="1:9" ht="36" x14ac:dyDescent="0.55000000000000004">
      <c r="A134" s="20">
        <v>2013</v>
      </c>
      <c r="D134" s="83" t="s">
        <v>54</v>
      </c>
      <c r="E134" s="83"/>
    </row>
    <row r="135" spans="1:9" x14ac:dyDescent="0.25">
      <c r="B135" s="83" t="s">
        <v>55</v>
      </c>
      <c r="C135" s="83"/>
      <c r="D135" s="83"/>
      <c r="E135" s="83"/>
      <c r="F135" s="83"/>
      <c r="G135" s="83"/>
      <c r="H135" s="83"/>
    </row>
    <row r="138" spans="1:9" ht="15.75" x14ac:dyDescent="0.25">
      <c r="A138" s="76" t="s">
        <v>0</v>
      </c>
      <c r="B138" s="78" t="s">
        <v>1</v>
      </c>
      <c r="C138" s="78"/>
      <c r="D138" s="79" t="s">
        <v>2</v>
      </c>
      <c r="E138" s="80"/>
      <c r="F138" s="1" t="s">
        <v>3</v>
      </c>
      <c r="G138" s="1"/>
      <c r="H138" s="81" t="s">
        <v>4</v>
      </c>
      <c r="I138" s="82"/>
    </row>
    <row r="139" spans="1:9" ht="15.75" x14ac:dyDescent="0.25">
      <c r="A139" s="77"/>
      <c r="B139" s="2" t="s">
        <v>5</v>
      </c>
      <c r="C139" s="2" t="s">
        <v>6</v>
      </c>
      <c r="D139" s="3" t="s">
        <v>5</v>
      </c>
      <c r="E139" s="3" t="s">
        <v>6</v>
      </c>
      <c r="F139" s="4" t="s">
        <v>5</v>
      </c>
      <c r="G139" s="4" t="s">
        <v>6</v>
      </c>
      <c r="H139" s="5" t="s">
        <v>5</v>
      </c>
      <c r="I139" s="5" t="s">
        <v>6</v>
      </c>
    </row>
    <row r="140" spans="1:9" x14ac:dyDescent="0.25">
      <c r="A140" s="6" t="s">
        <v>7</v>
      </c>
      <c r="B140" s="7">
        <v>1878.37</v>
      </c>
      <c r="C140" s="8"/>
      <c r="D140" s="7"/>
      <c r="E140" s="7"/>
      <c r="F140" s="9"/>
      <c r="G140" s="9"/>
      <c r="H140" s="7">
        <v>4029.45</v>
      </c>
      <c r="I140" s="10"/>
    </row>
    <row r="141" spans="1:9" x14ac:dyDescent="0.25">
      <c r="A141" s="6" t="s">
        <v>8</v>
      </c>
      <c r="B141" s="7">
        <v>194.18</v>
      </c>
      <c r="C141" s="8"/>
      <c r="D141" s="7">
        <v>194.18</v>
      </c>
      <c r="E141" s="7"/>
      <c r="F141" s="9"/>
      <c r="G141" s="9"/>
      <c r="H141" s="7">
        <f>SUM(D141)</f>
        <v>194.18</v>
      </c>
      <c r="I141" s="10"/>
    </row>
    <row r="142" spans="1:9" x14ac:dyDescent="0.25">
      <c r="A142" s="6" t="s">
        <v>9</v>
      </c>
      <c r="B142" s="8">
        <v>2130</v>
      </c>
      <c r="C142" s="8"/>
      <c r="D142" s="8">
        <v>2130</v>
      </c>
      <c r="E142" s="7"/>
      <c r="F142" s="9"/>
      <c r="G142" s="9"/>
      <c r="H142" s="8">
        <v>2130</v>
      </c>
      <c r="I142" s="10"/>
    </row>
    <row r="143" spans="1:9" x14ac:dyDescent="0.25">
      <c r="A143" s="6" t="s">
        <v>10</v>
      </c>
      <c r="B143" s="8">
        <v>625.67999999999995</v>
      </c>
      <c r="C143" s="8"/>
      <c r="D143" s="8">
        <v>625.67999999999995</v>
      </c>
      <c r="E143" s="7"/>
      <c r="F143" s="9"/>
      <c r="G143" s="9"/>
      <c r="H143" s="8">
        <v>625.67999999999995</v>
      </c>
      <c r="I143" s="10"/>
    </row>
    <row r="144" spans="1:9" x14ac:dyDescent="0.25">
      <c r="A144" s="6" t="s">
        <v>11</v>
      </c>
      <c r="B144" s="8">
        <v>16</v>
      </c>
      <c r="C144" s="8"/>
      <c r="D144" s="8">
        <v>16</v>
      </c>
      <c r="E144" s="7"/>
      <c r="F144" s="9"/>
      <c r="G144" s="9"/>
      <c r="H144" s="8">
        <v>16</v>
      </c>
      <c r="I144" s="10"/>
    </row>
    <row r="145" spans="1:9" x14ac:dyDescent="0.25">
      <c r="A145" s="6" t="s">
        <v>12</v>
      </c>
      <c r="B145" s="8">
        <v>1449.9</v>
      </c>
      <c r="C145" s="8"/>
      <c r="D145" s="8">
        <v>1449.9</v>
      </c>
      <c r="E145" s="7"/>
      <c r="F145" s="9"/>
      <c r="G145" s="9"/>
      <c r="H145" s="8">
        <v>1449.9</v>
      </c>
      <c r="I145" s="10"/>
    </row>
    <row r="146" spans="1:9" x14ac:dyDescent="0.25">
      <c r="A146" s="6" t="s">
        <v>13</v>
      </c>
      <c r="B146" s="8">
        <v>403.2</v>
      </c>
      <c r="C146" s="8"/>
      <c r="D146" s="8">
        <v>9617.4</v>
      </c>
      <c r="E146" s="7"/>
      <c r="F146" s="9"/>
      <c r="G146" s="9"/>
      <c r="H146" s="8">
        <v>9603</v>
      </c>
      <c r="I146" s="10"/>
    </row>
    <row r="147" spans="1:9" x14ac:dyDescent="0.25">
      <c r="A147" s="6" t="s">
        <v>14</v>
      </c>
      <c r="B147" s="8"/>
      <c r="C147" s="8">
        <v>2130</v>
      </c>
      <c r="D147" s="7"/>
      <c r="E147" s="8">
        <v>2130</v>
      </c>
      <c r="F147" s="9"/>
      <c r="G147" s="9"/>
      <c r="H147" s="10"/>
      <c r="I147" s="8">
        <v>2130</v>
      </c>
    </row>
    <row r="148" spans="1:9" x14ac:dyDescent="0.25">
      <c r="A148" s="6" t="s">
        <v>15</v>
      </c>
      <c r="B148" s="8"/>
      <c r="C148" s="8">
        <v>869.94</v>
      </c>
      <c r="D148" s="7"/>
      <c r="E148" s="8">
        <v>869.94</v>
      </c>
      <c r="F148" s="9"/>
      <c r="G148" s="9"/>
      <c r="H148" s="10"/>
      <c r="I148" s="8">
        <v>869.94</v>
      </c>
    </row>
    <row r="149" spans="1:9" x14ac:dyDescent="0.25">
      <c r="A149" s="6" t="s">
        <v>16</v>
      </c>
      <c r="B149" s="8"/>
      <c r="C149" s="8">
        <v>232.26</v>
      </c>
      <c r="D149" s="7"/>
      <c r="E149" s="8">
        <v>200.59</v>
      </c>
      <c r="F149" s="9"/>
      <c r="G149" s="9"/>
      <c r="H149" s="10"/>
      <c r="I149" s="8">
        <v>200.59</v>
      </c>
    </row>
    <row r="150" spans="1:9" x14ac:dyDescent="0.25">
      <c r="A150" s="6" t="s">
        <v>17</v>
      </c>
      <c r="B150" s="8"/>
      <c r="C150" s="8">
        <v>282.02999999999997</v>
      </c>
      <c r="D150" s="7"/>
      <c r="E150" s="8">
        <v>456</v>
      </c>
      <c r="F150" s="9"/>
      <c r="G150" s="9"/>
      <c r="H150" s="10"/>
      <c r="I150" s="8">
        <v>456</v>
      </c>
    </row>
    <row r="151" spans="1:9" x14ac:dyDescent="0.25">
      <c r="A151" s="6" t="s">
        <v>18</v>
      </c>
      <c r="B151" s="8"/>
      <c r="C151" s="8">
        <v>625.67999999999995</v>
      </c>
      <c r="D151" s="7"/>
      <c r="E151" s="8">
        <v>625.67999999999995</v>
      </c>
      <c r="F151" s="9"/>
      <c r="G151" s="9"/>
      <c r="H151" s="10"/>
      <c r="I151" s="8">
        <v>625.67999999999995</v>
      </c>
    </row>
    <row r="152" spans="1:9" x14ac:dyDescent="0.25">
      <c r="A152" s="6" t="s">
        <v>19</v>
      </c>
      <c r="B152" s="8"/>
      <c r="C152" s="11">
        <v>566.01</v>
      </c>
      <c r="D152" s="7"/>
      <c r="E152" s="7">
        <v>566.01</v>
      </c>
      <c r="F152" s="9"/>
      <c r="G152" s="9"/>
      <c r="H152" s="10"/>
      <c r="I152" s="7">
        <v>566.01</v>
      </c>
    </row>
    <row r="153" spans="1:9" x14ac:dyDescent="0.25">
      <c r="A153" s="6" t="s">
        <v>20</v>
      </c>
      <c r="B153" s="8"/>
      <c r="C153" s="8">
        <v>12226.05</v>
      </c>
      <c r="D153" s="7"/>
      <c r="E153" s="7">
        <v>5226.05</v>
      </c>
      <c r="F153" s="9"/>
      <c r="G153" s="9"/>
      <c r="H153" s="10"/>
      <c r="I153" s="7">
        <v>5226.05</v>
      </c>
    </row>
    <row r="154" spans="1:9" x14ac:dyDescent="0.25">
      <c r="A154" s="6" t="s">
        <v>21</v>
      </c>
      <c r="B154" s="8"/>
      <c r="C154" s="8">
        <v>66.3</v>
      </c>
      <c r="D154" s="7"/>
      <c r="E154" s="7">
        <v>0</v>
      </c>
      <c r="F154" s="9"/>
      <c r="G154" s="9"/>
      <c r="H154" s="10"/>
      <c r="I154" s="7">
        <v>0</v>
      </c>
    </row>
    <row r="155" spans="1:9" x14ac:dyDescent="0.25">
      <c r="A155" s="6" t="s">
        <v>22</v>
      </c>
      <c r="B155" s="8"/>
      <c r="C155" s="8">
        <v>1229.98</v>
      </c>
      <c r="D155" s="7"/>
      <c r="E155" s="8">
        <v>1229.98</v>
      </c>
      <c r="F155" s="9"/>
      <c r="G155" s="9"/>
      <c r="H155" s="10"/>
      <c r="I155" s="8">
        <v>1229.98</v>
      </c>
    </row>
    <row r="156" spans="1:9" x14ac:dyDescent="0.25">
      <c r="A156" s="6" t="s">
        <v>23</v>
      </c>
      <c r="B156" s="8"/>
      <c r="C156" s="8">
        <v>200</v>
      </c>
      <c r="D156" s="7"/>
      <c r="E156" s="7">
        <v>0</v>
      </c>
      <c r="F156" s="9"/>
      <c r="G156" s="9"/>
      <c r="H156" s="10"/>
      <c r="I156" s="7">
        <v>0</v>
      </c>
    </row>
    <row r="157" spans="1:9" x14ac:dyDescent="0.25">
      <c r="A157" s="6" t="s">
        <v>24</v>
      </c>
      <c r="B157" s="8"/>
      <c r="C157" s="8">
        <v>200</v>
      </c>
      <c r="D157" s="7"/>
      <c r="E157" s="7">
        <v>0</v>
      </c>
      <c r="F157" s="9"/>
      <c r="G157" s="9"/>
      <c r="H157" s="10"/>
      <c r="I157" s="7">
        <v>0</v>
      </c>
    </row>
    <row r="158" spans="1:9" x14ac:dyDescent="0.25">
      <c r="A158" s="12" t="s">
        <v>25</v>
      </c>
      <c r="B158" s="9">
        <f>SUM(B140:B157)</f>
        <v>6697.329999999999</v>
      </c>
      <c r="C158" s="9">
        <f>SUM(C147:C157)</f>
        <v>18628.25</v>
      </c>
      <c r="D158" s="7"/>
      <c r="E158" s="7"/>
      <c r="F158" s="9"/>
      <c r="G158" s="9"/>
      <c r="H158" s="10"/>
      <c r="I158" s="10"/>
    </row>
    <row r="159" spans="1:9" x14ac:dyDescent="0.25">
      <c r="A159" s="12" t="s">
        <v>26</v>
      </c>
      <c r="B159" s="9"/>
      <c r="C159" s="9"/>
      <c r="D159" s="7">
        <v>4215.29</v>
      </c>
      <c r="E159" s="7"/>
      <c r="F159" s="9"/>
      <c r="G159" s="9"/>
      <c r="H159" s="10"/>
      <c r="I159" s="10"/>
    </row>
    <row r="160" spans="1:9" x14ac:dyDescent="0.25">
      <c r="A160" s="6" t="s">
        <v>27</v>
      </c>
      <c r="B160" s="8"/>
      <c r="C160" s="8"/>
      <c r="D160" s="7">
        <v>1747.07</v>
      </c>
      <c r="E160" s="7"/>
      <c r="F160" s="9"/>
      <c r="G160" s="9"/>
      <c r="H160" s="10"/>
      <c r="I160" s="10"/>
    </row>
    <row r="161" spans="1:9" x14ac:dyDescent="0.25">
      <c r="A161" s="6" t="s">
        <v>28</v>
      </c>
      <c r="B161" s="8"/>
      <c r="C161" s="8"/>
      <c r="D161" s="7">
        <v>5190</v>
      </c>
      <c r="E161" s="7"/>
      <c r="F161" s="9"/>
      <c r="G161" s="9"/>
      <c r="H161" s="10"/>
      <c r="I161" s="10"/>
    </row>
    <row r="162" spans="1:9" x14ac:dyDescent="0.25">
      <c r="A162" s="6" t="s">
        <v>29</v>
      </c>
      <c r="B162" s="8"/>
      <c r="C162" s="8"/>
      <c r="D162" s="7">
        <v>24510.54</v>
      </c>
      <c r="E162" s="7"/>
      <c r="F162" s="9"/>
      <c r="G162" s="9"/>
      <c r="H162" s="10"/>
      <c r="I162" s="7">
        <f>SUM(E162)</f>
        <v>0</v>
      </c>
    </row>
    <row r="163" spans="1:9" x14ac:dyDescent="0.25">
      <c r="A163" s="6" t="s">
        <v>30</v>
      </c>
      <c r="B163" s="8"/>
      <c r="C163" s="8"/>
      <c r="D163" s="7">
        <v>1425</v>
      </c>
      <c r="E163" s="7"/>
      <c r="F163" s="9"/>
      <c r="G163" s="9"/>
      <c r="H163" s="10"/>
      <c r="I163" s="7"/>
    </row>
    <row r="164" spans="1:9" x14ac:dyDescent="0.25">
      <c r="A164" s="6" t="s">
        <v>31</v>
      </c>
      <c r="B164" s="8"/>
      <c r="C164" s="8"/>
      <c r="D164" s="7">
        <v>2352</v>
      </c>
      <c r="E164" s="7"/>
      <c r="F164" s="9"/>
      <c r="G164" s="9"/>
      <c r="H164" s="10"/>
      <c r="I164" s="7"/>
    </row>
    <row r="165" spans="1:9" x14ac:dyDescent="0.25">
      <c r="A165" s="6" t="s">
        <v>32</v>
      </c>
      <c r="B165" s="8"/>
      <c r="C165" s="8"/>
      <c r="D165" s="7">
        <v>587.14</v>
      </c>
      <c r="E165" s="7"/>
      <c r="F165" s="9"/>
      <c r="G165" s="9"/>
      <c r="H165" s="10"/>
      <c r="I165" s="7"/>
    </row>
    <row r="166" spans="1:9" x14ac:dyDescent="0.25">
      <c r="A166" s="6" t="s">
        <v>33</v>
      </c>
      <c r="B166" s="8"/>
      <c r="C166" s="8"/>
      <c r="D166" s="13">
        <v>3152.91</v>
      </c>
      <c r="E166" s="7"/>
      <c r="F166" s="9"/>
      <c r="G166" s="9"/>
      <c r="H166" s="10"/>
      <c r="I166" s="7"/>
    </row>
    <row r="167" spans="1:9" x14ac:dyDescent="0.25">
      <c r="A167" s="6" t="s">
        <v>34</v>
      </c>
      <c r="B167" s="8"/>
      <c r="C167" s="8"/>
      <c r="D167" s="13">
        <v>699.78</v>
      </c>
      <c r="E167" s="7"/>
      <c r="F167" s="9"/>
      <c r="G167" s="9"/>
      <c r="H167" s="10"/>
      <c r="I167" s="7"/>
    </row>
    <row r="168" spans="1:9" x14ac:dyDescent="0.25">
      <c r="A168" s="6" t="s">
        <v>35</v>
      </c>
      <c r="B168" s="8"/>
      <c r="C168" s="8"/>
      <c r="D168" s="7">
        <v>2310.1</v>
      </c>
      <c r="E168" s="7"/>
      <c r="F168" s="7"/>
      <c r="G168" s="9"/>
      <c r="H168" s="10"/>
      <c r="I168" s="10"/>
    </row>
    <row r="169" spans="1:9" x14ac:dyDescent="0.25">
      <c r="A169" s="6" t="s">
        <v>36</v>
      </c>
      <c r="B169" s="8"/>
      <c r="C169" s="8"/>
      <c r="D169" s="7">
        <v>816.75</v>
      </c>
      <c r="E169" s="7"/>
      <c r="F169" s="7"/>
      <c r="G169" s="9"/>
      <c r="H169" s="10"/>
      <c r="I169" s="10"/>
    </row>
    <row r="170" spans="1:9" x14ac:dyDescent="0.25">
      <c r="A170" s="6" t="s">
        <v>37</v>
      </c>
      <c r="B170" s="8"/>
      <c r="C170" s="8"/>
      <c r="D170" s="7">
        <v>1151.81</v>
      </c>
      <c r="E170" s="7"/>
      <c r="F170" s="7"/>
      <c r="G170" s="9"/>
      <c r="H170" s="10"/>
      <c r="I170" s="10"/>
    </row>
    <row r="171" spans="1:9" x14ac:dyDescent="0.25">
      <c r="A171" s="6" t="s">
        <v>38</v>
      </c>
      <c r="B171" s="8"/>
      <c r="C171" s="8"/>
      <c r="D171" s="13">
        <v>1314.64</v>
      </c>
      <c r="E171" s="7"/>
      <c r="F171" s="7"/>
      <c r="G171" s="9"/>
      <c r="H171" s="10"/>
      <c r="I171" s="10"/>
    </row>
    <row r="172" spans="1:9" x14ac:dyDescent="0.25">
      <c r="A172" s="6" t="s">
        <v>39</v>
      </c>
      <c r="B172" s="8"/>
      <c r="C172" s="8"/>
      <c r="D172" s="13">
        <v>692</v>
      </c>
      <c r="E172" s="7"/>
      <c r="F172" s="7"/>
      <c r="G172" s="9"/>
      <c r="H172" s="10"/>
      <c r="I172" s="10"/>
    </row>
    <row r="173" spans="1:9" x14ac:dyDescent="0.25">
      <c r="A173" s="6" t="s">
        <v>40</v>
      </c>
      <c r="B173" s="8"/>
      <c r="C173" s="8"/>
      <c r="D173" s="7">
        <v>66.959999999999994</v>
      </c>
      <c r="E173" s="7"/>
      <c r="F173" s="7"/>
      <c r="G173" s="9"/>
      <c r="H173" s="10"/>
      <c r="I173" s="10"/>
    </row>
    <row r="174" spans="1:9" x14ac:dyDescent="0.25">
      <c r="A174" s="6" t="s">
        <v>41</v>
      </c>
      <c r="B174" s="8"/>
      <c r="C174" s="8"/>
      <c r="D174" s="7">
        <v>2150</v>
      </c>
      <c r="E174" s="7"/>
      <c r="F174" s="7"/>
      <c r="G174" s="9"/>
      <c r="H174" s="10"/>
      <c r="I174" s="10"/>
    </row>
    <row r="175" spans="1:9" x14ac:dyDescent="0.25">
      <c r="A175" s="6" t="s">
        <v>42</v>
      </c>
      <c r="B175" s="8"/>
      <c r="C175" s="8"/>
      <c r="D175" s="7"/>
      <c r="E175" s="14">
        <v>76117.350000000006</v>
      </c>
      <c r="F175" s="9"/>
      <c r="G175" s="7"/>
      <c r="H175" s="10"/>
      <c r="I175" s="10"/>
    </row>
    <row r="176" spans="1:9" x14ac:dyDescent="0.25">
      <c r="A176" s="6" t="s">
        <v>43</v>
      </c>
      <c r="B176" s="8"/>
      <c r="C176" s="8"/>
      <c r="D176" s="7">
        <v>642</v>
      </c>
      <c r="E176" s="7"/>
      <c r="F176" s="7"/>
      <c r="G176" s="9"/>
      <c r="H176" s="10"/>
      <c r="I176" s="10"/>
    </row>
    <row r="177" spans="1:9" x14ac:dyDescent="0.25">
      <c r="A177" s="6" t="s">
        <v>44</v>
      </c>
      <c r="B177" s="8"/>
      <c r="C177" s="8"/>
      <c r="D177" s="13"/>
      <c r="E177" s="7"/>
      <c r="F177" s="7"/>
      <c r="G177" s="9"/>
      <c r="H177" s="10"/>
      <c r="I177" s="10"/>
    </row>
    <row r="178" spans="1:9" x14ac:dyDescent="0.25">
      <c r="A178" s="6" t="s">
        <v>36</v>
      </c>
      <c r="B178" s="8"/>
      <c r="C178" s="8"/>
      <c r="D178" s="7"/>
      <c r="E178" s="7"/>
      <c r="F178" s="7"/>
      <c r="G178" s="9"/>
      <c r="H178" s="10"/>
      <c r="I178" s="10"/>
    </row>
    <row r="179" spans="1:9" x14ac:dyDescent="0.25">
      <c r="B179" s="8"/>
      <c r="C179" s="8"/>
      <c r="D179" s="7"/>
      <c r="E179" s="7"/>
      <c r="F179" s="7"/>
      <c r="G179" s="9"/>
      <c r="H179" s="10"/>
      <c r="I179" s="10"/>
    </row>
    <row r="180" spans="1:9" x14ac:dyDescent="0.25">
      <c r="A180" s="6" t="s">
        <v>26</v>
      </c>
      <c r="B180" s="8"/>
      <c r="C180" s="8"/>
      <c r="D180" s="7"/>
      <c r="E180" s="7"/>
      <c r="F180" s="7"/>
      <c r="G180" s="9"/>
      <c r="H180" s="10"/>
      <c r="I180" s="10"/>
    </row>
    <row r="181" spans="1:9" x14ac:dyDescent="0.25">
      <c r="B181" s="8"/>
      <c r="C181" s="8"/>
      <c r="D181" s="7"/>
      <c r="E181" s="7"/>
      <c r="F181" s="7"/>
      <c r="G181" s="9"/>
      <c r="H181" s="10"/>
      <c r="I181" s="10"/>
    </row>
    <row r="182" spans="1:9" x14ac:dyDescent="0.25">
      <c r="A182" s="15" t="s">
        <v>45</v>
      </c>
      <c r="B182" s="8"/>
      <c r="C182" s="8"/>
      <c r="D182" s="7">
        <v>4039.2</v>
      </c>
      <c r="E182" s="7"/>
      <c r="F182" s="9"/>
      <c r="G182" s="9"/>
      <c r="H182" s="7">
        <v>4039.2</v>
      </c>
      <c r="I182" s="10"/>
    </row>
    <row r="183" spans="1:9" x14ac:dyDescent="0.25">
      <c r="A183" s="6" t="s">
        <v>46</v>
      </c>
      <c r="B183" s="8"/>
      <c r="C183" s="8"/>
      <c r="D183" s="7"/>
      <c r="E183" s="7">
        <v>4500</v>
      </c>
      <c r="F183" s="9"/>
      <c r="G183" s="9"/>
      <c r="H183" s="10"/>
      <c r="I183" s="7"/>
    </row>
    <row r="184" spans="1:9" x14ac:dyDescent="0.25">
      <c r="A184" s="6" t="s">
        <v>47</v>
      </c>
      <c r="B184" s="8"/>
      <c r="C184" s="8"/>
      <c r="D184" s="7"/>
      <c r="E184" s="7"/>
      <c r="F184" s="7"/>
      <c r="G184" s="9"/>
      <c r="H184" s="10"/>
      <c r="I184" s="10"/>
    </row>
    <row r="185" spans="1:9" x14ac:dyDescent="0.25">
      <c r="A185" s="6" t="s">
        <v>48</v>
      </c>
      <c r="B185" s="8"/>
      <c r="C185" s="8"/>
      <c r="D185" s="7">
        <v>1958</v>
      </c>
      <c r="E185" s="7"/>
      <c r="F185" s="7"/>
      <c r="G185" s="9"/>
      <c r="H185" s="10"/>
      <c r="I185" s="10"/>
    </row>
    <row r="186" spans="1:9" x14ac:dyDescent="0.25">
      <c r="A186" s="6" t="s">
        <v>49</v>
      </c>
      <c r="B186" s="8"/>
      <c r="C186" s="8"/>
      <c r="D186" s="7">
        <v>2350</v>
      </c>
      <c r="E186" s="7"/>
      <c r="F186" s="7"/>
      <c r="G186" s="9"/>
      <c r="H186" s="10"/>
      <c r="I186" s="10"/>
    </row>
    <row r="187" spans="1:9" x14ac:dyDescent="0.25">
      <c r="A187" s="6"/>
      <c r="B187" s="8"/>
      <c r="C187" s="8"/>
      <c r="D187" s="7"/>
      <c r="E187" s="7"/>
      <c r="F187" s="9"/>
      <c r="G187" s="9"/>
      <c r="H187" s="10"/>
      <c r="I187" s="10"/>
    </row>
    <row r="188" spans="1:9" x14ac:dyDescent="0.25">
      <c r="A188" s="16" t="s">
        <v>50</v>
      </c>
      <c r="B188" s="17"/>
      <c r="C188" s="17"/>
      <c r="D188" s="18">
        <f>SUM(D140:D187)</f>
        <v>75404.349999999991</v>
      </c>
      <c r="E188" s="18">
        <f>SUM(E147:E187)</f>
        <v>91921.600000000006</v>
      </c>
      <c r="F188" s="9"/>
      <c r="G188" s="9"/>
      <c r="H188" s="10"/>
      <c r="I188" s="10"/>
    </row>
    <row r="189" spans="1:9" x14ac:dyDescent="0.25">
      <c r="A189" s="6"/>
      <c r="B189" s="8"/>
      <c r="C189" s="8"/>
      <c r="D189" s="7"/>
      <c r="E189" s="7">
        <f>SUM(D188-E188)</f>
        <v>-16517.250000000015</v>
      </c>
      <c r="F189" s="9">
        <f>SUM(F160:F188)</f>
        <v>0</v>
      </c>
      <c r="G189" s="9">
        <f>SUM(G175:G188)</f>
        <v>0</v>
      </c>
      <c r="H189" s="10"/>
      <c r="I189" s="10"/>
    </row>
    <row r="190" spans="1:9" x14ac:dyDescent="0.25">
      <c r="A190" s="6"/>
      <c r="B190" s="8"/>
      <c r="C190" s="8"/>
      <c r="D190" s="7"/>
      <c r="E190" s="7"/>
      <c r="F190" s="9">
        <f>SUM(G189-F189)</f>
        <v>0</v>
      </c>
      <c r="G190" s="9"/>
      <c r="H190" s="10"/>
      <c r="I190" s="9">
        <f>SUM(F190)</f>
        <v>0</v>
      </c>
    </row>
    <row r="191" spans="1:9" x14ac:dyDescent="0.25">
      <c r="A191" s="6"/>
      <c r="B191" s="8"/>
      <c r="C191" s="8"/>
      <c r="D191" s="7"/>
      <c r="E191" s="7"/>
      <c r="F191" s="9">
        <f>SUM(F189:F190)</f>
        <v>0</v>
      </c>
      <c r="G191" s="9">
        <f>SUM(G189:G190)</f>
        <v>0</v>
      </c>
      <c r="H191" s="10">
        <f>SUM(H140:H190)</f>
        <v>22087.41</v>
      </c>
      <c r="I191" s="10">
        <f>SUM(I147:I190)</f>
        <v>11304.25</v>
      </c>
    </row>
    <row r="192" spans="1:9" x14ac:dyDescent="0.25">
      <c r="A192" s="6"/>
      <c r="B192" s="8"/>
      <c r="C192" s="8"/>
      <c r="D192" s="7"/>
      <c r="E192" s="7"/>
      <c r="F192" s="9" t="s">
        <v>51</v>
      </c>
      <c r="G192" s="9"/>
      <c r="H192" s="10">
        <f>SUM(I191-H191)</f>
        <v>-10783.16</v>
      </c>
      <c r="I192" s="10"/>
    </row>
    <row r="193" spans="1:9" x14ac:dyDescent="0.25">
      <c r="A193" s="6"/>
      <c r="B193" s="8"/>
      <c r="C193" s="8"/>
      <c r="D193" s="7"/>
      <c r="E193" s="7"/>
      <c r="F193" s="9"/>
      <c r="G193" s="9"/>
      <c r="H193" s="10">
        <f>SUM(H191:H192)</f>
        <v>11304.25</v>
      </c>
      <c r="I193" s="10">
        <f>SUM(I191:I192)</f>
        <v>11304.25</v>
      </c>
    </row>
    <row r="194" spans="1:9" x14ac:dyDescent="0.25">
      <c r="A194" s="6"/>
      <c r="B194" s="8"/>
      <c r="C194" s="8"/>
      <c r="D194" s="7"/>
      <c r="E194" s="7"/>
      <c r="F194" s="8" t="s">
        <v>52</v>
      </c>
      <c r="G194" s="9"/>
      <c r="H194" s="10"/>
      <c r="I194" s="10"/>
    </row>
    <row r="196" spans="1:9" x14ac:dyDescent="0.25">
      <c r="B196" s="83" t="s">
        <v>53</v>
      </c>
      <c r="C196" s="83"/>
      <c r="D196" s="83"/>
      <c r="E196" s="83"/>
      <c r="F196" s="83"/>
      <c r="G196" s="83"/>
      <c r="H196" s="83"/>
    </row>
    <row r="197" spans="1:9" ht="36" x14ac:dyDescent="0.55000000000000004">
      <c r="A197" s="20">
        <v>2013</v>
      </c>
      <c r="D197" s="83" t="s">
        <v>54</v>
      </c>
      <c r="E197" s="83"/>
    </row>
    <row r="198" spans="1:9" x14ac:dyDescent="0.25">
      <c r="B198" s="83" t="s">
        <v>55</v>
      </c>
      <c r="C198" s="83"/>
      <c r="D198" s="83"/>
      <c r="E198" s="83"/>
      <c r="F198" s="83"/>
      <c r="G198" s="83"/>
      <c r="H198" s="83"/>
    </row>
    <row r="201" spans="1:9" ht="15.75" x14ac:dyDescent="0.25">
      <c r="A201" s="76" t="s">
        <v>0</v>
      </c>
      <c r="B201" s="78" t="s">
        <v>1</v>
      </c>
      <c r="C201" s="78"/>
      <c r="D201" s="79" t="s">
        <v>2</v>
      </c>
      <c r="E201" s="80"/>
      <c r="F201" s="1" t="s">
        <v>3</v>
      </c>
      <c r="G201" s="1"/>
      <c r="H201" s="81" t="s">
        <v>4</v>
      </c>
      <c r="I201" s="82"/>
    </row>
    <row r="202" spans="1:9" ht="15.75" x14ac:dyDescent="0.25">
      <c r="A202" s="77"/>
      <c r="B202" s="2" t="s">
        <v>5</v>
      </c>
      <c r="C202" s="2" t="s">
        <v>6</v>
      </c>
      <c r="D202" s="3" t="s">
        <v>5</v>
      </c>
      <c r="E202" s="3" t="s">
        <v>6</v>
      </c>
      <c r="F202" s="4" t="s">
        <v>5</v>
      </c>
      <c r="G202" s="4" t="s">
        <v>6</v>
      </c>
      <c r="H202" s="5" t="s">
        <v>5</v>
      </c>
      <c r="I202" s="5" t="s">
        <v>6</v>
      </c>
    </row>
    <row r="203" spans="1:9" x14ac:dyDescent="0.25">
      <c r="A203" s="6" t="s">
        <v>7</v>
      </c>
      <c r="B203" s="7">
        <v>1878.37</v>
      </c>
      <c r="C203" s="8"/>
      <c r="D203" s="7"/>
      <c r="E203" s="7"/>
      <c r="F203" s="9"/>
      <c r="G203" s="9"/>
      <c r="H203" s="7">
        <v>4029.45</v>
      </c>
      <c r="I203" s="10"/>
    </row>
    <row r="204" spans="1:9" x14ac:dyDescent="0.25">
      <c r="A204" s="6" t="s">
        <v>8</v>
      </c>
      <c r="B204" s="7">
        <v>194.18</v>
      </c>
      <c r="C204" s="8"/>
      <c r="D204" s="7">
        <v>194.18</v>
      </c>
      <c r="E204" s="7"/>
      <c r="F204" s="9"/>
      <c r="G204" s="9"/>
      <c r="H204" s="7">
        <f>SUM(D204)</f>
        <v>194.18</v>
      </c>
      <c r="I204" s="10"/>
    </row>
    <row r="205" spans="1:9" x14ac:dyDescent="0.25">
      <c r="A205" s="6" t="s">
        <v>9</v>
      </c>
      <c r="B205" s="8">
        <v>2130</v>
      </c>
      <c r="C205" s="8"/>
      <c r="D205" s="8">
        <v>2130</v>
      </c>
      <c r="E205" s="7"/>
      <c r="F205" s="9"/>
      <c r="G205" s="9"/>
      <c r="H205" s="8">
        <v>2130</v>
      </c>
      <c r="I205" s="10"/>
    </row>
    <row r="206" spans="1:9" x14ac:dyDescent="0.25">
      <c r="A206" s="6" t="s">
        <v>10</v>
      </c>
      <c r="B206" s="8">
        <v>625.67999999999995</v>
      </c>
      <c r="C206" s="8"/>
      <c r="D206" s="8">
        <v>625.67999999999995</v>
      </c>
      <c r="E206" s="7"/>
      <c r="F206" s="9"/>
      <c r="G206" s="9"/>
      <c r="H206" s="8">
        <v>625.67999999999995</v>
      </c>
      <c r="I206" s="10"/>
    </row>
    <row r="207" spans="1:9" x14ac:dyDescent="0.25">
      <c r="A207" s="6" t="s">
        <v>11</v>
      </c>
      <c r="B207" s="8">
        <v>16</v>
      </c>
      <c r="C207" s="8"/>
      <c r="D207" s="8">
        <v>16</v>
      </c>
      <c r="E207" s="7"/>
      <c r="F207" s="9"/>
      <c r="G207" s="9"/>
      <c r="H207" s="8">
        <v>16</v>
      </c>
      <c r="I207" s="10"/>
    </row>
    <row r="208" spans="1:9" x14ac:dyDescent="0.25">
      <c r="A208" s="6" t="s">
        <v>12</v>
      </c>
      <c r="B208" s="8">
        <v>1449.9</v>
      </c>
      <c r="C208" s="8"/>
      <c r="D208" s="8">
        <v>1449.9</v>
      </c>
      <c r="E208" s="7"/>
      <c r="F208" s="9"/>
      <c r="G208" s="9"/>
      <c r="H208" s="8">
        <v>1449.9</v>
      </c>
      <c r="I208" s="10"/>
    </row>
    <row r="209" spans="1:9" x14ac:dyDescent="0.25">
      <c r="A209" s="6" t="s">
        <v>13</v>
      </c>
      <c r="B209" s="8">
        <v>403.2</v>
      </c>
      <c r="C209" s="8"/>
      <c r="D209" s="8">
        <v>9617.4</v>
      </c>
      <c r="E209" s="7"/>
      <c r="F209" s="9"/>
      <c r="G209" s="9"/>
      <c r="H209" s="8">
        <v>9603</v>
      </c>
      <c r="I209" s="10"/>
    </row>
    <row r="210" spans="1:9" x14ac:dyDescent="0.25">
      <c r="A210" s="6" t="s">
        <v>14</v>
      </c>
      <c r="B210" s="8"/>
      <c r="C210" s="8">
        <v>2130</v>
      </c>
      <c r="D210" s="7"/>
      <c r="E210" s="8">
        <v>2130</v>
      </c>
      <c r="F210" s="9"/>
      <c r="G210" s="9"/>
      <c r="H210" s="10"/>
      <c r="I210" s="8">
        <v>2130</v>
      </c>
    </row>
    <row r="211" spans="1:9" x14ac:dyDescent="0.25">
      <c r="A211" s="6" t="s">
        <v>15</v>
      </c>
      <c r="B211" s="8"/>
      <c r="C211" s="8">
        <v>869.94</v>
      </c>
      <c r="D211" s="7"/>
      <c r="E211" s="8">
        <v>869.94</v>
      </c>
      <c r="F211" s="9"/>
      <c r="G211" s="9"/>
      <c r="H211" s="10"/>
      <c r="I211" s="8">
        <v>869.94</v>
      </c>
    </row>
    <row r="212" spans="1:9" x14ac:dyDescent="0.25">
      <c r="A212" s="6" t="s">
        <v>16</v>
      </c>
      <c r="B212" s="8"/>
      <c r="C212" s="8">
        <v>232.26</v>
      </c>
      <c r="D212" s="7"/>
      <c r="E212" s="8">
        <v>200.59</v>
      </c>
      <c r="F212" s="9"/>
      <c r="G212" s="9"/>
      <c r="H212" s="10"/>
      <c r="I212" s="8">
        <v>200.59</v>
      </c>
    </row>
    <row r="213" spans="1:9" x14ac:dyDescent="0.25">
      <c r="A213" s="6" t="s">
        <v>17</v>
      </c>
      <c r="B213" s="8"/>
      <c r="C213" s="8">
        <v>282.02999999999997</v>
      </c>
      <c r="D213" s="7"/>
      <c r="E213" s="8">
        <v>456</v>
      </c>
      <c r="F213" s="9"/>
      <c r="G213" s="9"/>
      <c r="H213" s="10"/>
      <c r="I213" s="8">
        <v>456</v>
      </c>
    </row>
    <row r="214" spans="1:9" x14ac:dyDescent="0.25">
      <c r="A214" s="6" t="s">
        <v>18</v>
      </c>
      <c r="B214" s="8"/>
      <c r="C214" s="8">
        <v>625.67999999999995</v>
      </c>
      <c r="D214" s="7"/>
      <c r="E214" s="8">
        <v>625.67999999999995</v>
      </c>
      <c r="F214" s="9"/>
      <c r="G214" s="9"/>
      <c r="H214" s="10"/>
      <c r="I214" s="8">
        <v>625.67999999999995</v>
      </c>
    </row>
    <row r="215" spans="1:9" x14ac:dyDescent="0.25">
      <c r="A215" s="6" t="s">
        <v>19</v>
      </c>
      <c r="B215" s="8"/>
      <c r="C215" s="11">
        <v>566.01</v>
      </c>
      <c r="D215" s="7"/>
      <c r="E215" s="7">
        <v>566.01</v>
      </c>
      <c r="F215" s="9"/>
      <c r="G215" s="9"/>
      <c r="H215" s="10"/>
      <c r="I215" s="7">
        <v>566.01</v>
      </c>
    </row>
    <row r="216" spans="1:9" x14ac:dyDescent="0.25">
      <c r="A216" s="6" t="s">
        <v>20</v>
      </c>
      <c r="B216" s="8"/>
      <c r="C216" s="8">
        <v>12226.05</v>
      </c>
      <c r="D216" s="7"/>
      <c r="E216" s="7">
        <v>5226.05</v>
      </c>
      <c r="F216" s="9"/>
      <c r="G216" s="9"/>
      <c r="H216" s="10"/>
      <c r="I216" s="7">
        <v>5226.05</v>
      </c>
    </row>
    <row r="217" spans="1:9" x14ac:dyDescent="0.25">
      <c r="A217" s="6" t="s">
        <v>21</v>
      </c>
      <c r="B217" s="8"/>
      <c r="C217" s="8">
        <v>66.3</v>
      </c>
      <c r="D217" s="7"/>
      <c r="E217" s="7">
        <v>0</v>
      </c>
      <c r="F217" s="9"/>
      <c r="G217" s="9"/>
      <c r="H217" s="10"/>
      <c r="I217" s="7">
        <v>0</v>
      </c>
    </row>
    <row r="218" spans="1:9" x14ac:dyDescent="0.25">
      <c r="A218" s="6" t="s">
        <v>22</v>
      </c>
      <c r="B218" s="8"/>
      <c r="C218" s="8">
        <v>1229.98</v>
      </c>
      <c r="D218" s="7"/>
      <c r="E218" s="8">
        <v>1229.98</v>
      </c>
      <c r="F218" s="9"/>
      <c r="G218" s="9"/>
      <c r="H218" s="10"/>
      <c r="I218" s="8">
        <v>1229.98</v>
      </c>
    </row>
    <row r="219" spans="1:9" x14ac:dyDescent="0.25">
      <c r="A219" s="6" t="s">
        <v>23</v>
      </c>
      <c r="B219" s="8"/>
      <c r="C219" s="8">
        <v>200</v>
      </c>
      <c r="D219" s="7"/>
      <c r="E219" s="7">
        <v>0</v>
      </c>
      <c r="F219" s="9"/>
      <c r="G219" s="9"/>
      <c r="H219" s="10"/>
      <c r="I219" s="7">
        <v>0</v>
      </c>
    </row>
    <row r="220" spans="1:9" x14ac:dyDescent="0.25">
      <c r="A220" s="6" t="s">
        <v>24</v>
      </c>
      <c r="B220" s="8"/>
      <c r="C220" s="8">
        <v>200</v>
      </c>
      <c r="D220" s="7"/>
      <c r="E220" s="7">
        <v>0</v>
      </c>
      <c r="F220" s="9"/>
      <c r="G220" s="9"/>
      <c r="H220" s="10"/>
      <c r="I220" s="7">
        <v>0</v>
      </c>
    </row>
    <row r="221" spans="1:9" x14ac:dyDescent="0.25">
      <c r="A221" s="12" t="s">
        <v>25</v>
      </c>
      <c r="B221" s="9">
        <f>SUM(B203:B220)</f>
        <v>6697.329999999999</v>
      </c>
      <c r="C221" s="9">
        <f>SUM(C210:C220)</f>
        <v>18628.25</v>
      </c>
      <c r="D221" s="7"/>
      <c r="E221" s="7"/>
      <c r="F221" s="9"/>
      <c r="G221" s="9"/>
      <c r="H221" s="10"/>
      <c r="I221" s="10"/>
    </row>
    <row r="222" spans="1:9" x14ac:dyDescent="0.25">
      <c r="A222" s="12" t="s">
        <v>26</v>
      </c>
      <c r="B222" s="9"/>
      <c r="C222" s="9"/>
      <c r="D222" s="7">
        <v>4215.29</v>
      </c>
      <c r="E222" s="7"/>
      <c r="F222" s="9"/>
      <c r="G222" s="9"/>
      <c r="H222" s="10"/>
      <c r="I222" s="10"/>
    </row>
    <row r="223" spans="1:9" x14ac:dyDescent="0.25">
      <c r="A223" s="6" t="s">
        <v>27</v>
      </c>
      <c r="B223" s="8"/>
      <c r="C223" s="8"/>
      <c r="D223" s="7">
        <v>1747.07</v>
      </c>
      <c r="E223" s="7"/>
      <c r="F223" s="9"/>
      <c r="G223" s="9"/>
      <c r="H223" s="10"/>
      <c r="I223" s="10"/>
    </row>
    <row r="224" spans="1:9" x14ac:dyDescent="0.25">
      <c r="A224" s="6" t="s">
        <v>28</v>
      </c>
      <c r="B224" s="8"/>
      <c r="C224" s="8"/>
      <c r="D224" s="7">
        <v>5190</v>
      </c>
      <c r="E224" s="7"/>
      <c r="F224" s="9"/>
      <c r="G224" s="9"/>
      <c r="H224" s="10"/>
      <c r="I224" s="10"/>
    </row>
    <row r="225" spans="1:9" x14ac:dyDescent="0.25">
      <c r="A225" s="6" t="s">
        <v>29</v>
      </c>
      <c r="B225" s="8"/>
      <c r="C225" s="8"/>
      <c r="D225" s="7">
        <v>24510.54</v>
      </c>
      <c r="E225" s="7"/>
      <c r="F225" s="9"/>
      <c r="G225" s="9"/>
      <c r="H225" s="10"/>
      <c r="I225" s="7">
        <f>SUM(E225)</f>
        <v>0</v>
      </c>
    </row>
    <row r="226" spans="1:9" x14ac:dyDescent="0.25">
      <c r="A226" s="6" t="s">
        <v>30</v>
      </c>
      <c r="B226" s="8"/>
      <c r="C226" s="8"/>
      <c r="D226" s="7">
        <v>1425</v>
      </c>
      <c r="E226" s="7"/>
      <c r="F226" s="9"/>
      <c r="G226" s="9"/>
      <c r="H226" s="10"/>
      <c r="I226" s="7"/>
    </row>
    <row r="227" spans="1:9" x14ac:dyDescent="0.25">
      <c r="A227" s="6" t="s">
        <v>31</v>
      </c>
      <c r="B227" s="8"/>
      <c r="C227" s="8"/>
      <c r="D227" s="7">
        <v>2352</v>
      </c>
      <c r="E227" s="7"/>
      <c r="F227" s="9"/>
      <c r="G227" s="9"/>
      <c r="H227" s="10"/>
      <c r="I227" s="7"/>
    </row>
    <row r="228" spans="1:9" x14ac:dyDescent="0.25">
      <c r="A228" s="6" t="s">
        <v>32</v>
      </c>
      <c r="B228" s="8"/>
      <c r="C228" s="8"/>
      <c r="D228" s="7">
        <v>587.14</v>
      </c>
      <c r="E228" s="7"/>
      <c r="F228" s="9"/>
      <c r="G228" s="9"/>
      <c r="H228" s="10"/>
      <c r="I228" s="7"/>
    </row>
    <row r="229" spans="1:9" x14ac:dyDescent="0.25">
      <c r="A229" s="6" t="s">
        <v>33</v>
      </c>
      <c r="B229" s="8"/>
      <c r="C229" s="8"/>
      <c r="D229" s="13">
        <v>3152.91</v>
      </c>
      <c r="E229" s="7"/>
      <c r="F229" s="9"/>
      <c r="G229" s="9"/>
      <c r="H229" s="10"/>
      <c r="I229" s="7"/>
    </row>
    <row r="230" spans="1:9" x14ac:dyDescent="0.25">
      <c r="A230" s="6" t="s">
        <v>34</v>
      </c>
      <c r="B230" s="8"/>
      <c r="C230" s="8"/>
      <c r="D230" s="13">
        <v>699.78</v>
      </c>
      <c r="E230" s="7"/>
      <c r="F230" s="9"/>
      <c r="G230" s="9"/>
      <c r="H230" s="10"/>
      <c r="I230" s="7"/>
    </row>
    <row r="231" spans="1:9" x14ac:dyDescent="0.25">
      <c r="A231" s="6" t="s">
        <v>35</v>
      </c>
      <c r="B231" s="8"/>
      <c r="C231" s="8"/>
      <c r="D231" s="7">
        <v>2310.1</v>
      </c>
      <c r="E231" s="7"/>
      <c r="F231" s="7"/>
      <c r="G231" s="9"/>
      <c r="H231" s="10"/>
      <c r="I231" s="10"/>
    </row>
    <row r="232" spans="1:9" x14ac:dyDescent="0.25">
      <c r="A232" s="6" t="s">
        <v>36</v>
      </c>
      <c r="B232" s="8"/>
      <c r="C232" s="8"/>
      <c r="D232" s="7">
        <v>816.75</v>
      </c>
      <c r="E232" s="7"/>
      <c r="F232" s="7"/>
      <c r="G232" s="9"/>
      <c r="H232" s="10"/>
      <c r="I232" s="10"/>
    </row>
    <row r="233" spans="1:9" x14ac:dyDescent="0.25">
      <c r="A233" s="6" t="s">
        <v>37</v>
      </c>
      <c r="B233" s="8"/>
      <c r="C233" s="8"/>
      <c r="D233" s="7">
        <v>1151.81</v>
      </c>
      <c r="E233" s="7"/>
      <c r="F233" s="7"/>
      <c r="G233" s="9"/>
      <c r="H233" s="10"/>
      <c r="I233" s="10"/>
    </row>
    <row r="234" spans="1:9" x14ac:dyDescent="0.25">
      <c r="A234" s="6" t="s">
        <v>38</v>
      </c>
      <c r="B234" s="8"/>
      <c r="C234" s="8"/>
      <c r="D234" s="13">
        <v>1314.64</v>
      </c>
      <c r="E234" s="7"/>
      <c r="F234" s="7"/>
      <c r="G234" s="9"/>
      <c r="H234" s="10"/>
      <c r="I234" s="10"/>
    </row>
    <row r="235" spans="1:9" x14ac:dyDescent="0.25">
      <c r="A235" s="6" t="s">
        <v>39</v>
      </c>
      <c r="B235" s="8"/>
      <c r="C235" s="8"/>
      <c r="D235" s="13">
        <v>692</v>
      </c>
      <c r="E235" s="7"/>
      <c r="F235" s="7"/>
      <c r="G235" s="9"/>
      <c r="H235" s="10"/>
      <c r="I235" s="10"/>
    </row>
    <row r="236" spans="1:9" x14ac:dyDescent="0.25">
      <c r="A236" s="6" t="s">
        <v>40</v>
      </c>
      <c r="B236" s="8"/>
      <c r="C236" s="8"/>
      <c r="D236" s="7">
        <v>66.959999999999994</v>
      </c>
      <c r="E236" s="7"/>
      <c r="F236" s="7"/>
      <c r="G236" s="9"/>
      <c r="H236" s="10"/>
      <c r="I236" s="10"/>
    </row>
    <row r="237" spans="1:9" x14ac:dyDescent="0.25">
      <c r="A237" s="6" t="s">
        <v>41</v>
      </c>
      <c r="B237" s="8"/>
      <c r="C237" s="8"/>
      <c r="D237" s="7">
        <v>2150</v>
      </c>
      <c r="E237" s="7"/>
      <c r="F237" s="7"/>
      <c r="G237" s="9"/>
      <c r="H237" s="10"/>
      <c r="I237" s="10"/>
    </row>
    <row r="238" spans="1:9" x14ac:dyDescent="0.25">
      <c r="A238" s="6" t="s">
        <v>42</v>
      </c>
      <c r="B238" s="8"/>
      <c r="C238" s="8"/>
      <c r="D238" s="7"/>
      <c r="E238" s="14">
        <v>76117.350000000006</v>
      </c>
      <c r="F238" s="9"/>
      <c r="G238" s="7"/>
      <c r="H238" s="10"/>
      <c r="I238" s="10"/>
    </row>
    <row r="239" spans="1:9" x14ac:dyDescent="0.25">
      <c r="A239" s="6" t="s">
        <v>43</v>
      </c>
      <c r="B239" s="8"/>
      <c r="C239" s="8"/>
      <c r="D239" s="7">
        <v>642</v>
      </c>
      <c r="E239" s="7"/>
      <c r="F239" s="7"/>
      <c r="G239" s="9"/>
      <c r="H239" s="10"/>
      <c r="I239" s="10"/>
    </row>
    <row r="240" spans="1:9" x14ac:dyDescent="0.25">
      <c r="A240" s="6" t="s">
        <v>44</v>
      </c>
      <c r="B240" s="8"/>
      <c r="C240" s="8"/>
      <c r="D240" s="13"/>
      <c r="E240" s="7"/>
      <c r="F240" s="7"/>
      <c r="G240" s="9"/>
      <c r="H240" s="10"/>
      <c r="I240" s="10"/>
    </row>
    <row r="241" spans="1:9" x14ac:dyDescent="0.25">
      <c r="A241" s="6" t="s">
        <v>36</v>
      </c>
      <c r="B241" s="8"/>
      <c r="C241" s="8"/>
      <c r="D241" s="7"/>
      <c r="E241" s="7"/>
      <c r="F241" s="7"/>
      <c r="G241" s="9"/>
      <c r="H241" s="10"/>
      <c r="I241" s="10"/>
    </row>
    <row r="242" spans="1:9" x14ac:dyDescent="0.25">
      <c r="B242" s="8"/>
      <c r="C242" s="8"/>
      <c r="D242" s="7"/>
      <c r="E242" s="7"/>
      <c r="F242" s="7"/>
      <c r="G242" s="9"/>
      <c r="H242" s="10"/>
      <c r="I242" s="10"/>
    </row>
    <row r="243" spans="1:9" x14ac:dyDescent="0.25">
      <c r="A243" s="6" t="s">
        <v>26</v>
      </c>
      <c r="B243" s="8"/>
      <c r="C243" s="8"/>
      <c r="D243" s="7"/>
      <c r="E243" s="7"/>
      <c r="F243" s="7"/>
      <c r="G243" s="9"/>
      <c r="H243" s="10"/>
      <c r="I243" s="10"/>
    </row>
    <row r="244" spans="1:9" x14ac:dyDescent="0.25">
      <c r="B244" s="8"/>
      <c r="C244" s="8"/>
      <c r="D244" s="7"/>
      <c r="E244" s="7"/>
      <c r="F244" s="7"/>
      <c r="G244" s="9"/>
      <c r="H244" s="10"/>
      <c r="I244" s="10"/>
    </row>
    <row r="245" spans="1:9" x14ac:dyDescent="0.25">
      <c r="A245" s="15" t="s">
        <v>45</v>
      </c>
      <c r="B245" s="8"/>
      <c r="C245" s="8"/>
      <c r="D245" s="7">
        <v>4039.2</v>
      </c>
      <c r="E245" s="7"/>
      <c r="F245" s="9"/>
      <c r="G245" s="9"/>
      <c r="H245" s="7">
        <v>4039.2</v>
      </c>
      <c r="I245" s="10"/>
    </row>
    <row r="246" spans="1:9" x14ac:dyDescent="0.25">
      <c r="A246" s="6" t="s">
        <v>46</v>
      </c>
      <c r="B246" s="8"/>
      <c r="C246" s="8"/>
      <c r="D246" s="7"/>
      <c r="E246" s="7">
        <v>4500</v>
      </c>
      <c r="F246" s="9"/>
      <c r="G246" s="9"/>
      <c r="H246" s="10"/>
      <c r="I246" s="7"/>
    </row>
    <row r="247" spans="1:9" x14ac:dyDescent="0.25">
      <c r="A247" s="6" t="s">
        <v>47</v>
      </c>
      <c r="B247" s="8"/>
      <c r="C247" s="8"/>
      <c r="D247" s="7"/>
      <c r="E247" s="7"/>
      <c r="F247" s="7"/>
      <c r="G247" s="9"/>
      <c r="H247" s="10"/>
      <c r="I247" s="10"/>
    </row>
    <row r="248" spans="1:9" x14ac:dyDescent="0.25">
      <c r="A248" s="6" t="s">
        <v>48</v>
      </c>
      <c r="B248" s="8"/>
      <c r="C248" s="8"/>
      <c r="D248" s="7">
        <v>1958</v>
      </c>
      <c r="E248" s="7"/>
      <c r="F248" s="7"/>
      <c r="G248" s="9"/>
      <c r="H248" s="10"/>
      <c r="I248" s="10"/>
    </row>
    <row r="249" spans="1:9" x14ac:dyDescent="0.25">
      <c r="A249" s="6" t="s">
        <v>49</v>
      </c>
      <c r="B249" s="8"/>
      <c r="C249" s="8"/>
      <c r="D249" s="7">
        <v>2350</v>
      </c>
      <c r="E249" s="7"/>
      <c r="F249" s="7"/>
      <c r="G249" s="9"/>
      <c r="H249" s="10"/>
      <c r="I249" s="10"/>
    </row>
    <row r="250" spans="1:9" x14ac:dyDescent="0.25">
      <c r="A250" s="6"/>
      <c r="B250" s="8"/>
      <c r="C250" s="8"/>
      <c r="D250" s="7"/>
      <c r="E250" s="7"/>
      <c r="F250" s="9"/>
      <c r="G250" s="9"/>
      <c r="H250" s="10"/>
      <c r="I250" s="10"/>
    </row>
    <row r="251" spans="1:9" x14ac:dyDescent="0.25">
      <c r="A251" s="16" t="s">
        <v>50</v>
      </c>
      <c r="B251" s="17"/>
      <c r="C251" s="17"/>
      <c r="D251" s="18">
        <f>SUM(D203:D250)</f>
        <v>75404.349999999991</v>
      </c>
      <c r="E251" s="18">
        <f>SUM(E210:E250)</f>
        <v>91921.600000000006</v>
      </c>
      <c r="F251" s="9"/>
      <c r="G251" s="9"/>
      <c r="H251" s="10"/>
      <c r="I251" s="10"/>
    </row>
    <row r="252" spans="1:9" x14ac:dyDescent="0.25">
      <c r="A252" s="6"/>
      <c r="B252" s="8"/>
      <c r="C252" s="8"/>
      <c r="D252" s="7"/>
      <c r="E252" s="7">
        <f>SUM(D251-E251)</f>
        <v>-16517.250000000015</v>
      </c>
      <c r="F252" s="9">
        <f>SUM(F223:F251)</f>
        <v>0</v>
      </c>
      <c r="G252" s="9">
        <f>SUM(G238:G251)</f>
        <v>0</v>
      </c>
      <c r="H252" s="10"/>
      <c r="I252" s="10"/>
    </row>
    <row r="253" spans="1:9" x14ac:dyDescent="0.25">
      <c r="A253" s="6"/>
      <c r="B253" s="8"/>
      <c r="C253" s="8"/>
      <c r="D253" s="7"/>
      <c r="E253" s="7"/>
      <c r="F253" s="9">
        <f>SUM(G252-F252)</f>
        <v>0</v>
      </c>
      <c r="G253" s="9"/>
      <c r="H253" s="10"/>
      <c r="I253" s="9">
        <f>SUM(F253)</f>
        <v>0</v>
      </c>
    </row>
    <row r="254" spans="1:9" x14ac:dyDescent="0.25">
      <c r="A254" s="6"/>
      <c r="B254" s="8"/>
      <c r="C254" s="8"/>
      <c r="D254" s="7"/>
      <c r="E254" s="7"/>
      <c r="F254" s="9">
        <f>SUM(F252:F253)</f>
        <v>0</v>
      </c>
      <c r="G254" s="9">
        <f>SUM(G252:G253)</f>
        <v>0</v>
      </c>
      <c r="H254" s="10">
        <f>SUM(H203:H253)</f>
        <v>22087.41</v>
      </c>
      <c r="I254" s="10">
        <f>SUM(I210:I253)</f>
        <v>11304.25</v>
      </c>
    </row>
    <row r="255" spans="1:9" x14ac:dyDescent="0.25">
      <c r="A255" s="6"/>
      <c r="B255" s="8"/>
      <c r="C255" s="8"/>
      <c r="D255" s="7"/>
      <c r="E255" s="7"/>
      <c r="F255" s="9" t="s">
        <v>51</v>
      </c>
      <c r="G255" s="9"/>
      <c r="H255" s="10">
        <f>SUM(I254-H254)</f>
        <v>-10783.16</v>
      </c>
      <c r="I255" s="10"/>
    </row>
    <row r="256" spans="1:9" x14ac:dyDescent="0.25">
      <c r="A256" s="6"/>
      <c r="B256" s="8"/>
      <c r="C256" s="8"/>
      <c r="D256" s="7"/>
      <c r="E256" s="7"/>
      <c r="F256" s="9"/>
      <c r="G256" s="9"/>
      <c r="H256" s="10">
        <f>SUM(H254:H255)</f>
        <v>11304.25</v>
      </c>
      <c r="I256" s="10">
        <f>SUM(I254:I255)</f>
        <v>11304.25</v>
      </c>
    </row>
    <row r="257" spans="1:9" x14ac:dyDescent="0.25">
      <c r="A257" s="6"/>
      <c r="B257" s="8"/>
      <c r="C257" s="8"/>
      <c r="D257" s="7"/>
      <c r="E257" s="7"/>
      <c r="F257" s="8" t="s">
        <v>52</v>
      </c>
      <c r="G257" s="9"/>
      <c r="H257" s="10"/>
      <c r="I257" s="10"/>
    </row>
    <row r="259" spans="1:9" x14ac:dyDescent="0.25">
      <c r="B259" s="83" t="s">
        <v>53</v>
      </c>
      <c r="C259" s="83"/>
      <c r="D259" s="83"/>
      <c r="E259" s="83"/>
      <c r="F259" s="83"/>
      <c r="G259" s="83"/>
      <c r="H259" s="83"/>
    </row>
    <row r="260" spans="1:9" ht="36" x14ac:dyDescent="0.55000000000000004">
      <c r="A260" s="20">
        <v>2013</v>
      </c>
      <c r="D260" s="83" t="s">
        <v>54</v>
      </c>
      <c r="E260" s="83"/>
    </row>
    <row r="261" spans="1:9" x14ac:dyDescent="0.25">
      <c r="B261" s="83" t="s">
        <v>55</v>
      </c>
      <c r="C261" s="83"/>
      <c r="D261" s="83"/>
      <c r="E261" s="83"/>
      <c r="F261" s="83"/>
      <c r="G261" s="83"/>
      <c r="H261" s="83"/>
    </row>
    <row r="264" spans="1:9" ht="15.75" x14ac:dyDescent="0.25">
      <c r="A264" s="76" t="s">
        <v>0</v>
      </c>
      <c r="B264" s="78" t="s">
        <v>1</v>
      </c>
      <c r="C264" s="78"/>
      <c r="D264" s="79" t="s">
        <v>2</v>
      </c>
      <c r="E264" s="80"/>
      <c r="F264" s="1" t="s">
        <v>3</v>
      </c>
      <c r="G264" s="1"/>
      <c r="H264" s="81" t="s">
        <v>4</v>
      </c>
      <c r="I264" s="82"/>
    </row>
    <row r="265" spans="1:9" ht="15.75" x14ac:dyDescent="0.25">
      <c r="A265" s="77"/>
      <c r="B265" s="2" t="s">
        <v>5</v>
      </c>
      <c r="C265" s="2" t="s">
        <v>6</v>
      </c>
      <c r="D265" s="3" t="s">
        <v>5</v>
      </c>
      <c r="E265" s="3" t="s">
        <v>6</v>
      </c>
      <c r="F265" s="4" t="s">
        <v>5</v>
      </c>
      <c r="G265" s="4" t="s">
        <v>6</v>
      </c>
      <c r="H265" s="5" t="s">
        <v>5</v>
      </c>
      <c r="I265" s="5" t="s">
        <v>6</v>
      </c>
    </row>
    <row r="266" spans="1:9" x14ac:dyDescent="0.25">
      <c r="A266" s="6" t="s">
        <v>7</v>
      </c>
      <c r="B266" s="7">
        <v>1878.37</v>
      </c>
      <c r="C266" s="8"/>
      <c r="D266" s="7"/>
      <c r="E266" s="7"/>
      <c r="F266" s="9"/>
      <c r="G266" s="9"/>
      <c r="H266" s="7">
        <v>4029.45</v>
      </c>
      <c r="I266" s="10"/>
    </row>
    <row r="267" spans="1:9" x14ac:dyDescent="0.25">
      <c r="A267" s="6" t="s">
        <v>8</v>
      </c>
      <c r="B267" s="7">
        <v>194.18</v>
      </c>
      <c r="C267" s="8"/>
      <c r="D267" s="7">
        <v>194.18</v>
      </c>
      <c r="E267" s="7"/>
      <c r="F267" s="9"/>
      <c r="G267" s="9"/>
      <c r="H267" s="7">
        <f>SUM(D267)</f>
        <v>194.18</v>
      </c>
      <c r="I267" s="10"/>
    </row>
    <row r="268" spans="1:9" x14ac:dyDescent="0.25">
      <c r="A268" s="6" t="s">
        <v>9</v>
      </c>
      <c r="B268" s="8">
        <v>2130</v>
      </c>
      <c r="C268" s="8"/>
      <c r="D268" s="8">
        <v>2130</v>
      </c>
      <c r="E268" s="7"/>
      <c r="F268" s="9"/>
      <c r="G268" s="9"/>
      <c r="H268" s="8">
        <v>2130</v>
      </c>
      <c r="I268" s="10"/>
    </row>
    <row r="269" spans="1:9" x14ac:dyDescent="0.25">
      <c r="A269" s="6" t="s">
        <v>10</v>
      </c>
      <c r="B269" s="8">
        <v>625.67999999999995</v>
      </c>
      <c r="C269" s="8"/>
      <c r="D269" s="8">
        <v>625.67999999999995</v>
      </c>
      <c r="E269" s="7"/>
      <c r="F269" s="9"/>
      <c r="G269" s="9"/>
      <c r="H269" s="8">
        <v>625.67999999999995</v>
      </c>
      <c r="I269" s="10"/>
    </row>
    <row r="270" spans="1:9" x14ac:dyDescent="0.25">
      <c r="A270" s="6" t="s">
        <v>11</v>
      </c>
      <c r="B270" s="8">
        <v>16</v>
      </c>
      <c r="C270" s="8"/>
      <c r="D270" s="8">
        <v>16</v>
      </c>
      <c r="E270" s="7"/>
      <c r="F270" s="9"/>
      <c r="G270" s="9"/>
      <c r="H270" s="8">
        <v>16</v>
      </c>
      <c r="I270" s="10"/>
    </row>
    <row r="271" spans="1:9" x14ac:dyDescent="0.25">
      <c r="A271" s="6" t="s">
        <v>12</v>
      </c>
      <c r="B271" s="8">
        <v>1449.9</v>
      </c>
      <c r="C271" s="8"/>
      <c r="D271" s="8">
        <v>1449.9</v>
      </c>
      <c r="E271" s="7"/>
      <c r="F271" s="9"/>
      <c r="G271" s="9"/>
      <c r="H271" s="8">
        <v>1449.9</v>
      </c>
      <c r="I271" s="10"/>
    </row>
    <row r="272" spans="1:9" x14ac:dyDescent="0.25">
      <c r="A272" s="6" t="s">
        <v>13</v>
      </c>
      <c r="B272" s="8">
        <v>403.2</v>
      </c>
      <c r="C272" s="8"/>
      <c r="D272" s="8">
        <v>9617.4</v>
      </c>
      <c r="E272" s="7"/>
      <c r="F272" s="9"/>
      <c r="G272" s="9"/>
      <c r="H272" s="8">
        <v>9603</v>
      </c>
      <c r="I272" s="10"/>
    </row>
    <row r="273" spans="1:9" x14ac:dyDescent="0.25">
      <c r="A273" s="6" t="s">
        <v>14</v>
      </c>
      <c r="B273" s="8"/>
      <c r="C273" s="8">
        <v>2130</v>
      </c>
      <c r="D273" s="7"/>
      <c r="E273" s="8">
        <v>2130</v>
      </c>
      <c r="F273" s="9"/>
      <c r="G273" s="9"/>
      <c r="H273" s="10"/>
      <c r="I273" s="8">
        <v>2130</v>
      </c>
    </row>
    <row r="274" spans="1:9" x14ac:dyDescent="0.25">
      <c r="A274" s="6" t="s">
        <v>15</v>
      </c>
      <c r="B274" s="8"/>
      <c r="C274" s="8">
        <v>869.94</v>
      </c>
      <c r="D274" s="7"/>
      <c r="E274" s="8">
        <v>869.94</v>
      </c>
      <c r="F274" s="9"/>
      <c r="G274" s="9"/>
      <c r="H274" s="10"/>
      <c r="I274" s="8">
        <v>869.94</v>
      </c>
    </row>
    <row r="275" spans="1:9" x14ac:dyDescent="0.25">
      <c r="A275" s="6" t="s">
        <v>16</v>
      </c>
      <c r="B275" s="8"/>
      <c r="C275" s="8">
        <v>232.26</v>
      </c>
      <c r="D275" s="7"/>
      <c r="E275" s="8">
        <v>200.59</v>
      </c>
      <c r="F275" s="9"/>
      <c r="G275" s="9"/>
      <c r="H275" s="10"/>
      <c r="I275" s="8">
        <v>200.59</v>
      </c>
    </row>
    <row r="276" spans="1:9" x14ac:dyDescent="0.25">
      <c r="A276" s="6" t="s">
        <v>17</v>
      </c>
      <c r="B276" s="8"/>
      <c r="C276" s="8">
        <v>282.02999999999997</v>
      </c>
      <c r="D276" s="7"/>
      <c r="E276" s="8">
        <v>456</v>
      </c>
      <c r="F276" s="9"/>
      <c r="G276" s="9"/>
      <c r="H276" s="10"/>
      <c r="I276" s="8">
        <v>456</v>
      </c>
    </row>
    <row r="277" spans="1:9" x14ac:dyDescent="0.25">
      <c r="A277" s="6" t="s">
        <v>18</v>
      </c>
      <c r="B277" s="8"/>
      <c r="C277" s="8">
        <v>625.67999999999995</v>
      </c>
      <c r="D277" s="7"/>
      <c r="E277" s="8">
        <v>625.67999999999995</v>
      </c>
      <c r="F277" s="9"/>
      <c r="G277" s="9"/>
      <c r="H277" s="10"/>
      <c r="I277" s="8">
        <v>625.67999999999995</v>
      </c>
    </row>
    <row r="278" spans="1:9" x14ac:dyDescent="0.25">
      <c r="A278" s="6" t="s">
        <v>19</v>
      </c>
      <c r="B278" s="8"/>
      <c r="C278" s="11">
        <v>566.01</v>
      </c>
      <c r="D278" s="7"/>
      <c r="E278" s="7">
        <v>566.01</v>
      </c>
      <c r="F278" s="9"/>
      <c r="G278" s="9"/>
      <c r="H278" s="10"/>
      <c r="I278" s="7">
        <v>566.01</v>
      </c>
    </row>
    <row r="279" spans="1:9" x14ac:dyDescent="0.25">
      <c r="A279" s="6" t="s">
        <v>20</v>
      </c>
      <c r="B279" s="8"/>
      <c r="C279" s="8">
        <v>12226.05</v>
      </c>
      <c r="D279" s="7"/>
      <c r="E279" s="7">
        <v>5226.05</v>
      </c>
      <c r="F279" s="9"/>
      <c r="G279" s="9"/>
      <c r="H279" s="10"/>
      <c r="I279" s="7">
        <v>5226.05</v>
      </c>
    </row>
    <row r="280" spans="1:9" x14ac:dyDescent="0.25">
      <c r="A280" s="6" t="s">
        <v>21</v>
      </c>
      <c r="B280" s="8"/>
      <c r="C280" s="8">
        <v>66.3</v>
      </c>
      <c r="D280" s="7"/>
      <c r="E280" s="7">
        <v>0</v>
      </c>
      <c r="F280" s="9"/>
      <c r="G280" s="9"/>
      <c r="H280" s="10"/>
      <c r="I280" s="7">
        <v>0</v>
      </c>
    </row>
    <row r="281" spans="1:9" x14ac:dyDescent="0.25">
      <c r="A281" s="6" t="s">
        <v>22</v>
      </c>
      <c r="B281" s="8"/>
      <c r="C281" s="8">
        <v>1229.98</v>
      </c>
      <c r="D281" s="7"/>
      <c r="E281" s="8">
        <v>1229.98</v>
      </c>
      <c r="F281" s="9"/>
      <c r="G281" s="9"/>
      <c r="H281" s="10"/>
      <c r="I281" s="8">
        <v>1229.98</v>
      </c>
    </row>
    <row r="282" spans="1:9" x14ac:dyDescent="0.25">
      <c r="A282" s="6" t="s">
        <v>23</v>
      </c>
      <c r="B282" s="8"/>
      <c r="C282" s="8">
        <v>200</v>
      </c>
      <c r="D282" s="7"/>
      <c r="E282" s="7">
        <v>0</v>
      </c>
      <c r="F282" s="9"/>
      <c r="G282" s="9"/>
      <c r="H282" s="10"/>
      <c r="I282" s="7">
        <v>0</v>
      </c>
    </row>
    <row r="283" spans="1:9" x14ac:dyDescent="0.25">
      <c r="A283" s="6" t="s">
        <v>24</v>
      </c>
      <c r="B283" s="8"/>
      <c r="C283" s="8">
        <v>200</v>
      </c>
      <c r="D283" s="7"/>
      <c r="E283" s="7">
        <v>0</v>
      </c>
      <c r="F283" s="9"/>
      <c r="G283" s="9"/>
      <c r="H283" s="10"/>
      <c r="I283" s="7">
        <v>0</v>
      </c>
    </row>
    <row r="284" spans="1:9" x14ac:dyDescent="0.25">
      <c r="A284" s="12" t="s">
        <v>25</v>
      </c>
      <c r="B284" s="9">
        <f>SUM(B266:B283)</f>
        <v>6697.329999999999</v>
      </c>
      <c r="C284" s="9">
        <f>SUM(C273:C283)</f>
        <v>18628.25</v>
      </c>
      <c r="D284" s="7"/>
      <c r="E284" s="7"/>
      <c r="F284" s="9"/>
      <c r="G284" s="9"/>
      <c r="H284" s="10"/>
      <c r="I284" s="10"/>
    </row>
    <row r="285" spans="1:9" x14ac:dyDescent="0.25">
      <c r="A285" s="12" t="s">
        <v>26</v>
      </c>
      <c r="B285" s="9"/>
      <c r="C285" s="9"/>
      <c r="D285" s="7">
        <v>4215.29</v>
      </c>
      <c r="E285" s="7"/>
      <c r="F285" s="9"/>
      <c r="G285" s="9"/>
      <c r="H285" s="10"/>
      <c r="I285" s="10"/>
    </row>
    <row r="286" spans="1:9" x14ac:dyDescent="0.25">
      <c r="A286" s="6" t="s">
        <v>27</v>
      </c>
      <c r="B286" s="8"/>
      <c r="C286" s="8"/>
      <c r="D286" s="7">
        <v>1747.07</v>
      </c>
      <c r="E286" s="7"/>
      <c r="F286" s="9"/>
      <c r="G286" s="9"/>
      <c r="H286" s="10"/>
      <c r="I286" s="10"/>
    </row>
    <row r="287" spans="1:9" x14ac:dyDescent="0.25">
      <c r="A287" s="6" t="s">
        <v>28</v>
      </c>
      <c r="B287" s="8"/>
      <c r="C287" s="8"/>
      <c r="D287" s="7">
        <v>5190</v>
      </c>
      <c r="E287" s="7"/>
      <c r="F287" s="9"/>
      <c r="G287" s="9"/>
      <c r="H287" s="10"/>
      <c r="I287" s="10"/>
    </row>
    <row r="288" spans="1:9" x14ac:dyDescent="0.25">
      <c r="A288" s="6" t="s">
        <v>29</v>
      </c>
      <c r="B288" s="8"/>
      <c r="C288" s="8"/>
      <c r="D288" s="7">
        <v>24510.54</v>
      </c>
      <c r="E288" s="7"/>
      <c r="F288" s="9"/>
      <c r="G288" s="9"/>
      <c r="H288" s="10"/>
      <c r="I288" s="7">
        <f>SUM(E288)</f>
        <v>0</v>
      </c>
    </row>
    <row r="289" spans="1:9" x14ac:dyDescent="0.25">
      <c r="A289" s="6" t="s">
        <v>30</v>
      </c>
      <c r="B289" s="8"/>
      <c r="C289" s="8"/>
      <c r="D289" s="7">
        <v>1425</v>
      </c>
      <c r="E289" s="7"/>
      <c r="F289" s="9"/>
      <c r="G289" s="9"/>
      <c r="H289" s="10"/>
      <c r="I289" s="7"/>
    </row>
    <row r="290" spans="1:9" x14ac:dyDescent="0.25">
      <c r="A290" s="6" t="s">
        <v>31</v>
      </c>
      <c r="B290" s="8"/>
      <c r="C290" s="8"/>
      <c r="D290" s="7">
        <v>2352</v>
      </c>
      <c r="E290" s="7"/>
      <c r="F290" s="9"/>
      <c r="G290" s="9"/>
      <c r="H290" s="10"/>
      <c r="I290" s="7"/>
    </row>
    <row r="291" spans="1:9" x14ac:dyDescent="0.25">
      <c r="A291" s="6" t="s">
        <v>32</v>
      </c>
      <c r="B291" s="8"/>
      <c r="C291" s="8"/>
      <c r="D291" s="7">
        <v>587.14</v>
      </c>
      <c r="E291" s="7"/>
      <c r="F291" s="9"/>
      <c r="G291" s="9"/>
      <c r="H291" s="10"/>
      <c r="I291" s="7"/>
    </row>
    <row r="292" spans="1:9" x14ac:dyDescent="0.25">
      <c r="A292" s="6" t="s">
        <v>33</v>
      </c>
      <c r="B292" s="8"/>
      <c r="C292" s="8"/>
      <c r="D292" s="13">
        <v>3152.91</v>
      </c>
      <c r="E292" s="7"/>
      <c r="F292" s="9"/>
      <c r="G292" s="9"/>
      <c r="H292" s="10"/>
      <c r="I292" s="7"/>
    </row>
    <row r="293" spans="1:9" x14ac:dyDescent="0.25">
      <c r="A293" s="6" t="s">
        <v>34</v>
      </c>
      <c r="B293" s="8"/>
      <c r="C293" s="8"/>
      <c r="D293" s="13">
        <v>699.78</v>
      </c>
      <c r="E293" s="7"/>
      <c r="F293" s="9"/>
      <c r="G293" s="9"/>
      <c r="H293" s="10"/>
      <c r="I293" s="7"/>
    </row>
    <row r="294" spans="1:9" x14ac:dyDescent="0.25">
      <c r="A294" s="6" t="s">
        <v>35</v>
      </c>
      <c r="B294" s="8"/>
      <c r="C294" s="8"/>
      <c r="D294" s="7">
        <v>2310.1</v>
      </c>
      <c r="E294" s="7"/>
      <c r="F294" s="7"/>
      <c r="G294" s="9"/>
      <c r="H294" s="10"/>
      <c r="I294" s="10"/>
    </row>
    <row r="295" spans="1:9" x14ac:dyDescent="0.25">
      <c r="A295" s="6" t="s">
        <v>36</v>
      </c>
      <c r="B295" s="8"/>
      <c r="C295" s="8"/>
      <c r="D295" s="7">
        <v>816.75</v>
      </c>
      <c r="E295" s="7"/>
      <c r="F295" s="7"/>
      <c r="G295" s="9"/>
      <c r="H295" s="10"/>
      <c r="I295" s="10"/>
    </row>
    <row r="296" spans="1:9" x14ac:dyDescent="0.25">
      <c r="A296" s="6" t="s">
        <v>37</v>
      </c>
      <c r="B296" s="8"/>
      <c r="C296" s="8"/>
      <c r="D296" s="7">
        <v>1151.81</v>
      </c>
      <c r="E296" s="7"/>
      <c r="F296" s="7"/>
      <c r="G296" s="9"/>
      <c r="H296" s="10"/>
      <c r="I296" s="10"/>
    </row>
    <row r="297" spans="1:9" x14ac:dyDescent="0.25">
      <c r="A297" s="6" t="s">
        <v>38</v>
      </c>
      <c r="B297" s="8"/>
      <c r="C297" s="8"/>
      <c r="D297" s="13">
        <v>1314.64</v>
      </c>
      <c r="E297" s="7"/>
      <c r="F297" s="7"/>
      <c r="G297" s="9"/>
      <c r="H297" s="10"/>
      <c r="I297" s="10"/>
    </row>
    <row r="298" spans="1:9" x14ac:dyDescent="0.25">
      <c r="A298" s="6" t="s">
        <v>39</v>
      </c>
      <c r="B298" s="8"/>
      <c r="C298" s="8"/>
      <c r="D298" s="13">
        <v>692</v>
      </c>
      <c r="E298" s="7"/>
      <c r="F298" s="7"/>
      <c r="G298" s="9"/>
      <c r="H298" s="10"/>
      <c r="I298" s="10"/>
    </row>
    <row r="299" spans="1:9" x14ac:dyDescent="0.25">
      <c r="A299" s="6" t="s">
        <v>40</v>
      </c>
      <c r="B299" s="8"/>
      <c r="C299" s="8"/>
      <c r="D299" s="7">
        <v>66.959999999999994</v>
      </c>
      <c r="E299" s="7"/>
      <c r="F299" s="7"/>
      <c r="G299" s="9"/>
      <c r="H299" s="10"/>
      <c r="I299" s="10"/>
    </row>
    <row r="300" spans="1:9" x14ac:dyDescent="0.25">
      <c r="A300" s="6" t="s">
        <v>41</v>
      </c>
      <c r="B300" s="8"/>
      <c r="C300" s="8"/>
      <c r="D300" s="7">
        <v>2150</v>
      </c>
      <c r="E300" s="7"/>
      <c r="F300" s="7"/>
      <c r="G300" s="9"/>
      <c r="H300" s="10"/>
      <c r="I300" s="10"/>
    </row>
    <row r="301" spans="1:9" x14ac:dyDescent="0.25">
      <c r="A301" s="6" t="s">
        <v>42</v>
      </c>
      <c r="B301" s="8"/>
      <c r="C301" s="8"/>
      <c r="D301" s="7"/>
      <c r="E301" s="14">
        <v>76117.350000000006</v>
      </c>
      <c r="F301" s="9"/>
      <c r="G301" s="7"/>
      <c r="H301" s="10"/>
      <c r="I301" s="10"/>
    </row>
    <row r="302" spans="1:9" x14ac:dyDescent="0.25">
      <c r="A302" s="6" t="s">
        <v>43</v>
      </c>
      <c r="B302" s="8"/>
      <c r="C302" s="8"/>
      <c r="D302" s="7">
        <v>642</v>
      </c>
      <c r="E302" s="7"/>
      <c r="F302" s="7"/>
      <c r="G302" s="9"/>
      <c r="H302" s="10"/>
      <c r="I302" s="10"/>
    </row>
    <row r="303" spans="1:9" x14ac:dyDescent="0.25">
      <c r="A303" s="6" t="s">
        <v>44</v>
      </c>
      <c r="B303" s="8"/>
      <c r="C303" s="8"/>
      <c r="D303" s="13"/>
      <c r="E303" s="7"/>
      <c r="F303" s="7"/>
      <c r="G303" s="9"/>
      <c r="H303" s="10"/>
      <c r="I303" s="10"/>
    </row>
    <row r="304" spans="1:9" x14ac:dyDescent="0.25">
      <c r="A304" s="6" t="s">
        <v>36</v>
      </c>
      <c r="B304" s="8"/>
      <c r="C304" s="8"/>
      <c r="D304" s="7"/>
      <c r="E304" s="7"/>
      <c r="F304" s="7"/>
      <c r="G304" s="9"/>
      <c r="H304" s="10"/>
      <c r="I304" s="10"/>
    </row>
    <row r="305" spans="1:9" x14ac:dyDescent="0.25">
      <c r="B305" s="8"/>
      <c r="C305" s="8"/>
      <c r="D305" s="7"/>
      <c r="E305" s="7"/>
      <c r="F305" s="7"/>
      <c r="G305" s="9"/>
      <c r="H305" s="10"/>
      <c r="I305" s="10"/>
    </row>
    <row r="306" spans="1:9" x14ac:dyDescent="0.25">
      <c r="A306" s="6" t="s">
        <v>26</v>
      </c>
      <c r="B306" s="8"/>
      <c r="C306" s="8"/>
      <c r="D306" s="7"/>
      <c r="E306" s="7"/>
      <c r="F306" s="7"/>
      <c r="G306" s="9"/>
      <c r="H306" s="10"/>
      <c r="I306" s="10"/>
    </row>
    <row r="307" spans="1:9" x14ac:dyDescent="0.25">
      <c r="B307" s="8"/>
      <c r="C307" s="8"/>
      <c r="D307" s="7"/>
      <c r="E307" s="7"/>
      <c r="F307" s="7"/>
      <c r="G307" s="9"/>
      <c r="H307" s="10"/>
      <c r="I307" s="10"/>
    </row>
    <row r="308" spans="1:9" x14ac:dyDescent="0.25">
      <c r="A308" s="15" t="s">
        <v>45</v>
      </c>
      <c r="B308" s="8"/>
      <c r="C308" s="8"/>
      <c r="D308" s="7">
        <v>4039.2</v>
      </c>
      <c r="E308" s="7"/>
      <c r="F308" s="9"/>
      <c r="G308" s="9"/>
      <c r="H308" s="7">
        <v>4039.2</v>
      </c>
      <c r="I308" s="10"/>
    </row>
    <row r="309" spans="1:9" x14ac:dyDescent="0.25">
      <c r="A309" s="6" t="s">
        <v>46</v>
      </c>
      <c r="B309" s="8"/>
      <c r="C309" s="8"/>
      <c r="D309" s="7"/>
      <c r="E309" s="7">
        <v>4500</v>
      </c>
      <c r="F309" s="9"/>
      <c r="G309" s="9"/>
      <c r="H309" s="10"/>
      <c r="I309" s="7"/>
    </row>
    <row r="310" spans="1:9" x14ac:dyDescent="0.25">
      <c r="A310" s="6" t="s">
        <v>47</v>
      </c>
      <c r="B310" s="8"/>
      <c r="C310" s="8"/>
      <c r="D310" s="7"/>
      <c r="E310" s="7"/>
      <c r="F310" s="7"/>
      <c r="G310" s="9"/>
      <c r="H310" s="10"/>
      <c r="I310" s="10"/>
    </row>
    <row r="311" spans="1:9" x14ac:dyDescent="0.25">
      <c r="A311" s="6" t="s">
        <v>48</v>
      </c>
      <c r="B311" s="8"/>
      <c r="C311" s="8"/>
      <c r="D311" s="7">
        <v>1958</v>
      </c>
      <c r="E311" s="7"/>
      <c r="F311" s="7"/>
      <c r="G311" s="9"/>
      <c r="H311" s="10"/>
      <c r="I311" s="10"/>
    </row>
    <row r="312" spans="1:9" x14ac:dyDescent="0.25">
      <c r="A312" s="6" t="s">
        <v>49</v>
      </c>
      <c r="B312" s="8"/>
      <c r="C312" s="8"/>
      <c r="D312" s="7">
        <v>2350</v>
      </c>
      <c r="E312" s="7"/>
      <c r="F312" s="7"/>
      <c r="G312" s="9"/>
      <c r="H312" s="10"/>
      <c r="I312" s="10"/>
    </row>
    <row r="313" spans="1:9" x14ac:dyDescent="0.25">
      <c r="A313" s="6"/>
      <c r="B313" s="8"/>
      <c r="C313" s="8"/>
      <c r="D313" s="7"/>
      <c r="E313" s="7"/>
      <c r="F313" s="9"/>
      <c r="G313" s="9"/>
      <c r="H313" s="10"/>
      <c r="I313" s="10"/>
    </row>
    <row r="314" spans="1:9" x14ac:dyDescent="0.25">
      <c r="A314" s="16" t="s">
        <v>50</v>
      </c>
      <c r="B314" s="17"/>
      <c r="C314" s="17"/>
      <c r="D314" s="18">
        <f>SUM(D266:D313)</f>
        <v>75404.349999999991</v>
      </c>
      <c r="E314" s="18">
        <f>SUM(E273:E313)</f>
        <v>91921.600000000006</v>
      </c>
      <c r="F314" s="9"/>
      <c r="G314" s="9"/>
      <c r="H314" s="10"/>
      <c r="I314" s="10"/>
    </row>
    <row r="315" spans="1:9" x14ac:dyDescent="0.25">
      <c r="A315" s="6"/>
      <c r="B315" s="8"/>
      <c r="C315" s="8"/>
      <c r="D315" s="7"/>
      <c r="E315" s="7">
        <f>SUM(D314-E314)</f>
        <v>-16517.250000000015</v>
      </c>
      <c r="F315" s="9">
        <f>SUM(F286:F314)</f>
        <v>0</v>
      </c>
      <c r="G315" s="9">
        <f>SUM(G301:G314)</f>
        <v>0</v>
      </c>
      <c r="H315" s="10"/>
      <c r="I315" s="10"/>
    </row>
    <row r="316" spans="1:9" x14ac:dyDescent="0.25">
      <c r="A316" s="6"/>
      <c r="B316" s="8"/>
      <c r="C316" s="8"/>
      <c r="D316" s="7"/>
      <c r="E316" s="7"/>
      <c r="F316" s="9">
        <f>SUM(G315-F315)</f>
        <v>0</v>
      </c>
      <c r="G316" s="9"/>
      <c r="H316" s="10"/>
      <c r="I316" s="9">
        <f>SUM(F316)</f>
        <v>0</v>
      </c>
    </row>
    <row r="317" spans="1:9" x14ac:dyDescent="0.25">
      <c r="A317" s="6"/>
      <c r="B317" s="8"/>
      <c r="C317" s="8"/>
      <c r="D317" s="7"/>
      <c r="E317" s="7"/>
      <c r="F317" s="9">
        <f>SUM(F315:F316)</f>
        <v>0</v>
      </c>
      <c r="G317" s="9">
        <f>SUM(G315:G316)</f>
        <v>0</v>
      </c>
      <c r="H317" s="10">
        <f>SUM(H266:H316)</f>
        <v>22087.41</v>
      </c>
      <c r="I317" s="10">
        <f>SUM(I273:I316)</f>
        <v>11304.25</v>
      </c>
    </row>
    <row r="318" spans="1:9" x14ac:dyDescent="0.25">
      <c r="A318" s="6"/>
      <c r="B318" s="8"/>
      <c r="C318" s="8"/>
      <c r="D318" s="7"/>
      <c r="E318" s="7"/>
      <c r="F318" s="9" t="s">
        <v>51</v>
      </c>
      <c r="G318" s="9"/>
      <c r="H318" s="10">
        <f>SUM(I317-H317)</f>
        <v>-10783.16</v>
      </c>
      <c r="I318" s="10"/>
    </row>
    <row r="319" spans="1:9" x14ac:dyDescent="0.25">
      <c r="A319" s="6"/>
      <c r="B319" s="8"/>
      <c r="C319" s="8"/>
      <c r="D319" s="7"/>
      <c r="E319" s="7"/>
      <c r="F319" s="9"/>
      <c r="G319" s="9"/>
      <c r="H319" s="10">
        <f>SUM(H317:H318)</f>
        <v>11304.25</v>
      </c>
      <c r="I319" s="10">
        <f>SUM(I317:I318)</f>
        <v>11304.25</v>
      </c>
    </row>
    <row r="320" spans="1:9" x14ac:dyDescent="0.25">
      <c r="A320" s="6"/>
      <c r="B320" s="8"/>
      <c r="C320" s="8"/>
      <c r="D320" s="7"/>
      <c r="E320" s="7"/>
      <c r="F320" s="8" t="s">
        <v>52</v>
      </c>
      <c r="G320" s="9"/>
      <c r="H320" s="10"/>
      <c r="I320" s="10"/>
    </row>
  </sheetData>
  <mergeCells count="35">
    <mergeCell ref="B259:H259"/>
    <mergeCell ref="D260:E260"/>
    <mergeCell ref="B261:H261"/>
    <mergeCell ref="A264:A265"/>
    <mergeCell ref="B264:C264"/>
    <mergeCell ref="D264:E264"/>
    <mergeCell ref="H264:I264"/>
    <mergeCell ref="B196:H196"/>
    <mergeCell ref="D197:E197"/>
    <mergeCell ref="B198:H198"/>
    <mergeCell ref="A201:A202"/>
    <mergeCell ref="B201:C201"/>
    <mergeCell ref="D201:E201"/>
    <mergeCell ref="H201:I201"/>
    <mergeCell ref="B133:H133"/>
    <mergeCell ref="D134:E134"/>
    <mergeCell ref="B135:H135"/>
    <mergeCell ref="A138:A139"/>
    <mergeCell ref="B138:C138"/>
    <mergeCell ref="D138:E138"/>
    <mergeCell ref="H138:I138"/>
    <mergeCell ref="B70:H70"/>
    <mergeCell ref="D71:E71"/>
    <mergeCell ref="B72:H72"/>
    <mergeCell ref="A75:A76"/>
    <mergeCell ref="B75:C75"/>
    <mergeCell ref="D75:E75"/>
    <mergeCell ref="H75:I75"/>
    <mergeCell ref="A6:A7"/>
    <mergeCell ref="B6:C6"/>
    <mergeCell ref="D6:E6"/>
    <mergeCell ref="H6:I6"/>
    <mergeCell ref="B1:H1"/>
    <mergeCell ref="D2:E2"/>
    <mergeCell ref="B3:H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06"/>
  <sheetViews>
    <sheetView tabSelected="1" topLeftCell="A1814" workbookViewId="0">
      <selection activeCell="B1823" sqref="B1823:B1824"/>
    </sheetView>
  </sheetViews>
  <sheetFormatPr baseColWidth="10" defaultColWidth="11.42578125" defaultRowHeight="15" x14ac:dyDescent="0.25"/>
  <cols>
    <col min="1" max="1" width="11.5703125" customWidth="1"/>
    <col min="2" max="2" width="43.7109375" customWidth="1"/>
    <col min="3" max="3" width="5.28515625" customWidth="1"/>
    <col min="4" max="4" width="10.28515625" customWidth="1"/>
    <col min="5" max="6" width="10.5703125" customWidth="1"/>
  </cols>
  <sheetData>
    <row r="1" spans="1:6" x14ac:dyDescent="0.25">
      <c r="A1" s="84" t="s">
        <v>53</v>
      </c>
      <c r="B1" s="84"/>
      <c r="C1" s="84"/>
      <c r="D1" s="84"/>
      <c r="E1" s="84"/>
    </row>
    <row r="2" spans="1:6" x14ac:dyDescent="0.25">
      <c r="A2" s="85" t="s">
        <v>54</v>
      </c>
      <c r="B2" s="85"/>
      <c r="C2" s="85"/>
      <c r="D2" s="85"/>
      <c r="E2" s="85"/>
    </row>
    <row r="3" spans="1:6" x14ac:dyDescent="0.25">
      <c r="A3" s="86" t="s">
        <v>55</v>
      </c>
      <c r="B3" s="86"/>
      <c r="C3" s="86"/>
      <c r="D3" s="86"/>
      <c r="E3" s="86"/>
    </row>
    <row r="4" spans="1:6" x14ac:dyDescent="0.25">
      <c r="A4" s="22"/>
      <c r="B4" s="22"/>
      <c r="C4" s="22"/>
      <c r="D4" s="22"/>
    </row>
    <row r="5" spans="1:6" ht="18.75" x14ac:dyDescent="0.3">
      <c r="A5" s="87" t="s">
        <v>57</v>
      </c>
      <c r="B5" s="87"/>
      <c r="C5" s="87"/>
      <c r="D5" s="87"/>
      <c r="E5" s="87"/>
      <c r="F5" s="87"/>
    </row>
    <row r="6" spans="1:6" ht="18.75" x14ac:dyDescent="0.3">
      <c r="A6" s="23"/>
      <c r="B6" s="23"/>
      <c r="C6" s="23"/>
      <c r="D6" s="23"/>
      <c r="E6" s="23"/>
      <c r="F6" s="23"/>
    </row>
    <row r="7" spans="1:6" ht="18.75" x14ac:dyDescent="0.3">
      <c r="A7" s="23"/>
      <c r="B7" s="23" t="s">
        <v>58</v>
      </c>
      <c r="C7" s="23"/>
      <c r="D7" s="23"/>
      <c r="E7" s="23"/>
      <c r="F7" s="19" t="s">
        <v>59</v>
      </c>
    </row>
    <row r="8" spans="1:6" ht="18.75" x14ac:dyDescent="0.3">
      <c r="A8" s="24" t="s">
        <v>60</v>
      </c>
      <c r="B8" s="24" t="s">
        <v>61</v>
      </c>
      <c r="C8" s="24" t="s">
        <v>62</v>
      </c>
      <c r="D8" s="24" t="s">
        <v>5</v>
      </c>
      <c r="E8" s="24" t="s">
        <v>6</v>
      </c>
      <c r="F8" s="25" t="s">
        <v>63</v>
      </c>
    </row>
    <row r="9" spans="1:6" x14ac:dyDescent="0.25">
      <c r="A9" s="26">
        <v>41275</v>
      </c>
      <c r="B9" s="6" t="s">
        <v>64</v>
      </c>
      <c r="C9" s="27" t="s">
        <v>65</v>
      </c>
      <c r="D9" s="56">
        <v>10293.27</v>
      </c>
      <c r="E9" s="14"/>
      <c r="F9" s="14">
        <f>SUM(D9)</f>
        <v>10293.27</v>
      </c>
    </row>
    <row r="10" spans="1:6" x14ac:dyDescent="0.25">
      <c r="A10" s="26">
        <v>41282</v>
      </c>
      <c r="B10" s="6" t="s">
        <v>431</v>
      </c>
      <c r="C10" s="27"/>
      <c r="D10" s="14"/>
      <c r="E10" s="14">
        <v>198.54</v>
      </c>
      <c r="F10" s="14">
        <f>SUM(F9-E10)</f>
        <v>10094.73</v>
      </c>
    </row>
    <row r="11" spans="1:6" x14ac:dyDescent="0.25">
      <c r="A11" s="26">
        <v>41283</v>
      </c>
      <c r="B11" s="6" t="s">
        <v>432</v>
      </c>
      <c r="C11" s="27"/>
      <c r="D11" s="14"/>
      <c r="E11" s="14">
        <v>843.19</v>
      </c>
      <c r="F11" s="14">
        <f t="shared" ref="F11:F23" si="0">SUM(F10-E11)</f>
        <v>9251.5399999999991</v>
      </c>
    </row>
    <row r="12" spans="1:6" x14ac:dyDescent="0.25">
      <c r="A12" s="26">
        <v>41283</v>
      </c>
      <c r="B12" s="6" t="s">
        <v>435</v>
      </c>
      <c r="C12" s="27"/>
      <c r="D12" s="14"/>
      <c r="E12" s="14">
        <v>500</v>
      </c>
      <c r="F12" s="14">
        <f t="shared" si="0"/>
        <v>8751.5399999999991</v>
      </c>
    </row>
    <row r="13" spans="1:6" x14ac:dyDescent="0.25">
      <c r="A13" s="26">
        <v>41284</v>
      </c>
      <c r="B13" s="6" t="s">
        <v>434</v>
      </c>
      <c r="C13" s="27"/>
      <c r="D13" s="14"/>
      <c r="E13" s="14">
        <v>487.2</v>
      </c>
      <c r="F13" s="14">
        <f t="shared" si="0"/>
        <v>8264.3399999999983</v>
      </c>
    </row>
    <row r="14" spans="1:6" x14ac:dyDescent="0.25">
      <c r="A14" s="26">
        <v>41285</v>
      </c>
      <c r="B14" s="6" t="s">
        <v>433</v>
      </c>
      <c r="C14" s="27"/>
      <c r="D14" s="14"/>
      <c r="E14" s="14">
        <v>989.12</v>
      </c>
      <c r="F14" s="14">
        <f t="shared" si="0"/>
        <v>7275.2199999999984</v>
      </c>
    </row>
    <row r="15" spans="1:6" x14ac:dyDescent="0.25">
      <c r="A15" s="26">
        <v>41289</v>
      </c>
      <c r="B15" s="6" t="s">
        <v>436</v>
      </c>
      <c r="C15" s="27"/>
      <c r="D15" s="14"/>
      <c r="E15" s="14">
        <v>638</v>
      </c>
      <c r="F15" s="14">
        <f t="shared" si="0"/>
        <v>6637.2199999999984</v>
      </c>
    </row>
    <row r="16" spans="1:6" x14ac:dyDescent="0.25">
      <c r="A16" s="26">
        <v>41292</v>
      </c>
      <c r="B16" s="6" t="s">
        <v>440</v>
      </c>
      <c r="C16" s="27"/>
      <c r="D16" s="14">
        <v>7560</v>
      </c>
      <c r="E16" s="14"/>
      <c r="F16" s="14">
        <f>SUM(F15+D16)</f>
        <v>14197.219999999998</v>
      </c>
    </row>
    <row r="17" spans="1:6" x14ac:dyDescent="0.25">
      <c r="A17" s="26">
        <v>41297</v>
      </c>
      <c r="B17" s="6" t="s">
        <v>437</v>
      </c>
      <c r="C17" s="27"/>
      <c r="D17" s="14"/>
      <c r="E17" s="14">
        <v>440</v>
      </c>
      <c r="F17" s="14">
        <f>SUM(F16-E17)</f>
        <v>13757.219999999998</v>
      </c>
    </row>
    <row r="18" spans="1:6" x14ac:dyDescent="0.25">
      <c r="A18" s="26">
        <v>41297</v>
      </c>
      <c r="B18" s="6" t="s">
        <v>438</v>
      </c>
      <c r="C18" s="27"/>
      <c r="D18" s="14"/>
      <c r="E18" s="14">
        <v>233.98</v>
      </c>
      <c r="F18" s="14">
        <f t="shared" si="0"/>
        <v>13523.239999999998</v>
      </c>
    </row>
    <row r="19" spans="1:6" x14ac:dyDescent="0.25">
      <c r="A19" s="26">
        <v>41297</v>
      </c>
      <c r="B19" s="6" t="s">
        <v>439</v>
      </c>
      <c r="C19" s="27"/>
      <c r="D19" s="14"/>
      <c r="E19" s="14">
        <v>560</v>
      </c>
      <c r="F19" s="14">
        <f t="shared" si="0"/>
        <v>12963.239999999998</v>
      </c>
    </row>
    <row r="20" spans="1:6" x14ac:dyDescent="0.25">
      <c r="A20" s="26">
        <v>41298</v>
      </c>
      <c r="B20" s="6" t="s">
        <v>441</v>
      </c>
      <c r="C20" s="27"/>
      <c r="D20" s="14">
        <v>288</v>
      </c>
      <c r="E20" s="14"/>
      <c r="F20" s="14">
        <f>SUM(F19+D20)</f>
        <v>13251.239999999998</v>
      </c>
    </row>
    <row r="21" spans="1:6" x14ac:dyDescent="0.25">
      <c r="A21" s="26">
        <v>41298</v>
      </c>
      <c r="B21" s="6" t="s">
        <v>442</v>
      </c>
      <c r="C21" s="27"/>
      <c r="D21" s="14"/>
      <c r="E21" s="14">
        <v>432.65</v>
      </c>
      <c r="F21" s="14">
        <f>SUM(F20-E21)</f>
        <v>12818.589999999998</v>
      </c>
    </row>
    <row r="22" spans="1:6" x14ac:dyDescent="0.25">
      <c r="A22" s="26">
        <v>41298</v>
      </c>
      <c r="B22" s="6" t="s">
        <v>443</v>
      </c>
      <c r="C22" s="27"/>
      <c r="D22" s="14"/>
      <c r="E22" s="14">
        <v>150</v>
      </c>
      <c r="F22" s="14">
        <f t="shared" si="0"/>
        <v>12668.589999999998</v>
      </c>
    </row>
    <row r="23" spans="1:6" x14ac:dyDescent="0.25">
      <c r="A23" s="26">
        <v>41299</v>
      </c>
      <c r="B23" s="6" t="s">
        <v>444</v>
      </c>
      <c r="C23" s="27"/>
      <c r="D23" s="14"/>
      <c r="E23" s="14">
        <v>500</v>
      </c>
      <c r="F23" s="14">
        <f t="shared" si="0"/>
        <v>12168.589999999998</v>
      </c>
    </row>
    <row r="24" spans="1:6" x14ac:dyDescent="0.25">
      <c r="A24" s="26">
        <v>41304</v>
      </c>
      <c r="B24" s="6" t="s">
        <v>446</v>
      </c>
      <c r="C24" s="27"/>
      <c r="D24" s="14">
        <v>446.4</v>
      </c>
      <c r="E24" s="14"/>
      <c r="F24" s="14">
        <f>SUM(F23+D24)</f>
        <v>12614.989999999998</v>
      </c>
    </row>
    <row r="25" spans="1:6" x14ac:dyDescent="0.25">
      <c r="A25" s="26">
        <v>41305</v>
      </c>
      <c r="B25" s="6" t="s">
        <v>445</v>
      </c>
      <c r="C25" s="27"/>
      <c r="D25" s="14"/>
      <c r="E25" s="14">
        <v>989.12</v>
      </c>
      <c r="F25" s="32">
        <f>SUM(F24-E25)</f>
        <v>11625.869999999997</v>
      </c>
    </row>
    <row r="26" spans="1:6" x14ac:dyDescent="0.25">
      <c r="A26" s="58">
        <v>41305</v>
      </c>
      <c r="B26" s="59" t="s">
        <v>480</v>
      </c>
      <c r="C26" s="60"/>
      <c r="D26" s="7"/>
      <c r="E26" s="7">
        <v>300</v>
      </c>
      <c r="F26" s="7">
        <f>SUM(F25-E26)</f>
        <v>11325.869999999997</v>
      </c>
    </row>
    <row r="27" spans="1:6" x14ac:dyDescent="0.25">
      <c r="A27" s="26">
        <v>41319</v>
      </c>
      <c r="B27" s="6" t="s">
        <v>494</v>
      </c>
      <c r="C27" s="27"/>
      <c r="D27" s="14"/>
      <c r="E27" s="14">
        <v>200</v>
      </c>
      <c r="F27" s="32">
        <f t="shared" ref="F27:F42" si="1">SUM(F26-E27)</f>
        <v>11125.869999999997</v>
      </c>
    </row>
    <row r="28" spans="1:6" x14ac:dyDescent="0.25">
      <c r="A28" s="26">
        <v>41319</v>
      </c>
      <c r="B28" s="6" t="s">
        <v>495</v>
      </c>
      <c r="C28" s="27"/>
      <c r="D28" s="14"/>
      <c r="E28" s="14">
        <v>700</v>
      </c>
      <c r="F28" s="32">
        <f t="shared" si="1"/>
        <v>10425.869999999997</v>
      </c>
    </row>
    <row r="29" spans="1:6" x14ac:dyDescent="0.25">
      <c r="A29" s="26">
        <v>41319</v>
      </c>
      <c r="B29" s="6" t="s">
        <v>496</v>
      </c>
      <c r="C29" s="27"/>
      <c r="D29" s="14"/>
      <c r="E29" s="14">
        <v>889.12</v>
      </c>
      <c r="F29" s="32">
        <f t="shared" si="1"/>
        <v>9536.7499999999964</v>
      </c>
    </row>
    <row r="30" spans="1:6" x14ac:dyDescent="0.25">
      <c r="A30" s="26">
        <v>41320</v>
      </c>
      <c r="B30" s="6" t="s">
        <v>499</v>
      </c>
      <c r="C30" s="27"/>
      <c r="D30" s="14"/>
      <c r="E30" s="14">
        <v>500</v>
      </c>
      <c r="F30" s="32">
        <f t="shared" si="1"/>
        <v>9036.7499999999964</v>
      </c>
    </row>
    <row r="31" spans="1:6" x14ac:dyDescent="0.25">
      <c r="A31" s="26">
        <v>41325</v>
      </c>
      <c r="B31" s="6" t="s">
        <v>511</v>
      </c>
      <c r="C31" s="27"/>
      <c r="D31" s="14"/>
      <c r="E31" s="14">
        <v>440</v>
      </c>
      <c r="F31" s="32">
        <f t="shared" si="1"/>
        <v>8596.7499999999964</v>
      </c>
    </row>
    <row r="32" spans="1:6" x14ac:dyDescent="0.25">
      <c r="A32" s="26">
        <v>41327</v>
      </c>
      <c r="B32" s="6" t="s">
        <v>513</v>
      </c>
      <c r="C32" s="27"/>
      <c r="D32" s="14"/>
      <c r="E32" s="14">
        <v>352.32</v>
      </c>
      <c r="F32" s="32">
        <f t="shared" si="1"/>
        <v>8244.4299999999967</v>
      </c>
    </row>
    <row r="33" spans="1:6" x14ac:dyDescent="0.25">
      <c r="A33" s="58">
        <v>41333</v>
      </c>
      <c r="B33" s="59" t="s">
        <v>512</v>
      </c>
      <c r="C33" s="60"/>
      <c r="D33" s="7"/>
      <c r="E33" s="7">
        <v>889.12</v>
      </c>
      <c r="F33" s="7">
        <f t="shared" si="1"/>
        <v>7355.3099999999968</v>
      </c>
    </row>
    <row r="34" spans="1:6" x14ac:dyDescent="0.25">
      <c r="A34" s="26">
        <v>41344</v>
      </c>
      <c r="B34" s="6" t="s">
        <v>535</v>
      </c>
      <c r="C34" s="27"/>
      <c r="D34" s="14"/>
      <c r="E34" s="14">
        <v>300</v>
      </c>
      <c r="F34" s="32">
        <f t="shared" si="1"/>
        <v>7055.3099999999968</v>
      </c>
    </row>
    <row r="35" spans="1:6" x14ac:dyDescent="0.25">
      <c r="A35" s="26">
        <v>41344</v>
      </c>
      <c r="B35" s="6" t="s">
        <v>536</v>
      </c>
      <c r="C35" s="27"/>
      <c r="D35" s="14"/>
      <c r="E35" s="14">
        <v>565.6</v>
      </c>
      <c r="F35" s="32">
        <f t="shared" si="1"/>
        <v>6489.7099999999964</v>
      </c>
    </row>
    <row r="36" spans="1:6" x14ac:dyDescent="0.25">
      <c r="A36" s="26">
        <v>41344</v>
      </c>
      <c r="B36" s="6" t="s">
        <v>537</v>
      </c>
      <c r="C36" s="27"/>
      <c r="D36" s="14"/>
      <c r="E36" s="14">
        <v>420.71</v>
      </c>
      <c r="F36" s="32">
        <f t="shared" si="1"/>
        <v>6068.9999999999964</v>
      </c>
    </row>
    <row r="37" spans="1:6" x14ac:dyDescent="0.25">
      <c r="A37" s="26">
        <v>41346</v>
      </c>
      <c r="B37" s="6" t="s">
        <v>543</v>
      </c>
      <c r="C37" s="27"/>
      <c r="D37" s="14"/>
      <c r="E37" s="14">
        <v>889.12</v>
      </c>
      <c r="F37" s="32">
        <f t="shared" si="1"/>
        <v>5179.8799999999965</v>
      </c>
    </row>
    <row r="38" spans="1:6" x14ac:dyDescent="0.25">
      <c r="A38" s="26">
        <v>41346</v>
      </c>
      <c r="B38" s="6" t="s">
        <v>538</v>
      </c>
      <c r="C38" s="27"/>
      <c r="D38" s="14"/>
      <c r="E38" s="14">
        <v>508.22</v>
      </c>
      <c r="F38" s="32">
        <f t="shared" si="1"/>
        <v>4671.6599999999962</v>
      </c>
    </row>
    <row r="39" spans="1:6" x14ac:dyDescent="0.25">
      <c r="A39" s="26">
        <v>41346</v>
      </c>
      <c r="B39" s="6" t="s">
        <v>539</v>
      </c>
      <c r="C39" s="27"/>
      <c r="D39" s="14"/>
      <c r="E39" s="14">
        <v>3526.61</v>
      </c>
      <c r="F39" s="32">
        <f t="shared" si="1"/>
        <v>1145.0499999999961</v>
      </c>
    </row>
    <row r="40" spans="1:6" x14ac:dyDescent="0.25">
      <c r="A40" s="26">
        <v>41346</v>
      </c>
      <c r="B40" s="6" t="s">
        <v>541</v>
      </c>
      <c r="C40" s="27"/>
      <c r="D40" s="14"/>
      <c r="E40" s="14">
        <v>140</v>
      </c>
      <c r="F40" s="32">
        <f t="shared" si="1"/>
        <v>1005.0499999999961</v>
      </c>
    </row>
    <row r="41" spans="1:6" x14ac:dyDescent="0.25">
      <c r="A41" s="26">
        <v>41351</v>
      </c>
      <c r="B41" s="6" t="s">
        <v>540</v>
      </c>
      <c r="C41" s="27"/>
      <c r="D41" s="14"/>
      <c r="E41" s="14">
        <v>300</v>
      </c>
      <c r="F41" s="32">
        <f t="shared" si="1"/>
        <v>705.04999999999609</v>
      </c>
    </row>
    <row r="42" spans="1:6" x14ac:dyDescent="0.25">
      <c r="A42" s="58">
        <v>41354</v>
      </c>
      <c r="B42" s="59" t="s">
        <v>542</v>
      </c>
      <c r="C42" s="60"/>
      <c r="D42" s="7"/>
      <c r="E42" s="7">
        <v>535</v>
      </c>
      <c r="F42" s="7">
        <f t="shared" si="1"/>
        <v>170.04999999999609</v>
      </c>
    </row>
    <row r="43" spans="1:6" x14ac:dyDescent="0.25">
      <c r="A43" s="26">
        <v>41364</v>
      </c>
      <c r="B43" s="6"/>
      <c r="C43" s="27"/>
      <c r="D43" s="14"/>
      <c r="E43" s="14"/>
      <c r="F43" s="6"/>
    </row>
    <row r="44" spans="1:6" x14ac:dyDescent="0.25">
      <c r="A44" s="6"/>
      <c r="B44" s="6"/>
      <c r="C44" s="27"/>
      <c r="D44" s="14"/>
      <c r="E44" s="14"/>
      <c r="F44" s="6"/>
    </row>
    <row r="45" spans="1:6" x14ac:dyDescent="0.25">
      <c r="A45" s="6"/>
      <c r="B45" s="6"/>
      <c r="C45" s="27"/>
      <c r="D45" s="14"/>
      <c r="E45" s="14"/>
      <c r="F45" s="6"/>
    </row>
    <row r="46" spans="1:6" x14ac:dyDescent="0.25">
      <c r="A46" s="6"/>
      <c r="B46" s="6"/>
      <c r="C46" s="27"/>
      <c r="D46" s="14"/>
      <c r="E46" s="14"/>
      <c r="F46" s="6"/>
    </row>
    <row r="47" spans="1:6" x14ac:dyDescent="0.25">
      <c r="A47" s="6"/>
      <c r="B47" s="6"/>
      <c r="C47" s="27"/>
      <c r="D47" s="14"/>
      <c r="E47" s="14"/>
      <c r="F47" s="6"/>
    </row>
    <row r="48" spans="1:6" x14ac:dyDescent="0.25">
      <c r="A48" s="6"/>
      <c r="B48" s="6"/>
      <c r="C48" s="27"/>
      <c r="D48" s="14"/>
      <c r="E48" s="14"/>
      <c r="F48" s="6"/>
    </row>
    <row r="49" spans="1:6" x14ac:dyDescent="0.25">
      <c r="A49" s="6"/>
      <c r="B49" s="6"/>
      <c r="C49" s="27"/>
      <c r="D49" s="14"/>
      <c r="E49" s="14"/>
      <c r="F49" s="6"/>
    </row>
    <row r="50" spans="1:6" x14ac:dyDescent="0.25">
      <c r="A50" s="6"/>
      <c r="B50" s="6"/>
      <c r="C50" s="27"/>
      <c r="D50" s="14"/>
      <c r="E50" s="14"/>
      <c r="F50" s="6"/>
    </row>
    <row r="51" spans="1:6" x14ac:dyDescent="0.25">
      <c r="A51" s="6"/>
      <c r="B51" s="6"/>
      <c r="C51" s="27"/>
      <c r="D51" s="14"/>
      <c r="E51" s="14"/>
      <c r="F51" s="6"/>
    </row>
    <row r="52" spans="1:6" x14ac:dyDescent="0.25">
      <c r="A52" s="6"/>
      <c r="B52" s="6"/>
      <c r="C52" s="27"/>
      <c r="D52" s="14"/>
      <c r="E52" s="14"/>
      <c r="F52" s="6"/>
    </row>
    <row r="55" spans="1:6" x14ac:dyDescent="0.25">
      <c r="A55" s="84" t="s">
        <v>53</v>
      </c>
      <c r="B55" s="84"/>
      <c r="C55" s="84"/>
      <c r="D55" s="84"/>
      <c r="E55" s="84"/>
    </row>
    <row r="56" spans="1:6" x14ac:dyDescent="0.25">
      <c r="A56" s="85" t="s">
        <v>54</v>
      </c>
      <c r="B56" s="85"/>
      <c r="C56" s="85"/>
      <c r="D56" s="85"/>
      <c r="E56" s="85"/>
    </row>
    <row r="57" spans="1:6" x14ac:dyDescent="0.25">
      <c r="A57" s="86" t="s">
        <v>55</v>
      </c>
      <c r="B57" s="86"/>
      <c r="C57" s="86"/>
      <c r="D57" s="86"/>
      <c r="E57" s="86"/>
    </row>
    <row r="58" spans="1:6" x14ac:dyDescent="0.25">
      <c r="A58" s="22"/>
      <c r="B58" s="22"/>
      <c r="C58" s="22"/>
      <c r="D58" s="22"/>
    </row>
    <row r="59" spans="1:6" ht="18.75" x14ac:dyDescent="0.3">
      <c r="A59" s="87" t="s">
        <v>57</v>
      </c>
      <c r="B59" s="87"/>
      <c r="C59" s="87"/>
      <c r="D59" s="87"/>
      <c r="E59" s="87"/>
      <c r="F59" s="87"/>
    </row>
    <row r="60" spans="1:6" ht="18.75" x14ac:dyDescent="0.3">
      <c r="A60" s="23"/>
      <c r="B60" s="23"/>
      <c r="C60" s="23"/>
      <c r="D60" s="23"/>
      <c r="E60" s="23"/>
      <c r="F60" s="23"/>
    </row>
    <row r="61" spans="1:6" ht="18.75" x14ac:dyDescent="0.3">
      <c r="A61" s="23"/>
      <c r="B61" s="23" t="s">
        <v>8</v>
      </c>
      <c r="C61" s="23"/>
      <c r="D61" s="23"/>
      <c r="E61" s="23"/>
      <c r="F61" s="19" t="s">
        <v>96</v>
      </c>
    </row>
    <row r="62" spans="1:6" ht="18.75" x14ac:dyDescent="0.3">
      <c r="A62" s="24" t="s">
        <v>60</v>
      </c>
      <c r="B62" s="24" t="s">
        <v>61</v>
      </c>
      <c r="C62" s="24" t="s">
        <v>62</v>
      </c>
      <c r="D62" s="24" t="s">
        <v>5</v>
      </c>
      <c r="E62" s="24" t="s">
        <v>6</v>
      </c>
      <c r="F62" s="25" t="s">
        <v>63</v>
      </c>
    </row>
    <row r="63" spans="1:6" ht="18.75" x14ac:dyDescent="0.3">
      <c r="A63" s="51">
        <v>41275</v>
      </c>
      <c r="B63" s="6" t="s">
        <v>64</v>
      </c>
      <c r="C63" s="24"/>
      <c r="D63" s="29">
        <v>69.319999999999993</v>
      </c>
      <c r="E63" s="30"/>
      <c r="F63" s="31">
        <f>SUM(D63:E63)</f>
        <v>69.319999999999993</v>
      </c>
    </row>
    <row r="64" spans="1:6" x14ac:dyDescent="0.25">
      <c r="A64" s="26">
        <v>41283</v>
      </c>
      <c r="B64" s="6" t="s">
        <v>448</v>
      </c>
      <c r="C64" s="27"/>
      <c r="D64" s="14">
        <v>500</v>
      </c>
      <c r="E64" s="14"/>
      <c r="F64" s="14">
        <f>SUM(F63+D64)</f>
        <v>569.31999999999994</v>
      </c>
    </row>
    <row r="65" spans="1:11" x14ac:dyDescent="0.25">
      <c r="A65" s="26">
        <v>41283</v>
      </c>
      <c r="B65" s="6" t="s">
        <v>449</v>
      </c>
      <c r="C65" s="27"/>
      <c r="D65" s="14"/>
      <c r="E65" s="14">
        <v>34.270000000000003</v>
      </c>
      <c r="F65" s="14">
        <f>SUM(F64-E65)</f>
        <v>535.04999999999995</v>
      </c>
    </row>
    <row r="66" spans="1:11" x14ac:dyDescent="0.25">
      <c r="A66" s="26">
        <v>41283</v>
      </c>
      <c r="B66" s="6" t="s">
        <v>455</v>
      </c>
      <c r="C66" s="27"/>
      <c r="D66" s="14"/>
      <c r="E66" s="14">
        <v>15</v>
      </c>
      <c r="F66" s="14">
        <f t="shared" ref="F66:F75" si="2">SUM(F65-E66)</f>
        <v>520.04999999999995</v>
      </c>
    </row>
    <row r="67" spans="1:11" x14ac:dyDescent="0.25">
      <c r="A67" s="26">
        <v>41284</v>
      </c>
      <c r="B67" s="6" t="s">
        <v>450</v>
      </c>
      <c r="C67" s="27"/>
      <c r="D67" s="14"/>
      <c r="E67" s="14">
        <v>15</v>
      </c>
      <c r="F67" s="14">
        <f t="shared" si="2"/>
        <v>505.04999999999995</v>
      </c>
    </row>
    <row r="68" spans="1:11" x14ac:dyDescent="0.25">
      <c r="A68" s="26">
        <v>41284</v>
      </c>
      <c r="B68" s="6" t="s">
        <v>451</v>
      </c>
      <c r="C68" s="27"/>
      <c r="D68" s="14"/>
      <c r="E68" s="32">
        <v>61.5</v>
      </c>
      <c r="F68" s="14">
        <f t="shared" si="2"/>
        <v>443.54999999999995</v>
      </c>
      <c r="H68" s="33"/>
    </row>
    <row r="69" spans="1:11" x14ac:dyDescent="0.25">
      <c r="A69" s="26">
        <v>41285</v>
      </c>
      <c r="B69" s="6" t="s">
        <v>452</v>
      </c>
      <c r="C69" s="27"/>
      <c r="D69" s="14"/>
      <c r="E69" s="34">
        <v>159.34</v>
      </c>
      <c r="F69" s="14">
        <f t="shared" si="2"/>
        <v>284.20999999999992</v>
      </c>
    </row>
    <row r="70" spans="1:11" x14ac:dyDescent="0.25">
      <c r="A70" s="26">
        <v>41287</v>
      </c>
      <c r="B70" s="6" t="s">
        <v>452</v>
      </c>
      <c r="C70" s="27"/>
      <c r="D70" s="14"/>
      <c r="E70" s="34">
        <v>60.1</v>
      </c>
      <c r="F70" s="14">
        <f t="shared" si="2"/>
        <v>224.10999999999993</v>
      </c>
    </row>
    <row r="71" spans="1:11" x14ac:dyDescent="0.25">
      <c r="A71" s="26">
        <v>41289</v>
      </c>
      <c r="B71" s="6" t="s">
        <v>453</v>
      </c>
      <c r="C71" s="27"/>
      <c r="D71" s="14"/>
      <c r="E71" s="34">
        <v>50</v>
      </c>
      <c r="F71" s="14">
        <f t="shared" si="2"/>
        <v>174.10999999999993</v>
      </c>
    </row>
    <row r="72" spans="1:11" x14ac:dyDescent="0.25">
      <c r="A72" s="26">
        <v>41289</v>
      </c>
      <c r="B72" s="6" t="s">
        <v>454</v>
      </c>
      <c r="C72" s="27"/>
      <c r="D72" s="14"/>
      <c r="E72" s="34">
        <v>30.29</v>
      </c>
      <c r="F72" s="14">
        <f t="shared" si="2"/>
        <v>143.81999999999994</v>
      </c>
    </row>
    <row r="73" spans="1:11" x14ac:dyDescent="0.25">
      <c r="A73" s="26">
        <v>41297</v>
      </c>
      <c r="B73" s="6" t="s">
        <v>455</v>
      </c>
      <c r="C73" s="27"/>
      <c r="D73" s="32"/>
      <c r="E73" s="34">
        <v>15</v>
      </c>
      <c r="F73" s="14">
        <f t="shared" si="2"/>
        <v>128.81999999999994</v>
      </c>
      <c r="J73" s="35"/>
      <c r="K73" s="35"/>
    </row>
    <row r="74" spans="1:11" x14ac:dyDescent="0.25">
      <c r="A74" s="26">
        <v>41297</v>
      </c>
      <c r="B74" s="6" t="s">
        <v>456</v>
      </c>
      <c r="C74" s="27"/>
      <c r="D74" s="32"/>
      <c r="E74" s="34">
        <v>18</v>
      </c>
      <c r="F74" s="14">
        <f t="shared" si="2"/>
        <v>110.81999999999994</v>
      </c>
    </row>
    <row r="75" spans="1:11" x14ac:dyDescent="0.25">
      <c r="A75" s="58">
        <v>41299</v>
      </c>
      <c r="B75" s="59" t="s">
        <v>449</v>
      </c>
      <c r="C75" s="60"/>
      <c r="D75" s="7"/>
      <c r="E75" s="7">
        <v>36.79</v>
      </c>
      <c r="F75" s="7">
        <f t="shared" si="2"/>
        <v>74.029999999999944</v>
      </c>
      <c r="J75" s="35"/>
      <c r="K75" s="35"/>
    </row>
    <row r="76" spans="1:11" x14ac:dyDescent="0.25">
      <c r="A76" s="26">
        <v>41320</v>
      </c>
      <c r="B76" s="6" t="s">
        <v>498</v>
      </c>
      <c r="C76" s="27"/>
      <c r="D76" s="32">
        <v>500</v>
      </c>
      <c r="E76" s="32"/>
      <c r="F76" s="14">
        <f>SUM(F75+D76)</f>
        <v>574.03</v>
      </c>
      <c r="J76" s="35"/>
      <c r="K76" s="35"/>
    </row>
    <row r="77" spans="1:11" x14ac:dyDescent="0.25">
      <c r="A77" s="26">
        <v>41320</v>
      </c>
      <c r="B77" s="6" t="s">
        <v>500</v>
      </c>
      <c r="C77" s="27"/>
      <c r="D77" s="32"/>
      <c r="E77" s="32">
        <v>20</v>
      </c>
      <c r="F77" s="14">
        <f>SUM(F76-E77)</f>
        <v>554.03</v>
      </c>
    </row>
    <row r="78" spans="1:11" x14ac:dyDescent="0.25">
      <c r="A78" s="26">
        <v>41320</v>
      </c>
      <c r="B78" s="6" t="s">
        <v>501</v>
      </c>
      <c r="C78" s="27"/>
      <c r="D78" s="32"/>
      <c r="E78" s="32">
        <v>61.5</v>
      </c>
      <c r="F78" s="14">
        <f t="shared" ref="F78:F83" si="3">SUM(F77-E78)</f>
        <v>492.53</v>
      </c>
      <c r="J78" s="35"/>
      <c r="K78" s="35"/>
    </row>
    <row r="79" spans="1:11" x14ac:dyDescent="0.25">
      <c r="A79" s="26">
        <v>41324</v>
      </c>
      <c r="B79" s="6" t="s">
        <v>502</v>
      </c>
      <c r="C79" s="27"/>
      <c r="D79" s="32"/>
      <c r="E79" s="32">
        <v>74.819999999999993</v>
      </c>
      <c r="F79" s="14">
        <f t="shared" si="3"/>
        <v>417.71</v>
      </c>
    </row>
    <row r="80" spans="1:11" x14ac:dyDescent="0.25">
      <c r="A80" s="26">
        <v>41324</v>
      </c>
      <c r="B80" s="6" t="s">
        <v>506</v>
      </c>
      <c r="C80" s="27"/>
      <c r="D80" s="32"/>
      <c r="E80" s="32">
        <v>57.99</v>
      </c>
      <c r="F80" s="14">
        <f t="shared" si="3"/>
        <v>359.71999999999997</v>
      </c>
    </row>
    <row r="81" spans="1:6" x14ac:dyDescent="0.25">
      <c r="A81" s="26">
        <v>41327</v>
      </c>
      <c r="B81" s="6" t="s">
        <v>503</v>
      </c>
      <c r="C81" s="27"/>
      <c r="D81" s="32"/>
      <c r="E81" s="32">
        <v>61</v>
      </c>
      <c r="F81" s="14">
        <f t="shared" si="3"/>
        <v>298.71999999999997</v>
      </c>
    </row>
    <row r="82" spans="1:6" x14ac:dyDescent="0.25">
      <c r="A82" s="26">
        <v>41327</v>
      </c>
      <c r="B82" s="6" t="s">
        <v>504</v>
      </c>
      <c r="C82" s="27"/>
      <c r="D82" s="32"/>
      <c r="E82" s="32">
        <v>117.58</v>
      </c>
      <c r="F82" s="14">
        <f t="shared" si="3"/>
        <v>181.14</v>
      </c>
    </row>
    <row r="83" spans="1:6" x14ac:dyDescent="0.25">
      <c r="A83" s="65">
        <v>41328</v>
      </c>
      <c r="B83" s="66" t="s">
        <v>505</v>
      </c>
      <c r="C83" s="67"/>
      <c r="D83" s="17"/>
      <c r="E83" s="17">
        <v>107.7</v>
      </c>
      <c r="F83" s="14">
        <f t="shared" si="3"/>
        <v>73.439999999999984</v>
      </c>
    </row>
    <row r="84" spans="1:6" x14ac:dyDescent="0.25">
      <c r="A84" s="26"/>
      <c r="B84" s="6" t="s">
        <v>104</v>
      </c>
      <c r="C84" s="27"/>
      <c r="D84" s="32"/>
      <c r="E84" s="32">
        <f>SUM(E77:E83)</f>
        <v>500.59</v>
      </c>
      <c r="F84" s="14"/>
    </row>
    <row r="85" spans="1:6" x14ac:dyDescent="0.25">
      <c r="A85" s="26"/>
      <c r="B85" s="6" t="s">
        <v>112</v>
      </c>
      <c r="C85" s="27"/>
      <c r="D85" s="32"/>
      <c r="E85" s="32"/>
      <c r="F85" s="14"/>
    </row>
    <row r="86" spans="1:6" x14ac:dyDescent="0.25">
      <c r="A86" s="26"/>
      <c r="B86" s="6" t="s">
        <v>113</v>
      </c>
      <c r="C86" s="27"/>
      <c r="D86" s="32"/>
      <c r="E86" s="32"/>
      <c r="F86" s="14"/>
    </row>
    <row r="87" spans="1:6" x14ac:dyDescent="0.25">
      <c r="A87" s="26"/>
      <c r="B87" s="6" t="s">
        <v>114</v>
      </c>
      <c r="C87" s="27"/>
      <c r="D87" s="32"/>
      <c r="E87" s="32"/>
      <c r="F87" s="14"/>
    </row>
    <row r="88" spans="1:6" x14ac:dyDescent="0.25">
      <c r="A88" s="26"/>
      <c r="B88" s="6" t="s">
        <v>115</v>
      </c>
      <c r="C88" s="27"/>
      <c r="D88" s="32"/>
      <c r="E88" s="32"/>
      <c r="F88" s="14"/>
    </row>
    <row r="89" spans="1:6" x14ac:dyDescent="0.25">
      <c r="A89" s="26"/>
      <c r="B89" s="6" t="s">
        <v>116</v>
      </c>
      <c r="C89" s="27"/>
      <c r="D89" s="32"/>
      <c r="E89" s="32"/>
      <c r="F89" s="14"/>
    </row>
    <row r="90" spans="1:6" x14ac:dyDescent="0.25">
      <c r="A90" s="26"/>
      <c r="B90" s="6" t="s">
        <v>117</v>
      </c>
      <c r="C90" s="27"/>
      <c r="D90" s="32"/>
      <c r="E90" s="32"/>
      <c r="F90" s="14"/>
    </row>
    <row r="91" spans="1:6" x14ac:dyDescent="0.25">
      <c r="A91" s="26"/>
      <c r="B91" s="6" t="s">
        <v>118</v>
      </c>
      <c r="C91" s="27"/>
      <c r="D91" s="32"/>
      <c r="E91" s="32"/>
      <c r="F91" s="14"/>
    </row>
    <row r="92" spans="1:6" x14ac:dyDescent="0.25">
      <c r="A92" s="26"/>
      <c r="B92" s="6" t="s">
        <v>119</v>
      </c>
      <c r="C92" s="27"/>
      <c r="D92" s="32"/>
      <c r="E92" s="32"/>
      <c r="F92" s="14"/>
    </row>
    <row r="93" spans="1:6" x14ac:dyDescent="0.25">
      <c r="A93" s="26"/>
      <c r="B93" s="6" t="s">
        <v>120</v>
      </c>
      <c r="C93" s="27"/>
      <c r="D93" s="32"/>
      <c r="E93" s="32"/>
      <c r="F93" s="14"/>
    </row>
    <row r="94" spans="1:6" x14ac:dyDescent="0.25">
      <c r="A94" s="26"/>
      <c r="B94" s="6" t="s">
        <v>121</v>
      </c>
      <c r="C94" s="27"/>
      <c r="D94" s="32"/>
      <c r="E94" s="32"/>
      <c r="F94" s="14"/>
    </row>
    <row r="95" spans="1:6" x14ac:dyDescent="0.25">
      <c r="A95" s="26"/>
      <c r="B95" s="6" t="s">
        <v>122</v>
      </c>
      <c r="C95" s="27"/>
      <c r="D95" s="32"/>
      <c r="E95" s="32"/>
      <c r="F95" s="14"/>
    </row>
    <row r="96" spans="1:6" x14ac:dyDescent="0.25">
      <c r="A96" s="26"/>
      <c r="B96" s="6" t="s">
        <v>123</v>
      </c>
      <c r="C96" s="27"/>
      <c r="D96" s="32"/>
      <c r="E96" s="32"/>
      <c r="F96" s="14"/>
    </row>
    <row r="97" spans="1:6" x14ac:dyDescent="0.25">
      <c r="A97" s="26"/>
      <c r="B97" s="6" t="s">
        <v>124</v>
      </c>
      <c r="C97" s="27"/>
      <c r="D97" s="32"/>
      <c r="E97" s="32"/>
      <c r="F97" s="14"/>
    </row>
    <row r="98" spans="1:6" x14ac:dyDescent="0.25">
      <c r="A98" s="26"/>
      <c r="B98" s="6" t="s">
        <v>125</v>
      </c>
      <c r="C98" s="27"/>
      <c r="D98" s="32"/>
      <c r="E98" s="32"/>
      <c r="F98" s="14"/>
    </row>
    <row r="99" spans="1:6" x14ac:dyDescent="0.25">
      <c r="A99" s="26"/>
      <c r="B99" s="6" t="s">
        <v>126</v>
      </c>
      <c r="C99" s="27"/>
      <c r="D99" s="32"/>
      <c r="E99" s="32"/>
      <c r="F99" s="14"/>
    </row>
    <row r="100" spans="1:6" x14ac:dyDescent="0.25">
      <c r="A100" s="26"/>
      <c r="B100" s="6" t="s">
        <v>127</v>
      </c>
      <c r="C100" s="27"/>
      <c r="D100" s="32"/>
      <c r="E100" s="32"/>
      <c r="F100" s="14"/>
    </row>
    <row r="101" spans="1:6" x14ac:dyDescent="0.25">
      <c r="A101" s="26"/>
      <c r="B101" s="6" t="s">
        <v>128</v>
      </c>
      <c r="C101" s="27"/>
      <c r="D101" s="32"/>
      <c r="E101" s="32"/>
      <c r="F101" s="14"/>
    </row>
    <row r="102" spans="1:6" x14ac:dyDescent="0.25">
      <c r="A102" s="26"/>
      <c r="B102" s="6" t="s">
        <v>129</v>
      </c>
      <c r="C102" s="27"/>
      <c r="D102" s="32"/>
      <c r="E102" s="32"/>
      <c r="F102" s="14"/>
    </row>
    <row r="103" spans="1:6" x14ac:dyDescent="0.25">
      <c r="A103" s="26"/>
      <c r="B103" s="6" t="s">
        <v>130</v>
      </c>
      <c r="C103" s="27"/>
      <c r="D103" s="32"/>
      <c r="E103" s="32"/>
      <c r="F103" s="14"/>
    </row>
    <row r="104" spans="1:6" x14ac:dyDescent="0.25">
      <c r="A104" s="26"/>
      <c r="B104" s="6" t="s">
        <v>131</v>
      </c>
      <c r="C104" s="27"/>
      <c r="D104" s="32"/>
      <c r="E104" s="32"/>
      <c r="F104" s="14"/>
    </row>
    <row r="105" spans="1:6" x14ac:dyDescent="0.25">
      <c r="A105" s="26"/>
      <c r="B105" s="6" t="s">
        <v>125</v>
      </c>
      <c r="C105" s="27"/>
      <c r="D105" s="32"/>
      <c r="E105" s="32"/>
      <c r="F105" s="14"/>
    </row>
    <row r="106" spans="1:6" x14ac:dyDescent="0.25">
      <c r="A106" s="26"/>
      <c r="B106" s="6" t="s">
        <v>132</v>
      </c>
      <c r="C106" s="27"/>
      <c r="D106" s="32"/>
      <c r="E106" s="32"/>
      <c r="F106" s="14"/>
    </row>
    <row r="107" spans="1:6" x14ac:dyDescent="0.25">
      <c r="A107" s="26"/>
      <c r="B107" s="6" t="s">
        <v>133</v>
      </c>
      <c r="C107" s="27"/>
      <c r="D107" s="32"/>
      <c r="E107" s="32"/>
      <c r="F107" s="14"/>
    </row>
    <row r="108" spans="1:6" x14ac:dyDescent="0.25">
      <c r="A108" s="26"/>
      <c r="B108" s="6" t="s">
        <v>134</v>
      </c>
      <c r="C108" s="27"/>
      <c r="D108" s="32"/>
      <c r="E108" s="32"/>
      <c r="F108" s="14"/>
    </row>
    <row r="109" spans="1:6" x14ac:dyDescent="0.25">
      <c r="A109" s="26"/>
      <c r="B109" s="6"/>
      <c r="C109" s="27"/>
      <c r="D109" s="32"/>
      <c r="E109" s="32"/>
      <c r="F109" s="14"/>
    </row>
    <row r="110" spans="1:6" x14ac:dyDescent="0.25">
      <c r="A110" s="26"/>
      <c r="B110" s="6"/>
      <c r="C110" s="27"/>
      <c r="D110" s="14"/>
      <c r="E110" s="14"/>
      <c r="F110" s="14"/>
    </row>
    <row r="111" spans="1:6" x14ac:dyDescent="0.25">
      <c r="A111" s="26"/>
      <c r="B111" s="6"/>
      <c r="C111" s="27"/>
      <c r="D111" s="14"/>
      <c r="E111" s="14"/>
      <c r="F111" s="14"/>
    </row>
    <row r="112" spans="1:6" x14ac:dyDescent="0.25">
      <c r="A112" s="26"/>
      <c r="B112" s="6"/>
      <c r="C112" s="27"/>
      <c r="D112" s="14"/>
      <c r="E112" s="14"/>
      <c r="F112" s="14"/>
    </row>
    <row r="113" spans="1:6" x14ac:dyDescent="0.25">
      <c r="A113" s="26"/>
      <c r="B113" s="6"/>
      <c r="C113" s="27"/>
      <c r="D113" s="14"/>
      <c r="E113" s="14"/>
      <c r="F113" s="14"/>
    </row>
    <row r="114" spans="1:6" x14ac:dyDescent="0.25">
      <c r="A114" s="26"/>
      <c r="B114" s="6"/>
      <c r="C114" s="27"/>
      <c r="D114" s="14"/>
      <c r="E114" s="14"/>
      <c r="F114" s="14"/>
    </row>
    <row r="115" spans="1:6" x14ac:dyDescent="0.25">
      <c r="A115" s="26"/>
      <c r="B115" s="6"/>
      <c r="C115" s="27"/>
      <c r="D115" s="14"/>
      <c r="E115" s="14"/>
      <c r="F115" s="14"/>
    </row>
    <row r="116" spans="1:6" x14ac:dyDescent="0.25">
      <c r="A116" s="26"/>
      <c r="B116" s="6"/>
      <c r="C116" s="27"/>
      <c r="D116" s="14"/>
      <c r="E116" s="14"/>
      <c r="F116" s="14"/>
    </row>
    <row r="117" spans="1:6" x14ac:dyDescent="0.25">
      <c r="A117" s="26"/>
      <c r="B117" s="6"/>
      <c r="C117" s="27"/>
      <c r="D117" s="14"/>
      <c r="E117" s="14"/>
      <c r="F117" s="14"/>
    </row>
    <row r="118" spans="1:6" x14ac:dyDescent="0.25">
      <c r="A118" s="26"/>
      <c r="B118" s="6"/>
      <c r="C118" s="27"/>
      <c r="D118" s="14"/>
      <c r="E118" s="14"/>
      <c r="F118" s="14"/>
    </row>
    <row r="119" spans="1:6" x14ac:dyDescent="0.25">
      <c r="A119" s="26"/>
      <c r="B119" s="6"/>
      <c r="C119" s="27"/>
      <c r="D119" s="14"/>
      <c r="E119" s="14"/>
      <c r="F119" s="6"/>
    </row>
    <row r="120" spans="1:6" x14ac:dyDescent="0.25">
      <c r="A120" s="26"/>
      <c r="B120" s="6"/>
      <c r="C120" s="27"/>
      <c r="D120" s="14"/>
      <c r="E120" s="14"/>
      <c r="F120" s="14"/>
    </row>
    <row r="121" spans="1:6" x14ac:dyDescent="0.25">
      <c r="A121" s="26"/>
      <c r="B121" s="6"/>
      <c r="C121" s="27"/>
      <c r="D121" s="14"/>
      <c r="E121" s="14"/>
      <c r="F121" s="14"/>
    </row>
    <row r="122" spans="1:6" x14ac:dyDescent="0.25">
      <c r="A122" s="26"/>
      <c r="B122" s="6"/>
      <c r="C122" s="27"/>
      <c r="D122" s="14"/>
      <c r="E122" s="14"/>
      <c r="F122" s="14"/>
    </row>
    <row r="123" spans="1:6" x14ac:dyDescent="0.25">
      <c r="A123" s="26"/>
      <c r="B123" s="6"/>
      <c r="C123" s="27"/>
      <c r="D123" s="14"/>
      <c r="E123" s="14"/>
      <c r="F123" s="14"/>
    </row>
    <row r="124" spans="1:6" x14ac:dyDescent="0.25">
      <c r="A124" s="26"/>
      <c r="B124" s="26"/>
      <c r="C124" s="27"/>
      <c r="D124" s="14"/>
      <c r="E124" s="14"/>
      <c r="F124" s="14"/>
    </row>
    <row r="125" spans="1:6" x14ac:dyDescent="0.25">
      <c r="A125" s="26"/>
      <c r="B125" s="6"/>
      <c r="C125" s="27"/>
      <c r="D125" s="14"/>
      <c r="E125" s="14"/>
      <c r="F125" s="14"/>
    </row>
    <row r="126" spans="1:6" x14ac:dyDescent="0.25">
      <c r="A126" s="26"/>
      <c r="B126" s="6"/>
      <c r="C126" s="27"/>
      <c r="D126" s="14"/>
      <c r="E126" s="14"/>
      <c r="F126" s="14"/>
    </row>
    <row r="127" spans="1:6" x14ac:dyDescent="0.25">
      <c r="A127" s="26"/>
      <c r="B127" s="6"/>
      <c r="C127" s="27"/>
      <c r="D127" s="14"/>
      <c r="E127" s="14"/>
      <c r="F127" s="6"/>
    </row>
    <row r="128" spans="1:6" x14ac:dyDescent="0.25">
      <c r="A128" s="26"/>
      <c r="B128" s="6"/>
      <c r="C128" s="27"/>
      <c r="D128" s="14"/>
      <c r="E128" s="14"/>
      <c r="F128" s="6"/>
    </row>
    <row r="129" spans="1:6" x14ac:dyDescent="0.25">
      <c r="A129" s="6"/>
      <c r="B129" s="6"/>
      <c r="C129" s="27"/>
      <c r="D129" s="14"/>
      <c r="E129" s="14"/>
      <c r="F129" s="6"/>
    </row>
    <row r="131" spans="1:6" x14ac:dyDescent="0.25">
      <c r="A131" s="84" t="s">
        <v>53</v>
      </c>
      <c r="B131" s="84"/>
      <c r="C131" s="84"/>
      <c r="D131" s="84"/>
      <c r="E131" s="84"/>
    </row>
    <row r="132" spans="1:6" x14ac:dyDescent="0.25">
      <c r="A132" s="85" t="s">
        <v>54</v>
      </c>
      <c r="B132" s="85"/>
      <c r="C132" s="85"/>
      <c r="D132" s="85"/>
      <c r="E132" s="85"/>
    </row>
    <row r="133" spans="1:6" x14ac:dyDescent="0.25">
      <c r="A133" s="86" t="s">
        <v>55</v>
      </c>
      <c r="B133" s="86"/>
      <c r="C133" s="86"/>
      <c r="D133" s="86"/>
      <c r="E133" s="86"/>
    </row>
    <row r="134" spans="1:6" x14ac:dyDescent="0.25">
      <c r="A134" s="22"/>
      <c r="B134" s="22"/>
      <c r="C134" s="22"/>
      <c r="D134" s="22"/>
    </row>
    <row r="135" spans="1:6" ht="18.75" x14ac:dyDescent="0.3">
      <c r="A135" s="87" t="s">
        <v>57</v>
      </c>
      <c r="B135" s="87"/>
      <c r="C135" s="87"/>
      <c r="D135" s="87"/>
      <c r="E135" s="87"/>
      <c r="F135" s="87"/>
    </row>
    <row r="136" spans="1:6" ht="18.75" x14ac:dyDescent="0.3">
      <c r="A136" s="23"/>
      <c r="B136" s="23"/>
      <c r="C136" s="23"/>
      <c r="D136" s="23"/>
      <c r="E136" s="23"/>
      <c r="F136" s="23"/>
    </row>
    <row r="137" spans="1:6" ht="18.75" x14ac:dyDescent="0.3">
      <c r="A137" s="23"/>
      <c r="B137" s="57" t="s">
        <v>13</v>
      </c>
      <c r="C137" s="23"/>
      <c r="D137" s="23"/>
      <c r="E137" s="23"/>
      <c r="F137" s="19" t="s">
        <v>153</v>
      </c>
    </row>
    <row r="138" spans="1:6" ht="18.75" x14ac:dyDescent="0.3">
      <c r="A138" s="24" t="s">
        <v>60</v>
      </c>
      <c r="B138" s="24" t="s">
        <v>61</v>
      </c>
      <c r="C138" s="24" t="s">
        <v>62</v>
      </c>
      <c r="D138" s="24" t="s">
        <v>5</v>
      </c>
      <c r="E138" s="24" t="s">
        <v>6</v>
      </c>
      <c r="F138" s="25" t="s">
        <v>63</v>
      </c>
    </row>
    <row r="139" spans="1:6" x14ac:dyDescent="0.25">
      <c r="A139" s="26">
        <v>41275</v>
      </c>
      <c r="B139" s="6" t="s">
        <v>64</v>
      </c>
      <c r="C139" s="27" t="s">
        <v>65</v>
      </c>
      <c r="D139" s="14">
        <v>446.4</v>
      </c>
      <c r="E139" s="14"/>
      <c r="F139" s="14">
        <f>SUM(D139)</f>
        <v>446.4</v>
      </c>
    </row>
    <row r="140" spans="1:6" x14ac:dyDescent="0.25">
      <c r="A140" s="26">
        <v>41304</v>
      </c>
      <c r="B140" s="6" t="s">
        <v>527</v>
      </c>
      <c r="C140" s="27" t="s">
        <v>93</v>
      </c>
      <c r="D140" s="14"/>
      <c r="E140" s="14">
        <v>446.4</v>
      </c>
      <c r="F140" s="14">
        <f>SUM(F139-E140)</f>
        <v>0</v>
      </c>
    </row>
    <row r="141" spans="1:6" x14ac:dyDescent="0.25">
      <c r="A141" s="26">
        <v>41305</v>
      </c>
      <c r="B141" s="6" t="s">
        <v>154</v>
      </c>
      <c r="C141" s="27" t="s">
        <v>155</v>
      </c>
      <c r="D141" s="14">
        <v>446.4</v>
      </c>
      <c r="E141" s="14"/>
      <c r="F141" s="14"/>
    </row>
    <row r="142" spans="1:6" x14ac:dyDescent="0.25">
      <c r="A142" s="26"/>
      <c r="B142" s="6" t="s">
        <v>156</v>
      </c>
      <c r="C142" s="27"/>
      <c r="D142" s="14"/>
      <c r="E142" s="14"/>
      <c r="F142" s="14"/>
    </row>
    <row r="143" spans="1:6" x14ac:dyDescent="0.25">
      <c r="A143" s="26"/>
      <c r="B143" s="6" t="s">
        <v>157</v>
      </c>
      <c r="C143" s="27"/>
      <c r="D143" s="14"/>
      <c r="E143" s="14"/>
      <c r="F143" s="14"/>
    </row>
    <row r="144" spans="1:6" x14ac:dyDescent="0.25">
      <c r="A144" s="26"/>
      <c r="B144" s="6" t="s">
        <v>158</v>
      </c>
      <c r="C144" s="27"/>
      <c r="D144" s="14"/>
      <c r="E144" s="14"/>
      <c r="F144" s="14"/>
    </row>
    <row r="145" spans="1:6" x14ac:dyDescent="0.25">
      <c r="A145" s="26"/>
      <c r="B145" s="6" t="s">
        <v>159</v>
      </c>
      <c r="C145" s="27"/>
      <c r="D145" s="14"/>
      <c r="E145" s="14"/>
      <c r="F145" s="14"/>
    </row>
    <row r="146" spans="1:6" x14ac:dyDescent="0.25">
      <c r="A146" s="26"/>
      <c r="B146" s="6" t="s">
        <v>160</v>
      </c>
      <c r="C146" s="27"/>
      <c r="D146" s="14"/>
      <c r="E146" s="14"/>
      <c r="F146" s="14"/>
    </row>
    <row r="147" spans="1:6" x14ac:dyDescent="0.25">
      <c r="A147" s="26"/>
      <c r="B147" s="6" t="s">
        <v>161</v>
      </c>
      <c r="C147" s="27"/>
      <c r="D147" s="14"/>
      <c r="E147" s="14"/>
      <c r="F147" s="14"/>
    </row>
    <row r="148" spans="1:6" x14ac:dyDescent="0.25">
      <c r="A148" s="26"/>
      <c r="B148" s="6" t="s">
        <v>162</v>
      </c>
      <c r="C148" s="27"/>
      <c r="D148" s="14"/>
      <c r="E148" s="14"/>
      <c r="F148" s="14"/>
    </row>
    <row r="149" spans="1:6" x14ac:dyDescent="0.25">
      <c r="A149" s="26"/>
      <c r="B149" s="6" t="s">
        <v>163</v>
      </c>
      <c r="C149" s="27"/>
      <c r="D149" s="14"/>
      <c r="E149" s="14"/>
      <c r="F149" s="14"/>
    </row>
    <row r="150" spans="1:6" x14ac:dyDescent="0.25">
      <c r="A150" s="26"/>
      <c r="B150" s="6" t="s">
        <v>164</v>
      </c>
      <c r="C150" s="27"/>
      <c r="D150" s="14"/>
      <c r="E150" s="14"/>
      <c r="F150" s="14"/>
    </row>
    <row r="151" spans="1:6" x14ac:dyDescent="0.25">
      <c r="A151" s="26"/>
      <c r="B151" s="6" t="s">
        <v>165</v>
      </c>
      <c r="C151" s="27"/>
      <c r="D151" s="14"/>
      <c r="E151" s="14"/>
      <c r="F151" s="14"/>
    </row>
    <row r="152" spans="1:6" x14ac:dyDescent="0.25">
      <c r="A152" s="26"/>
      <c r="B152" s="6" t="s">
        <v>166</v>
      </c>
      <c r="C152" s="27"/>
      <c r="D152" s="14"/>
      <c r="E152" s="14"/>
      <c r="F152" s="14">
        <f>SUM(F151+D152)</f>
        <v>0</v>
      </c>
    </row>
    <row r="153" spans="1:6" x14ac:dyDescent="0.25">
      <c r="A153" s="26"/>
      <c r="B153" s="6" t="s">
        <v>167</v>
      </c>
      <c r="C153" s="27"/>
      <c r="D153" s="14"/>
      <c r="E153" s="14"/>
      <c r="F153" s="14">
        <f>SUM(F152-E153)</f>
        <v>0</v>
      </c>
    </row>
    <row r="154" spans="1:6" x14ac:dyDescent="0.25">
      <c r="A154" s="26"/>
      <c r="B154" s="6" t="s">
        <v>168</v>
      </c>
      <c r="C154" s="27"/>
      <c r="D154" s="14"/>
      <c r="E154" s="14"/>
      <c r="F154" s="14">
        <f>SUM(F153+D154)</f>
        <v>0</v>
      </c>
    </row>
    <row r="155" spans="1:6" x14ac:dyDescent="0.25">
      <c r="A155" s="26"/>
      <c r="B155" s="6" t="s">
        <v>169</v>
      </c>
      <c r="C155" s="27"/>
      <c r="D155" s="14"/>
      <c r="E155" s="14"/>
      <c r="F155" s="14">
        <f>SUM(F154-E155)</f>
        <v>0</v>
      </c>
    </row>
    <row r="156" spans="1:6" x14ac:dyDescent="0.25">
      <c r="A156" s="26"/>
      <c r="B156" s="6" t="s">
        <v>170</v>
      </c>
      <c r="C156" s="27"/>
      <c r="D156" s="14"/>
      <c r="E156" s="14"/>
      <c r="F156" s="14">
        <f>SUM(F155+D156)</f>
        <v>0</v>
      </c>
    </row>
    <row r="157" spans="1:6" x14ac:dyDescent="0.25">
      <c r="A157" s="26"/>
      <c r="B157" s="6" t="s">
        <v>171</v>
      </c>
      <c r="C157" s="27"/>
      <c r="D157" s="14"/>
      <c r="E157" s="14"/>
      <c r="F157" s="14">
        <f>SUM(F156-E157)</f>
        <v>0</v>
      </c>
    </row>
    <row r="158" spans="1:6" x14ac:dyDescent="0.25">
      <c r="A158" s="26">
        <v>40482</v>
      </c>
      <c r="B158" s="6" t="s">
        <v>172</v>
      </c>
      <c r="C158" s="27"/>
      <c r="D158" s="14"/>
      <c r="E158" s="14"/>
      <c r="F158" s="14">
        <f>SUM(F157+D158)</f>
        <v>0</v>
      </c>
    </row>
    <row r="159" spans="1:6" x14ac:dyDescent="0.25">
      <c r="A159" s="26">
        <v>40506</v>
      </c>
      <c r="B159" s="6" t="s">
        <v>173</v>
      </c>
      <c r="C159" s="27"/>
      <c r="D159" s="14"/>
      <c r="E159" s="14"/>
      <c r="F159" s="14">
        <f>SUM(F158-E159)</f>
        <v>0</v>
      </c>
    </row>
    <row r="160" spans="1:6" x14ac:dyDescent="0.25">
      <c r="A160" s="26">
        <v>40512</v>
      </c>
      <c r="B160" s="6" t="s">
        <v>174</v>
      </c>
      <c r="C160" s="27"/>
      <c r="D160" s="14"/>
      <c r="E160" s="14"/>
      <c r="F160" s="14">
        <f>SUM(D160:E160)</f>
        <v>0</v>
      </c>
    </row>
    <row r="161" spans="1:6" x14ac:dyDescent="0.25">
      <c r="A161" s="26">
        <v>40539</v>
      </c>
      <c r="B161" s="6" t="s">
        <v>175</v>
      </c>
      <c r="C161" s="27"/>
      <c r="D161" s="14"/>
      <c r="E161" s="14"/>
      <c r="F161" s="14">
        <f>SUM(E161)</f>
        <v>0</v>
      </c>
    </row>
    <row r="162" spans="1:6" x14ac:dyDescent="0.25">
      <c r="A162" s="26">
        <v>40543</v>
      </c>
      <c r="B162" s="6" t="s">
        <v>176</v>
      </c>
      <c r="C162" s="27"/>
      <c r="D162" s="14"/>
      <c r="E162" s="14">
        <v>446.4</v>
      </c>
      <c r="F162" s="14">
        <f>SUM(F161+E162)</f>
        <v>446.4</v>
      </c>
    </row>
    <row r="163" spans="1:6" x14ac:dyDescent="0.25">
      <c r="A163" s="26">
        <v>40543</v>
      </c>
      <c r="B163" s="6" t="s">
        <v>177</v>
      </c>
      <c r="C163" s="27"/>
      <c r="D163" s="14"/>
      <c r="E163" s="14"/>
      <c r="F163" s="38">
        <f>SUM(F162+D163)</f>
        <v>446.4</v>
      </c>
    </row>
    <row r="164" spans="1:6" x14ac:dyDescent="0.25">
      <c r="A164" s="6"/>
      <c r="B164" s="6"/>
      <c r="C164" s="27"/>
      <c r="D164" s="14"/>
      <c r="E164" s="14"/>
      <c r="F164" s="6"/>
    </row>
    <row r="165" spans="1:6" x14ac:dyDescent="0.25">
      <c r="A165" s="6"/>
      <c r="B165" s="6"/>
      <c r="C165" s="27"/>
      <c r="D165" s="14"/>
      <c r="E165" s="14"/>
      <c r="F165" s="6"/>
    </row>
    <row r="166" spans="1:6" x14ac:dyDescent="0.25">
      <c r="A166" s="6"/>
      <c r="B166" s="6"/>
      <c r="C166" s="27"/>
      <c r="D166" s="14"/>
      <c r="E166" s="14"/>
      <c r="F166" s="6"/>
    </row>
    <row r="173" spans="1:6" x14ac:dyDescent="0.25">
      <c r="A173" s="84" t="s">
        <v>53</v>
      </c>
      <c r="B173" s="84"/>
      <c r="C173" s="84"/>
      <c r="D173" s="84"/>
      <c r="E173" s="84"/>
    </row>
    <row r="174" spans="1:6" x14ac:dyDescent="0.25">
      <c r="A174" s="85" t="s">
        <v>54</v>
      </c>
      <c r="B174" s="85"/>
      <c r="C174" s="85"/>
      <c r="D174" s="85"/>
      <c r="E174" s="85"/>
    </row>
    <row r="175" spans="1:6" x14ac:dyDescent="0.25">
      <c r="A175" s="86" t="s">
        <v>55</v>
      </c>
      <c r="B175" s="86"/>
      <c r="C175" s="86"/>
      <c r="D175" s="86"/>
      <c r="E175" s="86"/>
    </row>
    <row r="176" spans="1:6" x14ac:dyDescent="0.25">
      <c r="A176" s="22"/>
      <c r="B176" s="22"/>
      <c r="C176" s="22"/>
      <c r="D176" s="22"/>
    </row>
    <row r="177" spans="1:6" ht="18.75" x14ac:dyDescent="0.3">
      <c r="A177" s="87" t="s">
        <v>57</v>
      </c>
      <c r="B177" s="87"/>
      <c r="C177" s="87"/>
      <c r="D177" s="87"/>
      <c r="E177" s="87"/>
      <c r="F177" s="87"/>
    </row>
    <row r="178" spans="1:6" ht="18.75" x14ac:dyDescent="0.3">
      <c r="A178" s="23"/>
      <c r="B178" s="23"/>
      <c r="C178" s="23"/>
      <c r="D178" s="23"/>
      <c r="E178" s="23"/>
      <c r="F178" s="23"/>
    </row>
    <row r="179" spans="1:6" ht="18.75" x14ac:dyDescent="0.3">
      <c r="A179" s="23"/>
      <c r="B179" s="23" t="s">
        <v>9</v>
      </c>
      <c r="C179" s="23"/>
      <c r="D179" s="23"/>
      <c r="E179" s="23"/>
      <c r="F179" s="19" t="s">
        <v>147</v>
      </c>
    </row>
    <row r="180" spans="1:6" ht="18.75" x14ac:dyDescent="0.3">
      <c r="A180" s="24" t="s">
        <v>60</v>
      </c>
      <c r="B180" s="24" t="s">
        <v>61</v>
      </c>
      <c r="C180" s="24" t="s">
        <v>62</v>
      </c>
      <c r="D180" s="24" t="s">
        <v>5</v>
      </c>
      <c r="E180" s="24" t="s">
        <v>6</v>
      </c>
      <c r="F180" s="25" t="s">
        <v>63</v>
      </c>
    </row>
    <row r="181" spans="1:6" x14ac:dyDescent="0.25">
      <c r="A181" s="26">
        <v>41275</v>
      </c>
      <c r="B181" s="6" t="s">
        <v>64</v>
      </c>
      <c r="C181" s="27" t="s">
        <v>65</v>
      </c>
      <c r="D181" s="56">
        <v>6058.57</v>
      </c>
      <c r="E181" s="14"/>
      <c r="F181" s="7">
        <f>SUM(D181)</f>
        <v>6058.57</v>
      </c>
    </row>
    <row r="182" spans="1:6" x14ac:dyDescent="0.25">
      <c r="A182" s="26">
        <v>41346</v>
      </c>
      <c r="B182" s="6" t="s">
        <v>544</v>
      </c>
      <c r="C182" s="27"/>
      <c r="D182" s="14">
        <v>2828.57</v>
      </c>
      <c r="E182" s="14"/>
      <c r="F182" s="6"/>
    </row>
    <row r="183" spans="1:6" x14ac:dyDescent="0.25">
      <c r="A183" s="6"/>
      <c r="B183" s="6"/>
      <c r="C183" s="27"/>
      <c r="D183" s="14"/>
      <c r="E183" s="14"/>
      <c r="F183" s="6"/>
    </row>
    <row r="184" spans="1:6" x14ac:dyDescent="0.25">
      <c r="A184" s="6"/>
      <c r="B184" s="6"/>
      <c r="C184" s="27"/>
      <c r="D184" s="14"/>
      <c r="E184" s="14"/>
      <c r="F184" s="6"/>
    </row>
    <row r="185" spans="1:6" x14ac:dyDescent="0.25">
      <c r="A185" s="6"/>
      <c r="B185" s="6"/>
      <c r="C185" s="27"/>
      <c r="D185" s="14"/>
      <c r="E185" s="14"/>
      <c r="F185" s="6"/>
    </row>
    <row r="186" spans="1:6" x14ac:dyDescent="0.25">
      <c r="A186" s="6"/>
      <c r="B186" s="6"/>
      <c r="C186" s="27"/>
      <c r="D186" s="14"/>
      <c r="E186" s="14"/>
      <c r="F186" s="6"/>
    </row>
    <row r="187" spans="1:6" x14ac:dyDescent="0.25">
      <c r="A187" s="6"/>
      <c r="B187" s="6"/>
      <c r="C187" s="27"/>
      <c r="D187" s="14"/>
      <c r="E187" s="14"/>
      <c r="F187" s="6"/>
    </row>
    <row r="188" spans="1:6" x14ac:dyDescent="0.25">
      <c r="A188" s="6"/>
      <c r="B188" s="6"/>
      <c r="C188" s="27"/>
      <c r="D188" s="14"/>
      <c r="E188" s="14"/>
      <c r="F188" s="6"/>
    </row>
    <row r="189" spans="1:6" x14ac:dyDescent="0.25">
      <c r="A189" s="6"/>
      <c r="B189" s="6"/>
      <c r="C189" s="27"/>
      <c r="D189" s="14"/>
      <c r="E189" s="14"/>
      <c r="F189" s="6"/>
    </row>
    <row r="190" spans="1:6" x14ac:dyDescent="0.25">
      <c r="A190" s="6"/>
      <c r="B190" s="6"/>
      <c r="C190" s="27"/>
      <c r="D190" s="14"/>
      <c r="E190" s="14"/>
      <c r="F190" s="6"/>
    </row>
    <row r="191" spans="1:6" x14ac:dyDescent="0.25">
      <c r="A191" s="6"/>
      <c r="B191" s="6"/>
      <c r="C191" s="27"/>
      <c r="D191" s="14"/>
      <c r="E191" s="14"/>
      <c r="F191" s="6"/>
    </row>
    <row r="192" spans="1:6" x14ac:dyDescent="0.25">
      <c r="A192" s="6"/>
      <c r="B192" s="6"/>
      <c r="C192" s="27"/>
      <c r="D192" s="14"/>
      <c r="E192" s="14"/>
      <c r="F192" s="6"/>
    </row>
    <row r="193" spans="1:6" x14ac:dyDescent="0.25">
      <c r="A193" s="6"/>
      <c r="B193" s="6"/>
      <c r="C193" s="27"/>
      <c r="D193" s="14"/>
      <c r="E193" s="14"/>
      <c r="F193" s="6"/>
    </row>
    <row r="194" spans="1:6" x14ac:dyDescent="0.25">
      <c r="A194" s="6"/>
      <c r="B194" s="6"/>
      <c r="C194" s="27"/>
      <c r="D194" s="14"/>
      <c r="E194" s="14"/>
      <c r="F194" s="6"/>
    </row>
    <row r="195" spans="1:6" x14ac:dyDescent="0.25">
      <c r="A195" s="6"/>
      <c r="B195" s="6"/>
      <c r="C195" s="27"/>
      <c r="D195" s="14"/>
      <c r="E195" s="14"/>
      <c r="F195" s="6"/>
    </row>
    <row r="196" spans="1:6" x14ac:dyDescent="0.25">
      <c r="A196" s="6"/>
      <c r="B196" s="6"/>
      <c r="C196" s="27"/>
      <c r="D196" s="14"/>
      <c r="E196" s="14"/>
      <c r="F196" s="6"/>
    </row>
    <row r="197" spans="1:6" x14ac:dyDescent="0.25">
      <c r="A197" s="6"/>
      <c r="B197" s="6"/>
      <c r="C197" s="27"/>
      <c r="D197" s="14"/>
      <c r="E197" s="14"/>
      <c r="F197" s="6"/>
    </row>
    <row r="198" spans="1:6" x14ac:dyDescent="0.25">
      <c r="A198" s="6"/>
      <c r="B198" s="6"/>
      <c r="C198" s="27"/>
      <c r="D198" s="14"/>
      <c r="E198" s="14"/>
      <c r="F198" s="6"/>
    </row>
    <row r="199" spans="1:6" x14ac:dyDescent="0.25">
      <c r="A199" s="6"/>
      <c r="B199" s="6"/>
      <c r="C199" s="27"/>
      <c r="D199" s="14"/>
      <c r="E199" s="14"/>
      <c r="F199" s="6"/>
    </row>
    <row r="200" spans="1:6" x14ac:dyDescent="0.25">
      <c r="A200" s="6"/>
      <c r="B200" s="6"/>
      <c r="C200" s="27"/>
      <c r="D200" s="14"/>
      <c r="E200" s="14"/>
      <c r="F200" s="6"/>
    </row>
    <row r="201" spans="1:6" x14ac:dyDescent="0.25">
      <c r="A201" s="6"/>
      <c r="B201" s="6"/>
      <c r="C201" s="27"/>
      <c r="D201" s="14"/>
      <c r="E201" s="14"/>
      <c r="F201" s="6"/>
    </row>
    <row r="202" spans="1:6" x14ac:dyDescent="0.25">
      <c r="A202" s="6"/>
      <c r="B202" s="6"/>
      <c r="C202" s="27"/>
      <c r="D202" s="14"/>
      <c r="E202" s="14"/>
      <c r="F202" s="6"/>
    </row>
    <row r="203" spans="1:6" x14ac:dyDescent="0.25">
      <c r="A203" s="6"/>
      <c r="B203" s="6"/>
      <c r="C203" s="27"/>
      <c r="D203" s="14"/>
      <c r="E203" s="14"/>
      <c r="F203" s="6"/>
    </row>
    <row r="204" spans="1:6" x14ac:dyDescent="0.25">
      <c r="A204" s="6"/>
      <c r="B204" s="6"/>
      <c r="C204" s="27"/>
      <c r="D204" s="14"/>
      <c r="E204" s="14"/>
      <c r="F204" s="6"/>
    </row>
    <row r="205" spans="1:6" x14ac:dyDescent="0.25">
      <c r="A205" s="6"/>
      <c r="B205" s="6"/>
      <c r="C205" s="27"/>
      <c r="D205" s="14"/>
      <c r="E205" s="14"/>
      <c r="F205" s="6"/>
    </row>
    <row r="206" spans="1:6" x14ac:dyDescent="0.25">
      <c r="A206" s="6"/>
      <c r="B206" s="6"/>
      <c r="C206" s="27"/>
      <c r="D206" s="14"/>
      <c r="E206" s="14"/>
      <c r="F206" s="6"/>
    </row>
    <row r="207" spans="1:6" x14ac:dyDescent="0.25">
      <c r="A207" s="6"/>
      <c r="B207" s="6"/>
      <c r="C207" s="27"/>
      <c r="D207" s="14"/>
      <c r="E207" s="14"/>
      <c r="F207" s="6"/>
    </row>
    <row r="208" spans="1:6" x14ac:dyDescent="0.25">
      <c r="A208" s="6"/>
      <c r="B208" s="6"/>
      <c r="C208" s="27"/>
      <c r="D208" s="14"/>
      <c r="E208" s="14"/>
      <c r="F208" s="6"/>
    </row>
    <row r="209" spans="1:6" x14ac:dyDescent="0.25">
      <c r="A209" s="6"/>
      <c r="B209" s="6"/>
      <c r="C209" s="27"/>
      <c r="D209" s="14"/>
      <c r="E209" s="14"/>
      <c r="F209" s="6"/>
    </row>
    <row r="210" spans="1:6" x14ac:dyDescent="0.25">
      <c r="A210" s="6"/>
      <c r="B210" s="6"/>
      <c r="C210" s="27"/>
      <c r="D210" s="14"/>
      <c r="E210" s="14"/>
      <c r="F210" s="6"/>
    </row>
    <row r="211" spans="1:6" x14ac:dyDescent="0.25">
      <c r="A211" s="6"/>
      <c r="B211" s="6"/>
      <c r="C211" s="27"/>
      <c r="D211" s="14"/>
      <c r="E211" s="14"/>
      <c r="F211" s="6"/>
    </row>
    <row r="212" spans="1:6" x14ac:dyDescent="0.25">
      <c r="A212" s="6"/>
      <c r="B212" s="6"/>
      <c r="C212" s="27"/>
      <c r="D212" s="14"/>
      <c r="E212" s="14"/>
      <c r="F212" s="6"/>
    </row>
    <row r="213" spans="1:6" x14ac:dyDescent="0.25">
      <c r="A213" s="6"/>
      <c r="B213" s="6"/>
      <c r="C213" s="27"/>
      <c r="D213" s="14"/>
      <c r="E213" s="14"/>
      <c r="F213" s="6"/>
    </row>
    <row r="215" spans="1:6" x14ac:dyDescent="0.25">
      <c r="A215" s="84" t="s">
        <v>53</v>
      </c>
      <c r="B215" s="84"/>
      <c r="C215" s="84"/>
      <c r="D215" s="84"/>
      <c r="E215" s="84"/>
    </row>
    <row r="216" spans="1:6" x14ac:dyDescent="0.25">
      <c r="A216" s="85" t="s">
        <v>54</v>
      </c>
      <c r="B216" s="85"/>
      <c r="C216" s="85"/>
      <c r="D216" s="85"/>
      <c r="E216" s="85"/>
    </row>
    <row r="217" spans="1:6" x14ac:dyDescent="0.25">
      <c r="A217" s="86" t="s">
        <v>55</v>
      </c>
      <c r="B217" s="86"/>
      <c r="C217" s="86"/>
      <c r="D217" s="86"/>
      <c r="E217" s="86"/>
    </row>
    <row r="218" spans="1:6" x14ac:dyDescent="0.25">
      <c r="A218" s="22"/>
      <c r="B218" s="22"/>
      <c r="C218" s="22"/>
      <c r="D218" s="22"/>
    </row>
    <row r="219" spans="1:6" ht="18.75" x14ac:dyDescent="0.3">
      <c r="A219" s="87" t="s">
        <v>57</v>
      </c>
      <c r="B219" s="87"/>
      <c r="C219" s="87"/>
      <c r="D219" s="87"/>
      <c r="E219" s="87"/>
      <c r="F219" s="87"/>
    </row>
    <row r="220" spans="1:6" ht="18.75" x14ac:dyDescent="0.3">
      <c r="A220" s="23"/>
      <c r="B220" s="23"/>
      <c r="C220" s="23"/>
      <c r="D220" s="23"/>
      <c r="E220" s="23"/>
      <c r="F220" s="23"/>
    </row>
    <row r="221" spans="1:6" ht="18.75" x14ac:dyDescent="0.3">
      <c r="A221" s="23"/>
      <c r="B221" s="57" t="s">
        <v>180</v>
      </c>
      <c r="C221" s="23"/>
      <c r="D221" s="23"/>
      <c r="E221" s="23"/>
      <c r="F221" s="19" t="s">
        <v>181</v>
      </c>
    </row>
    <row r="222" spans="1:6" ht="18.75" x14ac:dyDescent="0.3">
      <c r="A222" s="24" t="s">
        <v>60</v>
      </c>
      <c r="B222" s="24" t="s">
        <v>61</v>
      </c>
      <c r="C222" s="24" t="s">
        <v>62</v>
      </c>
      <c r="D222" s="24" t="s">
        <v>5</v>
      </c>
      <c r="E222" s="24" t="s">
        <v>6</v>
      </c>
      <c r="F222" s="25" t="s">
        <v>63</v>
      </c>
    </row>
    <row r="223" spans="1:6" x14ac:dyDescent="0.25">
      <c r="A223" s="26">
        <v>41275</v>
      </c>
      <c r="B223" s="6" t="s">
        <v>64</v>
      </c>
      <c r="C223" s="27" t="s">
        <v>65</v>
      </c>
      <c r="D223" s="14"/>
      <c r="E223" s="14">
        <v>2915.7</v>
      </c>
      <c r="F223" s="7">
        <f>SUM(E223)</f>
        <v>2915.7</v>
      </c>
    </row>
    <row r="224" spans="1:6" x14ac:dyDescent="0.25">
      <c r="A224" s="6"/>
      <c r="B224" s="6"/>
      <c r="C224" s="27"/>
      <c r="D224" s="14"/>
      <c r="E224" s="14"/>
      <c r="F224" s="6"/>
    </row>
    <row r="225" spans="1:6" x14ac:dyDescent="0.25">
      <c r="A225" s="6"/>
      <c r="B225" s="6"/>
      <c r="C225" s="27"/>
      <c r="D225" s="14"/>
      <c r="E225" s="32"/>
      <c r="F225" s="6"/>
    </row>
    <row r="226" spans="1:6" x14ac:dyDescent="0.25">
      <c r="A226" s="6"/>
      <c r="B226" s="6"/>
      <c r="C226" s="27"/>
      <c r="D226" s="14"/>
      <c r="E226" s="14"/>
      <c r="F226" s="6"/>
    </row>
    <row r="227" spans="1:6" x14ac:dyDescent="0.25">
      <c r="A227" s="6"/>
      <c r="B227" s="6"/>
      <c r="C227" s="27"/>
      <c r="D227" s="14"/>
      <c r="E227" s="14"/>
      <c r="F227" s="6"/>
    </row>
    <row r="228" spans="1:6" x14ac:dyDescent="0.25">
      <c r="A228" s="6"/>
      <c r="B228" s="6"/>
      <c r="C228" s="27"/>
      <c r="D228" s="14"/>
      <c r="E228" s="14"/>
      <c r="F228" s="6"/>
    </row>
    <row r="229" spans="1:6" x14ac:dyDescent="0.25">
      <c r="A229" s="6"/>
      <c r="B229" s="6"/>
      <c r="C229" s="27"/>
      <c r="D229" s="14"/>
      <c r="E229" s="14"/>
      <c r="F229" s="6"/>
    </row>
    <row r="230" spans="1:6" x14ac:dyDescent="0.25">
      <c r="A230" s="6"/>
      <c r="B230" s="6"/>
      <c r="C230" s="27"/>
      <c r="D230" s="14"/>
      <c r="E230" s="14"/>
      <c r="F230" s="6"/>
    </row>
    <row r="231" spans="1:6" x14ac:dyDescent="0.25">
      <c r="A231" s="6"/>
      <c r="B231" s="6"/>
      <c r="C231" s="27"/>
      <c r="D231" s="14"/>
      <c r="E231" s="14"/>
      <c r="F231" s="6"/>
    </row>
    <row r="232" spans="1:6" x14ac:dyDescent="0.25">
      <c r="A232" s="6"/>
      <c r="B232" s="6"/>
      <c r="C232" s="27"/>
      <c r="D232" s="14"/>
      <c r="E232" s="14"/>
      <c r="F232" s="6"/>
    </row>
    <row r="233" spans="1:6" x14ac:dyDescent="0.25">
      <c r="A233" s="6"/>
      <c r="B233" s="6"/>
      <c r="C233" s="27"/>
      <c r="D233" s="14"/>
      <c r="E233" s="14"/>
      <c r="F233" s="6"/>
    </row>
    <row r="234" spans="1:6" x14ac:dyDescent="0.25">
      <c r="A234" s="6"/>
      <c r="B234" s="6"/>
      <c r="C234" s="27"/>
      <c r="D234" s="14"/>
      <c r="E234" s="14"/>
      <c r="F234" s="6"/>
    </row>
    <row r="235" spans="1:6" x14ac:dyDescent="0.25">
      <c r="A235" s="6"/>
      <c r="B235" s="6"/>
      <c r="C235" s="27"/>
      <c r="D235" s="14"/>
      <c r="E235" s="14"/>
      <c r="F235" s="6"/>
    </row>
    <row r="236" spans="1:6" x14ac:dyDescent="0.25">
      <c r="A236" s="6"/>
      <c r="B236" s="6"/>
      <c r="C236" s="27"/>
      <c r="D236" s="14"/>
      <c r="E236" s="14"/>
      <c r="F236" s="6"/>
    </row>
    <row r="237" spans="1:6" x14ac:dyDescent="0.25">
      <c r="A237" s="6"/>
      <c r="B237" s="6"/>
      <c r="C237" s="27"/>
      <c r="D237" s="14"/>
      <c r="E237" s="14"/>
      <c r="F237" s="6"/>
    </row>
    <row r="238" spans="1:6" x14ac:dyDescent="0.25">
      <c r="A238" s="6"/>
      <c r="B238" s="6"/>
      <c r="C238" s="27"/>
      <c r="D238" s="14"/>
      <c r="E238" s="14"/>
      <c r="F238" s="6"/>
    </row>
    <row r="239" spans="1:6" x14ac:dyDescent="0.25">
      <c r="A239" s="6"/>
      <c r="B239" s="6"/>
      <c r="C239" s="27"/>
      <c r="D239" s="14"/>
      <c r="E239" s="14"/>
      <c r="F239" s="6"/>
    </row>
    <row r="240" spans="1:6" x14ac:dyDescent="0.25">
      <c r="A240" s="6"/>
      <c r="B240" s="6"/>
      <c r="C240" s="27"/>
      <c r="D240" s="14"/>
      <c r="E240" s="14"/>
      <c r="F240" s="6"/>
    </row>
    <row r="241" spans="1:6" x14ac:dyDescent="0.25">
      <c r="A241" s="6"/>
      <c r="B241" s="6"/>
      <c r="C241" s="27"/>
      <c r="D241" s="14"/>
      <c r="E241" s="14"/>
      <c r="F241" s="6"/>
    </row>
    <row r="242" spans="1:6" x14ac:dyDescent="0.25">
      <c r="A242" s="6"/>
      <c r="B242" s="6"/>
      <c r="C242" s="27"/>
      <c r="D242" s="14"/>
      <c r="E242" s="14"/>
      <c r="F242" s="6"/>
    </row>
    <row r="243" spans="1:6" x14ac:dyDescent="0.25">
      <c r="A243" s="6"/>
      <c r="B243" s="6"/>
      <c r="C243" s="27"/>
      <c r="D243" s="14"/>
      <c r="E243" s="14"/>
      <c r="F243" s="6"/>
    </row>
    <row r="244" spans="1:6" x14ac:dyDescent="0.25">
      <c r="A244" s="6"/>
      <c r="B244" s="6"/>
      <c r="C244" s="27"/>
      <c r="D244" s="14"/>
      <c r="E244" s="14"/>
      <c r="F244" s="6"/>
    </row>
    <row r="245" spans="1:6" x14ac:dyDescent="0.25">
      <c r="A245" s="6"/>
      <c r="B245" s="6"/>
      <c r="C245" s="27"/>
      <c r="D245" s="14"/>
      <c r="E245" s="14"/>
      <c r="F245" s="6"/>
    </row>
    <row r="246" spans="1:6" x14ac:dyDescent="0.25">
      <c r="A246" s="6"/>
      <c r="B246" s="6"/>
      <c r="C246" s="27"/>
      <c r="D246" s="14"/>
      <c r="E246" s="14"/>
      <c r="F246" s="6"/>
    </row>
    <row r="247" spans="1:6" x14ac:dyDescent="0.25">
      <c r="A247" s="6"/>
      <c r="B247" s="6"/>
      <c r="C247" s="27"/>
      <c r="D247" s="14"/>
      <c r="E247" s="14"/>
      <c r="F247" s="6"/>
    </row>
    <row r="248" spans="1:6" x14ac:dyDescent="0.25">
      <c r="A248" s="6"/>
      <c r="B248" s="6"/>
      <c r="C248" s="27"/>
      <c r="D248" s="14"/>
      <c r="E248" s="14"/>
      <c r="F248" s="6"/>
    </row>
    <row r="249" spans="1:6" x14ac:dyDescent="0.25">
      <c r="A249" s="6"/>
      <c r="B249" s="6"/>
      <c r="C249" s="27"/>
      <c r="D249" s="14"/>
      <c r="E249" s="14"/>
      <c r="F249" s="6"/>
    </row>
    <row r="250" spans="1:6" x14ac:dyDescent="0.25">
      <c r="A250" s="6"/>
      <c r="B250" s="6" t="s">
        <v>427</v>
      </c>
      <c r="C250" s="27"/>
      <c r="D250" s="14"/>
      <c r="E250" s="14"/>
      <c r="F250" s="14">
        <f>SUM(F223)</f>
        <v>2915.7</v>
      </c>
    </row>
    <row r="252" spans="1:6" x14ac:dyDescent="0.25">
      <c r="A252" s="84" t="s">
        <v>53</v>
      </c>
      <c r="B252" s="84"/>
      <c r="C252" s="84"/>
      <c r="D252" s="84"/>
      <c r="E252" s="84"/>
    </row>
    <row r="253" spans="1:6" x14ac:dyDescent="0.25">
      <c r="A253" s="85" t="s">
        <v>54</v>
      </c>
      <c r="B253" s="85"/>
      <c r="C253" s="85"/>
      <c r="D253" s="85"/>
      <c r="E253" s="85"/>
    </row>
    <row r="254" spans="1:6" x14ac:dyDescent="0.25">
      <c r="A254" s="86" t="s">
        <v>55</v>
      </c>
      <c r="B254" s="86"/>
      <c r="C254" s="86"/>
      <c r="D254" s="86"/>
      <c r="E254" s="86"/>
    </row>
    <row r="255" spans="1:6" x14ac:dyDescent="0.25">
      <c r="A255" s="22"/>
      <c r="B255" s="22"/>
      <c r="C255" s="22"/>
      <c r="D255" s="22"/>
    </row>
    <row r="256" spans="1:6" ht="18.75" x14ac:dyDescent="0.3">
      <c r="A256" s="87" t="s">
        <v>57</v>
      </c>
      <c r="B256" s="87"/>
      <c r="C256" s="87"/>
      <c r="D256" s="87"/>
      <c r="E256" s="87"/>
      <c r="F256" s="87"/>
    </row>
    <row r="257" spans="1:6" ht="18.75" x14ac:dyDescent="0.3">
      <c r="A257" s="23"/>
      <c r="B257" s="23"/>
      <c r="C257" s="23"/>
      <c r="D257" s="23"/>
      <c r="E257" s="23"/>
      <c r="F257" s="23"/>
    </row>
    <row r="258" spans="1:6" ht="18.75" x14ac:dyDescent="0.3">
      <c r="A258" s="23"/>
      <c r="B258" s="57" t="s">
        <v>12</v>
      </c>
      <c r="C258" s="23"/>
      <c r="D258" s="23"/>
      <c r="E258" s="23"/>
      <c r="F258" s="19" t="s">
        <v>153</v>
      </c>
    </row>
    <row r="259" spans="1:6" ht="18.75" x14ac:dyDescent="0.3">
      <c r="A259" s="24" t="s">
        <v>60</v>
      </c>
      <c r="B259" s="24" t="s">
        <v>61</v>
      </c>
      <c r="C259" s="24" t="s">
        <v>62</v>
      </c>
      <c r="D259" s="24" t="s">
        <v>5</v>
      </c>
      <c r="E259" s="24" t="s">
        <v>6</v>
      </c>
      <c r="F259" s="25" t="s">
        <v>63</v>
      </c>
    </row>
    <row r="260" spans="1:6" x14ac:dyDescent="0.25">
      <c r="A260" s="26">
        <v>41275</v>
      </c>
      <c r="B260" s="6" t="s">
        <v>64</v>
      </c>
      <c r="C260" s="27" t="s">
        <v>65</v>
      </c>
      <c r="D260" s="14">
        <v>5585.42</v>
      </c>
      <c r="E260" s="14"/>
      <c r="F260" s="7">
        <f>SUM(D260)</f>
        <v>5585.42</v>
      </c>
    </row>
    <row r="261" spans="1:6" x14ac:dyDescent="0.25">
      <c r="A261" s="6"/>
      <c r="B261" s="6"/>
      <c r="C261" s="27"/>
      <c r="D261" s="14"/>
      <c r="E261" s="14"/>
      <c r="F261" s="32"/>
    </row>
    <row r="262" spans="1:6" x14ac:dyDescent="0.25">
      <c r="A262" s="6"/>
      <c r="B262" s="6"/>
      <c r="C262" s="27"/>
      <c r="D262" s="14"/>
      <c r="E262" s="14"/>
      <c r="F262" s="32"/>
    </row>
    <row r="263" spans="1:6" x14ac:dyDescent="0.25">
      <c r="A263" s="6"/>
      <c r="B263" s="6"/>
      <c r="C263" s="27"/>
      <c r="D263" s="14"/>
      <c r="E263" s="14"/>
      <c r="F263" s="6"/>
    </row>
    <row r="264" spans="1:6" x14ac:dyDescent="0.25">
      <c r="A264" s="6"/>
      <c r="B264" s="6"/>
      <c r="C264" s="27"/>
      <c r="D264" s="14"/>
      <c r="E264" s="14"/>
      <c r="F264" s="6"/>
    </row>
    <row r="265" spans="1:6" x14ac:dyDescent="0.25">
      <c r="A265" s="6"/>
      <c r="B265" s="6"/>
      <c r="C265" s="27"/>
      <c r="D265" s="14"/>
      <c r="E265" s="14"/>
      <c r="F265" s="6"/>
    </row>
    <row r="266" spans="1:6" x14ac:dyDescent="0.25">
      <c r="A266" s="6"/>
      <c r="B266" s="6"/>
      <c r="C266" s="27"/>
      <c r="D266" s="14"/>
      <c r="E266" s="14"/>
      <c r="F266" s="6"/>
    </row>
    <row r="267" spans="1:6" x14ac:dyDescent="0.25">
      <c r="A267" s="6"/>
      <c r="B267" s="6"/>
      <c r="C267" s="27"/>
      <c r="D267" s="14"/>
      <c r="E267" s="14"/>
      <c r="F267" s="6"/>
    </row>
    <row r="268" spans="1:6" x14ac:dyDescent="0.25">
      <c r="A268" s="6"/>
      <c r="B268" s="6"/>
      <c r="C268" s="27"/>
      <c r="D268" s="14"/>
      <c r="E268" s="14"/>
      <c r="F268" s="6"/>
    </row>
    <row r="269" spans="1:6" x14ac:dyDescent="0.25">
      <c r="A269" s="6"/>
      <c r="B269" s="6"/>
      <c r="C269" s="27"/>
      <c r="D269" s="14"/>
      <c r="E269" s="14"/>
      <c r="F269" s="6"/>
    </row>
    <row r="270" spans="1:6" x14ac:dyDescent="0.25">
      <c r="A270" s="6"/>
      <c r="B270" s="6"/>
      <c r="C270" s="27"/>
      <c r="D270" s="14"/>
      <c r="E270" s="14"/>
      <c r="F270" s="6"/>
    </row>
    <row r="271" spans="1:6" x14ac:dyDescent="0.25">
      <c r="A271" s="6"/>
      <c r="B271" s="6"/>
      <c r="C271" s="27"/>
      <c r="D271" s="14"/>
      <c r="E271" s="14"/>
      <c r="F271" s="6"/>
    </row>
    <row r="272" spans="1:6" x14ac:dyDescent="0.25">
      <c r="A272" s="6"/>
      <c r="B272" s="6"/>
      <c r="C272" s="27"/>
      <c r="D272" s="14"/>
      <c r="E272" s="14"/>
      <c r="F272" s="6"/>
    </row>
    <row r="273" spans="1:6" x14ac:dyDescent="0.25">
      <c r="A273" s="6"/>
      <c r="B273" s="6"/>
      <c r="C273" s="27"/>
      <c r="D273" s="14"/>
      <c r="E273" s="14"/>
      <c r="F273" s="6"/>
    </row>
    <row r="274" spans="1:6" x14ac:dyDescent="0.25">
      <c r="A274" s="6"/>
      <c r="B274" s="6"/>
      <c r="C274" s="27"/>
      <c r="D274" s="14"/>
      <c r="E274" s="14"/>
      <c r="F274" s="6"/>
    </row>
    <row r="275" spans="1:6" x14ac:dyDescent="0.25">
      <c r="A275" s="6"/>
      <c r="B275" s="6"/>
      <c r="C275" s="27"/>
      <c r="D275" s="14"/>
      <c r="E275" s="14"/>
      <c r="F275" s="6"/>
    </row>
    <row r="276" spans="1:6" x14ac:dyDescent="0.25">
      <c r="A276" s="6"/>
      <c r="B276" s="6"/>
      <c r="C276" s="27"/>
      <c r="D276" s="14"/>
      <c r="E276" s="14"/>
      <c r="F276" s="6"/>
    </row>
    <row r="277" spans="1:6" x14ac:dyDescent="0.25">
      <c r="A277" s="6"/>
      <c r="B277" s="6"/>
      <c r="C277" s="27"/>
      <c r="D277" s="14"/>
      <c r="E277" s="14"/>
      <c r="F277" s="6"/>
    </row>
    <row r="278" spans="1:6" x14ac:dyDescent="0.25">
      <c r="A278" s="6"/>
      <c r="B278" s="6"/>
      <c r="C278" s="27"/>
      <c r="D278" s="14"/>
      <c r="E278" s="14"/>
      <c r="F278" s="6"/>
    </row>
    <row r="279" spans="1:6" x14ac:dyDescent="0.25">
      <c r="A279" s="6"/>
      <c r="B279" s="6"/>
      <c r="C279" s="27"/>
      <c r="D279" s="14"/>
      <c r="E279" s="14"/>
      <c r="F279" s="6"/>
    </row>
    <row r="280" spans="1:6" x14ac:dyDescent="0.25">
      <c r="A280" s="6"/>
      <c r="B280" s="6"/>
      <c r="C280" s="27"/>
      <c r="D280" s="14"/>
      <c r="E280" s="14"/>
      <c r="F280" s="6"/>
    </row>
    <row r="281" spans="1:6" x14ac:dyDescent="0.25">
      <c r="A281" s="6"/>
      <c r="B281" s="6"/>
      <c r="C281" s="27"/>
      <c r="D281" s="14"/>
      <c r="E281" s="14"/>
      <c r="F281" s="6"/>
    </row>
    <row r="282" spans="1:6" x14ac:dyDescent="0.25">
      <c r="A282" s="6"/>
      <c r="B282" s="6"/>
      <c r="C282" s="27"/>
      <c r="D282" s="14"/>
      <c r="E282" s="14"/>
      <c r="F282" s="6"/>
    </row>
    <row r="283" spans="1:6" x14ac:dyDescent="0.25">
      <c r="A283" s="6"/>
      <c r="B283" s="6"/>
      <c r="C283" s="27"/>
      <c r="D283" s="14"/>
      <c r="E283" s="14"/>
      <c r="F283" s="6"/>
    </row>
    <row r="284" spans="1:6" x14ac:dyDescent="0.25">
      <c r="A284" s="6"/>
      <c r="B284" s="6"/>
      <c r="C284" s="27"/>
      <c r="D284" s="14"/>
      <c r="E284" s="14"/>
      <c r="F284" s="6"/>
    </row>
    <row r="285" spans="1:6" x14ac:dyDescent="0.25">
      <c r="A285" s="6"/>
      <c r="B285" s="6"/>
      <c r="C285" s="27"/>
      <c r="D285" s="14"/>
      <c r="E285" s="14"/>
      <c r="F285" s="6"/>
    </row>
    <row r="286" spans="1:6" x14ac:dyDescent="0.25">
      <c r="A286" s="6"/>
      <c r="B286" s="6"/>
      <c r="C286" s="27"/>
      <c r="D286" s="14"/>
      <c r="E286" s="14"/>
      <c r="F286" s="6"/>
    </row>
    <row r="287" spans="1:6" x14ac:dyDescent="0.25">
      <c r="A287" s="6"/>
      <c r="B287" s="6"/>
      <c r="C287" s="27"/>
      <c r="D287" s="14"/>
      <c r="E287" s="14"/>
      <c r="F287" s="6"/>
    </row>
    <row r="289" spans="1:6" x14ac:dyDescent="0.25">
      <c r="A289" s="84" t="s">
        <v>53</v>
      </c>
      <c r="B289" s="84"/>
      <c r="C289" s="84"/>
      <c r="D289" s="84"/>
      <c r="E289" s="84"/>
    </row>
    <row r="290" spans="1:6" x14ac:dyDescent="0.25">
      <c r="A290" s="85" t="s">
        <v>54</v>
      </c>
      <c r="B290" s="85"/>
      <c r="C290" s="85"/>
      <c r="D290" s="85"/>
      <c r="E290" s="85"/>
    </row>
    <row r="291" spans="1:6" x14ac:dyDescent="0.25">
      <c r="A291" s="86" t="s">
        <v>55</v>
      </c>
      <c r="B291" s="86"/>
      <c r="C291" s="86"/>
      <c r="D291" s="86"/>
      <c r="E291" s="86"/>
    </row>
    <row r="292" spans="1:6" x14ac:dyDescent="0.25">
      <c r="A292" s="22"/>
      <c r="B292" s="22"/>
      <c r="C292" s="22"/>
      <c r="D292" s="22"/>
    </row>
    <row r="293" spans="1:6" ht="18.75" x14ac:dyDescent="0.3">
      <c r="A293" s="87" t="s">
        <v>57</v>
      </c>
      <c r="B293" s="87"/>
      <c r="C293" s="87"/>
      <c r="D293" s="87"/>
      <c r="E293" s="87"/>
      <c r="F293" s="87"/>
    </row>
    <row r="294" spans="1:6" ht="18.75" x14ac:dyDescent="0.3">
      <c r="A294" s="23"/>
      <c r="B294" s="23"/>
      <c r="C294" s="23"/>
      <c r="D294" s="23"/>
      <c r="E294" s="23"/>
      <c r="F294" s="23"/>
    </row>
    <row r="295" spans="1:6" ht="18.75" x14ac:dyDescent="0.3">
      <c r="A295" s="23"/>
      <c r="B295" s="57" t="s">
        <v>182</v>
      </c>
      <c r="C295" s="23"/>
      <c r="D295" s="23"/>
      <c r="E295" s="23"/>
      <c r="F295" s="19" t="s">
        <v>183</v>
      </c>
    </row>
    <row r="296" spans="1:6" ht="18.75" x14ac:dyDescent="0.3">
      <c r="A296" s="24" t="s">
        <v>60</v>
      </c>
      <c r="B296" s="24" t="s">
        <v>61</v>
      </c>
      <c r="C296" s="24" t="s">
        <v>62</v>
      </c>
      <c r="D296" s="24" t="s">
        <v>5</v>
      </c>
      <c r="E296" s="24" t="s">
        <v>6</v>
      </c>
      <c r="F296" s="25" t="s">
        <v>63</v>
      </c>
    </row>
    <row r="297" spans="1:6" x14ac:dyDescent="0.25">
      <c r="A297" s="26">
        <v>41275</v>
      </c>
      <c r="B297" s="6" t="s">
        <v>64</v>
      </c>
      <c r="C297" s="27" t="s">
        <v>65</v>
      </c>
      <c r="D297" s="14"/>
      <c r="E297" s="14">
        <v>1304.9100000000001</v>
      </c>
      <c r="F297" s="7">
        <f>SUM(E297)</f>
        <v>1304.9100000000001</v>
      </c>
    </row>
    <row r="298" spans="1:6" x14ac:dyDescent="0.25">
      <c r="A298" s="6"/>
      <c r="B298" s="6"/>
      <c r="C298" s="27"/>
      <c r="D298" s="14"/>
      <c r="E298" s="14"/>
      <c r="F298" s="6"/>
    </row>
    <row r="299" spans="1:6" x14ac:dyDescent="0.25">
      <c r="A299" s="6"/>
      <c r="B299" s="6"/>
      <c r="C299" s="27"/>
      <c r="D299" s="14"/>
      <c r="E299" s="14"/>
      <c r="F299" s="6"/>
    </row>
    <row r="300" spans="1:6" x14ac:dyDescent="0.25">
      <c r="A300" s="6"/>
      <c r="B300" s="6"/>
      <c r="C300" s="27"/>
      <c r="D300" s="14"/>
      <c r="E300" s="14"/>
      <c r="F300" s="6"/>
    </row>
    <row r="301" spans="1:6" x14ac:dyDescent="0.25">
      <c r="A301" s="6"/>
      <c r="B301" s="6"/>
      <c r="C301" s="27"/>
      <c r="D301" s="14"/>
      <c r="E301" s="14"/>
      <c r="F301" s="6"/>
    </row>
    <row r="302" spans="1:6" x14ac:dyDescent="0.25">
      <c r="A302" s="6"/>
      <c r="B302" s="6"/>
      <c r="C302" s="27"/>
      <c r="D302" s="14"/>
      <c r="E302" s="14"/>
      <c r="F302" s="6"/>
    </row>
    <row r="303" spans="1:6" x14ac:dyDescent="0.25">
      <c r="A303" s="6"/>
      <c r="B303" s="6"/>
      <c r="C303" s="27"/>
      <c r="D303" s="14"/>
      <c r="E303" s="14"/>
      <c r="F303" s="6"/>
    </row>
    <row r="304" spans="1:6" x14ac:dyDescent="0.25">
      <c r="A304" s="6"/>
      <c r="B304" s="6"/>
      <c r="C304" s="27"/>
      <c r="D304" s="14"/>
      <c r="E304" s="14"/>
      <c r="F304" s="6"/>
    </row>
    <row r="305" spans="1:6" x14ac:dyDescent="0.25">
      <c r="A305" s="6"/>
      <c r="B305" s="6"/>
      <c r="C305" s="27"/>
      <c r="D305" s="14"/>
      <c r="E305" s="14"/>
      <c r="F305" s="6"/>
    </row>
    <row r="306" spans="1:6" x14ac:dyDescent="0.25">
      <c r="A306" s="6"/>
      <c r="B306" s="6"/>
      <c r="C306" s="27"/>
      <c r="D306" s="14"/>
      <c r="E306" s="14"/>
      <c r="F306" s="6"/>
    </row>
    <row r="307" spans="1:6" x14ac:dyDescent="0.25">
      <c r="A307" s="6"/>
      <c r="B307" s="6"/>
      <c r="C307" s="27"/>
      <c r="D307" s="14"/>
      <c r="E307" s="14"/>
      <c r="F307" s="6"/>
    </row>
    <row r="308" spans="1:6" x14ac:dyDescent="0.25">
      <c r="A308" s="6"/>
      <c r="B308" s="6"/>
      <c r="C308" s="27"/>
      <c r="D308" s="14"/>
      <c r="E308" s="14"/>
      <c r="F308" s="6"/>
    </row>
    <row r="309" spans="1:6" x14ac:dyDescent="0.25">
      <c r="A309" s="6"/>
      <c r="B309" s="6"/>
      <c r="C309" s="27"/>
      <c r="D309" s="14"/>
      <c r="E309" s="14"/>
      <c r="F309" s="6"/>
    </row>
    <row r="310" spans="1:6" x14ac:dyDescent="0.25">
      <c r="A310" s="6"/>
      <c r="B310" s="6"/>
      <c r="C310" s="27"/>
      <c r="D310" s="14"/>
      <c r="E310" s="14"/>
      <c r="F310" s="6"/>
    </row>
    <row r="311" spans="1:6" x14ac:dyDescent="0.25">
      <c r="A311" s="6"/>
      <c r="B311" s="6"/>
      <c r="C311" s="27"/>
      <c r="D311" s="14"/>
      <c r="E311" s="14"/>
      <c r="F311" s="6"/>
    </row>
    <row r="312" spans="1:6" x14ac:dyDescent="0.25">
      <c r="A312" s="6"/>
      <c r="B312" s="6"/>
      <c r="C312" s="27"/>
      <c r="D312" s="14"/>
      <c r="E312" s="14"/>
      <c r="F312" s="6"/>
    </row>
    <row r="313" spans="1:6" x14ac:dyDescent="0.25">
      <c r="A313" s="6"/>
      <c r="B313" s="6"/>
      <c r="C313" s="27"/>
      <c r="D313" s="14"/>
      <c r="E313" s="14"/>
      <c r="F313" s="6"/>
    </row>
    <row r="314" spans="1:6" x14ac:dyDescent="0.25">
      <c r="A314" s="6"/>
      <c r="B314" s="6"/>
      <c r="C314" s="27"/>
      <c r="D314" s="14"/>
      <c r="E314" s="14"/>
      <c r="F314" s="6"/>
    </row>
    <row r="315" spans="1:6" x14ac:dyDescent="0.25">
      <c r="A315" s="6"/>
      <c r="B315" s="6"/>
      <c r="C315" s="27"/>
      <c r="D315" s="14"/>
      <c r="E315" s="14"/>
      <c r="F315" s="6"/>
    </row>
    <row r="316" spans="1:6" x14ac:dyDescent="0.25">
      <c r="A316" s="6"/>
      <c r="B316" s="6"/>
      <c r="C316" s="27"/>
      <c r="D316" s="14"/>
      <c r="E316" s="14"/>
      <c r="F316" s="6"/>
    </row>
    <row r="317" spans="1:6" x14ac:dyDescent="0.25">
      <c r="A317" s="6"/>
      <c r="B317" s="6"/>
      <c r="C317" s="27"/>
      <c r="D317" s="14"/>
      <c r="E317" s="14"/>
      <c r="F317" s="6"/>
    </row>
    <row r="318" spans="1:6" x14ac:dyDescent="0.25">
      <c r="A318" s="6"/>
      <c r="B318" s="6"/>
      <c r="C318" s="27"/>
      <c r="D318" s="14"/>
      <c r="E318" s="14"/>
      <c r="F318" s="6"/>
    </row>
    <row r="319" spans="1:6" x14ac:dyDescent="0.25">
      <c r="A319" s="6"/>
      <c r="B319" s="6"/>
      <c r="C319" s="27"/>
      <c r="D319" s="14"/>
      <c r="E319" s="14"/>
      <c r="F319" s="6"/>
    </row>
    <row r="320" spans="1:6" x14ac:dyDescent="0.25">
      <c r="A320" s="6"/>
      <c r="B320" s="6"/>
      <c r="C320" s="27"/>
      <c r="D320" s="14"/>
      <c r="E320" s="14"/>
      <c r="F320" s="6"/>
    </row>
    <row r="321" spans="1:6" x14ac:dyDescent="0.25">
      <c r="A321" s="6"/>
      <c r="B321" s="6"/>
      <c r="C321" s="27"/>
      <c r="D321" s="14"/>
      <c r="E321" s="14"/>
      <c r="F321" s="6"/>
    </row>
    <row r="322" spans="1:6" x14ac:dyDescent="0.25">
      <c r="A322" s="6"/>
      <c r="B322" s="6"/>
      <c r="C322" s="27"/>
      <c r="D322" s="14"/>
      <c r="E322" s="14"/>
      <c r="F322" s="6"/>
    </row>
    <row r="323" spans="1:6" x14ac:dyDescent="0.25">
      <c r="A323" s="6"/>
      <c r="B323" s="6"/>
      <c r="C323" s="27"/>
      <c r="D323" s="14"/>
      <c r="E323" s="14"/>
      <c r="F323" s="6"/>
    </row>
    <row r="324" spans="1:6" x14ac:dyDescent="0.25">
      <c r="A324" s="6"/>
      <c r="B324" s="6"/>
      <c r="C324" s="27"/>
      <c r="D324" s="14"/>
      <c r="E324" s="14"/>
      <c r="F324" s="6"/>
    </row>
    <row r="339" spans="1:6" x14ac:dyDescent="0.25">
      <c r="A339" s="84" t="s">
        <v>53</v>
      </c>
      <c r="B339" s="84"/>
      <c r="C339" s="84"/>
      <c r="D339" s="84"/>
      <c r="E339" s="84"/>
    </row>
    <row r="340" spans="1:6" x14ac:dyDescent="0.25">
      <c r="A340" s="85" t="s">
        <v>54</v>
      </c>
      <c r="B340" s="85"/>
      <c r="C340" s="85"/>
      <c r="D340" s="85"/>
      <c r="E340" s="85"/>
    </row>
    <row r="341" spans="1:6" x14ac:dyDescent="0.25">
      <c r="A341" s="86" t="s">
        <v>55</v>
      </c>
      <c r="B341" s="86"/>
      <c r="C341" s="86"/>
      <c r="D341" s="86"/>
      <c r="E341" s="86"/>
    </row>
    <row r="342" spans="1:6" x14ac:dyDescent="0.25">
      <c r="A342" s="22"/>
      <c r="B342" s="22"/>
      <c r="C342" s="22"/>
      <c r="D342" s="22"/>
    </row>
    <row r="343" spans="1:6" ht="18.75" x14ac:dyDescent="0.3">
      <c r="A343" s="87" t="s">
        <v>57</v>
      </c>
      <c r="B343" s="87"/>
      <c r="C343" s="87"/>
      <c r="D343" s="87"/>
      <c r="E343" s="87"/>
      <c r="F343" s="87"/>
    </row>
    <row r="344" spans="1:6" ht="18.75" x14ac:dyDescent="0.3">
      <c r="A344" s="23"/>
      <c r="B344" s="23"/>
      <c r="C344" s="23"/>
      <c r="D344" s="23"/>
      <c r="E344" s="23"/>
      <c r="F344" s="23"/>
    </row>
    <row r="345" spans="1:6" ht="18.75" x14ac:dyDescent="0.3">
      <c r="A345" s="23"/>
      <c r="B345" s="23" t="s">
        <v>10</v>
      </c>
      <c r="C345" s="23"/>
      <c r="D345" s="23"/>
      <c r="E345" s="23"/>
      <c r="F345" s="19" t="s">
        <v>148</v>
      </c>
    </row>
    <row r="346" spans="1:6" ht="18.75" x14ac:dyDescent="0.3">
      <c r="A346" s="24" t="s">
        <v>60</v>
      </c>
      <c r="B346" s="24" t="s">
        <v>61</v>
      </c>
      <c r="C346" s="24" t="s">
        <v>62</v>
      </c>
      <c r="D346" s="24" t="s">
        <v>5</v>
      </c>
      <c r="E346" s="24" t="s">
        <v>6</v>
      </c>
      <c r="F346" s="25" t="s">
        <v>63</v>
      </c>
    </row>
    <row r="347" spans="1:6" x14ac:dyDescent="0.25">
      <c r="A347" s="26">
        <v>40179</v>
      </c>
      <c r="B347" s="6" t="s">
        <v>64</v>
      </c>
      <c r="C347" s="27" t="s">
        <v>65</v>
      </c>
      <c r="D347" s="14">
        <v>625.67999999999995</v>
      </c>
      <c r="E347" s="14"/>
      <c r="F347" s="7">
        <f>SUM(D347)</f>
        <v>625.67999999999995</v>
      </c>
    </row>
    <row r="348" spans="1:6" x14ac:dyDescent="0.25">
      <c r="A348" s="6"/>
      <c r="B348" s="6"/>
      <c r="C348" s="27"/>
      <c r="D348" s="14"/>
      <c r="E348" s="14"/>
      <c r="F348" s="6"/>
    </row>
    <row r="349" spans="1:6" x14ac:dyDescent="0.25">
      <c r="A349" s="6"/>
      <c r="B349" s="6"/>
      <c r="C349" s="27"/>
      <c r="D349" s="14"/>
      <c r="E349" s="14"/>
      <c r="F349" s="6"/>
    </row>
    <row r="350" spans="1:6" x14ac:dyDescent="0.25">
      <c r="A350" s="6"/>
      <c r="B350" s="6"/>
      <c r="C350" s="27"/>
      <c r="D350" s="14"/>
      <c r="E350" s="14"/>
      <c r="F350" s="6"/>
    </row>
    <row r="351" spans="1:6" x14ac:dyDescent="0.25">
      <c r="A351" s="6"/>
      <c r="B351" s="6"/>
      <c r="C351" s="27"/>
      <c r="D351" s="14"/>
      <c r="E351" s="14"/>
      <c r="F351" s="6"/>
    </row>
    <row r="352" spans="1:6" x14ac:dyDescent="0.25">
      <c r="A352" s="6"/>
      <c r="B352" s="6"/>
      <c r="C352" s="27"/>
      <c r="D352" s="14"/>
      <c r="E352" s="14"/>
      <c r="F352" s="6"/>
    </row>
    <row r="353" spans="1:6" x14ac:dyDescent="0.25">
      <c r="A353" s="6"/>
      <c r="B353" s="6"/>
      <c r="C353" s="27"/>
      <c r="D353" s="14"/>
      <c r="E353" s="14"/>
      <c r="F353" s="6"/>
    </row>
    <row r="354" spans="1:6" x14ac:dyDescent="0.25">
      <c r="A354" s="6"/>
      <c r="B354" s="6"/>
      <c r="C354" s="27"/>
      <c r="D354" s="14"/>
      <c r="E354" s="14"/>
      <c r="F354" s="6"/>
    </row>
    <row r="355" spans="1:6" x14ac:dyDescent="0.25">
      <c r="A355" s="6"/>
      <c r="B355" s="6"/>
      <c r="C355" s="27"/>
      <c r="D355" s="14"/>
      <c r="E355" s="14"/>
      <c r="F355" s="6"/>
    </row>
    <row r="356" spans="1:6" x14ac:dyDescent="0.25">
      <c r="A356" s="6"/>
      <c r="B356" s="6"/>
      <c r="C356" s="27"/>
      <c r="D356" s="14"/>
      <c r="E356" s="14"/>
      <c r="F356" s="6"/>
    </row>
    <row r="357" spans="1:6" x14ac:dyDescent="0.25">
      <c r="A357" s="6"/>
      <c r="B357" s="6"/>
      <c r="C357" s="27"/>
      <c r="D357" s="14"/>
      <c r="E357" s="14"/>
      <c r="F357" s="6"/>
    </row>
    <row r="358" spans="1:6" x14ac:dyDescent="0.25">
      <c r="A358" s="6"/>
      <c r="B358" s="6"/>
      <c r="C358" s="27"/>
      <c r="D358" s="14"/>
      <c r="E358" s="14"/>
      <c r="F358" s="6"/>
    </row>
    <row r="359" spans="1:6" x14ac:dyDescent="0.25">
      <c r="A359" s="6"/>
      <c r="B359" s="6"/>
      <c r="C359" s="27"/>
      <c r="D359" s="14"/>
      <c r="E359" s="14"/>
      <c r="F359" s="6"/>
    </row>
    <row r="360" spans="1:6" x14ac:dyDescent="0.25">
      <c r="A360" s="6"/>
      <c r="B360" s="6"/>
      <c r="C360" s="27"/>
      <c r="D360" s="14"/>
      <c r="E360" s="14"/>
      <c r="F360" s="6"/>
    </row>
    <row r="361" spans="1:6" x14ac:dyDescent="0.25">
      <c r="A361" s="6"/>
      <c r="B361" s="6"/>
      <c r="C361" s="27"/>
      <c r="D361" s="14"/>
      <c r="E361" s="14"/>
      <c r="F361" s="6"/>
    </row>
    <row r="362" spans="1:6" x14ac:dyDescent="0.25">
      <c r="A362" s="6"/>
      <c r="B362" s="6"/>
      <c r="C362" s="27"/>
      <c r="D362" s="14"/>
      <c r="E362" s="14"/>
      <c r="F362" s="6"/>
    </row>
    <row r="363" spans="1:6" x14ac:dyDescent="0.25">
      <c r="A363" s="6"/>
      <c r="B363" s="6"/>
      <c r="C363" s="27"/>
      <c r="D363" s="14"/>
      <c r="E363" s="14"/>
      <c r="F363" s="6"/>
    </row>
    <row r="364" spans="1:6" x14ac:dyDescent="0.25">
      <c r="A364" s="6"/>
      <c r="B364" s="6"/>
      <c r="C364" s="27"/>
      <c r="D364" s="14"/>
      <c r="E364" s="14"/>
      <c r="F364" s="6"/>
    </row>
    <row r="365" spans="1:6" x14ac:dyDescent="0.25">
      <c r="A365" s="6"/>
      <c r="B365" s="6"/>
      <c r="C365" s="27"/>
      <c r="D365" s="14"/>
      <c r="E365" s="14"/>
      <c r="F365" s="6"/>
    </row>
    <row r="366" spans="1:6" x14ac:dyDescent="0.25">
      <c r="A366" s="6"/>
      <c r="B366" s="6"/>
      <c r="C366" s="27"/>
      <c r="D366" s="14"/>
      <c r="E366" s="14"/>
      <c r="F366" s="6"/>
    </row>
    <row r="367" spans="1:6" x14ac:dyDescent="0.25">
      <c r="A367" s="6"/>
      <c r="B367" s="6"/>
      <c r="C367" s="27"/>
      <c r="D367" s="14"/>
      <c r="E367" s="14"/>
      <c r="F367" s="6"/>
    </row>
    <row r="368" spans="1:6" x14ac:dyDescent="0.25">
      <c r="A368" s="6"/>
      <c r="B368" s="6"/>
      <c r="C368" s="27"/>
      <c r="D368" s="14"/>
      <c r="E368" s="14"/>
      <c r="F368" s="6"/>
    </row>
    <row r="369" spans="1:6" x14ac:dyDescent="0.25">
      <c r="A369" s="6"/>
      <c r="B369" s="6"/>
      <c r="C369" s="27"/>
      <c r="D369" s="14"/>
      <c r="E369" s="14"/>
      <c r="F369" s="6"/>
    </row>
    <row r="370" spans="1:6" x14ac:dyDescent="0.25">
      <c r="A370" s="6"/>
      <c r="B370" s="6"/>
      <c r="C370" s="27"/>
      <c r="D370" s="14"/>
      <c r="E370" s="14"/>
      <c r="F370" s="6"/>
    </row>
    <row r="371" spans="1:6" x14ac:dyDescent="0.25">
      <c r="A371" s="6"/>
      <c r="B371" s="6"/>
      <c r="C371" s="27"/>
      <c r="D371" s="14"/>
      <c r="E371" s="14"/>
      <c r="F371" s="6"/>
    </row>
    <row r="372" spans="1:6" x14ac:dyDescent="0.25">
      <c r="A372" s="6"/>
      <c r="B372" s="6"/>
      <c r="C372" s="27"/>
      <c r="D372" s="14"/>
      <c r="E372" s="14"/>
      <c r="F372" s="6"/>
    </row>
    <row r="373" spans="1:6" x14ac:dyDescent="0.25">
      <c r="A373" s="6"/>
      <c r="B373" s="6"/>
      <c r="C373" s="27"/>
      <c r="D373" s="14"/>
      <c r="E373" s="14"/>
      <c r="F373" s="6"/>
    </row>
    <row r="374" spans="1:6" x14ac:dyDescent="0.25">
      <c r="A374" s="6"/>
      <c r="B374" s="6"/>
      <c r="C374" s="27"/>
      <c r="D374" s="14"/>
      <c r="E374" s="14"/>
      <c r="F374" s="6"/>
    </row>
    <row r="376" spans="1:6" x14ac:dyDescent="0.25">
      <c r="A376" s="84" t="s">
        <v>53</v>
      </c>
      <c r="B376" s="84"/>
      <c r="C376" s="84"/>
      <c r="D376" s="84"/>
      <c r="E376" s="84"/>
    </row>
    <row r="377" spans="1:6" x14ac:dyDescent="0.25">
      <c r="A377" s="85" t="s">
        <v>54</v>
      </c>
      <c r="B377" s="85"/>
      <c r="C377" s="85"/>
      <c r="D377" s="85"/>
      <c r="E377" s="85"/>
    </row>
    <row r="378" spans="1:6" x14ac:dyDescent="0.25">
      <c r="A378" s="86" t="s">
        <v>55</v>
      </c>
      <c r="B378" s="86"/>
      <c r="C378" s="86"/>
      <c r="D378" s="86"/>
      <c r="E378" s="86"/>
    </row>
    <row r="379" spans="1:6" x14ac:dyDescent="0.25">
      <c r="A379" s="22"/>
      <c r="B379" s="22"/>
      <c r="C379" s="22"/>
      <c r="D379" s="22"/>
    </row>
    <row r="380" spans="1:6" ht="18.75" x14ac:dyDescent="0.3">
      <c r="A380" s="87" t="s">
        <v>57</v>
      </c>
      <c r="B380" s="87"/>
      <c r="C380" s="87"/>
      <c r="D380" s="87"/>
      <c r="E380" s="87"/>
      <c r="F380" s="87"/>
    </row>
    <row r="381" spans="1:6" ht="18.75" x14ac:dyDescent="0.3">
      <c r="A381" s="23"/>
      <c r="B381" s="23"/>
      <c r="C381" s="23"/>
      <c r="D381" s="23"/>
      <c r="E381" s="23"/>
      <c r="F381" s="23"/>
    </row>
    <row r="382" spans="1:6" ht="18.75" x14ac:dyDescent="0.3">
      <c r="A382" s="23"/>
      <c r="B382" s="23" t="s">
        <v>489</v>
      </c>
      <c r="C382" s="23"/>
      <c r="D382" s="23"/>
      <c r="E382" s="23"/>
      <c r="F382" s="19" t="s">
        <v>149</v>
      </c>
    </row>
    <row r="383" spans="1:6" ht="18.75" x14ac:dyDescent="0.3">
      <c r="A383" s="24" t="s">
        <v>60</v>
      </c>
      <c r="B383" s="24" t="s">
        <v>61</v>
      </c>
      <c r="C383" s="24" t="s">
        <v>62</v>
      </c>
      <c r="D383" s="24" t="s">
        <v>5</v>
      </c>
      <c r="E383" s="24" t="s">
        <v>6</v>
      </c>
      <c r="F383" s="25" t="s">
        <v>63</v>
      </c>
    </row>
    <row r="384" spans="1:6" x14ac:dyDescent="0.25">
      <c r="A384" s="26">
        <v>41275</v>
      </c>
      <c r="B384" s="6" t="s">
        <v>64</v>
      </c>
      <c r="C384" s="27" t="s">
        <v>65</v>
      </c>
      <c r="D384" s="14"/>
      <c r="E384" s="14">
        <v>625.67999999999995</v>
      </c>
      <c r="F384" s="7">
        <f>SUM(E384)</f>
        <v>625.67999999999995</v>
      </c>
    </row>
    <row r="385" spans="1:6" x14ac:dyDescent="0.25">
      <c r="A385" s="6"/>
      <c r="B385" s="6"/>
      <c r="C385" s="27"/>
      <c r="D385" s="14"/>
      <c r="E385" s="14"/>
      <c r="F385" s="6"/>
    </row>
    <row r="386" spans="1:6" x14ac:dyDescent="0.25">
      <c r="A386" s="6"/>
      <c r="B386" s="6"/>
      <c r="C386" s="27"/>
      <c r="D386" s="14"/>
      <c r="E386" s="14"/>
      <c r="F386" s="6"/>
    </row>
    <row r="387" spans="1:6" x14ac:dyDescent="0.25">
      <c r="A387" s="6"/>
      <c r="B387" s="6"/>
      <c r="C387" s="27"/>
      <c r="D387" s="14"/>
      <c r="E387" s="14"/>
      <c r="F387" s="6"/>
    </row>
    <row r="388" spans="1:6" x14ac:dyDescent="0.25">
      <c r="A388" s="6"/>
      <c r="B388" s="6"/>
      <c r="C388" s="27"/>
      <c r="D388" s="14"/>
      <c r="E388" s="14"/>
      <c r="F388" s="6"/>
    </row>
    <row r="389" spans="1:6" x14ac:dyDescent="0.25">
      <c r="A389" s="6"/>
      <c r="B389" s="6"/>
      <c r="C389" s="27"/>
      <c r="D389" s="14"/>
      <c r="E389" s="14"/>
      <c r="F389" s="6"/>
    </row>
    <row r="390" spans="1:6" x14ac:dyDescent="0.25">
      <c r="A390" s="6"/>
      <c r="B390" s="6"/>
      <c r="C390" s="27"/>
      <c r="D390" s="14"/>
      <c r="E390" s="14"/>
      <c r="F390" s="6"/>
    </row>
    <row r="391" spans="1:6" x14ac:dyDescent="0.25">
      <c r="A391" s="6"/>
      <c r="B391" s="6"/>
      <c r="C391" s="27"/>
      <c r="D391" s="14"/>
      <c r="E391" s="14"/>
      <c r="F391" s="6"/>
    </row>
    <row r="392" spans="1:6" x14ac:dyDescent="0.25">
      <c r="A392" s="6"/>
      <c r="B392" s="6"/>
      <c r="C392" s="27"/>
      <c r="D392" s="14"/>
      <c r="E392" s="14"/>
      <c r="F392" s="6"/>
    </row>
    <row r="393" spans="1:6" x14ac:dyDescent="0.25">
      <c r="A393" s="6"/>
      <c r="B393" s="6"/>
      <c r="C393" s="27"/>
      <c r="D393" s="14"/>
      <c r="E393" s="14"/>
      <c r="F393" s="6"/>
    </row>
    <row r="394" spans="1:6" x14ac:dyDescent="0.25">
      <c r="A394" s="6"/>
      <c r="B394" s="6"/>
      <c r="C394" s="27"/>
      <c r="D394" s="14"/>
      <c r="E394" s="14"/>
      <c r="F394" s="6"/>
    </row>
    <row r="395" spans="1:6" x14ac:dyDescent="0.25">
      <c r="A395" s="6"/>
      <c r="B395" s="6"/>
      <c r="C395" s="27"/>
      <c r="D395" s="14"/>
      <c r="E395" s="14"/>
      <c r="F395" s="6"/>
    </row>
    <row r="396" spans="1:6" x14ac:dyDescent="0.25">
      <c r="A396" s="6"/>
      <c r="B396" s="6"/>
      <c r="C396" s="27"/>
      <c r="D396" s="14"/>
      <c r="E396" s="14"/>
      <c r="F396" s="6"/>
    </row>
    <row r="397" spans="1:6" x14ac:dyDescent="0.25">
      <c r="A397" s="6"/>
      <c r="B397" s="6"/>
      <c r="C397" s="27"/>
      <c r="D397" s="14"/>
      <c r="E397" s="14"/>
      <c r="F397" s="6"/>
    </row>
    <row r="398" spans="1:6" x14ac:dyDescent="0.25">
      <c r="A398" s="6"/>
      <c r="B398" s="6"/>
      <c r="C398" s="27"/>
      <c r="D398" s="14"/>
      <c r="E398" s="14"/>
      <c r="F398" s="6"/>
    </row>
    <row r="399" spans="1:6" x14ac:dyDescent="0.25">
      <c r="A399" s="6"/>
      <c r="B399" s="6"/>
      <c r="C399" s="27"/>
      <c r="D399" s="14"/>
      <c r="E399" s="14"/>
      <c r="F399" s="6"/>
    </row>
    <row r="400" spans="1:6" x14ac:dyDescent="0.25">
      <c r="A400" s="6"/>
      <c r="B400" s="6"/>
      <c r="C400" s="27"/>
      <c r="D400" s="14"/>
      <c r="E400" s="14"/>
      <c r="F400" s="6"/>
    </row>
    <row r="401" spans="1:6" x14ac:dyDescent="0.25">
      <c r="A401" s="6"/>
      <c r="B401" s="6"/>
      <c r="C401" s="27"/>
      <c r="D401" s="14"/>
      <c r="E401" s="14"/>
      <c r="F401" s="6"/>
    </row>
    <row r="402" spans="1:6" x14ac:dyDescent="0.25">
      <c r="A402" s="6"/>
      <c r="B402" s="6"/>
      <c r="C402" s="27"/>
      <c r="D402" s="14"/>
      <c r="E402" s="14"/>
      <c r="F402" s="6"/>
    </row>
    <row r="403" spans="1:6" x14ac:dyDescent="0.25">
      <c r="A403" s="6"/>
      <c r="B403" s="6"/>
      <c r="C403" s="27"/>
      <c r="D403" s="14"/>
      <c r="E403" s="14"/>
      <c r="F403" s="6"/>
    </row>
    <row r="404" spans="1:6" x14ac:dyDescent="0.25">
      <c r="A404" s="6"/>
      <c r="B404" s="6"/>
      <c r="C404" s="27"/>
      <c r="D404" s="14"/>
      <c r="E404" s="14"/>
      <c r="F404" s="6"/>
    </row>
    <row r="405" spans="1:6" x14ac:dyDescent="0.25">
      <c r="A405" s="6"/>
      <c r="B405" s="6"/>
      <c r="C405" s="27"/>
      <c r="D405" s="14"/>
      <c r="E405" s="14"/>
      <c r="F405" s="6"/>
    </row>
    <row r="406" spans="1:6" x14ac:dyDescent="0.25">
      <c r="A406" s="6"/>
      <c r="B406" s="6"/>
      <c r="C406" s="27"/>
      <c r="D406" s="14"/>
      <c r="E406" s="14"/>
      <c r="F406" s="6"/>
    </row>
    <row r="407" spans="1:6" x14ac:dyDescent="0.25">
      <c r="A407" s="6"/>
      <c r="B407" s="6"/>
      <c r="C407" s="27"/>
      <c r="D407" s="14"/>
      <c r="E407" s="14"/>
      <c r="F407" s="6"/>
    </row>
    <row r="408" spans="1:6" x14ac:dyDescent="0.25">
      <c r="A408" s="6"/>
      <c r="B408" s="6"/>
      <c r="C408" s="27"/>
      <c r="D408" s="14"/>
      <c r="E408" s="14"/>
      <c r="F408" s="6"/>
    </row>
    <row r="409" spans="1:6" x14ac:dyDescent="0.25">
      <c r="A409" s="6"/>
      <c r="B409" s="6"/>
      <c r="C409" s="27"/>
      <c r="D409" s="14"/>
      <c r="E409" s="14"/>
      <c r="F409" s="6"/>
    </row>
    <row r="410" spans="1:6" x14ac:dyDescent="0.25">
      <c r="A410" s="6"/>
      <c r="B410" s="6"/>
      <c r="C410" s="27"/>
      <c r="D410" s="14"/>
      <c r="E410" s="14"/>
      <c r="F410" s="6"/>
    </row>
    <row r="411" spans="1:6" x14ac:dyDescent="0.25">
      <c r="A411" s="6"/>
      <c r="B411" s="6"/>
      <c r="C411" s="27"/>
      <c r="D411" s="14"/>
      <c r="E411" s="14"/>
      <c r="F411" s="6"/>
    </row>
    <row r="412" spans="1:6" x14ac:dyDescent="0.25">
      <c r="C412" s="19"/>
    </row>
    <row r="414" spans="1:6" x14ac:dyDescent="0.25">
      <c r="A414" s="84" t="s">
        <v>53</v>
      </c>
      <c r="B414" s="84"/>
      <c r="C414" s="84"/>
      <c r="D414" s="84"/>
      <c r="E414" s="84"/>
    </row>
    <row r="415" spans="1:6" x14ac:dyDescent="0.25">
      <c r="A415" s="85" t="s">
        <v>54</v>
      </c>
      <c r="B415" s="85"/>
      <c r="C415" s="85"/>
      <c r="D415" s="85"/>
      <c r="E415" s="85"/>
    </row>
    <row r="416" spans="1:6" x14ac:dyDescent="0.25">
      <c r="A416" s="86" t="s">
        <v>55</v>
      </c>
      <c r="B416" s="86"/>
      <c r="C416" s="86"/>
      <c r="D416" s="86"/>
      <c r="E416" s="86"/>
    </row>
    <row r="417" spans="1:6" x14ac:dyDescent="0.25">
      <c r="A417" s="22"/>
      <c r="B417" s="22"/>
      <c r="C417" s="22"/>
      <c r="D417" s="22"/>
    </row>
    <row r="418" spans="1:6" ht="18.75" x14ac:dyDescent="0.3">
      <c r="A418" s="87" t="s">
        <v>57</v>
      </c>
      <c r="B418" s="87"/>
      <c r="C418" s="87"/>
      <c r="D418" s="87"/>
      <c r="E418" s="87"/>
      <c r="F418" s="87"/>
    </row>
    <row r="419" spans="1:6" ht="18.75" x14ac:dyDescent="0.3">
      <c r="A419" s="23"/>
      <c r="B419" s="23"/>
      <c r="C419" s="23"/>
      <c r="D419" s="23"/>
      <c r="E419" s="23"/>
      <c r="F419" s="23"/>
    </row>
    <row r="420" spans="1:6" ht="18.75" x14ac:dyDescent="0.3">
      <c r="A420" s="23"/>
      <c r="B420" s="23" t="s">
        <v>11</v>
      </c>
      <c r="C420" s="23"/>
      <c r="D420" s="23"/>
      <c r="E420" s="23"/>
      <c r="F420" s="19" t="s">
        <v>149</v>
      </c>
    </row>
    <row r="421" spans="1:6" ht="18.75" x14ac:dyDescent="0.3">
      <c r="A421" s="24" t="s">
        <v>60</v>
      </c>
      <c r="B421" s="24" t="s">
        <v>61</v>
      </c>
      <c r="C421" s="24" t="s">
        <v>62</v>
      </c>
      <c r="D421" s="24" t="s">
        <v>5</v>
      </c>
      <c r="E421" s="24" t="s">
        <v>6</v>
      </c>
      <c r="F421" s="25" t="s">
        <v>63</v>
      </c>
    </row>
    <row r="422" spans="1:6" x14ac:dyDescent="0.25">
      <c r="A422" s="26">
        <v>41275</v>
      </c>
      <c r="B422" s="6" t="s">
        <v>64</v>
      </c>
      <c r="C422" s="27" t="s">
        <v>65</v>
      </c>
      <c r="D422" s="14">
        <v>16</v>
      </c>
      <c r="E422" s="14"/>
      <c r="F422" s="7">
        <f>SUM(D422)</f>
        <v>16</v>
      </c>
    </row>
    <row r="423" spans="1:6" x14ac:dyDescent="0.25">
      <c r="A423" s="6"/>
      <c r="B423" s="6"/>
      <c r="C423" s="27"/>
      <c r="D423" s="14"/>
      <c r="E423" s="14"/>
      <c r="F423" s="6"/>
    </row>
    <row r="424" spans="1:6" x14ac:dyDescent="0.25">
      <c r="A424" s="6"/>
      <c r="B424" s="6"/>
      <c r="C424" s="27"/>
      <c r="D424" s="14"/>
      <c r="E424" s="14"/>
      <c r="F424" s="6"/>
    </row>
    <row r="425" spans="1:6" x14ac:dyDescent="0.25">
      <c r="A425" s="6"/>
      <c r="B425" s="6"/>
      <c r="C425" s="27"/>
      <c r="D425" s="14"/>
      <c r="E425" s="14"/>
      <c r="F425" s="6"/>
    </row>
    <row r="426" spans="1:6" x14ac:dyDescent="0.25">
      <c r="A426" s="6"/>
      <c r="B426" s="6"/>
      <c r="C426" s="27"/>
      <c r="D426" s="14"/>
      <c r="E426" s="14"/>
      <c r="F426" s="6"/>
    </row>
    <row r="427" spans="1:6" x14ac:dyDescent="0.25">
      <c r="A427" s="6"/>
      <c r="B427" s="6"/>
      <c r="C427" s="27"/>
      <c r="D427" s="14"/>
      <c r="E427" s="14"/>
      <c r="F427" s="6"/>
    </row>
    <row r="428" spans="1:6" x14ac:dyDescent="0.25">
      <c r="A428" s="6"/>
      <c r="B428" s="6"/>
      <c r="C428" s="27"/>
      <c r="D428" s="14"/>
      <c r="E428" s="14"/>
      <c r="F428" s="6"/>
    </row>
    <row r="429" spans="1:6" x14ac:dyDescent="0.25">
      <c r="A429" s="6"/>
      <c r="B429" s="6"/>
      <c r="C429" s="27"/>
      <c r="D429" s="14"/>
      <c r="E429" s="14"/>
      <c r="F429" s="6"/>
    </row>
    <row r="430" spans="1:6" x14ac:dyDescent="0.25">
      <c r="A430" s="6"/>
      <c r="B430" s="6"/>
      <c r="C430" s="27"/>
      <c r="D430" s="14"/>
      <c r="E430" s="14"/>
      <c r="F430" s="6"/>
    </row>
    <row r="431" spans="1:6" x14ac:dyDescent="0.25">
      <c r="A431" s="6"/>
      <c r="B431" s="6"/>
      <c r="C431" s="27"/>
      <c r="D431" s="14"/>
      <c r="E431" s="14"/>
      <c r="F431" s="6"/>
    </row>
    <row r="432" spans="1:6" x14ac:dyDescent="0.25">
      <c r="A432" s="6"/>
      <c r="B432" s="6"/>
      <c r="C432" s="27"/>
      <c r="D432" s="14"/>
      <c r="E432" s="14"/>
      <c r="F432" s="6"/>
    </row>
    <row r="433" spans="1:6" x14ac:dyDescent="0.25">
      <c r="A433" s="6"/>
      <c r="B433" s="6"/>
      <c r="C433" s="27"/>
      <c r="D433" s="14"/>
      <c r="E433" s="14"/>
      <c r="F433" s="6"/>
    </row>
    <row r="434" spans="1:6" x14ac:dyDescent="0.25">
      <c r="A434" s="6"/>
      <c r="B434" s="6"/>
      <c r="C434" s="27"/>
      <c r="D434" s="14"/>
      <c r="E434" s="14"/>
      <c r="F434" s="6"/>
    </row>
    <row r="435" spans="1:6" x14ac:dyDescent="0.25">
      <c r="A435" s="6"/>
      <c r="B435" s="6"/>
      <c r="C435" s="27"/>
      <c r="D435" s="14"/>
      <c r="E435" s="14"/>
      <c r="F435" s="6"/>
    </row>
    <row r="436" spans="1:6" x14ac:dyDescent="0.25">
      <c r="A436" s="6"/>
      <c r="B436" s="6"/>
      <c r="C436" s="27"/>
      <c r="D436" s="14"/>
      <c r="E436" s="14"/>
      <c r="F436" s="6"/>
    </row>
    <row r="437" spans="1:6" x14ac:dyDescent="0.25">
      <c r="A437" s="6"/>
      <c r="B437" s="6"/>
      <c r="C437" s="27"/>
      <c r="D437" s="14"/>
      <c r="E437" s="14"/>
      <c r="F437" s="6"/>
    </row>
    <row r="438" spans="1:6" x14ac:dyDescent="0.25">
      <c r="A438" s="6"/>
      <c r="B438" s="6"/>
      <c r="C438" s="27"/>
      <c r="D438" s="14"/>
      <c r="E438" s="14"/>
      <c r="F438" s="6"/>
    </row>
    <row r="439" spans="1:6" x14ac:dyDescent="0.25">
      <c r="A439" s="6"/>
      <c r="B439" s="6"/>
      <c r="C439" s="27"/>
      <c r="D439" s="14"/>
      <c r="E439" s="14"/>
      <c r="F439" s="6"/>
    </row>
    <row r="440" spans="1:6" x14ac:dyDescent="0.25">
      <c r="A440" s="6"/>
      <c r="B440" s="6"/>
      <c r="C440" s="27"/>
      <c r="D440" s="14"/>
      <c r="E440" s="14"/>
      <c r="F440" s="6"/>
    </row>
    <row r="441" spans="1:6" x14ac:dyDescent="0.25">
      <c r="A441" s="6"/>
      <c r="B441" s="6"/>
      <c r="C441" s="27"/>
      <c r="D441" s="14"/>
      <c r="E441" s="14"/>
      <c r="F441" s="6"/>
    </row>
    <row r="442" spans="1:6" x14ac:dyDescent="0.25">
      <c r="A442" s="6"/>
      <c r="B442" s="6"/>
      <c r="C442" s="27"/>
      <c r="D442" s="14"/>
      <c r="E442" s="14"/>
      <c r="F442" s="6"/>
    </row>
    <row r="443" spans="1:6" x14ac:dyDescent="0.25">
      <c r="A443" s="6"/>
      <c r="B443" s="6"/>
      <c r="C443" s="27"/>
      <c r="D443" s="14"/>
      <c r="E443" s="14"/>
      <c r="F443" s="6"/>
    </row>
    <row r="444" spans="1:6" x14ac:dyDescent="0.25">
      <c r="A444" s="6"/>
      <c r="B444" s="6"/>
      <c r="C444" s="27"/>
      <c r="D444" s="14"/>
      <c r="E444" s="14"/>
      <c r="F444" s="6"/>
    </row>
    <row r="445" spans="1:6" x14ac:dyDescent="0.25">
      <c r="A445" s="6"/>
      <c r="B445" s="6"/>
      <c r="C445" s="27"/>
      <c r="D445" s="14"/>
      <c r="E445" s="14"/>
      <c r="F445" s="6"/>
    </row>
    <row r="446" spans="1:6" x14ac:dyDescent="0.25">
      <c r="A446" s="6"/>
      <c r="B446" s="6"/>
      <c r="C446" s="27"/>
      <c r="D446" s="14"/>
      <c r="E446" s="14"/>
      <c r="F446" s="6"/>
    </row>
    <row r="447" spans="1:6" x14ac:dyDescent="0.25">
      <c r="A447" s="6"/>
      <c r="B447" s="6"/>
      <c r="C447" s="27"/>
      <c r="D447" s="14"/>
      <c r="E447" s="14"/>
      <c r="F447" s="6"/>
    </row>
    <row r="448" spans="1:6" x14ac:dyDescent="0.25">
      <c r="A448" s="6"/>
      <c r="B448" s="6"/>
      <c r="C448" s="27"/>
      <c r="D448" s="14"/>
      <c r="E448" s="14"/>
      <c r="F448" s="6"/>
    </row>
    <row r="449" spans="1:6" x14ac:dyDescent="0.25">
      <c r="A449" s="6"/>
      <c r="B449" s="6"/>
      <c r="C449" s="27"/>
      <c r="D449" s="14"/>
      <c r="E449" s="14"/>
      <c r="F449" s="6"/>
    </row>
    <row r="450" spans="1:6" x14ac:dyDescent="0.25">
      <c r="C450" s="19"/>
    </row>
    <row r="452" spans="1:6" x14ac:dyDescent="0.25">
      <c r="A452" s="84" t="s">
        <v>53</v>
      </c>
      <c r="B452" s="84"/>
      <c r="C452" s="84"/>
      <c r="D452" s="84"/>
      <c r="E452" s="84"/>
    </row>
    <row r="453" spans="1:6" x14ac:dyDescent="0.25">
      <c r="A453" s="85" t="s">
        <v>54</v>
      </c>
      <c r="B453" s="85"/>
      <c r="C453" s="85"/>
      <c r="D453" s="85"/>
      <c r="E453" s="85"/>
    </row>
    <row r="454" spans="1:6" x14ac:dyDescent="0.25">
      <c r="A454" s="86" t="s">
        <v>55</v>
      </c>
      <c r="B454" s="86"/>
      <c r="C454" s="86"/>
      <c r="D454" s="86"/>
      <c r="E454" s="86"/>
    </row>
    <row r="455" spans="1:6" x14ac:dyDescent="0.25">
      <c r="A455" s="22"/>
      <c r="B455" s="22"/>
      <c r="C455" s="22"/>
      <c r="D455" s="22"/>
    </row>
    <row r="456" spans="1:6" ht="18.75" x14ac:dyDescent="0.3">
      <c r="A456" s="87" t="s">
        <v>57</v>
      </c>
      <c r="B456" s="87"/>
      <c r="C456" s="87"/>
      <c r="D456" s="87"/>
      <c r="E456" s="87"/>
      <c r="F456" s="87"/>
    </row>
    <row r="457" spans="1:6" ht="18.75" x14ac:dyDescent="0.3">
      <c r="A457" s="23"/>
      <c r="B457" s="23"/>
      <c r="C457" s="23"/>
      <c r="D457" s="23"/>
      <c r="E457" s="23"/>
      <c r="F457" s="23"/>
    </row>
    <row r="458" spans="1:6" ht="18.75" x14ac:dyDescent="0.3">
      <c r="A458" s="23"/>
      <c r="B458" s="57" t="s">
        <v>422</v>
      </c>
      <c r="C458" s="23"/>
      <c r="D458" s="23"/>
      <c r="E458" s="23"/>
      <c r="F458" s="19" t="s">
        <v>153</v>
      </c>
    </row>
    <row r="459" spans="1:6" ht="18.75" x14ac:dyDescent="0.3">
      <c r="A459" s="24" t="s">
        <v>60</v>
      </c>
      <c r="B459" s="24" t="s">
        <v>61</v>
      </c>
      <c r="C459" s="24" t="s">
        <v>62</v>
      </c>
      <c r="D459" s="24" t="s">
        <v>5</v>
      </c>
      <c r="E459" s="24" t="s">
        <v>6</v>
      </c>
      <c r="F459" s="25" t="s">
        <v>63</v>
      </c>
    </row>
    <row r="460" spans="1:6" x14ac:dyDescent="0.25">
      <c r="A460" s="26">
        <v>41275</v>
      </c>
      <c r="B460" s="6" t="s">
        <v>64</v>
      </c>
      <c r="C460" s="27" t="s">
        <v>65</v>
      </c>
      <c r="D460" s="14">
        <v>2500</v>
      </c>
      <c r="E460" s="14"/>
      <c r="F460" s="7">
        <f>SUM(D460)</f>
        <v>2500</v>
      </c>
    </row>
    <row r="461" spans="1:6" x14ac:dyDescent="0.25">
      <c r="A461" s="26"/>
      <c r="B461" s="6"/>
      <c r="C461" s="27"/>
      <c r="D461" s="14"/>
      <c r="E461" s="14"/>
      <c r="F461" s="14"/>
    </row>
    <row r="462" spans="1:6" x14ac:dyDescent="0.25">
      <c r="A462" s="26"/>
      <c r="B462" s="6"/>
      <c r="C462" s="27"/>
      <c r="D462" s="14"/>
      <c r="E462" s="14"/>
      <c r="F462" s="14"/>
    </row>
    <row r="463" spans="1:6" x14ac:dyDescent="0.25">
      <c r="A463" s="26"/>
      <c r="B463" s="6"/>
      <c r="C463" s="27"/>
      <c r="D463" s="14"/>
      <c r="E463" s="14"/>
      <c r="F463" s="14"/>
    </row>
    <row r="464" spans="1:6" x14ac:dyDescent="0.25">
      <c r="A464" s="26"/>
      <c r="B464" s="6"/>
      <c r="C464" s="27"/>
      <c r="D464" s="14"/>
      <c r="E464" s="14"/>
      <c r="F464" s="14"/>
    </row>
    <row r="465" spans="1:6" x14ac:dyDescent="0.25">
      <c r="A465" s="26"/>
      <c r="B465" s="6"/>
      <c r="C465" s="27"/>
      <c r="D465" s="14"/>
      <c r="E465" s="14"/>
      <c r="F465" s="14"/>
    </row>
    <row r="466" spans="1:6" x14ac:dyDescent="0.25">
      <c r="A466" s="26"/>
      <c r="B466" s="6"/>
      <c r="C466" s="27"/>
      <c r="D466" s="14"/>
      <c r="E466" s="14"/>
      <c r="F466" s="14"/>
    </row>
    <row r="467" spans="1:6" x14ac:dyDescent="0.25">
      <c r="A467" s="26"/>
      <c r="B467" s="6"/>
      <c r="C467" s="27"/>
      <c r="D467" s="14"/>
      <c r="E467" s="14"/>
      <c r="F467" s="14"/>
    </row>
    <row r="468" spans="1:6" x14ac:dyDescent="0.25">
      <c r="A468" s="26"/>
      <c r="B468" s="6"/>
      <c r="C468" s="27"/>
      <c r="D468" s="14"/>
      <c r="E468" s="14"/>
      <c r="F468" s="14"/>
    </row>
    <row r="469" spans="1:6" x14ac:dyDescent="0.25">
      <c r="A469" s="26"/>
      <c r="B469" s="6"/>
      <c r="C469" s="27"/>
      <c r="D469" s="14"/>
      <c r="E469" s="14"/>
      <c r="F469" s="14"/>
    </row>
    <row r="470" spans="1:6" x14ac:dyDescent="0.25">
      <c r="A470" s="26"/>
      <c r="B470" s="6"/>
      <c r="C470" s="27"/>
      <c r="D470" s="14"/>
      <c r="E470" s="14"/>
      <c r="F470" s="14"/>
    </row>
    <row r="471" spans="1:6" x14ac:dyDescent="0.25">
      <c r="A471" s="26"/>
      <c r="B471" s="6"/>
      <c r="C471" s="27"/>
      <c r="D471" s="14"/>
      <c r="E471" s="14"/>
      <c r="F471" s="14"/>
    </row>
    <row r="472" spans="1:6" x14ac:dyDescent="0.25">
      <c r="A472" s="26"/>
      <c r="B472" s="6"/>
      <c r="C472" s="27"/>
      <c r="D472" s="14"/>
      <c r="E472" s="14"/>
      <c r="F472" s="14"/>
    </row>
    <row r="473" spans="1:6" x14ac:dyDescent="0.25">
      <c r="A473" s="26"/>
      <c r="B473" s="6"/>
      <c r="C473" s="27"/>
      <c r="D473" s="14"/>
      <c r="E473" s="14"/>
      <c r="F473" s="14"/>
    </row>
    <row r="474" spans="1:6" x14ac:dyDescent="0.25">
      <c r="A474" s="26"/>
      <c r="B474" s="6"/>
      <c r="C474" s="27"/>
      <c r="D474" s="14"/>
      <c r="E474" s="14"/>
      <c r="F474" s="14"/>
    </row>
    <row r="475" spans="1:6" x14ac:dyDescent="0.25">
      <c r="A475" s="26"/>
      <c r="B475" s="6"/>
      <c r="C475" s="27"/>
      <c r="D475" s="14"/>
      <c r="E475" s="14"/>
      <c r="F475" s="14"/>
    </row>
    <row r="476" spans="1:6" x14ac:dyDescent="0.25">
      <c r="A476" s="26"/>
      <c r="B476" s="6"/>
      <c r="C476" s="27"/>
      <c r="D476" s="14"/>
      <c r="E476" s="14"/>
      <c r="F476" s="14"/>
    </row>
    <row r="477" spans="1:6" x14ac:dyDescent="0.25">
      <c r="A477" s="26"/>
      <c r="B477" s="6"/>
      <c r="C477" s="27"/>
      <c r="D477" s="14"/>
      <c r="E477" s="14"/>
      <c r="F477" s="14"/>
    </row>
    <row r="478" spans="1:6" x14ac:dyDescent="0.25">
      <c r="A478" s="26"/>
      <c r="B478" s="6"/>
      <c r="C478" s="27"/>
      <c r="D478" s="14"/>
      <c r="E478" s="14"/>
      <c r="F478" s="14"/>
    </row>
    <row r="479" spans="1:6" x14ac:dyDescent="0.25">
      <c r="A479" s="26"/>
      <c r="B479" s="6"/>
      <c r="C479" s="27"/>
      <c r="D479" s="14"/>
      <c r="E479" s="14"/>
      <c r="F479" s="14"/>
    </row>
    <row r="480" spans="1:6" x14ac:dyDescent="0.25">
      <c r="A480" s="26"/>
      <c r="B480" s="6"/>
      <c r="C480" s="27"/>
      <c r="D480" s="14"/>
      <c r="E480" s="14"/>
      <c r="F480" s="14"/>
    </row>
    <row r="481" spans="1:6" x14ac:dyDescent="0.25">
      <c r="A481" s="26"/>
      <c r="B481" s="6"/>
      <c r="C481" s="27"/>
      <c r="D481" s="14"/>
      <c r="E481" s="14"/>
      <c r="F481" s="14"/>
    </row>
    <row r="482" spans="1:6" x14ac:dyDescent="0.25">
      <c r="A482" s="26"/>
      <c r="B482" s="6"/>
      <c r="C482" s="27"/>
      <c r="D482" s="14"/>
      <c r="E482" s="14"/>
      <c r="F482" s="14"/>
    </row>
    <row r="483" spans="1:6" x14ac:dyDescent="0.25">
      <c r="A483" s="26"/>
      <c r="B483" s="6"/>
      <c r="C483" s="27"/>
      <c r="D483" s="14"/>
      <c r="E483" s="14"/>
      <c r="F483" s="14"/>
    </row>
    <row r="484" spans="1:6" x14ac:dyDescent="0.25">
      <c r="A484" s="26"/>
      <c r="B484" s="6"/>
      <c r="C484" s="27"/>
      <c r="D484" s="14"/>
      <c r="E484" s="14"/>
      <c r="F484" s="38"/>
    </row>
    <row r="485" spans="1:6" x14ac:dyDescent="0.25">
      <c r="A485" s="6"/>
      <c r="B485" s="6"/>
      <c r="C485" s="27"/>
      <c r="D485" s="14"/>
      <c r="E485" s="14"/>
      <c r="F485" s="6"/>
    </row>
    <row r="486" spans="1:6" x14ac:dyDescent="0.25">
      <c r="A486" s="6"/>
      <c r="B486" s="6"/>
      <c r="C486" s="27"/>
      <c r="D486" s="14"/>
      <c r="E486" s="14"/>
      <c r="F486" s="6"/>
    </row>
    <row r="487" spans="1:6" x14ac:dyDescent="0.25">
      <c r="A487" s="6"/>
      <c r="B487" s="6"/>
      <c r="C487" s="27"/>
      <c r="D487" s="14"/>
      <c r="E487" s="14"/>
      <c r="F487" s="6"/>
    </row>
    <row r="489" spans="1:6" x14ac:dyDescent="0.25">
      <c r="A489" s="84" t="s">
        <v>53</v>
      </c>
      <c r="B489" s="84"/>
      <c r="C489" s="84"/>
      <c r="D489" s="84"/>
      <c r="E489" s="84"/>
    </row>
    <row r="490" spans="1:6" x14ac:dyDescent="0.25">
      <c r="A490" s="85" t="s">
        <v>54</v>
      </c>
      <c r="B490" s="85"/>
      <c r="C490" s="85"/>
      <c r="D490" s="85"/>
      <c r="E490" s="85"/>
    </row>
    <row r="491" spans="1:6" x14ac:dyDescent="0.25">
      <c r="A491" s="86" t="s">
        <v>55</v>
      </c>
      <c r="B491" s="86"/>
      <c r="C491" s="86"/>
      <c r="D491" s="86"/>
      <c r="E491" s="86"/>
    </row>
    <row r="492" spans="1:6" x14ac:dyDescent="0.25">
      <c r="A492" s="22"/>
      <c r="B492" s="22"/>
      <c r="C492" s="22"/>
      <c r="D492" s="22"/>
    </row>
    <row r="493" spans="1:6" ht="18.75" x14ac:dyDescent="0.3">
      <c r="A493" s="87" t="s">
        <v>57</v>
      </c>
      <c r="B493" s="87"/>
      <c r="C493" s="87"/>
      <c r="D493" s="87"/>
      <c r="E493" s="87"/>
      <c r="F493" s="87"/>
    </row>
    <row r="494" spans="1:6" ht="18.75" x14ac:dyDescent="0.3">
      <c r="A494" s="23"/>
      <c r="B494" s="23"/>
      <c r="C494" s="23"/>
      <c r="D494" s="23"/>
      <c r="E494" s="23"/>
      <c r="F494" s="23"/>
    </row>
    <row r="495" spans="1:6" ht="18.75" x14ac:dyDescent="0.3">
      <c r="A495" s="23"/>
      <c r="B495" s="23" t="s">
        <v>424</v>
      </c>
      <c r="C495" s="23"/>
      <c r="D495" s="23"/>
      <c r="E495" s="23"/>
      <c r="F495" s="19" t="s">
        <v>179</v>
      </c>
    </row>
    <row r="496" spans="1:6" ht="18.75" x14ac:dyDescent="0.3">
      <c r="A496" s="24" t="s">
        <v>60</v>
      </c>
      <c r="B496" s="24" t="s">
        <v>61</v>
      </c>
      <c r="C496" s="24" t="s">
        <v>62</v>
      </c>
      <c r="D496" s="24" t="s">
        <v>5</v>
      </c>
      <c r="E496" s="24" t="s">
        <v>6</v>
      </c>
      <c r="F496" s="25" t="s">
        <v>63</v>
      </c>
    </row>
    <row r="497" spans="1:6" x14ac:dyDescent="0.25">
      <c r="A497" s="26">
        <v>41275</v>
      </c>
      <c r="B497" s="6" t="s">
        <v>64</v>
      </c>
      <c r="C497" s="27" t="s">
        <v>65</v>
      </c>
      <c r="D497" s="14"/>
      <c r="E497" s="14">
        <v>927.2</v>
      </c>
      <c r="F497" s="32">
        <f>SUM(E497)</f>
        <v>927.2</v>
      </c>
    </row>
    <row r="498" spans="1:6" x14ac:dyDescent="0.25">
      <c r="A498" s="26">
        <v>41284</v>
      </c>
      <c r="B498" s="6" t="s">
        <v>434</v>
      </c>
      <c r="C498" s="27"/>
      <c r="D498" s="14">
        <v>487.2</v>
      </c>
      <c r="E498" s="14"/>
      <c r="F498" s="14">
        <f>SUM(F497-D498)</f>
        <v>440.00000000000006</v>
      </c>
    </row>
    <row r="499" spans="1:6" x14ac:dyDescent="0.25">
      <c r="A499" s="26">
        <v>41291</v>
      </c>
      <c r="B499" s="6" t="s">
        <v>437</v>
      </c>
      <c r="C499" s="27"/>
      <c r="D499" s="14">
        <v>440</v>
      </c>
      <c r="E499" s="14"/>
      <c r="F499" s="14">
        <f>SUM(F498-D499)</f>
        <v>5.6843418860808015E-14</v>
      </c>
    </row>
    <row r="500" spans="1:6" x14ac:dyDescent="0.25">
      <c r="A500" s="6"/>
      <c r="B500" s="6"/>
      <c r="C500" s="27"/>
      <c r="D500" s="14"/>
      <c r="E500" s="14"/>
      <c r="F500" s="6"/>
    </row>
    <row r="501" spans="1:6" x14ac:dyDescent="0.25">
      <c r="A501" s="6"/>
      <c r="B501" s="6"/>
      <c r="C501" s="27"/>
      <c r="D501" s="14"/>
      <c r="E501" s="14"/>
      <c r="F501" s="6"/>
    </row>
    <row r="502" spans="1:6" x14ac:dyDescent="0.25">
      <c r="A502" s="6"/>
      <c r="B502" s="6"/>
      <c r="C502" s="27"/>
      <c r="D502" s="14"/>
      <c r="E502" s="14"/>
      <c r="F502" s="6"/>
    </row>
    <row r="503" spans="1:6" x14ac:dyDescent="0.25">
      <c r="A503" s="6"/>
      <c r="B503" s="6"/>
      <c r="C503" s="27"/>
      <c r="D503" s="14"/>
      <c r="E503" s="14"/>
      <c r="F503" s="6"/>
    </row>
    <row r="504" spans="1:6" x14ac:dyDescent="0.25">
      <c r="A504" s="6"/>
      <c r="B504" s="6"/>
      <c r="C504" s="27"/>
      <c r="D504" s="14"/>
      <c r="E504" s="14"/>
      <c r="F504" s="6"/>
    </row>
    <row r="505" spans="1:6" x14ac:dyDescent="0.25">
      <c r="A505" s="6"/>
      <c r="B505" s="6"/>
      <c r="C505" s="27"/>
      <c r="D505" s="14"/>
      <c r="E505" s="14"/>
      <c r="F505" s="6"/>
    </row>
    <row r="506" spans="1:6" x14ac:dyDescent="0.25">
      <c r="A506" s="6"/>
      <c r="B506" s="6"/>
      <c r="C506" s="27"/>
      <c r="D506" s="14"/>
      <c r="E506" s="14"/>
      <c r="F506" s="6"/>
    </row>
    <row r="507" spans="1:6" x14ac:dyDescent="0.25">
      <c r="A507" s="6"/>
      <c r="B507" s="6"/>
      <c r="C507" s="27"/>
      <c r="D507" s="14"/>
      <c r="E507" s="14"/>
      <c r="F507" s="6"/>
    </row>
    <row r="508" spans="1:6" x14ac:dyDescent="0.25">
      <c r="A508" s="6"/>
      <c r="B508" s="6"/>
      <c r="C508" s="27"/>
      <c r="D508" s="14"/>
      <c r="E508" s="14"/>
      <c r="F508" s="6"/>
    </row>
    <row r="509" spans="1:6" x14ac:dyDescent="0.25">
      <c r="A509" s="6"/>
      <c r="B509" s="6"/>
      <c r="C509" s="27"/>
      <c r="D509" s="14"/>
      <c r="E509" s="14"/>
      <c r="F509" s="6"/>
    </row>
    <row r="510" spans="1:6" x14ac:dyDescent="0.25">
      <c r="A510" s="6"/>
      <c r="B510" s="6"/>
      <c r="C510" s="27"/>
      <c r="D510" s="14"/>
      <c r="E510" s="14"/>
      <c r="F510" s="6"/>
    </row>
    <row r="511" spans="1:6" x14ac:dyDescent="0.25">
      <c r="A511" s="6"/>
      <c r="B511" s="6"/>
      <c r="C511" s="27"/>
      <c r="D511" s="14"/>
      <c r="E511" s="14"/>
      <c r="F511" s="6"/>
    </row>
    <row r="512" spans="1:6" x14ac:dyDescent="0.25">
      <c r="A512" s="6"/>
      <c r="B512" s="6"/>
      <c r="C512" s="27"/>
      <c r="D512" s="14"/>
      <c r="E512" s="14"/>
      <c r="F512" s="6"/>
    </row>
    <row r="513" spans="1:6" x14ac:dyDescent="0.25">
      <c r="A513" s="6"/>
      <c r="B513" s="6"/>
      <c r="C513" s="27"/>
      <c r="D513" s="14"/>
      <c r="E513" s="14"/>
      <c r="F513" s="6"/>
    </row>
    <row r="514" spans="1:6" x14ac:dyDescent="0.25">
      <c r="A514" s="6"/>
      <c r="B514" s="6"/>
      <c r="C514" s="27"/>
      <c r="D514" s="14"/>
      <c r="E514" s="14"/>
      <c r="F514" s="6"/>
    </row>
    <row r="515" spans="1:6" x14ac:dyDescent="0.25">
      <c r="A515" s="6"/>
      <c r="B515" s="6"/>
      <c r="C515" s="27"/>
      <c r="D515" s="14"/>
      <c r="E515" s="14"/>
      <c r="F515" s="6"/>
    </row>
    <row r="516" spans="1:6" x14ac:dyDescent="0.25">
      <c r="A516" s="6"/>
      <c r="B516" s="6"/>
      <c r="C516" s="27"/>
      <c r="D516" s="14"/>
      <c r="E516" s="14"/>
      <c r="F516" s="6"/>
    </row>
    <row r="517" spans="1:6" x14ac:dyDescent="0.25">
      <c r="A517" s="6"/>
      <c r="B517" s="6"/>
      <c r="C517" s="27"/>
      <c r="D517" s="14"/>
      <c r="E517" s="14"/>
      <c r="F517" s="6"/>
    </row>
    <row r="518" spans="1:6" x14ac:dyDescent="0.25">
      <c r="A518" s="6"/>
      <c r="B518" s="6"/>
      <c r="C518" s="27"/>
      <c r="D518" s="14"/>
      <c r="E518" s="14"/>
      <c r="F518" s="6"/>
    </row>
    <row r="519" spans="1:6" x14ac:dyDescent="0.25">
      <c r="A519" s="6"/>
      <c r="B519" s="6"/>
      <c r="C519" s="27"/>
      <c r="D519" s="14"/>
      <c r="E519" s="14"/>
      <c r="F519" s="6"/>
    </row>
    <row r="520" spans="1:6" x14ac:dyDescent="0.25">
      <c r="A520" s="6"/>
      <c r="B520" s="6"/>
      <c r="C520" s="27"/>
      <c r="D520" s="14"/>
      <c r="E520" s="14"/>
      <c r="F520" s="6"/>
    </row>
    <row r="521" spans="1:6" x14ac:dyDescent="0.25">
      <c r="A521" s="6"/>
      <c r="B521" s="6"/>
      <c r="C521" s="27"/>
      <c r="D521" s="14"/>
      <c r="E521" s="14"/>
      <c r="F521" s="6"/>
    </row>
    <row r="522" spans="1:6" x14ac:dyDescent="0.25">
      <c r="A522" s="6"/>
      <c r="B522" s="6"/>
      <c r="C522" s="27"/>
      <c r="D522" s="14"/>
      <c r="E522" s="14"/>
      <c r="F522" s="6"/>
    </row>
    <row r="523" spans="1:6" x14ac:dyDescent="0.25">
      <c r="A523" s="6"/>
      <c r="B523" s="6"/>
      <c r="C523" s="27"/>
      <c r="D523" s="14"/>
      <c r="E523" s="14"/>
      <c r="F523" s="6"/>
    </row>
    <row r="524" spans="1:6" x14ac:dyDescent="0.25">
      <c r="A524" s="6"/>
      <c r="B524" s="6"/>
      <c r="C524" s="27"/>
      <c r="D524" s="14"/>
      <c r="E524" s="14"/>
      <c r="F524" s="6"/>
    </row>
    <row r="526" spans="1:6" x14ac:dyDescent="0.25">
      <c r="A526" s="84" t="s">
        <v>53</v>
      </c>
      <c r="B526" s="84"/>
      <c r="C526" s="84"/>
      <c r="D526" s="84"/>
      <c r="E526" s="84"/>
    </row>
    <row r="527" spans="1:6" x14ac:dyDescent="0.25">
      <c r="A527" s="85" t="s">
        <v>54</v>
      </c>
      <c r="B527" s="85"/>
      <c r="C527" s="85"/>
      <c r="D527" s="85"/>
      <c r="E527" s="85"/>
    </row>
    <row r="528" spans="1:6" x14ac:dyDescent="0.25">
      <c r="A528" s="86" t="s">
        <v>55</v>
      </c>
      <c r="B528" s="86"/>
      <c r="C528" s="86"/>
      <c r="D528" s="86"/>
      <c r="E528" s="86"/>
    </row>
    <row r="530" spans="1:6" ht="18.75" x14ac:dyDescent="0.3">
      <c r="A530" s="87" t="s">
        <v>57</v>
      </c>
      <c r="B530" s="87"/>
      <c r="C530" s="87"/>
      <c r="D530" s="87"/>
      <c r="E530" s="87"/>
      <c r="F530" s="87"/>
    </row>
    <row r="531" spans="1:6" ht="18.75" x14ac:dyDescent="0.3">
      <c r="A531" s="23"/>
      <c r="B531" s="23"/>
      <c r="C531" s="23"/>
      <c r="D531" s="23"/>
      <c r="E531" s="23"/>
      <c r="F531" s="23"/>
    </row>
    <row r="532" spans="1:6" ht="18.75" x14ac:dyDescent="0.3">
      <c r="A532" s="23"/>
      <c r="B532" s="23" t="s">
        <v>16</v>
      </c>
      <c r="C532" s="23"/>
      <c r="D532" s="23"/>
      <c r="E532" s="23"/>
      <c r="F532" s="19" t="s">
        <v>184</v>
      </c>
    </row>
    <row r="533" spans="1:6" ht="18.75" x14ac:dyDescent="0.3">
      <c r="A533" s="24" t="s">
        <v>60</v>
      </c>
      <c r="B533" s="24" t="s">
        <v>61</v>
      </c>
      <c r="C533" s="24" t="s">
        <v>62</v>
      </c>
      <c r="D533" s="24" t="s">
        <v>5</v>
      </c>
      <c r="E533" s="24" t="s">
        <v>6</v>
      </c>
      <c r="F533" s="25" t="s">
        <v>63</v>
      </c>
    </row>
    <row r="534" spans="1:6" x14ac:dyDescent="0.25">
      <c r="A534" s="39">
        <v>41275</v>
      </c>
      <c r="B534" s="40" t="s">
        <v>64</v>
      </c>
      <c r="C534" s="41"/>
      <c r="D534" s="28"/>
      <c r="E534" s="28">
        <v>198.54</v>
      </c>
      <c r="F534" s="28">
        <f>SUM(E534)</f>
        <v>198.54</v>
      </c>
    </row>
    <row r="535" spans="1:6" x14ac:dyDescent="0.25">
      <c r="A535" s="39">
        <v>41282</v>
      </c>
      <c r="B535" s="40" t="s">
        <v>430</v>
      </c>
      <c r="C535" s="41"/>
      <c r="D535" s="28">
        <v>198.54</v>
      </c>
      <c r="E535" s="28"/>
      <c r="F535" s="48">
        <f>SUM(F534-D535)</f>
        <v>0</v>
      </c>
    </row>
    <row r="536" spans="1:6" x14ac:dyDescent="0.25">
      <c r="A536" s="39">
        <v>41305</v>
      </c>
      <c r="B536" s="40" t="s">
        <v>484</v>
      </c>
      <c r="C536" s="41"/>
      <c r="D536" s="28"/>
      <c r="E536" s="28">
        <v>37.159999999999997</v>
      </c>
      <c r="F536" s="28">
        <f>SUM(F535+E536)</f>
        <v>37.159999999999997</v>
      </c>
    </row>
    <row r="537" spans="1:6" x14ac:dyDescent="0.25">
      <c r="A537" s="39">
        <v>41333</v>
      </c>
      <c r="B537" s="40" t="s">
        <v>525</v>
      </c>
      <c r="C537" s="41"/>
      <c r="D537" s="28"/>
      <c r="E537" s="28">
        <v>70.87</v>
      </c>
      <c r="F537" s="28">
        <f>SUM(F536+E537)</f>
        <v>108.03</v>
      </c>
    </row>
    <row r="538" spans="1:6" x14ac:dyDescent="0.25">
      <c r="A538" s="39">
        <v>41364</v>
      </c>
      <c r="B538" s="40" t="s">
        <v>545</v>
      </c>
      <c r="C538" s="41"/>
      <c r="D538" s="28"/>
      <c r="E538" s="28">
        <v>67.91</v>
      </c>
      <c r="F538" s="28"/>
    </row>
    <row r="539" spans="1:6" x14ac:dyDescent="0.25">
      <c r="A539" s="39"/>
      <c r="B539" s="40" t="s">
        <v>189</v>
      </c>
      <c r="C539" s="41"/>
      <c r="D539" s="28"/>
      <c r="E539" s="28"/>
      <c r="F539" s="28"/>
    </row>
    <row r="540" spans="1:6" x14ac:dyDescent="0.25">
      <c r="A540" s="39"/>
      <c r="B540" s="40" t="s">
        <v>190</v>
      </c>
      <c r="C540" s="41"/>
      <c r="D540" s="28"/>
      <c r="E540" s="28"/>
      <c r="F540" s="28"/>
    </row>
    <row r="541" spans="1:6" x14ac:dyDescent="0.25">
      <c r="A541" s="39"/>
      <c r="B541" s="40" t="s">
        <v>191</v>
      </c>
      <c r="C541" s="41"/>
      <c r="D541" s="28"/>
      <c r="E541" s="28"/>
      <c r="F541" s="28"/>
    </row>
    <row r="542" spans="1:6" x14ac:dyDescent="0.25">
      <c r="A542" s="39"/>
      <c r="B542" s="40" t="s">
        <v>192</v>
      </c>
      <c r="C542" s="41"/>
      <c r="D542" s="28"/>
      <c r="E542" s="28"/>
      <c r="F542" s="28"/>
    </row>
    <row r="543" spans="1:6" x14ac:dyDescent="0.25">
      <c r="A543" s="39"/>
      <c r="B543" s="40" t="s">
        <v>193</v>
      </c>
      <c r="C543" s="41"/>
      <c r="D543" s="28"/>
      <c r="E543" s="28"/>
      <c r="F543" s="28"/>
    </row>
    <row r="544" spans="1:6" x14ac:dyDescent="0.25">
      <c r="A544" s="39"/>
      <c r="B544" s="40" t="s">
        <v>194</v>
      </c>
      <c r="C544" s="41"/>
      <c r="D544" s="28"/>
      <c r="E544" s="28"/>
      <c r="F544" s="28"/>
    </row>
    <row r="545" spans="1:6" x14ac:dyDescent="0.25">
      <c r="A545" s="39"/>
      <c r="B545" s="40" t="s">
        <v>195</v>
      </c>
      <c r="C545" s="41"/>
      <c r="D545" s="28"/>
      <c r="E545" s="28"/>
      <c r="F545" s="28"/>
    </row>
    <row r="546" spans="1:6" x14ac:dyDescent="0.25">
      <c r="A546" s="26"/>
      <c r="B546" s="6" t="s">
        <v>196</v>
      </c>
      <c r="C546" s="27"/>
      <c r="D546" s="14"/>
      <c r="E546" s="14"/>
      <c r="F546" s="14"/>
    </row>
    <row r="547" spans="1:6" x14ac:dyDescent="0.25">
      <c r="A547" s="26"/>
      <c r="B547" s="6" t="s">
        <v>197</v>
      </c>
      <c r="C547" s="27"/>
      <c r="D547" s="14"/>
      <c r="E547" s="14"/>
      <c r="F547" s="14"/>
    </row>
    <row r="548" spans="1:6" x14ac:dyDescent="0.25">
      <c r="A548" s="26"/>
      <c r="B548" s="6" t="s">
        <v>198</v>
      </c>
      <c r="C548" s="27"/>
      <c r="D548" s="14"/>
      <c r="E548" s="14"/>
      <c r="F548" s="14"/>
    </row>
    <row r="549" spans="1:6" x14ac:dyDescent="0.25">
      <c r="A549" s="26"/>
      <c r="B549" s="6" t="s">
        <v>199</v>
      </c>
      <c r="C549" s="27"/>
      <c r="D549" s="14"/>
      <c r="E549" s="14"/>
      <c r="F549" s="37"/>
    </row>
    <row r="550" spans="1:6" x14ac:dyDescent="0.25">
      <c r="A550" s="6"/>
      <c r="B550" s="6"/>
      <c r="C550" s="27"/>
      <c r="D550" s="14"/>
      <c r="E550" s="14"/>
      <c r="F550" s="6"/>
    </row>
    <row r="551" spans="1:6" x14ac:dyDescent="0.25">
      <c r="A551" s="6"/>
      <c r="B551" s="6"/>
      <c r="C551" s="27"/>
      <c r="D551" s="14"/>
      <c r="E551" s="14"/>
      <c r="F551" s="6"/>
    </row>
    <row r="552" spans="1:6" x14ac:dyDescent="0.25">
      <c r="A552" s="6"/>
      <c r="B552" s="6"/>
      <c r="C552" s="27"/>
      <c r="D552" s="14"/>
      <c r="E552" s="14"/>
      <c r="F552" s="6"/>
    </row>
    <row r="553" spans="1:6" x14ac:dyDescent="0.25">
      <c r="A553" s="6"/>
      <c r="B553" s="6"/>
      <c r="C553" s="27"/>
      <c r="D553" s="14"/>
      <c r="E553" s="14"/>
      <c r="F553" s="6"/>
    </row>
    <row r="554" spans="1:6" x14ac:dyDescent="0.25">
      <c r="A554" s="6"/>
      <c r="B554" s="6"/>
      <c r="C554" s="27"/>
      <c r="D554" s="14"/>
      <c r="E554" s="14"/>
      <c r="F554" s="6"/>
    </row>
    <row r="555" spans="1:6" x14ac:dyDescent="0.25">
      <c r="A555" s="6"/>
      <c r="B555" s="6"/>
      <c r="C555" s="27"/>
      <c r="D555" s="14"/>
      <c r="E555" s="14"/>
      <c r="F555" s="6"/>
    </row>
    <row r="556" spans="1:6" x14ac:dyDescent="0.25">
      <c r="A556" s="6"/>
      <c r="B556" s="6"/>
      <c r="C556" s="27"/>
      <c r="D556" s="14"/>
      <c r="E556" s="14"/>
      <c r="F556" s="6"/>
    </row>
    <row r="557" spans="1:6" x14ac:dyDescent="0.25">
      <c r="A557" s="6"/>
      <c r="B557" s="6"/>
      <c r="C557" s="27"/>
      <c r="D557" s="14"/>
      <c r="E557" s="14"/>
      <c r="F557" s="6"/>
    </row>
    <row r="558" spans="1:6" x14ac:dyDescent="0.25">
      <c r="A558" s="6"/>
      <c r="B558" s="6"/>
      <c r="C558" s="27"/>
      <c r="D558" s="14"/>
      <c r="E558" s="14"/>
      <c r="F558" s="6"/>
    </row>
    <row r="559" spans="1:6" x14ac:dyDescent="0.25">
      <c r="A559" s="6"/>
      <c r="B559" s="6"/>
      <c r="C559" s="27"/>
      <c r="D559" s="14"/>
      <c r="E559" s="14"/>
      <c r="F559" s="6"/>
    </row>
    <row r="561" spans="1:6" x14ac:dyDescent="0.25">
      <c r="A561" s="84" t="s">
        <v>53</v>
      </c>
      <c r="B561" s="84"/>
      <c r="C561" s="84"/>
      <c r="D561" s="84"/>
      <c r="E561" s="84"/>
    </row>
    <row r="562" spans="1:6" x14ac:dyDescent="0.25">
      <c r="A562" s="85" t="s">
        <v>54</v>
      </c>
      <c r="B562" s="85"/>
      <c r="C562" s="85"/>
      <c r="D562" s="85"/>
      <c r="E562" s="85"/>
    </row>
    <row r="563" spans="1:6" x14ac:dyDescent="0.25">
      <c r="A563" s="86" t="s">
        <v>55</v>
      </c>
      <c r="B563" s="86"/>
      <c r="C563" s="86"/>
      <c r="D563" s="86"/>
      <c r="E563" s="86"/>
    </row>
    <row r="564" spans="1:6" x14ac:dyDescent="0.25">
      <c r="A564" s="22"/>
      <c r="B564" s="22"/>
      <c r="C564" s="22"/>
      <c r="D564" s="22"/>
    </row>
    <row r="565" spans="1:6" ht="18.75" x14ac:dyDescent="0.3">
      <c r="A565" s="87" t="s">
        <v>57</v>
      </c>
      <c r="B565" s="87"/>
      <c r="C565" s="87"/>
      <c r="D565" s="87"/>
      <c r="E565" s="87"/>
      <c r="F565" s="87"/>
    </row>
    <row r="566" spans="1:6" ht="18.75" x14ac:dyDescent="0.3">
      <c r="A566" s="23"/>
      <c r="B566" s="23"/>
      <c r="C566" s="23"/>
      <c r="D566" s="23"/>
      <c r="E566" s="23"/>
      <c r="F566" s="23"/>
    </row>
    <row r="567" spans="1:6" ht="18.75" x14ac:dyDescent="0.3">
      <c r="A567" s="23"/>
      <c r="B567" s="57" t="s">
        <v>486</v>
      </c>
      <c r="C567" s="23"/>
      <c r="D567" s="23"/>
      <c r="E567" s="23"/>
      <c r="F567" s="19" t="s">
        <v>201</v>
      </c>
    </row>
    <row r="568" spans="1:6" ht="18.75" x14ac:dyDescent="0.3">
      <c r="A568" s="24" t="s">
        <v>60</v>
      </c>
      <c r="B568" s="24" t="s">
        <v>61</v>
      </c>
      <c r="C568" s="24" t="s">
        <v>62</v>
      </c>
      <c r="D568" s="24" t="s">
        <v>5</v>
      </c>
      <c r="E568" s="24" t="s">
        <v>6</v>
      </c>
      <c r="F568" s="25" t="s">
        <v>63</v>
      </c>
    </row>
    <row r="569" spans="1:6" x14ac:dyDescent="0.25">
      <c r="A569" s="26">
        <v>41275</v>
      </c>
      <c r="B569" s="6" t="s">
        <v>428</v>
      </c>
      <c r="C569" s="27"/>
      <c r="D569" s="14"/>
      <c r="E569" s="14">
        <v>360</v>
      </c>
      <c r="F569" s="14">
        <f>SUM(D569:E569)</f>
        <v>360</v>
      </c>
    </row>
    <row r="570" spans="1:6" x14ac:dyDescent="0.25">
      <c r="A570" s="26">
        <v>41305</v>
      </c>
      <c r="B570" s="6" t="s">
        <v>485</v>
      </c>
      <c r="C570" s="27"/>
      <c r="D570" s="14"/>
      <c r="E570" s="14">
        <v>90</v>
      </c>
      <c r="F570" s="14">
        <f>SUM(F569+E570)</f>
        <v>450</v>
      </c>
    </row>
    <row r="571" spans="1:6" x14ac:dyDescent="0.25">
      <c r="A571" s="26">
        <v>41333</v>
      </c>
      <c r="B571" s="6" t="s">
        <v>524</v>
      </c>
      <c r="C571" s="27"/>
      <c r="D571" s="14"/>
      <c r="E571" s="14">
        <v>90</v>
      </c>
      <c r="F571" s="14"/>
    </row>
    <row r="572" spans="1:6" x14ac:dyDescent="0.25">
      <c r="A572" s="26">
        <v>41364</v>
      </c>
      <c r="B572" s="6" t="s">
        <v>546</v>
      </c>
      <c r="C572" s="27"/>
      <c r="D572" s="14"/>
      <c r="E572" s="14">
        <v>107</v>
      </c>
      <c r="F572" s="37"/>
    </row>
    <row r="573" spans="1:6" x14ac:dyDescent="0.25">
      <c r="A573" s="26"/>
      <c r="B573" s="6"/>
      <c r="C573" s="27"/>
      <c r="D573" s="14"/>
      <c r="E573" s="14"/>
      <c r="F573" s="14"/>
    </row>
    <row r="574" spans="1:6" x14ac:dyDescent="0.25">
      <c r="A574" s="39"/>
      <c r="B574" s="40"/>
      <c r="C574" s="27"/>
      <c r="D574" s="14"/>
      <c r="E574" s="14"/>
      <c r="F574" s="14"/>
    </row>
    <row r="575" spans="1:6" x14ac:dyDescent="0.25">
      <c r="A575" s="39"/>
      <c r="B575" s="40"/>
      <c r="C575" s="27"/>
      <c r="D575" s="14"/>
      <c r="E575" s="14"/>
      <c r="F575" s="14"/>
    </row>
    <row r="576" spans="1:6" x14ac:dyDescent="0.25">
      <c r="A576" s="39"/>
      <c r="B576" s="40"/>
      <c r="C576" s="27"/>
      <c r="D576" s="14"/>
      <c r="E576" s="14"/>
      <c r="F576" s="14"/>
    </row>
    <row r="577" spans="1:6" x14ac:dyDescent="0.25">
      <c r="A577" s="39"/>
      <c r="B577" s="40"/>
      <c r="C577" s="27"/>
      <c r="D577" s="14"/>
      <c r="E577" s="14"/>
      <c r="F577" s="14"/>
    </row>
    <row r="578" spans="1:6" x14ac:dyDescent="0.25">
      <c r="A578" s="39"/>
      <c r="B578" s="40"/>
      <c r="C578" s="27"/>
      <c r="D578" s="14"/>
      <c r="E578" s="14"/>
      <c r="F578" s="14"/>
    </row>
    <row r="579" spans="1:6" x14ac:dyDescent="0.25">
      <c r="A579" s="26"/>
      <c r="B579" s="6"/>
      <c r="C579" s="27"/>
      <c r="D579" s="14"/>
      <c r="E579" s="14"/>
      <c r="F579" s="14"/>
    </row>
    <row r="580" spans="1:6" x14ac:dyDescent="0.25">
      <c r="A580" s="26"/>
      <c r="B580" s="6"/>
      <c r="C580" s="27"/>
      <c r="D580" s="14"/>
      <c r="E580" s="14"/>
      <c r="F580" s="14"/>
    </row>
    <row r="581" spans="1:6" x14ac:dyDescent="0.25">
      <c r="A581" s="26"/>
      <c r="B581" s="6"/>
      <c r="C581" s="27"/>
      <c r="D581" s="14"/>
      <c r="E581" s="14"/>
      <c r="F581" s="14"/>
    </row>
    <row r="582" spans="1:6" x14ac:dyDescent="0.25">
      <c r="A582" s="6"/>
      <c r="B582" s="6"/>
      <c r="C582" s="27"/>
      <c r="D582" s="14"/>
      <c r="E582" s="14"/>
      <c r="F582" s="6"/>
    </row>
    <row r="583" spans="1:6" x14ac:dyDescent="0.25">
      <c r="A583" s="6"/>
      <c r="B583" s="6"/>
      <c r="C583" s="27"/>
      <c r="D583" s="14"/>
      <c r="E583" s="14"/>
      <c r="F583" s="6"/>
    </row>
    <row r="584" spans="1:6" x14ac:dyDescent="0.25">
      <c r="A584" s="6"/>
      <c r="B584" s="6"/>
      <c r="C584" s="27"/>
      <c r="D584" s="14"/>
      <c r="E584" s="14"/>
      <c r="F584" s="6"/>
    </row>
    <row r="585" spans="1:6" x14ac:dyDescent="0.25">
      <c r="A585" s="6"/>
      <c r="B585" s="6"/>
      <c r="C585" s="27"/>
      <c r="D585" s="14"/>
      <c r="E585" s="14"/>
      <c r="F585" s="6"/>
    </row>
    <row r="586" spans="1:6" x14ac:dyDescent="0.25">
      <c r="A586" s="6"/>
      <c r="B586" s="6"/>
      <c r="C586" s="27"/>
      <c r="D586" s="14"/>
      <c r="E586" s="14"/>
      <c r="F586" s="6"/>
    </row>
    <row r="587" spans="1:6" x14ac:dyDescent="0.25">
      <c r="A587" s="6"/>
      <c r="B587" s="6"/>
      <c r="C587" s="27"/>
      <c r="D587" s="14"/>
      <c r="E587" s="14"/>
      <c r="F587" s="6"/>
    </row>
    <row r="588" spans="1:6" x14ac:dyDescent="0.25">
      <c r="A588" s="6"/>
      <c r="B588" s="6"/>
      <c r="C588" s="27"/>
      <c r="D588" s="14"/>
      <c r="E588" s="14"/>
      <c r="F588" s="6"/>
    </row>
    <row r="589" spans="1:6" x14ac:dyDescent="0.25">
      <c r="A589" s="6"/>
      <c r="B589" s="6"/>
      <c r="C589" s="27"/>
      <c r="D589" s="14"/>
      <c r="E589" s="14"/>
      <c r="F589" s="6"/>
    </row>
    <row r="590" spans="1:6" x14ac:dyDescent="0.25">
      <c r="A590" s="6"/>
      <c r="B590" s="6"/>
      <c r="C590" s="27"/>
      <c r="D590" s="14"/>
      <c r="E590" s="14"/>
      <c r="F590" s="6"/>
    </row>
    <row r="591" spans="1:6" x14ac:dyDescent="0.25">
      <c r="A591" s="6"/>
      <c r="B591" s="6"/>
      <c r="C591" s="27"/>
      <c r="D591" s="14"/>
      <c r="E591" s="14"/>
      <c r="F591" s="6"/>
    </row>
    <row r="592" spans="1:6" x14ac:dyDescent="0.25">
      <c r="A592" s="6"/>
      <c r="B592" s="6"/>
      <c r="C592" s="27"/>
      <c r="D592" s="14"/>
      <c r="E592" s="14"/>
      <c r="F592" s="6"/>
    </row>
    <row r="593" spans="1:6" x14ac:dyDescent="0.25">
      <c r="A593" s="6"/>
      <c r="B593" s="6"/>
      <c r="C593" s="27"/>
      <c r="D593" s="14"/>
      <c r="E593" s="14"/>
      <c r="F593" s="6"/>
    </row>
    <row r="594" spans="1:6" x14ac:dyDescent="0.25">
      <c r="A594" s="6"/>
      <c r="B594" s="6"/>
      <c r="C594" s="27"/>
      <c r="D594" s="14"/>
      <c r="E594" s="14"/>
      <c r="F594" s="6"/>
    </row>
    <row r="597" spans="1:6" x14ac:dyDescent="0.25">
      <c r="A597" s="84" t="s">
        <v>53</v>
      </c>
      <c r="B597" s="84"/>
      <c r="C597" s="84"/>
      <c r="D597" s="84"/>
      <c r="E597" s="84"/>
    </row>
    <row r="598" spans="1:6" x14ac:dyDescent="0.25">
      <c r="A598" s="85" t="s">
        <v>54</v>
      </c>
      <c r="B598" s="85"/>
      <c r="C598" s="85"/>
      <c r="D598" s="85"/>
      <c r="E598" s="85"/>
    </row>
    <row r="599" spans="1:6" x14ac:dyDescent="0.25">
      <c r="A599" s="86" t="s">
        <v>55</v>
      </c>
      <c r="B599" s="86"/>
      <c r="C599" s="86"/>
      <c r="D599" s="86"/>
      <c r="E599" s="86"/>
    </row>
    <row r="600" spans="1:6" x14ac:dyDescent="0.25">
      <c r="A600" s="22"/>
      <c r="B600" s="22"/>
      <c r="C600" s="22"/>
      <c r="D600" s="22"/>
    </row>
    <row r="601" spans="1:6" ht="18.75" x14ac:dyDescent="0.3">
      <c r="A601" s="87" t="s">
        <v>57</v>
      </c>
      <c r="B601" s="87"/>
      <c r="C601" s="87"/>
      <c r="D601" s="87"/>
      <c r="E601" s="87"/>
      <c r="F601" s="87"/>
    </row>
    <row r="602" spans="1:6" ht="18.75" x14ac:dyDescent="0.3">
      <c r="A602" s="23"/>
      <c r="B602" s="23"/>
      <c r="C602" s="23"/>
      <c r="D602" s="23"/>
      <c r="E602" s="23"/>
      <c r="F602" s="23"/>
    </row>
    <row r="603" spans="1:6" ht="18.75" x14ac:dyDescent="0.3">
      <c r="A603" s="23"/>
      <c r="B603" s="57" t="s">
        <v>21</v>
      </c>
      <c r="C603" s="23"/>
      <c r="D603" s="23"/>
      <c r="E603" s="23"/>
      <c r="F603" s="42" t="s">
        <v>208</v>
      </c>
    </row>
    <row r="604" spans="1:6" ht="18.75" x14ac:dyDescent="0.3">
      <c r="A604" s="24" t="s">
        <v>60</v>
      </c>
      <c r="B604" s="24" t="s">
        <v>61</v>
      </c>
      <c r="C604" s="24" t="s">
        <v>62</v>
      </c>
      <c r="D604" s="24" t="s">
        <v>5</v>
      </c>
      <c r="E604" s="24" t="s">
        <v>6</v>
      </c>
      <c r="F604" s="25" t="s">
        <v>63</v>
      </c>
    </row>
    <row r="605" spans="1:6" x14ac:dyDescent="0.25">
      <c r="A605" s="26">
        <v>41275</v>
      </c>
      <c r="B605" s="6" t="s">
        <v>64</v>
      </c>
      <c r="C605" s="27"/>
      <c r="D605" s="14"/>
      <c r="E605" s="14">
        <v>1425</v>
      </c>
      <c r="F605" s="7">
        <f>SUM(E605)</f>
        <v>1425</v>
      </c>
    </row>
    <row r="606" spans="1:6" x14ac:dyDescent="0.25">
      <c r="A606" s="26"/>
      <c r="B606" s="6"/>
      <c r="C606" s="27"/>
      <c r="D606" s="14"/>
      <c r="E606" s="14"/>
      <c r="F606" s="14"/>
    </row>
    <row r="607" spans="1:6" x14ac:dyDescent="0.25">
      <c r="A607" s="26"/>
      <c r="B607" s="6"/>
      <c r="C607" s="27"/>
      <c r="D607" s="14"/>
      <c r="E607" s="14"/>
      <c r="F607" s="14"/>
    </row>
    <row r="608" spans="1:6" x14ac:dyDescent="0.25">
      <c r="A608" s="26"/>
      <c r="B608" s="6"/>
      <c r="C608" s="27"/>
      <c r="D608" s="14"/>
      <c r="E608" s="14"/>
      <c r="F608" s="14"/>
    </row>
    <row r="609" spans="1:6" x14ac:dyDescent="0.25">
      <c r="A609" s="26"/>
      <c r="B609" s="6"/>
      <c r="C609" s="27"/>
      <c r="D609" s="14"/>
      <c r="E609" s="14"/>
      <c r="F609" s="14"/>
    </row>
    <row r="610" spans="1:6" x14ac:dyDescent="0.25">
      <c r="A610" s="26"/>
      <c r="B610" s="6"/>
      <c r="C610" s="27"/>
      <c r="D610" s="14"/>
      <c r="E610" s="14"/>
      <c r="F610" s="14"/>
    </row>
    <row r="611" spans="1:6" x14ac:dyDescent="0.25">
      <c r="A611" s="26"/>
      <c r="B611" s="6"/>
      <c r="C611" s="27"/>
      <c r="D611" s="14"/>
      <c r="E611" s="14"/>
      <c r="F611" s="14"/>
    </row>
    <row r="612" spans="1:6" x14ac:dyDescent="0.25">
      <c r="A612" s="26"/>
      <c r="B612" s="6"/>
      <c r="C612" s="27"/>
      <c r="D612" s="14"/>
      <c r="E612" s="14"/>
      <c r="F612" s="14"/>
    </row>
    <row r="613" spans="1:6" x14ac:dyDescent="0.25">
      <c r="A613" s="6"/>
      <c r="B613" s="6"/>
      <c r="C613" s="27"/>
      <c r="D613" s="14"/>
      <c r="E613" s="14"/>
      <c r="F613" s="14"/>
    </row>
    <row r="614" spans="1:6" x14ac:dyDescent="0.25">
      <c r="A614" s="26"/>
      <c r="B614" s="6"/>
      <c r="C614" s="27"/>
      <c r="D614" s="14"/>
      <c r="E614" s="14"/>
      <c r="F614" s="14"/>
    </row>
    <row r="615" spans="1:6" x14ac:dyDescent="0.25">
      <c r="A615" s="6"/>
      <c r="B615" s="6"/>
      <c r="C615" s="27"/>
      <c r="D615" s="14"/>
      <c r="E615" s="14"/>
      <c r="F615" s="6"/>
    </row>
    <row r="616" spans="1:6" x14ac:dyDescent="0.25">
      <c r="A616" s="6"/>
      <c r="B616" s="6"/>
      <c r="C616" s="27"/>
      <c r="D616" s="14"/>
      <c r="E616" s="14"/>
      <c r="F616" s="6"/>
    </row>
    <row r="617" spans="1:6" x14ac:dyDescent="0.25">
      <c r="A617" s="6"/>
      <c r="B617" s="6"/>
      <c r="C617" s="27"/>
      <c r="D617" s="14"/>
      <c r="E617" s="14"/>
      <c r="F617" s="6"/>
    </row>
    <row r="618" spans="1:6" x14ac:dyDescent="0.25">
      <c r="A618" s="6"/>
      <c r="B618" s="6"/>
      <c r="C618" s="27"/>
      <c r="D618" s="14"/>
      <c r="E618" s="14"/>
      <c r="F618" s="6"/>
    </row>
    <row r="619" spans="1:6" x14ac:dyDescent="0.25">
      <c r="A619" s="6"/>
      <c r="B619" s="6"/>
      <c r="C619" s="27"/>
      <c r="D619" s="14"/>
      <c r="E619" s="14"/>
      <c r="F619" s="6"/>
    </row>
    <row r="620" spans="1:6" x14ac:dyDescent="0.25">
      <c r="A620" s="6"/>
      <c r="B620" s="6"/>
      <c r="C620" s="27"/>
      <c r="D620" s="14"/>
      <c r="E620" s="14"/>
      <c r="F620" s="6"/>
    </row>
    <row r="621" spans="1:6" x14ac:dyDescent="0.25">
      <c r="A621" s="6"/>
      <c r="B621" s="6"/>
      <c r="C621" s="27"/>
      <c r="D621" s="14"/>
      <c r="E621" s="14"/>
      <c r="F621" s="6"/>
    </row>
    <row r="622" spans="1:6" x14ac:dyDescent="0.25">
      <c r="A622" s="6"/>
      <c r="B622" s="6"/>
      <c r="C622" s="27"/>
      <c r="D622" s="14"/>
      <c r="E622" s="14"/>
      <c r="F622" s="6"/>
    </row>
    <row r="623" spans="1:6" x14ac:dyDescent="0.25">
      <c r="A623" s="6"/>
      <c r="B623" s="6"/>
      <c r="C623" s="27"/>
      <c r="D623" s="14"/>
      <c r="E623" s="14"/>
      <c r="F623" s="6"/>
    </row>
    <row r="624" spans="1:6" x14ac:dyDescent="0.25">
      <c r="A624" s="6"/>
      <c r="B624" s="6"/>
      <c r="C624" s="27"/>
      <c r="D624" s="14"/>
      <c r="E624" s="14"/>
      <c r="F624" s="6"/>
    </row>
    <row r="625" spans="1:6" x14ac:dyDescent="0.25">
      <c r="A625" s="6"/>
      <c r="B625" s="6"/>
      <c r="C625" s="27"/>
      <c r="D625" s="14"/>
      <c r="E625" s="14"/>
      <c r="F625" s="6"/>
    </row>
    <row r="626" spans="1:6" x14ac:dyDescent="0.25">
      <c r="A626" s="6"/>
      <c r="B626" s="6"/>
      <c r="C626" s="27"/>
      <c r="D626" s="14"/>
      <c r="E626" s="14"/>
      <c r="F626" s="6"/>
    </row>
    <row r="627" spans="1:6" x14ac:dyDescent="0.25">
      <c r="A627" s="6"/>
      <c r="B627" s="6"/>
      <c r="C627" s="27"/>
      <c r="D627" s="14"/>
      <c r="E627" s="14"/>
      <c r="F627" s="6"/>
    </row>
    <row r="628" spans="1:6" x14ac:dyDescent="0.25">
      <c r="A628" s="6"/>
      <c r="B628" s="6"/>
      <c r="C628" s="27"/>
      <c r="D628" s="14"/>
      <c r="E628" s="14"/>
      <c r="F628" s="6"/>
    </row>
    <row r="629" spans="1:6" x14ac:dyDescent="0.25">
      <c r="A629" s="6"/>
      <c r="B629" s="6"/>
      <c r="C629" s="27"/>
      <c r="D629" s="14"/>
      <c r="E629" s="14"/>
      <c r="F629" s="6"/>
    </row>
    <row r="630" spans="1:6" x14ac:dyDescent="0.25">
      <c r="A630" s="6"/>
      <c r="B630" s="6"/>
      <c r="C630" s="27"/>
      <c r="D630" s="14"/>
      <c r="E630" s="14"/>
      <c r="F630" s="6"/>
    </row>
    <row r="631" spans="1:6" x14ac:dyDescent="0.25">
      <c r="A631" s="6"/>
      <c r="B631" s="6"/>
      <c r="C631" s="27"/>
      <c r="D631" s="14"/>
      <c r="E631" s="14"/>
      <c r="F631" s="6"/>
    </row>
    <row r="633" spans="1:6" x14ac:dyDescent="0.25">
      <c r="A633" s="84" t="s">
        <v>53</v>
      </c>
      <c r="B633" s="84"/>
      <c r="C633" s="84"/>
      <c r="D633" s="84"/>
      <c r="E633" s="84"/>
    </row>
    <row r="634" spans="1:6" x14ac:dyDescent="0.25">
      <c r="A634" s="85" t="s">
        <v>54</v>
      </c>
      <c r="B634" s="85"/>
      <c r="C634" s="85"/>
      <c r="D634" s="85"/>
      <c r="E634" s="85"/>
    </row>
    <row r="635" spans="1:6" x14ac:dyDescent="0.25">
      <c r="A635" s="86" t="s">
        <v>55</v>
      </c>
      <c r="B635" s="86"/>
      <c r="C635" s="86"/>
      <c r="D635" s="86"/>
      <c r="E635" s="86"/>
    </row>
    <row r="636" spans="1:6" x14ac:dyDescent="0.25">
      <c r="A636" s="22"/>
      <c r="B636" s="22"/>
      <c r="C636" s="22"/>
      <c r="D636" s="22"/>
    </row>
    <row r="637" spans="1:6" ht="18.75" x14ac:dyDescent="0.3">
      <c r="A637" s="87" t="s">
        <v>57</v>
      </c>
      <c r="B637" s="87"/>
      <c r="C637" s="87"/>
      <c r="D637" s="87"/>
      <c r="E637" s="87"/>
      <c r="F637" s="87"/>
    </row>
    <row r="638" spans="1:6" ht="18.75" x14ac:dyDescent="0.3">
      <c r="A638" s="23"/>
      <c r="B638" s="23"/>
      <c r="C638" s="23"/>
      <c r="D638" s="23"/>
      <c r="E638" s="23"/>
      <c r="F638" s="23"/>
    </row>
    <row r="639" spans="1:6" ht="18.75" x14ac:dyDescent="0.3">
      <c r="A639" s="23"/>
      <c r="B639" s="57" t="s">
        <v>19</v>
      </c>
      <c r="C639" s="23"/>
      <c r="D639" s="23"/>
      <c r="E639" s="23"/>
      <c r="F639" s="42" t="s">
        <v>210</v>
      </c>
    </row>
    <row r="640" spans="1:6" ht="18.75" x14ac:dyDescent="0.3">
      <c r="A640" s="24" t="s">
        <v>60</v>
      </c>
      <c r="B640" s="24" t="s">
        <v>61</v>
      </c>
      <c r="C640" s="24" t="s">
        <v>62</v>
      </c>
      <c r="D640" s="24" t="s">
        <v>5</v>
      </c>
      <c r="E640" s="24" t="s">
        <v>6</v>
      </c>
      <c r="F640" s="25" t="s">
        <v>63</v>
      </c>
    </row>
    <row r="641" spans="1:6" x14ac:dyDescent="0.25">
      <c r="A641" s="26">
        <v>41275</v>
      </c>
      <c r="B641" s="6" t="s">
        <v>64</v>
      </c>
      <c r="C641" s="27"/>
      <c r="D641" s="14"/>
      <c r="E641" s="14">
        <v>432.65</v>
      </c>
      <c r="F641" s="7">
        <f>SUM(E641)</f>
        <v>432.65</v>
      </c>
    </row>
    <row r="642" spans="1:6" x14ac:dyDescent="0.25">
      <c r="A642" s="26">
        <v>41298</v>
      </c>
      <c r="B642" s="6" t="s">
        <v>492</v>
      </c>
      <c r="C642" s="27"/>
      <c r="D642" s="14">
        <v>432.65</v>
      </c>
      <c r="E642" s="14"/>
      <c r="F642" s="14">
        <f>SUM(F641-D642)</f>
        <v>0</v>
      </c>
    </row>
    <row r="643" spans="1:6" x14ac:dyDescent="0.25">
      <c r="A643" s="26">
        <v>41305</v>
      </c>
      <c r="B643" s="6" t="s">
        <v>514</v>
      </c>
      <c r="C643" s="27"/>
      <c r="D643" s="14"/>
      <c r="E643" s="14">
        <v>352.32</v>
      </c>
      <c r="F643" s="14">
        <f>SUM(F642+E643)</f>
        <v>352.32</v>
      </c>
    </row>
    <row r="644" spans="1:6" x14ac:dyDescent="0.25">
      <c r="A644" s="26">
        <v>41327</v>
      </c>
      <c r="B644" s="6" t="s">
        <v>515</v>
      </c>
      <c r="C644" s="27"/>
      <c r="D644" s="14">
        <v>352.32</v>
      </c>
      <c r="E644" s="14"/>
      <c r="F644" s="14">
        <f>SUM(F643-D644)</f>
        <v>0</v>
      </c>
    </row>
    <row r="645" spans="1:6" x14ac:dyDescent="0.25">
      <c r="A645" s="26"/>
      <c r="B645" s="6"/>
      <c r="C645" s="27"/>
      <c r="D645" s="14"/>
      <c r="E645" s="14"/>
      <c r="F645" s="14"/>
    </row>
    <row r="646" spans="1:6" x14ac:dyDescent="0.25">
      <c r="A646" s="26"/>
      <c r="B646" s="6"/>
      <c r="C646" s="27"/>
      <c r="D646" s="14"/>
      <c r="E646" s="14"/>
      <c r="F646" s="14"/>
    </row>
    <row r="647" spans="1:6" x14ac:dyDescent="0.25">
      <c r="A647" s="26"/>
      <c r="B647" s="6"/>
      <c r="C647" s="27"/>
      <c r="D647" s="14"/>
      <c r="E647" s="14"/>
      <c r="F647" s="14"/>
    </row>
    <row r="648" spans="1:6" x14ac:dyDescent="0.25">
      <c r="A648" s="6"/>
      <c r="B648" s="6"/>
      <c r="C648" s="27"/>
      <c r="D648" s="14"/>
      <c r="E648" s="14"/>
      <c r="F648" s="6"/>
    </row>
    <row r="649" spans="1:6" x14ac:dyDescent="0.25">
      <c r="A649" s="6"/>
      <c r="B649" s="6"/>
      <c r="C649" s="27"/>
      <c r="D649" s="14"/>
      <c r="E649" s="14"/>
      <c r="F649" s="6"/>
    </row>
    <row r="650" spans="1:6" x14ac:dyDescent="0.25">
      <c r="A650" s="6"/>
      <c r="B650" s="6"/>
      <c r="C650" s="27"/>
      <c r="D650" s="14"/>
      <c r="E650" s="14"/>
      <c r="F650" s="6"/>
    </row>
    <row r="651" spans="1:6" x14ac:dyDescent="0.25">
      <c r="A651" s="6"/>
      <c r="B651" s="6"/>
      <c r="C651" s="27"/>
      <c r="D651" s="14"/>
      <c r="E651" s="14"/>
      <c r="F651" s="6"/>
    </row>
    <row r="652" spans="1:6" x14ac:dyDescent="0.25">
      <c r="A652" s="6"/>
      <c r="B652" s="6"/>
      <c r="C652" s="27"/>
      <c r="D652" s="14"/>
      <c r="E652" s="14"/>
      <c r="F652" s="6"/>
    </row>
    <row r="653" spans="1:6" x14ac:dyDescent="0.25">
      <c r="A653" s="6"/>
      <c r="B653" s="6"/>
      <c r="C653" s="27"/>
      <c r="D653" s="14"/>
      <c r="E653" s="14"/>
      <c r="F653" s="6"/>
    </row>
    <row r="654" spans="1:6" x14ac:dyDescent="0.25">
      <c r="A654" s="6"/>
      <c r="B654" s="6"/>
      <c r="C654" s="27"/>
      <c r="D654" s="14"/>
      <c r="E654" s="14"/>
      <c r="F654" s="6"/>
    </row>
    <row r="655" spans="1:6" x14ac:dyDescent="0.25">
      <c r="A655" s="6"/>
      <c r="B655" s="6"/>
      <c r="C655" s="27"/>
      <c r="D655" s="14"/>
      <c r="E655" s="14"/>
      <c r="F655" s="6"/>
    </row>
    <row r="656" spans="1:6" x14ac:dyDescent="0.25">
      <c r="A656" s="6"/>
      <c r="B656" s="6"/>
      <c r="C656" s="27"/>
      <c r="D656" s="14"/>
      <c r="E656" s="14"/>
      <c r="F656" s="6"/>
    </row>
    <row r="657" spans="1:6" x14ac:dyDescent="0.25">
      <c r="A657" s="6"/>
      <c r="B657" s="6"/>
      <c r="C657" s="27"/>
      <c r="D657" s="14"/>
      <c r="E657" s="14"/>
      <c r="F657" s="6"/>
    </row>
    <row r="658" spans="1:6" x14ac:dyDescent="0.25">
      <c r="A658" s="6"/>
      <c r="B658" s="6"/>
      <c r="C658" s="27"/>
      <c r="D658" s="14"/>
      <c r="E658" s="14"/>
      <c r="F658" s="6"/>
    </row>
    <row r="659" spans="1:6" x14ac:dyDescent="0.25">
      <c r="A659" s="6"/>
      <c r="B659" s="6"/>
      <c r="C659" s="27"/>
      <c r="D659" s="14"/>
      <c r="E659" s="14"/>
      <c r="F659" s="6"/>
    </row>
    <row r="660" spans="1:6" x14ac:dyDescent="0.25">
      <c r="A660" s="6"/>
      <c r="B660" s="6"/>
      <c r="C660" s="27"/>
      <c r="D660" s="14"/>
      <c r="E660" s="14"/>
      <c r="F660" s="6"/>
    </row>
    <row r="661" spans="1:6" x14ac:dyDescent="0.25">
      <c r="A661" s="6"/>
      <c r="B661" s="6"/>
      <c r="C661" s="27"/>
      <c r="D661" s="14"/>
      <c r="E661" s="14"/>
      <c r="F661" s="6"/>
    </row>
    <row r="662" spans="1:6" x14ac:dyDescent="0.25">
      <c r="A662" s="6"/>
      <c r="B662" s="6"/>
      <c r="C662" s="27"/>
      <c r="D662" s="14"/>
      <c r="E662" s="14"/>
      <c r="F662" s="6"/>
    </row>
    <row r="663" spans="1:6" x14ac:dyDescent="0.25">
      <c r="A663" s="6"/>
      <c r="B663" s="6"/>
      <c r="C663" s="27"/>
      <c r="D663" s="14"/>
      <c r="E663" s="14"/>
      <c r="F663" s="6"/>
    </row>
    <row r="664" spans="1:6" x14ac:dyDescent="0.25">
      <c r="A664" s="6"/>
      <c r="B664" s="6"/>
      <c r="C664" s="27"/>
      <c r="D664" s="14"/>
      <c r="E664" s="14"/>
      <c r="F664" s="6"/>
    </row>
    <row r="665" spans="1:6" x14ac:dyDescent="0.25">
      <c r="A665" s="6"/>
      <c r="B665" s="6"/>
      <c r="C665" s="27"/>
      <c r="D665" s="14"/>
      <c r="E665" s="14"/>
      <c r="F665" s="6"/>
    </row>
    <row r="666" spans="1:6" x14ac:dyDescent="0.25">
      <c r="A666" s="6"/>
      <c r="B666" s="6"/>
      <c r="C666" s="27"/>
      <c r="D666" s="14"/>
      <c r="E666" s="14"/>
      <c r="F666" s="6"/>
    </row>
    <row r="667" spans="1:6" x14ac:dyDescent="0.25">
      <c r="A667" s="6"/>
      <c r="B667" s="6"/>
      <c r="C667" s="27"/>
      <c r="D667" s="14"/>
      <c r="E667" s="14"/>
      <c r="F667" s="6"/>
    </row>
    <row r="668" spans="1:6" x14ac:dyDescent="0.25">
      <c r="A668" s="6"/>
      <c r="B668" s="6"/>
      <c r="C668" s="27"/>
      <c r="D668" s="14"/>
      <c r="E668" s="14"/>
      <c r="F668" s="6"/>
    </row>
    <row r="671" spans="1:6" x14ac:dyDescent="0.25">
      <c r="A671" s="84" t="s">
        <v>53</v>
      </c>
      <c r="B671" s="84"/>
      <c r="C671" s="84"/>
      <c r="D671" s="84"/>
      <c r="E671" s="84"/>
    </row>
    <row r="672" spans="1:6" x14ac:dyDescent="0.25">
      <c r="A672" s="85" t="s">
        <v>54</v>
      </c>
      <c r="B672" s="85"/>
      <c r="C672" s="85"/>
      <c r="D672" s="85"/>
      <c r="E672" s="85"/>
    </row>
    <row r="673" spans="1:6" x14ac:dyDescent="0.25">
      <c r="A673" s="86" t="s">
        <v>55</v>
      </c>
      <c r="B673" s="86"/>
      <c r="C673" s="86"/>
      <c r="D673" s="86"/>
      <c r="E673" s="86"/>
    </row>
    <row r="674" spans="1:6" x14ac:dyDescent="0.25">
      <c r="A674" s="22"/>
      <c r="B674" s="22"/>
      <c r="C674" s="22"/>
      <c r="D674" s="22"/>
    </row>
    <row r="675" spans="1:6" ht="18.75" x14ac:dyDescent="0.3">
      <c r="A675" s="87" t="s">
        <v>57</v>
      </c>
      <c r="B675" s="87"/>
      <c r="C675" s="87"/>
      <c r="D675" s="87"/>
      <c r="E675" s="87"/>
      <c r="F675" s="87"/>
    </row>
    <row r="676" spans="1:6" ht="18.75" x14ac:dyDescent="0.3">
      <c r="A676" s="23"/>
      <c r="B676" s="23"/>
      <c r="C676" s="23"/>
      <c r="D676" s="23"/>
      <c r="E676" s="23"/>
      <c r="F676" s="23"/>
    </row>
    <row r="677" spans="1:6" ht="18.75" x14ac:dyDescent="0.3">
      <c r="A677" s="23"/>
      <c r="B677" s="57" t="s">
        <v>423</v>
      </c>
      <c r="C677" s="23"/>
      <c r="D677" s="23"/>
      <c r="E677" s="23"/>
      <c r="F677" s="42" t="s">
        <v>212</v>
      </c>
    </row>
    <row r="678" spans="1:6" ht="18.75" x14ac:dyDescent="0.3">
      <c r="A678" s="24" t="s">
        <v>60</v>
      </c>
      <c r="B678" s="24" t="s">
        <v>61</v>
      </c>
      <c r="C678" s="24" t="s">
        <v>62</v>
      </c>
      <c r="D678" s="24" t="s">
        <v>5</v>
      </c>
      <c r="E678" s="24" t="s">
        <v>6</v>
      </c>
      <c r="F678" s="25" t="s">
        <v>63</v>
      </c>
    </row>
    <row r="679" spans="1:6" x14ac:dyDescent="0.25">
      <c r="A679" s="26">
        <v>41275</v>
      </c>
      <c r="B679" s="6" t="s">
        <v>64</v>
      </c>
      <c r="C679" s="27"/>
      <c r="D679" s="14"/>
      <c r="E679" s="14">
        <v>5961.31</v>
      </c>
      <c r="F679" s="32">
        <f>SUM(E679)</f>
        <v>5961.31</v>
      </c>
    </row>
    <row r="680" spans="1:6" x14ac:dyDescent="0.25">
      <c r="A680" s="26">
        <v>41284</v>
      </c>
      <c r="B680" s="6" t="s">
        <v>459</v>
      </c>
      <c r="C680" s="27"/>
      <c r="D680" s="14">
        <v>61.5</v>
      </c>
      <c r="E680" s="14"/>
      <c r="F680" s="14">
        <f>SUM(F679-D680)</f>
        <v>5899.81</v>
      </c>
    </row>
    <row r="681" spans="1:6" x14ac:dyDescent="0.25">
      <c r="A681" s="26">
        <v>41152</v>
      </c>
      <c r="B681" s="6" t="s">
        <v>213</v>
      </c>
      <c r="C681" s="27"/>
      <c r="D681" s="14"/>
      <c r="E681" s="14"/>
      <c r="F681" s="14">
        <f>SUM(F680+E681)</f>
        <v>5899.81</v>
      </c>
    </row>
    <row r="682" spans="1:6" x14ac:dyDescent="0.25">
      <c r="A682" s="26">
        <v>41182</v>
      </c>
      <c r="B682" s="6" t="s">
        <v>213</v>
      </c>
      <c r="C682" s="27"/>
      <c r="D682" s="14"/>
      <c r="E682" s="14"/>
      <c r="F682" s="14">
        <f>SUM(F681-D682)</f>
        <v>5899.81</v>
      </c>
    </row>
    <row r="683" spans="1:6" x14ac:dyDescent="0.25">
      <c r="A683" s="26">
        <v>41213</v>
      </c>
      <c r="B683" s="6" t="s">
        <v>213</v>
      </c>
      <c r="C683" s="27"/>
      <c r="D683" s="14"/>
      <c r="E683" s="14"/>
      <c r="F683" s="14">
        <f>SUM(F682+E683)</f>
        <v>5899.81</v>
      </c>
    </row>
    <row r="684" spans="1:6" x14ac:dyDescent="0.25">
      <c r="A684" s="26">
        <v>41243</v>
      </c>
      <c r="B684" s="6" t="s">
        <v>213</v>
      </c>
      <c r="C684" s="27"/>
      <c r="D684" s="14"/>
      <c r="E684" s="14"/>
      <c r="F684" s="14">
        <f>SUM(F683-D684)</f>
        <v>5899.81</v>
      </c>
    </row>
    <row r="685" spans="1:6" x14ac:dyDescent="0.25">
      <c r="A685" s="26">
        <v>41274</v>
      </c>
      <c r="B685" s="6" t="s">
        <v>213</v>
      </c>
      <c r="C685" s="27"/>
      <c r="D685" s="14"/>
      <c r="E685" s="14"/>
      <c r="F685" s="37">
        <f>SUM(F684+E685)</f>
        <v>5899.81</v>
      </c>
    </row>
    <row r="686" spans="1:6" x14ac:dyDescent="0.25">
      <c r="A686" s="26"/>
      <c r="B686" s="6"/>
      <c r="C686" s="27"/>
      <c r="D686" s="14"/>
      <c r="E686" s="14"/>
      <c r="F686" s="43"/>
    </row>
    <row r="687" spans="1:6" x14ac:dyDescent="0.25">
      <c r="A687" s="6"/>
      <c r="B687" s="6"/>
      <c r="C687" s="27"/>
      <c r="D687" s="14"/>
      <c r="E687" s="14"/>
      <c r="F687" s="6"/>
    </row>
    <row r="688" spans="1:6" x14ac:dyDescent="0.25">
      <c r="A688" s="6"/>
      <c r="B688" s="6"/>
      <c r="C688" s="27"/>
      <c r="D688" s="14"/>
      <c r="E688" s="14"/>
      <c r="F688" s="6"/>
    </row>
    <row r="689" spans="1:6" x14ac:dyDescent="0.25">
      <c r="A689" s="6"/>
      <c r="B689" s="6"/>
      <c r="C689" s="27"/>
      <c r="D689" s="14"/>
      <c r="E689" s="14"/>
      <c r="F689" s="6"/>
    </row>
    <row r="690" spans="1:6" x14ac:dyDescent="0.25">
      <c r="A690" s="6"/>
      <c r="B690" s="6"/>
      <c r="C690" s="27"/>
      <c r="D690" s="14"/>
      <c r="E690" s="14"/>
      <c r="F690" s="6"/>
    </row>
    <row r="691" spans="1:6" x14ac:dyDescent="0.25">
      <c r="A691" s="6"/>
      <c r="B691" s="6"/>
      <c r="C691" s="27"/>
      <c r="D691" s="14"/>
      <c r="E691" s="14"/>
      <c r="F691" s="6"/>
    </row>
    <row r="692" spans="1:6" x14ac:dyDescent="0.25">
      <c r="A692" s="6"/>
      <c r="B692" s="6"/>
      <c r="C692" s="27"/>
      <c r="D692" s="14"/>
      <c r="E692" s="14"/>
      <c r="F692" s="6"/>
    </row>
    <row r="693" spans="1:6" x14ac:dyDescent="0.25">
      <c r="A693" s="6"/>
      <c r="B693" s="6"/>
      <c r="C693" s="27"/>
      <c r="D693" s="14"/>
      <c r="E693" s="14"/>
      <c r="F693" s="6"/>
    </row>
    <row r="694" spans="1:6" x14ac:dyDescent="0.25">
      <c r="A694" s="6"/>
      <c r="B694" s="6"/>
      <c r="C694" s="27"/>
      <c r="D694" s="14"/>
      <c r="E694" s="14"/>
      <c r="F694" s="6"/>
    </row>
    <row r="695" spans="1:6" x14ac:dyDescent="0.25">
      <c r="A695" s="6"/>
      <c r="B695" s="6"/>
      <c r="C695" s="27"/>
      <c r="D695" s="14"/>
      <c r="E695" s="14"/>
      <c r="F695" s="6"/>
    </row>
    <row r="696" spans="1:6" x14ac:dyDescent="0.25">
      <c r="A696" s="6"/>
      <c r="B696" s="6"/>
      <c r="C696" s="27"/>
      <c r="D696" s="14"/>
      <c r="E696" s="14"/>
      <c r="F696" s="6"/>
    </row>
    <row r="697" spans="1:6" x14ac:dyDescent="0.25">
      <c r="A697" s="6"/>
      <c r="B697" s="6"/>
      <c r="C697" s="27"/>
      <c r="D697" s="14"/>
      <c r="E697" s="14"/>
      <c r="F697" s="6"/>
    </row>
    <row r="698" spans="1:6" x14ac:dyDescent="0.25">
      <c r="A698" s="6"/>
      <c r="B698" s="6"/>
      <c r="C698" s="27"/>
      <c r="D698" s="14"/>
      <c r="E698" s="14"/>
      <c r="F698" s="6"/>
    </row>
    <row r="699" spans="1:6" x14ac:dyDescent="0.25">
      <c r="A699" s="6"/>
      <c r="B699" s="6"/>
      <c r="C699" s="27"/>
      <c r="D699" s="14"/>
      <c r="E699" s="14"/>
      <c r="F699" s="6"/>
    </row>
    <row r="700" spans="1:6" x14ac:dyDescent="0.25">
      <c r="A700" s="6"/>
      <c r="B700" s="6"/>
      <c r="C700" s="27"/>
      <c r="D700" s="14"/>
      <c r="E700" s="14"/>
      <c r="F700" s="6"/>
    </row>
    <row r="701" spans="1:6" x14ac:dyDescent="0.25">
      <c r="A701" s="6"/>
      <c r="B701" s="6"/>
      <c r="C701" s="27"/>
      <c r="D701" s="14"/>
      <c r="E701" s="14"/>
      <c r="F701" s="6"/>
    </row>
    <row r="702" spans="1:6" x14ac:dyDescent="0.25">
      <c r="A702" s="6"/>
      <c r="B702" s="6"/>
      <c r="C702" s="27"/>
      <c r="D702" s="14"/>
      <c r="E702" s="14"/>
      <c r="F702" s="6"/>
    </row>
    <row r="703" spans="1:6" x14ac:dyDescent="0.25">
      <c r="A703" s="6"/>
      <c r="B703" s="6"/>
      <c r="C703" s="27"/>
      <c r="D703" s="14"/>
      <c r="E703" s="14"/>
      <c r="F703" s="6"/>
    </row>
    <row r="704" spans="1:6" x14ac:dyDescent="0.25">
      <c r="A704" s="6"/>
      <c r="B704" s="6"/>
      <c r="C704" s="27"/>
      <c r="D704" s="14"/>
      <c r="E704" s="14"/>
      <c r="F704" s="6"/>
    </row>
    <row r="705" spans="1:6" x14ac:dyDescent="0.25">
      <c r="A705" s="6"/>
      <c r="B705" s="6"/>
      <c r="C705" s="27"/>
      <c r="D705" s="14"/>
      <c r="E705" s="14"/>
      <c r="F705" s="6"/>
    </row>
    <row r="706" spans="1:6" x14ac:dyDescent="0.25">
      <c r="A706" s="6"/>
      <c r="B706" s="6"/>
      <c r="C706" s="27"/>
      <c r="D706" s="14"/>
      <c r="E706" s="14"/>
      <c r="F706" s="6"/>
    </row>
    <row r="709" spans="1:6" x14ac:dyDescent="0.25">
      <c r="A709" s="84" t="s">
        <v>53</v>
      </c>
      <c r="B709" s="84"/>
      <c r="C709" s="84"/>
      <c r="D709" s="84"/>
      <c r="E709" s="84"/>
    </row>
    <row r="710" spans="1:6" x14ac:dyDescent="0.25">
      <c r="A710" s="85" t="s">
        <v>54</v>
      </c>
      <c r="B710" s="85"/>
      <c r="C710" s="85"/>
      <c r="D710" s="85"/>
      <c r="E710" s="85"/>
    </row>
    <row r="711" spans="1:6" x14ac:dyDescent="0.25">
      <c r="A711" s="86" t="s">
        <v>55</v>
      </c>
      <c r="B711" s="86"/>
      <c r="C711" s="86"/>
      <c r="D711" s="86"/>
      <c r="E711" s="86"/>
    </row>
    <row r="712" spans="1:6" x14ac:dyDescent="0.25">
      <c r="A712" s="22"/>
      <c r="B712" s="22"/>
      <c r="C712" s="22"/>
      <c r="D712" s="22"/>
    </row>
    <row r="713" spans="1:6" ht="18.75" x14ac:dyDescent="0.3">
      <c r="A713" s="87" t="s">
        <v>57</v>
      </c>
      <c r="B713" s="87"/>
      <c r="C713" s="87"/>
      <c r="D713" s="87"/>
      <c r="E713" s="87"/>
      <c r="F713" s="87"/>
    </row>
    <row r="714" spans="1:6" ht="18.75" x14ac:dyDescent="0.3">
      <c r="A714" s="23"/>
      <c r="B714" s="23"/>
      <c r="C714" s="23"/>
      <c r="D714" s="23"/>
      <c r="E714" s="23"/>
      <c r="F714" s="23"/>
    </row>
    <row r="715" spans="1:6" ht="18.75" x14ac:dyDescent="0.3">
      <c r="A715" s="23"/>
      <c r="B715" s="23" t="s">
        <v>429</v>
      </c>
      <c r="C715" s="23"/>
      <c r="D715" s="23"/>
      <c r="E715" s="23"/>
      <c r="F715" s="42" t="s">
        <v>214</v>
      </c>
    </row>
    <row r="716" spans="1:6" ht="18.75" x14ac:dyDescent="0.3">
      <c r="A716" s="24" t="s">
        <v>60</v>
      </c>
      <c r="B716" s="24" t="s">
        <v>61</v>
      </c>
      <c r="C716" s="24" t="s">
        <v>62</v>
      </c>
      <c r="D716" s="24" t="s">
        <v>5</v>
      </c>
      <c r="E716" s="24" t="s">
        <v>6</v>
      </c>
      <c r="F716" s="25" t="s">
        <v>63</v>
      </c>
    </row>
    <row r="717" spans="1:6" x14ac:dyDescent="0.25">
      <c r="A717" s="26">
        <v>41275</v>
      </c>
      <c r="B717" s="6" t="s">
        <v>64</v>
      </c>
      <c r="C717" s="27" t="s">
        <v>65</v>
      </c>
      <c r="D717" s="14"/>
      <c r="E717" s="14">
        <v>1137.5</v>
      </c>
      <c r="F717" s="7">
        <f>SUM(E717)</f>
        <v>1137.5</v>
      </c>
    </row>
    <row r="718" spans="1:6" x14ac:dyDescent="0.25">
      <c r="A718" s="6"/>
      <c r="B718" s="6"/>
      <c r="C718" s="27"/>
      <c r="D718" s="14"/>
      <c r="E718" s="14"/>
      <c r="F718" s="6"/>
    </row>
    <row r="719" spans="1:6" x14ac:dyDescent="0.25">
      <c r="A719" s="6"/>
      <c r="B719" s="6"/>
      <c r="C719" s="27"/>
      <c r="D719" s="14"/>
      <c r="E719" s="14"/>
      <c r="F719" s="6"/>
    </row>
    <row r="720" spans="1:6" x14ac:dyDescent="0.25">
      <c r="A720" s="6"/>
      <c r="B720" s="6"/>
      <c r="C720" s="27"/>
      <c r="D720" s="14"/>
      <c r="E720" s="14"/>
      <c r="F720" s="6"/>
    </row>
    <row r="721" spans="1:6" x14ac:dyDescent="0.25">
      <c r="A721" s="6"/>
      <c r="B721" s="6"/>
      <c r="C721" s="27"/>
      <c r="D721" s="14"/>
      <c r="E721" s="14"/>
      <c r="F721" s="6"/>
    </row>
    <row r="722" spans="1:6" x14ac:dyDescent="0.25">
      <c r="A722" s="6"/>
      <c r="B722" s="6"/>
      <c r="C722" s="27"/>
      <c r="D722" s="14"/>
      <c r="E722" s="14"/>
      <c r="F722" s="6"/>
    </row>
    <row r="723" spans="1:6" x14ac:dyDescent="0.25">
      <c r="A723" s="6"/>
      <c r="B723" s="6"/>
      <c r="C723" s="27"/>
      <c r="D723" s="14"/>
      <c r="E723" s="14"/>
      <c r="F723" s="6"/>
    </row>
    <row r="724" spans="1:6" x14ac:dyDescent="0.25">
      <c r="A724" s="6"/>
      <c r="B724" s="6"/>
      <c r="C724" s="27"/>
      <c r="D724" s="14"/>
      <c r="E724" s="14"/>
      <c r="F724" s="6"/>
    </row>
    <row r="725" spans="1:6" x14ac:dyDescent="0.25">
      <c r="A725" s="6"/>
      <c r="B725" s="6"/>
      <c r="C725" s="27"/>
      <c r="D725" s="14"/>
      <c r="E725" s="14"/>
      <c r="F725" s="6"/>
    </row>
    <row r="726" spans="1:6" x14ac:dyDescent="0.25">
      <c r="A726" s="6"/>
      <c r="B726" s="6"/>
      <c r="C726" s="27"/>
      <c r="D726" s="14"/>
      <c r="E726" s="14"/>
      <c r="F726" s="6"/>
    </row>
    <row r="727" spans="1:6" x14ac:dyDescent="0.25">
      <c r="A727" s="6"/>
      <c r="B727" s="6"/>
      <c r="C727" s="27"/>
      <c r="D727" s="14"/>
      <c r="E727" s="14"/>
      <c r="F727" s="6"/>
    </row>
    <row r="728" spans="1:6" x14ac:dyDescent="0.25">
      <c r="A728" s="6"/>
      <c r="B728" s="6"/>
      <c r="C728" s="27"/>
      <c r="D728" s="14"/>
      <c r="E728" s="14"/>
      <c r="F728" s="6"/>
    </row>
    <row r="729" spans="1:6" x14ac:dyDescent="0.25">
      <c r="A729" s="6"/>
      <c r="B729" s="6"/>
      <c r="C729" s="27"/>
      <c r="D729" s="14"/>
      <c r="E729" s="14"/>
      <c r="F729" s="6"/>
    </row>
    <row r="730" spans="1:6" x14ac:dyDescent="0.25">
      <c r="A730" s="6"/>
      <c r="B730" s="6"/>
      <c r="C730" s="27"/>
      <c r="D730" s="14"/>
      <c r="E730" s="14"/>
      <c r="F730" s="6"/>
    </row>
    <row r="731" spans="1:6" x14ac:dyDescent="0.25">
      <c r="A731" s="6"/>
      <c r="B731" s="6"/>
      <c r="C731" s="27"/>
      <c r="D731" s="14"/>
      <c r="E731" s="14"/>
      <c r="F731" s="6"/>
    </row>
    <row r="732" spans="1:6" x14ac:dyDescent="0.25">
      <c r="A732" s="6"/>
      <c r="B732" s="6"/>
      <c r="C732" s="27"/>
      <c r="D732" s="14"/>
      <c r="E732" s="14"/>
      <c r="F732" s="6"/>
    </row>
    <row r="733" spans="1:6" x14ac:dyDescent="0.25">
      <c r="A733" s="6"/>
      <c r="B733" s="6"/>
      <c r="C733" s="27"/>
      <c r="D733" s="14"/>
      <c r="E733" s="14"/>
      <c r="F733" s="6"/>
    </row>
    <row r="734" spans="1:6" x14ac:dyDescent="0.25">
      <c r="A734" s="6"/>
      <c r="B734" s="6"/>
      <c r="C734" s="27"/>
      <c r="D734" s="14"/>
      <c r="E734" s="14"/>
      <c r="F734" s="6"/>
    </row>
    <row r="735" spans="1:6" x14ac:dyDescent="0.25">
      <c r="A735" s="6"/>
      <c r="B735" s="6"/>
      <c r="C735" s="27"/>
      <c r="D735" s="14"/>
      <c r="E735" s="14"/>
      <c r="F735" s="6"/>
    </row>
    <row r="736" spans="1:6" x14ac:dyDescent="0.25">
      <c r="A736" s="6"/>
      <c r="B736" s="6"/>
      <c r="C736" s="27"/>
      <c r="D736" s="14"/>
      <c r="E736" s="14"/>
      <c r="F736" s="6"/>
    </row>
    <row r="737" spans="1:6" x14ac:dyDescent="0.25">
      <c r="A737" s="6"/>
      <c r="B737" s="6"/>
      <c r="C737" s="27"/>
      <c r="D737" s="14"/>
      <c r="E737" s="14"/>
      <c r="F737" s="6"/>
    </row>
    <row r="738" spans="1:6" x14ac:dyDescent="0.25">
      <c r="A738" s="6"/>
      <c r="B738" s="6"/>
      <c r="C738" s="27"/>
      <c r="D738" s="14"/>
      <c r="E738" s="14"/>
      <c r="F738" s="6"/>
    </row>
    <row r="739" spans="1:6" x14ac:dyDescent="0.25">
      <c r="A739" s="6"/>
      <c r="B739" s="6"/>
      <c r="C739" s="27"/>
      <c r="D739" s="14"/>
      <c r="E739" s="14"/>
      <c r="F739" s="6"/>
    </row>
    <row r="740" spans="1:6" x14ac:dyDescent="0.25">
      <c r="A740" s="6"/>
      <c r="B740" s="6"/>
      <c r="C740" s="27"/>
      <c r="D740" s="14"/>
      <c r="E740" s="14"/>
      <c r="F740" s="6"/>
    </row>
    <row r="741" spans="1:6" x14ac:dyDescent="0.25">
      <c r="A741" s="6"/>
      <c r="B741" s="6"/>
      <c r="C741" s="27"/>
      <c r="D741" s="14"/>
      <c r="E741" s="14"/>
      <c r="F741" s="6"/>
    </row>
    <row r="742" spans="1:6" x14ac:dyDescent="0.25">
      <c r="A742" s="6"/>
      <c r="B742" s="6"/>
      <c r="C742" s="27"/>
      <c r="D742" s="14"/>
      <c r="E742" s="14"/>
      <c r="F742" s="6"/>
    </row>
    <row r="743" spans="1:6" x14ac:dyDescent="0.25">
      <c r="A743" s="6"/>
      <c r="B743" s="6"/>
      <c r="C743" s="27"/>
      <c r="D743" s="14"/>
      <c r="E743" s="14"/>
      <c r="F743" s="6"/>
    </row>
    <row r="744" spans="1:6" x14ac:dyDescent="0.25">
      <c r="A744" s="6"/>
      <c r="B744" s="6"/>
      <c r="C744" s="27"/>
      <c r="D744" s="14"/>
      <c r="E744" s="14"/>
      <c r="F744" s="6"/>
    </row>
    <row r="746" spans="1:6" x14ac:dyDescent="0.25">
      <c r="A746" s="84" t="s">
        <v>53</v>
      </c>
      <c r="B746" s="84"/>
      <c r="C746" s="84"/>
      <c r="D746" s="84"/>
      <c r="E746" s="84"/>
    </row>
    <row r="747" spans="1:6" x14ac:dyDescent="0.25">
      <c r="A747" s="85" t="s">
        <v>54</v>
      </c>
      <c r="B747" s="85"/>
      <c r="C747" s="85"/>
      <c r="D747" s="85"/>
      <c r="E747" s="85"/>
    </row>
    <row r="748" spans="1:6" x14ac:dyDescent="0.25">
      <c r="A748" s="86" t="s">
        <v>55</v>
      </c>
      <c r="B748" s="86"/>
      <c r="C748" s="86"/>
      <c r="D748" s="86"/>
      <c r="E748" s="86"/>
    </row>
    <row r="749" spans="1:6" x14ac:dyDescent="0.25">
      <c r="A749" s="22"/>
      <c r="B749" s="22"/>
      <c r="C749" s="22"/>
      <c r="D749" s="22"/>
    </row>
    <row r="750" spans="1:6" ht="18.75" x14ac:dyDescent="0.3">
      <c r="A750" s="87" t="s">
        <v>57</v>
      </c>
      <c r="B750" s="87"/>
      <c r="C750" s="87"/>
      <c r="D750" s="87"/>
      <c r="E750" s="87"/>
      <c r="F750" s="87"/>
    </row>
    <row r="751" spans="1:6" ht="18.75" x14ac:dyDescent="0.3">
      <c r="A751" s="23"/>
      <c r="B751" s="23"/>
      <c r="C751" s="23"/>
      <c r="D751" s="23"/>
      <c r="E751" s="23"/>
      <c r="F751" s="23"/>
    </row>
    <row r="752" spans="1:6" ht="18.75" x14ac:dyDescent="0.3">
      <c r="A752" s="23"/>
      <c r="B752" s="23" t="s">
        <v>22</v>
      </c>
      <c r="C752" s="23"/>
      <c r="D752" s="23"/>
      <c r="E752" s="23"/>
      <c r="F752" s="42" t="s">
        <v>214</v>
      </c>
    </row>
    <row r="753" spans="1:6" ht="18.75" x14ac:dyDescent="0.3">
      <c r="A753" s="24" t="s">
        <v>60</v>
      </c>
      <c r="B753" s="24" t="s">
        <v>61</v>
      </c>
      <c r="C753" s="24" t="s">
        <v>62</v>
      </c>
      <c r="D753" s="24" t="s">
        <v>5</v>
      </c>
      <c r="E753" s="24" t="s">
        <v>6</v>
      </c>
      <c r="F753" s="25" t="s">
        <v>63</v>
      </c>
    </row>
    <row r="754" spans="1:6" x14ac:dyDescent="0.25">
      <c r="A754" s="26">
        <v>41275</v>
      </c>
      <c r="B754" s="6" t="s">
        <v>64</v>
      </c>
      <c r="C754" s="27" t="s">
        <v>65</v>
      </c>
      <c r="D754" s="14"/>
      <c r="E754" s="14">
        <v>1229.08</v>
      </c>
      <c r="F754" s="7">
        <f>SUM(E754)</f>
        <v>1229.08</v>
      </c>
    </row>
    <row r="755" spans="1:6" x14ac:dyDescent="0.25">
      <c r="A755" s="6"/>
      <c r="B755" s="6"/>
      <c r="C755" s="27"/>
      <c r="D755" s="14"/>
      <c r="E755" s="14"/>
      <c r="F755" s="6"/>
    </row>
    <row r="756" spans="1:6" x14ac:dyDescent="0.25">
      <c r="A756" s="6"/>
      <c r="B756" s="6"/>
      <c r="C756" s="27"/>
      <c r="D756" s="14"/>
      <c r="E756" s="14"/>
      <c r="F756" s="6"/>
    </row>
    <row r="757" spans="1:6" x14ac:dyDescent="0.25">
      <c r="A757" s="6"/>
      <c r="B757" s="6"/>
      <c r="C757" s="27"/>
      <c r="D757" s="14"/>
      <c r="E757" s="14"/>
      <c r="F757" s="6"/>
    </row>
    <row r="758" spans="1:6" x14ac:dyDescent="0.25">
      <c r="A758" s="6"/>
      <c r="B758" s="6"/>
      <c r="C758" s="27"/>
      <c r="D758" s="14"/>
      <c r="E758" s="14"/>
      <c r="F758" s="6"/>
    </row>
    <row r="759" spans="1:6" x14ac:dyDescent="0.25">
      <c r="A759" s="6"/>
      <c r="B759" s="6"/>
      <c r="C759" s="27"/>
      <c r="D759" s="14"/>
      <c r="E759" s="14"/>
      <c r="F759" s="6"/>
    </row>
    <row r="760" spans="1:6" x14ac:dyDescent="0.25">
      <c r="A760" s="6"/>
      <c r="B760" s="6"/>
      <c r="C760" s="27"/>
      <c r="D760" s="14"/>
      <c r="E760" s="14"/>
      <c r="F760" s="6"/>
    </row>
    <row r="761" spans="1:6" x14ac:dyDescent="0.25">
      <c r="A761" s="6"/>
      <c r="B761" s="6"/>
      <c r="C761" s="27"/>
      <c r="D761" s="14"/>
      <c r="E761" s="14"/>
      <c r="F761" s="6"/>
    </row>
    <row r="762" spans="1:6" x14ac:dyDescent="0.25">
      <c r="A762" s="6"/>
      <c r="B762" s="6"/>
      <c r="C762" s="27"/>
      <c r="D762" s="14"/>
      <c r="E762" s="14"/>
      <c r="F762" s="6"/>
    </row>
    <row r="763" spans="1:6" x14ac:dyDescent="0.25">
      <c r="A763" s="6"/>
      <c r="B763" s="6"/>
      <c r="C763" s="27"/>
      <c r="D763" s="14"/>
      <c r="E763" s="14"/>
      <c r="F763" s="6"/>
    </row>
    <row r="764" spans="1:6" x14ac:dyDescent="0.25">
      <c r="A764" s="6"/>
      <c r="B764" s="6"/>
      <c r="C764" s="27"/>
      <c r="D764" s="14"/>
      <c r="E764" s="14"/>
      <c r="F764" s="6"/>
    </row>
    <row r="765" spans="1:6" x14ac:dyDescent="0.25">
      <c r="A765" s="6"/>
      <c r="B765" s="6"/>
      <c r="C765" s="27"/>
      <c r="D765" s="14"/>
      <c r="E765" s="14"/>
      <c r="F765" s="6"/>
    </row>
    <row r="766" spans="1:6" x14ac:dyDescent="0.25">
      <c r="A766" s="6"/>
      <c r="B766" s="6"/>
      <c r="C766" s="27"/>
      <c r="D766" s="14"/>
      <c r="E766" s="14"/>
      <c r="F766" s="6"/>
    </row>
    <row r="767" spans="1:6" x14ac:dyDescent="0.25">
      <c r="A767" s="6"/>
      <c r="B767" s="6"/>
      <c r="C767" s="27"/>
      <c r="D767" s="14"/>
      <c r="E767" s="14"/>
      <c r="F767" s="6"/>
    </row>
    <row r="768" spans="1:6" x14ac:dyDescent="0.25">
      <c r="A768" s="6"/>
      <c r="B768" s="6"/>
      <c r="C768" s="27"/>
      <c r="D768" s="14"/>
      <c r="E768" s="14"/>
      <c r="F768" s="6"/>
    </row>
    <row r="769" spans="1:6" x14ac:dyDescent="0.25">
      <c r="A769" s="6"/>
      <c r="B769" s="6"/>
      <c r="C769" s="27"/>
      <c r="D769" s="14"/>
      <c r="E769" s="14"/>
      <c r="F769" s="6"/>
    </row>
    <row r="770" spans="1:6" x14ac:dyDescent="0.25">
      <c r="A770" s="6"/>
      <c r="B770" s="6"/>
      <c r="C770" s="27"/>
      <c r="D770" s="14"/>
      <c r="E770" s="14"/>
      <c r="F770" s="6"/>
    </row>
    <row r="771" spans="1:6" x14ac:dyDescent="0.25">
      <c r="A771" s="6"/>
      <c r="B771" s="6"/>
      <c r="C771" s="27"/>
      <c r="D771" s="14"/>
      <c r="E771" s="14"/>
      <c r="F771" s="6"/>
    </row>
    <row r="772" spans="1:6" x14ac:dyDescent="0.25">
      <c r="A772" s="6"/>
      <c r="B772" s="6"/>
      <c r="C772" s="27"/>
      <c r="D772" s="14"/>
      <c r="E772" s="14"/>
      <c r="F772" s="6"/>
    </row>
    <row r="773" spans="1:6" x14ac:dyDescent="0.25">
      <c r="A773" s="6"/>
      <c r="B773" s="6"/>
      <c r="C773" s="27"/>
      <c r="D773" s="14"/>
      <c r="E773" s="14"/>
      <c r="F773" s="6"/>
    </row>
    <row r="774" spans="1:6" x14ac:dyDescent="0.25">
      <c r="A774" s="6"/>
      <c r="B774" s="6"/>
      <c r="C774" s="27"/>
      <c r="D774" s="14"/>
      <c r="E774" s="14"/>
      <c r="F774" s="6"/>
    </row>
    <row r="775" spans="1:6" x14ac:dyDescent="0.25">
      <c r="A775" s="6"/>
      <c r="B775" s="6"/>
      <c r="C775" s="27"/>
      <c r="D775" s="14"/>
      <c r="E775" s="14"/>
      <c r="F775" s="6"/>
    </row>
    <row r="776" spans="1:6" x14ac:dyDescent="0.25">
      <c r="A776" s="6"/>
      <c r="B776" s="6"/>
      <c r="C776" s="27"/>
      <c r="D776" s="14"/>
      <c r="E776" s="14"/>
      <c r="F776" s="6"/>
    </row>
    <row r="777" spans="1:6" x14ac:dyDescent="0.25">
      <c r="A777" s="6"/>
      <c r="B777" s="6"/>
      <c r="C777" s="27"/>
      <c r="D777" s="14"/>
      <c r="E777" s="14"/>
      <c r="F777" s="6"/>
    </row>
    <row r="778" spans="1:6" x14ac:dyDescent="0.25">
      <c r="A778" s="6"/>
      <c r="B778" s="6"/>
      <c r="C778" s="27"/>
      <c r="D778" s="14"/>
      <c r="E778" s="14"/>
      <c r="F778" s="6"/>
    </row>
    <row r="779" spans="1:6" x14ac:dyDescent="0.25">
      <c r="A779" s="6"/>
      <c r="B779" s="6"/>
      <c r="C779" s="27"/>
      <c r="D779" s="14"/>
      <c r="E779" s="14"/>
      <c r="F779" s="6"/>
    </row>
    <row r="780" spans="1:6" x14ac:dyDescent="0.25">
      <c r="A780" s="6"/>
      <c r="B780" s="6"/>
      <c r="C780" s="27"/>
      <c r="D780" s="14"/>
      <c r="E780" s="14"/>
      <c r="F780" s="6"/>
    </row>
    <row r="781" spans="1:6" x14ac:dyDescent="0.25">
      <c r="A781" s="6"/>
      <c r="B781" s="6"/>
      <c r="C781" s="27"/>
      <c r="D781" s="14"/>
      <c r="E781" s="14"/>
      <c r="F781" s="6"/>
    </row>
    <row r="783" spans="1:6" x14ac:dyDescent="0.25">
      <c r="A783" s="84" t="s">
        <v>53</v>
      </c>
      <c r="B783" s="84"/>
      <c r="C783" s="84"/>
      <c r="D783" s="84"/>
      <c r="E783" s="84"/>
    </row>
    <row r="784" spans="1:6" x14ac:dyDescent="0.25">
      <c r="A784" s="85" t="s">
        <v>54</v>
      </c>
      <c r="B784" s="85"/>
      <c r="C784" s="85"/>
      <c r="D784" s="85"/>
      <c r="E784" s="85"/>
    </row>
    <row r="785" spans="1:6" x14ac:dyDescent="0.25">
      <c r="A785" s="86" t="s">
        <v>55</v>
      </c>
      <c r="B785" s="86"/>
      <c r="C785" s="86"/>
      <c r="D785" s="86"/>
      <c r="E785" s="86"/>
    </row>
    <row r="786" spans="1:6" x14ac:dyDescent="0.25">
      <c r="A786" s="22"/>
      <c r="B786" s="22"/>
      <c r="C786" s="22"/>
      <c r="D786" s="22"/>
    </row>
    <row r="787" spans="1:6" ht="18.75" x14ac:dyDescent="0.3">
      <c r="A787" s="87" t="s">
        <v>57</v>
      </c>
      <c r="B787" s="87"/>
      <c r="C787" s="87"/>
      <c r="D787" s="87"/>
      <c r="E787" s="87"/>
      <c r="F787" s="87"/>
    </row>
    <row r="788" spans="1:6" ht="18.75" x14ac:dyDescent="0.3">
      <c r="A788" s="23"/>
      <c r="B788" s="23"/>
      <c r="C788" s="23"/>
      <c r="D788" s="23"/>
      <c r="E788" s="23"/>
      <c r="F788" s="23"/>
    </row>
    <row r="789" spans="1:6" ht="18.75" x14ac:dyDescent="0.3">
      <c r="A789" s="23"/>
      <c r="B789" s="23" t="s">
        <v>425</v>
      </c>
      <c r="C789" s="23"/>
      <c r="D789" s="23"/>
      <c r="E789" s="23"/>
      <c r="F789" s="42" t="s">
        <v>214</v>
      </c>
    </row>
    <row r="790" spans="1:6" ht="18.75" x14ac:dyDescent="0.3">
      <c r="A790" s="24" t="s">
        <v>60</v>
      </c>
      <c r="B790" s="24" t="s">
        <v>61</v>
      </c>
      <c r="C790" s="24" t="s">
        <v>62</v>
      </c>
      <c r="D790" s="24" t="s">
        <v>5</v>
      </c>
      <c r="E790" s="24" t="s">
        <v>6</v>
      </c>
      <c r="F790" s="25" t="s">
        <v>63</v>
      </c>
    </row>
    <row r="791" spans="1:6" x14ac:dyDescent="0.25">
      <c r="A791" s="26">
        <v>41275</v>
      </c>
      <c r="B791" s="6" t="s">
        <v>64</v>
      </c>
      <c r="C791" s="27" t="s">
        <v>65</v>
      </c>
      <c r="D791" s="14"/>
      <c r="E791" s="14">
        <v>9076.19</v>
      </c>
      <c r="F791" s="7">
        <f>SUM(E791)</f>
        <v>9076.19</v>
      </c>
    </row>
    <row r="792" spans="1:6" x14ac:dyDescent="0.25">
      <c r="A792" s="6"/>
      <c r="B792" s="6"/>
      <c r="C792" s="27"/>
      <c r="D792" s="14"/>
      <c r="E792" s="14"/>
      <c r="F792" s="6"/>
    </row>
    <row r="793" spans="1:6" x14ac:dyDescent="0.25">
      <c r="A793" s="6"/>
      <c r="B793" s="6"/>
      <c r="C793" s="27"/>
      <c r="D793" s="14"/>
      <c r="E793" s="14"/>
      <c r="F793" s="6"/>
    </row>
    <row r="794" spans="1:6" x14ac:dyDescent="0.25">
      <c r="A794" s="6"/>
      <c r="B794" s="6"/>
      <c r="C794" s="27"/>
      <c r="D794" s="14"/>
      <c r="E794" s="14"/>
      <c r="F794" s="6"/>
    </row>
    <row r="795" spans="1:6" x14ac:dyDescent="0.25">
      <c r="A795" s="6"/>
      <c r="B795" s="6"/>
      <c r="C795" s="27"/>
      <c r="D795" s="14"/>
      <c r="E795" s="14"/>
      <c r="F795" s="6"/>
    </row>
    <row r="796" spans="1:6" x14ac:dyDescent="0.25">
      <c r="A796" s="6"/>
      <c r="B796" s="6"/>
      <c r="C796" s="27"/>
      <c r="D796" s="14"/>
      <c r="E796" s="14"/>
      <c r="F796" s="6"/>
    </row>
    <row r="797" spans="1:6" x14ac:dyDescent="0.25">
      <c r="A797" s="6"/>
      <c r="B797" s="6"/>
      <c r="C797" s="27"/>
      <c r="D797" s="14"/>
      <c r="E797" s="14"/>
      <c r="F797" s="6"/>
    </row>
    <row r="798" spans="1:6" x14ac:dyDescent="0.25">
      <c r="A798" s="6"/>
      <c r="B798" s="6"/>
      <c r="C798" s="27"/>
      <c r="D798" s="14"/>
      <c r="E798" s="14"/>
      <c r="F798" s="6"/>
    </row>
    <row r="799" spans="1:6" x14ac:dyDescent="0.25">
      <c r="A799" s="6"/>
      <c r="B799" s="6"/>
      <c r="C799" s="27"/>
      <c r="D799" s="14"/>
      <c r="E799" s="14"/>
      <c r="F799" s="6"/>
    </row>
    <row r="800" spans="1:6" x14ac:dyDescent="0.25">
      <c r="A800" s="6"/>
      <c r="B800" s="6"/>
      <c r="C800" s="27"/>
      <c r="D800" s="14"/>
      <c r="E800" s="14"/>
      <c r="F800" s="6"/>
    </row>
    <row r="801" spans="1:6" x14ac:dyDescent="0.25">
      <c r="A801" s="6"/>
      <c r="B801" s="6"/>
      <c r="C801" s="27"/>
      <c r="D801" s="14"/>
      <c r="E801" s="14"/>
      <c r="F801" s="6"/>
    </row>
    <row r="802" spans="1:6" x14ac:dyDescent="0.25">
      <c r="A802" s="6"/>
      <c r="B802" s="6"/>
      <c r="C802" s="27"/>
      <c r="D802" s="14"/>
      <c r="E802" s="14"/>
      <c r="F802" s="6"/>
    </row>
    <row r="803" spans="1:6" x14ac:dyDescent="0.25">
      <c r="A803" s="6"/>
      <c r="B803" s="6"/>
      <c r="C803" s="27"/>
      <c r="D803" s="14"/>
      <c r="E803" s="14"/>
      <c r="F803" s="6"/>
    </row>
    <row r="804" spans="1:6" x14ac:dyDescent="0.25">
      <c r="A804" s="6"/>
      <c r="B804" s="6"/>
      <c r="C804" s="27"/>
      <c r="D804" s="14"/>
      <c r="E804" s="14"/>
      <c r="F804" s="6"/>
    </row>
    <row r="805" spans="1:6" x14ac:dyDescent="0.25">
      <c r="A805" s="6"/>
      <c r="B805" s="6"/>
      <c r="C805" s="27"/>
      <c r="D805" s="14"/>
      <c r="E805" s="14"/>
      <c r="F805" s="6"/>
    </row>
    <row r="806" spans="1:6" x14ac:dyDescent="0.25">
      <c r="A806" s="6"/>
      <c r="B806" s="6"/>
      <c r="C806" s="27"/>
      <c r="D806" s="14"/>
      <c r="E806" s="14"/>
      <c r="F806" s="6"/>
    </row>
    <row r="807" spans="1:6" x14ac:dyDescent="0.25">
      <c r="A807" s="6"/>
      <c r="B807" s="6"/>
      <c r="C807" s="27"/>
      <c r="D807" s="14"/>
      <c r="E807" s="14"/>
      <c r="F807" s="6"/>
    </row>
    <row r="808" spans="1:6" x14ac:dyDescent="0.25">
      <c r="A808" s="6"/>
      <c r="B808" s="6"/>
      <c r="C808" s="27"/>
      <c r="D808" s="14"/>
      <c r="E808" s="14"/>
      <c r="F808" s="6"/>
    </row>
    <row r="809" spans="1:6" x14ac:dyDescent="0.25">
      <c r="A809" s="6"/>
      <c r="B809" s="6"/>
      <c r="C809" s="27"/>
      <c r="D809" s="14"/>
      <c r="E809" s="14"/>
      <c r="F809" s="6"/>
    </row>
    <row r="810" spans="1:6" x14ac:dyDescent="0.25">
      <c r="A810" s="6"/>
      <c r="B810" s="6"/>
      <c r="C810" s="27"/>
      <c r="D810" s="14"/>
      <c r="E810" s="14"/>
      <c r="F810" s="6"/>
    </row>
    <row r="811" spans="1:6" x14ac:dyDescent="0.25">
      <c r="A811" s="6"/>
      <c r="B811" s="6"/>
      <c r="C811" s="27"/>
      <c r="D811" s="14"/>
      <c r="E811" s="14"/>
      <c r="F811" s="6"/>
    </row>
    <row r="812" spans="1:6" x14ac:dyDescent="0.25">
      <c r="A812" s="6"/>
      <c r="B812" s="6"/>
      <c r="C812" s="27"/>
      <c r="D812" s="14"/>
      <c r="E812" s="14"/>
      <c r="F812" s="6"/>
    </row>
    <row r="813" spans="1:6" x14ac:dyDescent="0.25">
      <c r="A813" s="6"/>
      <c r="B813" s="6"/>
      <c r="C813" s="27"/>
      <c r="D813" s="14"/>
      <c r="E813" s="14"/>
      <c r="F813" s="6"/>
    </row>
    <row r="814" spans="1:6" x14ac:dyDescent="0.25">
      <c r="A814" s="6"/>
      <c r="B814" s="6"/>
      <c r="C814" s="27"/>
      <c r="D814" s="14"/>
      <c r="E814" s="14"/>
      <c r="F814" s="6"/>
    </row>
    <row r="815" spans="1:6" x14ac:dyDescent="0.25">
      <c r="A815" s="6"/>
      <c r="B815" s="6"/>
      <c r="C815" s="27"/>
      <c r="D815" s="14"/>
      <c r="E815" s="14"/>
      <c r="F815" s="6"/>
    </row>
    <row r="816" spans="1:6" x14ac:dyDescent="0.25">
      <c r="A816" s="6"/>
      <c r="B816" s="6"/>
      <c r="C816" s="27"/>
      <c r="D816" s="14"/>
      <c r="E816" s="14"/>
      <c r="F816" s="6"/>
    </row>
    <row r="817" spans="1:6" x14ac:dyDescent="0.25">
      <c r="A817" s="6"/>
      <c r="B817" s="6"/>
      <c r="C817" s="27"/>
      <c r="D817" s="14"/>
      <c r="E817" s="14"/>
      <c r="F817" s="6"/>
    </row>
    <row r="818" spans="1:6" x14ac:dyDescent="0.25">
      <c r="A818" s="6"/>
      <c r="B818" s="6"/>
      <c r="C818" s="27"/>
      <c r="D818" s="14"/>
      <c r="E818" s="14"/>
      <c r="F818" s="6"/>
    </row>
    <row r="820" spans="1:6" x14ac:dyDescent="0.25">
      <c r="A820" s="84" t="s">
        <v>53</v>
      </c>
      <c r="B820" s="84"/>
      <c r="C820" s="84"/>
      <c r="D820" s="84"/>
      <c r="E820" s="84"/>
      <c r="F820" s="84"/>
    </row>
    <row r="821" spans="1:6" x14ac:dyDescent="0.25">
      <c r="A821" s="85" t="s">
        <v>54</v>
      </c>
      <c r="B821" s="85"/>
      <c r="C821" s="85"/>
      <c r="D821" s="85"/>
      <c r="E821" s="85"/>
      <c r="F821" s="85"/>
    </row>
    <row r="822" spans="1:6" x14ac:dyDescent="0.25">
      <c r="A822" s="86" t="s">
        <v>55</v>
      </c>
      <c r="B822" s="86"/>
      <c r="C822" s="86"/>
      <c r="D822" s="86"/>
      <c r="E822" s="86"/>
      <c r="F822" s="86"/>
    </row>
    <row r="823" spans="1:6" x14ac:dyDescent="0.25">
      <c r="A823" s="22"/>
      <c r="B823" s="22"/>
      <c r="C823" s="22"/>
      <c r="D823" s="22"/>
    </row>
    <row r="824" spans="1:6" ht="18.75" x14ac:dyDescent="0.3">
      <c r="A824" s="87" t="s">
        <v>57</v>
      </c>
      <c r="B824" s="87"/>
      <c r="C824" s="87"/>
      <c r="D824" s="87"/>
      <c r="E824" s="87"/>
      <c r="F824" s="87"/>
    </row>
    <row r="825" spans="1:6" ht="18.75" x14ac:dyDescent="0.3">
      <c r="A825" s="23"/>
      <c r="B825" s="23"/>
      <c r="C825" s="23"/>
      <c r="D825" s="23"/>
      <c r="E825" s="23"/>
      <c r="F825" s="23"/>
    </row>
    <row r="826" spans="1:6" ht="18.75" x14ac:dyDescent="0.3">
      <c r="A826" s="23"/>
      <c r="B826" s="57" t="s">
        <v>360</v>
      </c>
      <c r="C826" s="23"/>
      <c r="D826" s="23"/>
      <c r="E826" s="23"/>
      <c r="F826" s="42" t="s">
        <v>361</v>
      </c>
    </row>
    <row r="827" spans="1:6" ht="18.75" x14ac:dyDescent="0.3">
      <c r="A827" s="24" t="s">
        <v>60</v>
      </c>
      <c r="B827" s="24" t="s">
        <v>61</v>
      </c>
      <c r="C827" s="24" t="s">
        <v>62</v>
      </c>
      <c r="D827" s="24" t="s">
        <v>5</v>
      </c>
      <c r="E827" s="24" t="s">
        <v>6</v>
      </c>
      <c r="F827" s="25" t="s">
        <v>63</v>
      </c>
    </row>
    <row r="828" spans="1:6" x14ac:dyDescent="0.25">
      <c r="A828" s="62">
        <v>41275</v>
      </c>
      <c r="B828" s="6" t="s">
        <v>447</v>
      </c>
      <c r="C828" s="27" t="s">
        <v>349</v>
      </c>
      <c r="D828" s="14">
        <v>4.5</v>
      </c>
      <c r="E828" s="14"/>
      <c r="F828" s="7">
        <f>SUM(D828)</f>
        <v>4.5</v>
      </c>
    </row>
    <row r="829" spans="1:6" x14ac:dyDescent="0.25">
      <c r="A829" s="26">
        <v>41306</v>
      </c>
      <c r="B829" s="6" t="s">
        <v>447</v>
      </c>
      <c r="C829" s="27"/>
      <c r="D829" s="14">
        <v>4.5</v>
      </c>
      <c r="E829" s="14"/>
      <c r="F829" s="7">
        <f>SUM(F828+D829)</f>
        <v>9</v>
      </c>
    </row>
    <row r="830" spans="1:6" x14ac:dyDescent="0.25">
      <c r="A830" s="26">
        <v>41334</v>
      </c>
      <c r="B830" s="6" t="s">
        <v>447</v>
      </c>
      <c r="C830" s="27"/>
      <c r="D830" s="14">
        <v>4.5</v>
      </c>
      <c r="E830" s="14"/>
      <c r="F830" s="7">
        <f t="shared" ref="F830:F841" si="4">SUM(F829+D830)</f>
        <v>13.5</v>
      </c>
    </row>
    <row r="831" spans="1:6" x14ac:dyDescent="0.25">
      <c r="A831" s="26">
        <v>41365</v>
      </c>
      <c r="B831" s="6" t="s">
        <v>447</v>
      </c>
      <c r="C831" s="27"/>
      <c r="D831" s="14">
        <v>4.5</v>
      </c>
      <c r="E831" s="14"/>
      <c r="F831" s="7">
        <f t="shared" si="4"/>
        <v>18</v>
      </c>
    </row>
    <row r="832" spans="1:6" x14ac:dyDescent="0.25">
      <c r="A832" s="26">
        <v>41395</v>
      </c>
      <c r="B832" s="6" t="s">
        <v>447</v>
      </c>
      <c r="C832" s="27"/>
      <c r="D832" s="14">
        <v>4.5</v>
      </c>
      <c r="E832" s="14"/>
      <c r="F832" s="7">
        <f t="shared" si="4"/>
        <v>22.5</v>
      </c>
    </row>
    <row r="833" spans="1:6" x14ac:dyDescent="0.25">
      <c r="A833" s="26">
        <v>41426</v>
      </c>
      <c r="B833" s="6" t="s">
        <v>447</v>
      </c>
      <c r="C833" s="27"/>
      <c r="D833" s="14">
        <v>4.5</v>
      </c>
      <c r="E833" s="14"/>
      <c r="F833" s="7">
        <f t="shared" si="4"/>
        <v>27</v>
      </c>
    </row>
    <row r="834" spans="1:6" x14ac:dyDescent="0.25">
      <c r="A834" s="26">
        <v>41456</v>
      </c>
      <c r="B834" s="6" t="s">
        <v>447</v>
      </c>
      <c r="C834" s="27"/>
      <c r="D834" s="14">
        <v>4.5</v>
      </c>
      <c r="E834" s="14"/>
      <c r="F834" s="7">
        <f t="shared" si="4"/>
        <v>31.5</v>
      </c>
    </row>
    <row r="835" spans="1:6" x14ac:dyDescent="0.25">
      <c r="A835" s="26">
        <v>41487</v>
      </c>
      <c r="B835" s="6" t="s">
        <v>447</v>
      </c>
      <c r="C835" s="27"/>
      <c r="D835" s="14">
        <v>4.5</v>
      </c>
      <c r="E835" s="14"/>
      <c r="F835" s="7">
        <f t="shared" si="4"/>
        <v>36</v>
      </c>
    </row>
    <row r="836" spans="1:6" x14ac:dyDescent="0.25">
      <c r="A836" s="26">
        <v>41488</v>
      </c>
      <c r="B836" s="6" t="s">
        <v>493</v>
      </c>
      <c r="C836" s="27"/>
      <c r="D836" s="14">
        <v>12</v>
      </c>
      <c r="E836" s="14"/>
      <c r="F836" s="7">
        <f t="shared" si="4"/>
        <v>48</v>
      </c>
    </row>
    <row r="837" spans="1:6" x14ac:dyDescent="0.25">
      <c r="A837" s="26">
        <v>41488</v>
      </c>
      <c r="B837" s="6" t="s">
        <v>493</v>
      </c>
      <c r="C837" s="27"/>
      <c r="D837" s="14">
        <v>12</v>
      </c>
      <c r="E837" s="14"/>
      <c r="F837" s="7">
        <f t="shared" si="4"/>
        <v>60</v>
      </c>
    </row>
    <row r="838" spans="1:6" x14ac:dyDescent="0.25">
      <c r="A838" s="26">
        <v>41518</v>
      </c>
      <c r="B838" s="6" t="s">
        <v>447</v>
      </c>
      <c r="C838" s="27"/>
      <c r="D838" s="14">
        <v>4.5</v>
      </c>
      <c r="E838" s="14"/>
      <c r="F838" s="7">
        <f t="shared" si="4"/>
        <v>64.5</v>
      </c>
    </row>
    <row r="839" spans="1:6" x14ac:dyDescent="0.25">
      <c r="A839" s="26">
        <v>41548</v>
      </c>
      <c r="B839" s="6" t="s">
        <v>447</v>
      </c>
      <c r="C839" s="27"/>
      <c r="D839" s="14">
        <v>4.5</v>
      </c>
      <c r="E839" s="14"/>
      <c r="F839" s="7">
        <f t="shared" si="4"/>
        <v>69</v>
      </c>
    </row>
    <row r="840" spans="1:6" x14ac:dyDescent="0.25">
      <c r="A840" s="26">
        <v>41579</v>
      </c>
      <c r="B840" s="6" t="s">
        <v>364</v>
      </c>
      <c r="C840" s="27"/>
      <c r="D840" s="14">
        <v>4.5</v>
      </c>
      <c r="E840" s="14"/>
      <c r="F840" s="7">
        <f t="shared" si="4"/>
        <v>73.5</v>
      </c>
    </row>
    <row r="841" spans="1:6" x14ac:dyDescent="0.25">
      <c r="A841" s="58">
        <v>41609</v>
      </c>
      <c r="B841" s="59" t="s">
        <v>364</v>
      </c>
      <c r="C841" s="60"/>
      <c r="D841" s="7">
        <v>4.5</v>
      </c>
      <c r="E841" s="7"/>
      <c r="F841" s="7">
        <f t="shared" si="4"/>
        <v>78</v>
      </c>
    </row>
    <row r="842" spans="1:6" x14ac:dyDescent="0.25">
      <c r="A842" s="26"/>
      <c r="B842" s="6"/>
      <c r="C842" s="27"/>
      <c r="D842" s="14"/>
      <c r="E842" s="14"/>
      <c r="F842" s="14"/>
    </row>
    <row r="843" spans="1:6" x14ac:dyDescent="0.25">
      <c r="A843" s="26"/>
      <c r="B843" s="6"/>
      <c r="C843" s="27"/>
      <c r="D843" s="14"/>
      <c r="E843" s="14"/>
      <c r="F843" s="32"/>
    </row>
    <row r="844" spans="1:6" x14ac:dyDescent="0.25">
      <c r="A844" s="26"/>
      <c r="B844" s="6"/>
      <c r="C844" s="27"/>
      <c r="D844" s="14"/>
      <c r="E844" s="14"/>
      <c r="F844" s="14"/>
    </row>
    <row r="845" spans="1:6" x14ac:dyDescent="0.25">
      <c r="A845" s="6"/>
      <c r="B845" s="6"/>
      <c r="C845" s="27"/>
      <c r="D845" s="14"/>
      <c r="E845" s="14"/>
      <c r="F845" s="6"/>
    </row>
    <row r="846" spans="1:6" x14ac:dyDescent="0.25">
      <c r="A846" s="6"/>
      <c r="B846" s="6"/>
      <c r="C846" s="27"/>
      <c r="D846" s="14"/>
      <c r="E846" s="14"/>
      <c r="F846" s="6"/>
    </row>
    <row r="847" spans="1:6" x14ac:dyDescent="0.25">
      <c r="A847" s="6"/>
      <c r="B847" s="6"/>
      <c r="C847" s="27"/>
      <c r="D847" s="14"/>
      <c r="E847" s="14"/>
      <c r="F847" s="6"/>
    </row>
    <row r="848" spans="1:6" x14ac:dyDescent="0.25">
      <c r="A848" s="6"/>
      <c r="B848" s="6"/>
      <c r="C848" s="27"/>
      <c r="D848" s="14"/>
      <c r="E848" s="14"/>
      <c r="F848" s="6"/>
    </row>
    <row r="849" spans="1:6" x14ac:dyDescent="0.25">
      <c r="A849" s="6"/>
      <c r="B849" s="6"/>
      <c r="C849" s="27"/>
      <c r="D849" s="14"/>
      <c r="E849" s="14"/>
      <c r="F849" s="6"/>
    </row>
    <row r="851" spans="1:6" x14ac:dyDescent="0.25">
      <c r="A851" s="84" t="s">
        <v>53</v>
      </c>
      <c r="B851" s="84"/>
      <c r="C851" s="84"/>
      <c r="D851" s="84"/>
      <c r="E851" s="84"/>
    </row>
    <row r="852" spans="1:6" x14ac:dyDescent="0.25">
      <c r="A852" s="85" t="s">
        <v>54</v>
      </c>
      <c r="B852" s="85"/>
      <c r="C852" s="85"/>
      <c r="D852" s="85"/>
      <c r="E852" s="85"/>
    </row>
    <row r="853" spans="1:6" x14ac:dyDescent="0.25">
      <c r="A853" s="86" t="s">
        <v>55</v>
      </c>
      <c r="B853" s="86"/>
      <c r="C853" s="86"/>
      <c r="D853" s="86"/>
      <c r="E853" s="86"/>
    </row>
    <row r="854" spans="1:6" x14ac:dyDescent="0.25">
      <c r="A854" s="22"/>
      <c r="B854" s="22"/>
      <c r="C854" s="22"/>
      <c r="D854" s="22"/>
    </row>
    <row r="855" spans="1:6" ht="18.75" x14ac:dyDescent="0.3">
      <c r="A855" s="87" t="s">
        <v>57</v>
      </c>
      <c r="B855" s="87"/>
      <c r="C855" s="87"/>
      <c r="D855" s="87"/>
      <c r="E855" s="87"/>
      <c r="F855" s="87"/>
    </row>
    <row r="856" spans="1:6" ht="18.75" x14ac:dyDescent="0.3">
      <c r="A856" s="23"/>
      <c r="B856" s="23"/>
      <c r="C856" s="23"/>
      <c r="D856" s="23"/>
      <c r="E856" s="23"/>
      <c r="F856" s="23"/>
    </row>
    <row r="857" spans="1:6" ht="18.75" x14ac:dyDescent="0.3">
      <c r="A857" s="23"/>
      <c r="B857" s="57" t="s">
        <v>457</v>
      </c>
      <c r="C857" s="23"/>
      <c r="D857" s="23"/>
      <c r="E857" s="23"/>
      <c r="F857" s="42" t="s">
        <v>281</v>
      </c>
    </row>
    <row r="858" spans="1:6" ht="18.75" x14ac:dyDescent="0.3">
      <c r="A858" s="24" t="s">
        <v>60</v>
      </c>
      <c r="B858" s="24" t="s">
        <v>61</v>
      </c>
      <c r="C858" s="24" t="s">
        <v>62</v>
      </c>
      <c r="D858" s="24" t="s">
        <v>5</v>
      </c>
      <c r="E858" s="24" t="s">
        <v>6</v>
      </c>
      <c r="F858" s="25" t="s">
        <v>63</v>
      </c>
    </row>
    <row r="859" spans="1:6" x14ac:dyDescent="0.25">
      <c r="A859" s="26">
        <v>41283</v>
      </c>
      <c r="B859" s="6" t="s">
        <v>432</v>
      </c>
      <c r="C859" s="27" t="s">
        <v>282</v>
      </c>
      <c r="D859" s="14">
        <v>752.85</v>
      </c>
      <c r="E859" s="14"/>
      <c r="F859" s="14">
        <f>SUM(D859)</f>
        <v>752.85</v>
      </c>
    </row>
    <row r="860" spans="1:6" x14ac:dyDescent="0.25">
      <c r="A860" s="26">
        <v>41324</v>
      </c>
      <c r="B860" s="6" t="s">
        <v>502</v>
      </c>
      <c r="C860" s="27"/>
      <c r="D860" s="14">
        <v>17.86</v>
      </c>
      <c r="E860" s="14"/>
      <c r="F860" s="14">
        <f>SUM(F859+D860)</f>
        <v>770.71</v>
      </c>
    </row>
    <row r="861" spans="1:6" x14ac:dyDescent="0.25">
      <c r="A861" s="26"/>
      <c r="B861" s="6"/>
      <c r="C861" s="27"/>
      <c r="D861" s="14"/>
      <c r="E861" s="14"/>
      <c r="F861" s="14">
        <f>SUM(F860+D861)</f>
        <v>770.71</v>
      </c>
    </row>
    <row r="862" spans="1:6" x14ac:dyDescent="0.25">
      <c r="A862" s="26"/>
      <c r="B862" s="6"/>
      <c r="C862" s="27"/>
      <c r="D862" s="14"/>
      <c r="E862" s="14"/>
      <c r="F862" s="32">
        <f>SUM(F861+D862)</f>
        <v>770.71</v>
      </c>
    </row>
    <row r="863" spans="1:6" x14ac:dyDescent="0.25">
      <c r="A863" s="26"/>
      <c r="B863" s="6"/>
      <c r="C863" s="27"/>
      <c r="D863" s="14"/>
      <c r="E863" s="14"/>
      <c r="F863" s="32">
        <f>SUM(F862+D863)</f>
        <v>770.71</v>
      </c>
    </row>
    <row r="864" spans="1:6" x14ac:dyDescent="0.25">
      <c r="A864" s="26"/>
      <c r="B864" s="6"/>
      <c r="C864" s="27"/>
      <c r="D864" s="14"/>
      <c r="E864" s="14"/>
      <c r="F864" s="14"/>
    </row>
    <row r="865" spans="1:6" x14ac:dyDescent="0.25">
      <c r="A865" s="26"/>
      <c r="B865" s="6"/>
      <c r="C865" s="27"/>
      <c r="D865" s="14"/>
      <c r="E865" s="14"/>
      <c r="F865" s="14"/>
    </row>
    <row r="866" spans="1:6" x14ac:dyDescent="0.25">
      <c r="A866" s="26"/>
      <c r="B866" s="6"/>
      <c r="C866" s="27"/>
      <c r="D866" s="14"/>
      <c r="E866" s="14"/>
      <c r="F866" s="14"/>
    </row>
    <row r="867" spans="1:6" x14ac:dyDescent="0.25">
      <c r="A867" s="26"/>
      <c r="B867" s="6"/>
      <c r="C867" s="27"/>
      <c r="D867" s="14"/>
      <c r="E867" s="14"/>
      <c r="F867" s="14"/>
    </row>
    <row r="868" spans="1:6" x14ac:dyDescent="0.25">
      <c r="A868" s="26"/>
      <c r="B868" s="6"/>
      <c r="C868" s="27"/>
      <c r="D868" s="14"/>
      <c r="E868" s="14"/>
      <c r="F868" s="14"/>
    </row>
    <row r="869" spans="1:6" x14ac:dyDescent="0.25">
      <c r="A869" s="6"/>
      <c r="B869" s="6"/>
      <c r="C869" s="27"/>
      <c r="D869" s="14"/>
      <c r="E869" s="14"/>
      <c r="F869" s="6"/>
    </row>
    <row r="870" spans="1:6" x14ac:dyDescent="0.25">
      <c r="A870" s="6"/>
      <c r="B870" s="6"/>
      <c r="C870" s="27"/>
      <c r="D870" s="14"/>
      <c r="E870" s="14"/>
      <c r="F870" s="6"/>
    </row>
    <row r="871" spans="1:6" x14ac:dyDescent="0.25">
      <c r="A871" s="6"/>
      <c r="B871" s="6"/>
      <c r="C871" s="27"/>
      <c r="D871" s="14"/>
      <c r="E871" s="14"/>
      <c r="F871" s="6"/>
    </row>
    <row r="872" spans="1:6" x14ac:dyDescent="0.25">
      <c r="A872" s="6"/>
      <c r="B872" s="6"/>
      <c r="C872" s="27"/>
      <c r="D872" s="14"/>
      <c r="E872" s="14"/>
      <c r="F872" s="6"/>
    </row>
    <row r="873" spans="1:6" x14ac:dyDescent="0.25">
      <c r="A873" s="6"/>
      <c r="B873" s="6"/>
      <c r="C873" s="27"/>
      <c r="D873" s="14"/>
      <c r="E873" s="14"/>
      <c r="F873" s="6"/>
    </row>
    <row r="874" spans="1:6" x14ac:dyDescent="0.25">
      <c r="A874" s="6"/>
      <c r="B874" s="6"/>
      <c r="C874" s="27"/>
      <c r="D874" s="14"/>
      <c r="E874" s="14"/>
      <c r="F874" s="6"/>
    </row>
    <row r="875" spans="1:6" x14ac:dyDescent="0.25">
      <c r="A875" s="6"/>
      <c r="B875" s="6"/>
      <c r="C875" s="27"/>
      <c r="D875" s="14"/>
      <c r="E875" s="14"/>
      <c r="F875" s="6"/>
    </row>
    <row r="876" spans="1:6" x14ac:dyDescent="0.25">
      <c r="A876" s="6"/>
      <c r="B876" s="6"/>
      <c r="C876" s="27"/>
      <c r="D876" s="14"/>
      <c r="E876" s="14"/>
      <c r="F876" s="6"/>
    </row>
    <row r="877" spans="1:6" x14ac:dyDescent="0.25">
      <c r="A877" s="6"/>
      <c r="B877" s="6"/>
      <c r="C877" s="27"/>
      <c r="D877" s="14"/>
      <c r="E877" s="14"/>
      <c r="F877" s="6"/>
    </row>
    <row r="878" spans="1:6" x14ac:dyDescent="0.25">
      <c r="A878" s="6"/>
      <c r="B878" s="6"/>
      <c r="C878" s="27"/>
      <c r="D878" s="14"/>
      <c r="E878" s="14"/>
      <c r="F878" s="6"/>
    </row>
    <row r="879" spans="1:6" x14ac:dyDescent="0.25">
      <c r="A879" s="6"/>
      <c r="B879" s="6"/>
      <c r="C879" s="27"/>
      <c r="D879" s="14"/>
      <c r="E879" s="14"/>
      <c r="F879" s="6"/>
    </row>
    <row r="880" spans="1:6" x14ac:dyDescent="0.25">
      <c r="A880" s="6"/>
      <c r="B880" s="6"/>
      <c r="C880" s="27"/>
      <c r="D880" s="14"/>
      <c r="E880" s="14"/>
      <c r="F880" s="6"/>
    </row>
    <row r="881" spans="1:7" x14ac:dyDescent="0.25">
      <c r="A881" s="6"/>
      <c r="B881" s="6"/>
      <c r="C881" s="27"/>
      <c r="D881" s="14"/>
      <c r="E881" s="14"/>
      <c r="F881" s="6"/>
    </row>
    <row r="882" spans="1:7" x14ac:dyDescent="0.25">
      <c r="A882" s="6"/>
      <c r="B882" s="6"/>
      <c r="C882" s="27"/>
      <c r="D882" s="14"/>
      <c r="E882" s="14"/>
      <c r="F882" s="6"/>
    </row>
    <row r="883" spans="1:7" x14ac:dyDescent="0.25">
      <c r="A883" s="6"/>
      <c r="B883" s="6"/>
      <c r="C883" s="27"/>
      <c r="D883" s="14"/>
      <c r="E883" s="14"/>
      <c r="F883" s="6"/>
    </row>
    <row r="884" spans="1:7" x14ac:dyDescent="0.25">
      <c r="A884" s="6"/>
      <c r="B884" s="6"/>
      <c r="C884" s="27"/>
      <c r="D884" s="14"/>
      <c r="E884" s="14"/>
      <c r="F884" s="6"/>
    </row>
    <row r="885" spans="1:7" x14ac:dyDescent="0.25">
      <c r="A885" s="6"/>
      <c r="B885" s="6"/>
      <c r="C885" s="27"/>
      <c r="D885" s="14"/>
      <c r="E885" s="14"/>
      <c r="F885" s="6"/>
    </row>
    <row r="886" spans="1:7" x14ac:dyDescent="0.25">
      <c r="A886" s="6"/>
      <c r="B886" s="6"/>
      <c r="C886" s="27"/>
      <c r="D886" s="14"/>
      <c r="E886" s="14"/>
      <c r="F886" s="6"/>
    </row>
    <row r="888" spans="1:7" x14ac:dyDescent="0.25">
      <c r="A888" s="84" t="s">
        <v>53</v>
      </c>
      <c r="B888" s="84"/>
      <c r="C888" s="84"/>
      <c r="D888" s="84"/>
      <c r="E888" s="84"/>
    </row>
    <row r="889" spans="1:7" x14ac:dyDescent="0.25">
      <c r="A889" s="85" t="s">
        <v>54</v>
      </c>
      <c r="B889" s="85"/>
      <c r="C889" s="85"/>
      <c r="D889" s="85"/>
      <c r="E889" s="85"/>
    </row>
    <row r="890" spans="1:7" x14ac:dyDescent="0.25">
      <c r="A890" s="86" t="s">
        <v>55</v>
      </c>
      <c r="B890" s="86"/>
      <c r="C890" s="86"/>
      <c r="D890" s="86"/>
      <c r="E890" s="86"/>
      <c r="G890" t="s">
        <v>458</v>
      </c>
    </row>
    <row r="891" spans="1:7" x14ac:dyDescent="0.25">
      <c r="A891" s="22"/>
      <c r="B891" s="22"/>
      <c r="C891" s="22"/>
      <c r="D891" s="22"/>
    </row>
    <row r="892" spans="1:7" ht="18.75" x14ac:dyDescent="0.3">
      <c r="A892" s="87" t="s">
        <v>57</v>
      </c>
      <c r="B892" s="87"/>
      <c r="C892" s="87"/>
      <c r="D892" s="87"/>
      <c r="E892" s="87"/>
      <c r="F892" s="87"/>
    </row>
    <row r="893" spans="1:7" ht="18.75" x14ac:dyDescent="0.3">
      <c r="A893" s="23"/>
      <c r="B893" s="23"/>
      <c r="C893" s="23"/>
      <c r="D893" s="23"/>
      <c r="E893" s="23"/>
      <c r="F893" s="23"/>
    </row>
    <row r="894" spans="1:7" ht="18.75" x14ac:dyDescent="0.3">
      <c r="A894" s="23"/>
      <c r="B894" s="57" t="s">
        <v>234</v>
      </c>
      <c r="C894" s="23"/>
      <c r="D894" s="23"/>
      <c r="E894" s="23"/>
      <c r="F894" s="42" t="s">
        <v>235</v>
      </c>
    </row>
    <row r="895" spans="1:7" ht="18.75" x14ac:dyDescent="0.3">
      <c r="A895" s="24" t="s">
        <v>60</v>
      </c>
      <c r="B895" s="24" t="s">
        <v>61</v>
      </c>
      <c r="C895" s="24" t="s">
        <v>62</v>
      </c>
      <c r="D895" s="24" t="s">
        <v>5</v>
      </c>
      <c r="E895" s="24" t="s">
        <v>6</v>
      </c>
      <c r="F895" s="25" t="s">
        <v>63</v>
      </c>
    </row>
    <row r="896" spans="1:7" x14ac:dyDescent="0.25">
      <c r="A896" s="26">
        <v>41283</v>
      </c>
      <c r="B896" s="6" t="s">
        <v>432</v>
      </c>
      <c r="C896" s="27" t="s">
        <v>65</v>
      </c>
      <c r="D896" s="32">
        <v>90.34</v>
      </c>
      <c r="E896" s="14"/>
      <c r="F896" s="14">
        <f>SUM(D896)</f>
        <v>90.34</v>
      </c>
    </row>
    <row r="897" spans="1:6" x14ac:dyDescent="0.25">
      <c r="A897" s="26">
        <v>41283</v>
      </c>
      <c r="B897" s="6" t="s">
        <v>449</v>
      </c>
      <c r="C897" s="27"/>
      <c r="D897" s="32">
        <v>3.67</v>
      </c>
      <c r="E897" s="14"/>
      <c r="F897" s="14">
        <f t="shared" ref="F897:F902" si="5">SUM(F896+D897)</f>
        <v>94.01</v>
      </c>
    </row>
    <row r="898" spans="1:6" x14ac:dyDescent="0.25">
      <c r="A898" s="26">
        <v>41284</v>
      </c>
      <c r="B898" s="6" t="s">
        <v>450</v>
      </c>
      <c r="C898" s="27"/>
      <c r="D898" s="14">
        <v>1.61</v>
      </c>
      <c r="E898" s="14"/>
      <c r="F898" s="14">
        <f t="shared" si="5"/>
        <v>95.62</v>
      </c>
    </row>
    <row r="899" spans="1:6" x14ac:dyDescent="0.25">
      <c r="A899" s="26">
        <v>41285</v>
      </c>
      <c r="B899" s="6" t="s">
        <v>452</v>
      </c>
      <c r="C899" s="27"/>
      <c r="D899" s="14">
        <v>19.12</v>
      </c>
      <c r="E899" s="14"/>
      <c r="F899" s="14">
        <f t="shared" si="5"/>
        <v>114.74000000000001</v>
      </c>
    </row>
    <row r="900" spans="1:6" x14ac:dyDescent="0.25">
      <c r="A900" s="26">
        <v>41287</v>
      </c>
      <c r="B900" s="6" t="s">
        <v>452</v>
      </c>
      <c r="C900" s="27"/>
      <c r="D900" s="14">
        <v>6.44</v>
      </c>
      <c r="E900" s="14"/>
      <c r="F900" s="14">
        <f t="shared" si="5"/>
        <v>121.18</v>
      </c>
    </row>
    <row r="901" spans="1:6" x14ac:dyDescent="0.25">
      <c r="A901" s="26">
        <v>41289</v>
      </c>
      <c r="B901" s="6" t="s">
        <v>467</v>
      </c>
      <c r="C901" s="27"/>
      <c r="D901" s="14">
        <v>68.36</v>
      </c>
      <c r="E901" s="14"/>
      <c r="F901" s="14">
        <f t="shared" si="5"/>
        <v>189.54000000000002</v>
      </c>
    </row>
    <row r="902" spans="1:6" x14ac:dyDescent="0.25">
      <c r="A902" s="26">
        <v>41297</v>
      </c>
      <c r="B902" s="6" t="s">
        <v>438</v>
      </c>
      <c r="C902" s="27"/>
      <c r="D902" s="14">
        <v>25.07</v>
      </c>
      <c r="E902" s="14"/>
      <c r="F902" s="14">
        <f t="shared" si="5"/>
        <v>214.61</v>
      </c>
    </row>
    <row r="903" spans="1:6" x14ac:dyDescent="0.25">
      <c r="A903" s="26">
        <v>41297</v>
      </c>
      <c r="B903" s="6" t="s">
        <v>469</v>
      </c>
      <c r="C903" s="27"/>
      <c r="D903" s="14">
        <v>1.33</v>
      </c>
      <c r="E903" s="14"/>
      <c r="F903" s="14">
        <f t="shared" ref="F903:F916" si="6">SUM(F902+D903)</f>
        <v>215.94000000000003</v>
      </c>
    </row>
    <row r="904" spans="1:6" x14ac:dyDescent="0.25">
      <c r="A904" s="26">
        <v>41299</v>
      </c>
      <c r="B904" s="6" t="s">
        <v>449</v>
      </c>
      <c r="C904" s="27"/>
      <c r="D904" s="14">
        <v>3.94</v>
      </c>
      <c r="E904" s="14"/>
      <c r="F904" s="14">
        <f t="shared" si="6"/>
        <v>219.88000000000002</v>
      </c>
    </row>
    <row r="905" spans="1:6" x14ac:dyDescent="0.25">
      <c r="A905" s="62">
        <v>41297</v>
      </c>
      <c r="B905" s="63" t="s">
        <v>472</v>
      </c>
      <c r="C905" s="64"/>
      <c r="D905" s="32">
        <v>60</v>
      </c>
      <c r="E905" s="32"/>
      <c r="F905" s="32">
        <f t="shared" si="6"/>
        <v>279.88</v>
      </c>
    </row>
    <row r="906" spans="1:6" x14ac:dyDescent="0.25">
      <c r="A906" s="58">
        <v>41305</v>
      </c>
      <c r="B906" s="59" t="s">
        <v>516</v>
      </c>
      <c r="C906" s="60"/>
      <c r="D906" s="7">
        <v>42.28</v>
      </c>
      <c r="E906" s="7"/>
      <c r="F906" s="7">
        <f t="shared" si="6"/>
        <v>322.15999999999997</v>
      </c>
    </row>
    <row r="907" spans="1:6" x14ac:dyDescent="0.25">
      <c r="A907" s="62">
        <v>41320</v>
      </c>
      <c r="B907" s="63" t="s">
        <v>507</v>
      </c>
      <c r="C907" s="64"/>
      <c r="D907" s="32">
        <v>2.14</v>
      </c>
      <c r="E907" s="32"/>
      <c r="F907" s="32">
        <f t="shared" si="6"/>
        <v>324.29999999999995</v>
      </c>
    </row>
    <row r="908" spans="1:6" x14ac:dyDescent="0.25">
      <c r="A908" s="26">
        <v>41324</v>
      </c>
      <c r="B908" s="6" t="s">
        <v>502</v>
      </c>
      <c r="C908" s="27"/>
      <c r="D908" s="14">
        <v>8.02</v>
      </c>
      <c r="E908" s="14"/>
      <c r="F908" s="32">
        <f t="shared" si="6"/>
        <v>332.31999999999994</v>
      </c>
    </row>
    <row r="909" spans="1:6" x14ac:dyDescent="0.25">
      <c r="A909" s="26">
        <v>41324</v>
      </c>
      <c r="B909" s="6" t="s">
        <v>508</v>
      </c>
      <c r="C909" s="27"/>
      <c r="D909" s="14">
        <v>6.21</v>
      </c>
      <c r="E909" s="14"/>
      <c r="F909" s="32">
        <f t="shared" si="6"/>
        <v>338.52999999999992</v>
      </c>
    </row>
    <row r="910" spans="1:6" x14ac:dyDescent="0.25">
      <c r="A910" s="26">
        <v>41327</v>
      </c>
      <c r="B910" s="6" t="s">
        <v>504</v>
      </c>
      <c r="C910" s="27"/>
      <c r="D910" s="14">
        <v>14.1</v>
      </c>
      <c r="E910" s="14"/>
      <c r="F910" s="32">
        <f t="shared" si="6"/>
        <v>352.62999999999994</v>
      </c>
    </row>
    <row r="911" spans="1:6" x14ac:dyDescent="0.25">
      <c r="A911" s="58">
        <v>41328</v>
      </c>
      <c r="B911" s="59" t="s">
        <v>509</v>
      </c>
      <c r="C911" s="60"/>
      <c r="D911" s="7">
        <v>11.54</v>
      </c>
      <c r="E911" s="7"/>
      <c r="F911" s="7">
        <f t="shared" si="6"/>
        <v>364.16999999999996</v>
      </c>
    </row>
    <row r="912" spans="1:6" x14ac:dyDescent="0.25">
      <c r="A912" s="26">
        <v>41344</v>
      </c>
      <c r="B912" s="6" t="s">
        <v>547</v>
      </c>
      <c r="C912" s="27"/>
      <c r="D912" s="14">
        <v>60.6</v>
      </c>
      <c r="E912" s="14"/>
      <c r="F912" s="7">
        <f t="shared" si="6"/>
        <v>424.77</v>
      </c>
    </row>
    <row r="913" spans="1:6" x14ac:dyDescent="0.25">
      <c r="A913" s="26">
        <v>41344</v>
      </c>
      <c r="B913" s="6" t="s">
        <v>537</v>
      </c>
      <c r="C913" s="27"/>
      <c r="D913" s="14">
        <v>45.08</v>
      </c>
      <c r="E913" s="14"/>
      <c r="F913" s="7">
        <f t="shared" si="6"/>
        <v>469.84999999999997</v>
      </c>
    </row>
    <row r="914" spans="1:6" x14ac:dyDescent="0.25">
      <c r="A914" s="26">
        <v>41346</v>
      </c>
      <c r="B914" s="6" t="s">
        <v>538</v>
      </c>
      <c r="C914" s="27"/>
      <c r="D914" s="14">
        <v>60.98</v>
      </c>
      <c r="E914" s="14"/>
      <c r="F914" s="7">
        <f t="shared" si="6"/>
        <v>530.82999999999993</v>
      </c>
    </row>
    <row r="915" spans="1:6" x14ac:dyDescent="0.25">
      <c r="A915" s="26">
        <v>41346</v>
      </c>
      <c r="B915" s="6" t="s">
        <v>539</v>
      </c>
      <c r="C915" s="27"/>
      <c r="D915" s="14">
        <v>377.85</v>
      </c>
      <c r="E915" s="14"/>
      <c r="F915" s="7">
        <f t="shared" si="6"/>
        <v>908.68</v>
      </c>
    </row>
    <row r="916" spans="1:6" x14ac:dyDescent="0.25">
      <c r="A916" s="26">
        <v>41346</v>
      </c>
      <c r="B916" s="6" t="s">
        <v>541</v>
      </c>
      <c r="C916" s="27"/>
      <c r="D916" s="14">
        <v>15</v>
      </c>
      <c r="E916" s="14"/>
      <c r="F916" s="7">
        <f t="shared" si="6"/>
        <v>923.68</v>
      </c>
    </row>
    <row r="917" spans="1:6" x14ac:dyDescent="0.25">
      <c r="A917" s="26"/>
      <c r="B917" s="6"/>
      <c r="C917" s="27"/>
      <c r="D917" s="14"/>
      <c r="E917" s="14"/>
      <c r="F917" s="14"/>
    </row>
    <row r="918" spans="1:6" x14ac:dyDescent="0.25">
      <c r="A918" s="26"/>
      <c r="B918" s="6"/>
      <c r="C918" s="27"/>
      <c r="D918" s="14"/>
      <c r="E918" s="14"/>
      <c r="F918" s="14"/>
    </row>
    <row r="919" spans="1:6" x14ac:dyDescent="0.25">
      <c r="A919" s="26"/>
      <c r="B919" s="6"/>
      <c r="C919" s="27"/>
      <c r="D919" s="14"/>
      <c r="E919" s="14"/>
      <c r="F919" s="14"/>
    </row>
    <row r="920" spans="1:6" x14ac:dyDescent="0.25">
      <c r="A920" s="26"/>
      <c r="B920" s="6"/>
      <c r="C920" s="27"/>
      <c r="D920" s="14"/>
      <c r="E920" s="14"/>
      <c r="F920" s="14"/>
    </row>
    <row r="921" spans="1:6" x14ac:dyDescent="0.25">
      <c r="A921" s="26"/>
      <c r="B921" s="6"/>
      <c r="C921" s="27"/>
      <c r="D921" s="14"/>
      <c r="E921" s="14"/>
      <c r="F921" s="14"/>
    </row>
    <row r="922" spans="1:6" x14ac:dyDescent="0.25">
      <c r="A922" s="26"/>
      <c r="B922" s="6"/>
      <c r="C922" s="27"/>
      <c r="D922" s="14"/>
      <c r="E922" s="14"/>
      <c r="F922" s="14"/>
    </row>
    <row r="923" spans="1:6" x14ac:dyDescent="0.25">
      <c r="A923" s="26"/>
      <c r="B923" s="6"/>
      <c r="C923" s="27"/>
      <c r="D923" s="14"/>
      <c r="E923" s="14"/>
      <c r="F923" s="14"/>
    </row>
    <row r="924" spans="1:6" x14ac:dyDescent="0.25">
      <c r="A924" s="26"/>
      <c r="B924" s="6"/>
      <c r="C924" s="27"/>
      <c r="D924" s="14"/>
      <c r="E924" s="14"/>
      <c r="F924" s="14"/>
    </row>
    <row r="925" spans="1:6" x14ac:dyDescent="0.25">
      <c r="A925" s="26"/>
      <c r="B925" s="6"/>
      <c r="C925" s="27"/>
      <c r="D925" s="14"/>
      <c r="E925" s="14"/>
      <c r="F925" s="14"/>
    </row>
    <row r="926" spans="1:6" x14ac:dyDescent="0.25">
      <c r="A926" s="26"/>
      <c r="B926" s="6"/>
      <c r="C926" s="27"/>
      <c r="D926" s="14"/>
      <c r="E926" s="14"/>
      <c r="F926" s="14"/>
    </row>
    <row r="927" spans="1:6" x14ac:dyDescent="0.25">
      <c r="A927" s="26"/>
      <c r="B927" s="6"/>
      <c r="C927" s="27"/>
      <c r="D927" s="14"/>
      <c r="E927" s="14"/>
      <c r="F927" s="14"/>
    </row>
    <row r="928" spans="1:6" x14ac:dyDescent="0.25">
      <c r="A928" s="26"/>
      <c r="B928" s="6"/>
      <c r="C928" s="27"/>
      <c r="D928" s="14"/>
      <c r="E928" s="14"/>
      <c r="F928" s="14"/>
    </row>
    <row r="929" spans="1:9" x14ac:dyDescent="0.25">
      <c r="A929" s="26"/>
      <c r="B929" s="6"/>
      <c r="C929" s="27"/>
      <c r="D929" s="14"/>
      <c r="E929" s="14"/>
      <c r="F929" s="14"/>
    </row>
    <row r="930" spans="1:9" x14ac:dyDescent="0.25">
      <c r="A930" s="26"/>
      <c r="B930" s="6"/>
      <c r="C930" s="27"/>
      <c r="D930" s="14"/>
      <c r="E930" s="14"/>
      <c r="F930" s="14"/>
    </row>
    <row r="931" spans="1:9" x14ac:dyDescent="0.25">
      <c r="A931" s="26"/>
      <c r="B931" s="6"/>
      <c r="C931" s="27"/>
      <c r="D931" s="14"/>
      <c r="E931" s="14"/>
      <c r="F931" s="14"/>
    </row>
    <row r="932" spans="1:9" x14ac:dyDescent="0.25">
      <c r="A932" s="26"/>
      <c r="B932" s="6"/>
      <c r="C932" s="27"/>
      <c r="D932" s="14"/>
      <c r="E932" s="14"/>
      <c r="F932" s="14"/>
    </row>
    <row r="933" spans="1:9" x14ac:dyDescent="0.25">
      <c r="A933" s="26"/>
      <c r="B933" s="6"/>
      <c r="C933" s="27"/>
      <c r="D933" s="14"/>
      <c r="E933" s="14"/>
      <c r="F933" s="14"/>
    </row>
    <row r="934" spans="1:9" x14ac:dyDescent="0.25">
      <c r="A934" s="26"/>
      <c r="B934" s="6"/>
      <c r="C934" s="27"/>
      <c r="D934" s="14"/>
      <c r="E934" s="14"/>
      <c r="F934" s="14"/>
    </row>
    <row r="935" spans="1:9" x14ac:dyDescent="0.25">
      <c r="A935" s="26"/>
      <c r="B935" s="6"/>
      <c r="C935" s="27"/>
      <c r="D935" s="14"/>
      <c r="E935" s="14"/>
      <c r="F935" s="14"/>
    </row>
    <row r="936" spans="1:9" x14ac:dyDescent="0.25">
      <c r="A936" s="26"/>
      <c r="B936" s="6"/>
      <c r="C936" s="27"/>
      <c r="D936" s="14"/>
      <c r="E936" s="14"/>
      <c r="F936" s="14"/>
    </row>
    <row r="937" spans="1:9" x14ac:dyDescent="0.25">
      <c r="A937" s="26"/>
      <c r="B937" s="6"/>
      <c r="C937" s="27"/>
      <c r="D937" s="14"/>
      <c r="E937" s="14"/>
      <c r="F937" s="14"/>
    </row>
    <row r="938" spans="1:9" x14ac:dyDescent="0.25">
      <c r="A938" s="26"/>
      <c r="B938" s="6"/>
      <c r="C938" s="27"/>
      <c r="D938" s="14"/>
      <c r="E938" s="14"/>
      <c r="F938" s="14"/>
    </row>
    <row r="939" spans="1:9" x14ac:dyDescent="0.25">
      <c r="A939" s="26"/>
      <c r="B939" s="6"/>
      <c r="C939" s="27"/>
      <c r="D939" s="14"/>
      <c r="E939" s="14"/>
      <c r="F939" s="14"/>
    </row>
    <row r="940" spans="1:9" x14ac:dyDescent="0.25">
      <c r="A940" s="26"/>
      <c r="B940" s="6"/>
      <c r="C940" s="27"/>
      <c r="D940" s="14"/>
      <c r="E940" s="14"/>
      <c r="F940" s="14"/>
    </row>
    <row r="941" spans="1:9" x14ac:dyDescent="0.25">
      <c r="A941" s="26"/>
      <c r="B941" s="6"/>
      <c r="C941" s="27"/>
      <c r="D941" s="14"/>
      <c r="E941" s="14"/>
      <c r="F941" s="14"/>
      <c r="I941" s="46"/>
    </row>
    <row r="942" spans="1:9" x14ac:dyDescent="0.25">
      <c r="A942" s="26"/>
      <c r="B942" s="6"/>
      <c r="C942" s="27"/>
      <c r="D942" s="14"/>
      <c r="E942" s="14"/>
      <c r="F942" s="14"/>
    </row>
    <row r="943" spans="1:9" x14ac:dyDescent="0.25">
      <c r="A943" s="26"/>
      <c r="B943" s="6"/>
      <c r="C943" s="27"/>
      <c r="D943" s="14"/>
      <c r="E943" s="14"/>
      <c r="F943" s="14"/>
    </row>
    <row r="944" spans="1:9" x14ac:dyDescent="0.25">
      <c r="A944" s="26"/>
      <c r="B944" s="6"/>
      <c r="C944" s="27"/>
      <c r="D944" s="14"/>
      <c r="E944" s="14"/>
      <c r="F944" s="14"/>
    </row>
    <row r="945" spans="1:6" x14ac:dyDescent="0.25">
      <c r="A945" s="26"/>
      <c r="B945" s="6"/>
      <c r="C945" s="27"/>
      <c r="D945" s="14"/>
      <c r="E945" s="14"/>
      <c r="F945" s="14"/>
    </row>
    <row r="946" spans="1:6" x14ac:dyDescent="0.25">
      <c r="A946" s="26"/>
      <c r="B946" s="6"/>
      <c r="C946" s="27"/>
      <c r="D946" s="14"/>
      <c r="E946" s="14"/>
      <c r="F946" s="14"/>
    </row>
    <row r="947" spans="1:6" x14ac:dyDescent="0.25">
      <c r="A947" s="26"/>
      <c r="B947" s="6"/>
      <c r="C947" s="27"/>
      <c r="D947" s="14"/>
      <c r="E947" s="14"/>
      <c r="F947" s="14"/>
    </row>
    <row r="948" spans="1:6" x14ac:dyDescent="0.25">
      <c r="A948" s="26"/>
      <c r="B948" s="6"/>
      <c r="C948" s="27"/>
      <c r="D948" s="14"/>
      <c r="E948" s="14"/>
      <c r="F948" s="14"/>
    </row>
    <row r="949" spans="1:6" x14ac:dyDescent="0.25">
      <c r="A949" s="26"/>
      <c r="B949" s="6"/>
      <c r="C949" s="27"/>
      <c r="D949" s="14"/>
      <c r="E949" s="14"/>
      <c r="F949" s="14"/>
    </row>
    <row r="950" spans="1:6" x14ac:dyDescent="0.25">
      <c r="A950" s="26"/>
      <c r="B950" s="6"/>
      <c r="C950" s="27"/>
      <c r="D950" s="14"/>
      <c r="E950" s="14"/>
      <c r="F950" s="14"/>
    </row>
    <row r="951" spans="1:6" x14ac:dyDescent="0.25">
      <c r="A951" s="26"/>
      <c r="B951" s="6"/>
      <c r="C951" s="27"/>
      <c r="D951" s="14"/>
      <c r="E951" s="14"/>
      <c r="F951" s="14"/>
    </row>
    <row r="952" spans="1:6" x14ac:dyDescent="0.25">
      <c r="A952" s="26"/>
      <c r="B952" s="6"/>
      <c r="C952" s="27"/>
      <c r="D952" s="14"/>
      <c r="E952" s="14"/>
      <c r="F952" s="14"/>
    </row>
    <row r="953" spans="1:6" x14ac:dyDescent="0.25">
      <c r="A953" s="26"/>
      <c r="B953" s="6"/>
      <c r="C953" s="27"/>
      <c r="D953" s="14"/>
      <c r="E953" s="14"/>
      <c r="F953" s="14"/>
    </row>
    <row r="954" spans="1:6" x14ac:dyDescent="0.25">
      <c r="A954" s="26"/>
      <c r="B954" s="6"/>
      <c r="C954" s="27"/>
      <c r="D954" s="14"/>
      <c r="E954" s="14"/>
      <c r="F954" s="14"/>
    </row>
    <row r="955" spans="1:6" x14ac:dyDescent="0.25">
      <c r="A955" s="26"/>
      <c r="B955" s="6"/>
      <c r="C955" s="27"/>
      <c r="D955" s="14"/>
      <c r="E955" s="14"/>
      <c r="F955" s="14"/>
    </row>
    <row r="956" spans="1:6" x14ac:dyDescent="0.25">
      <c r="A956" s="26"/>
      <c r="B956" s="6"/>
      <c r="C956" s="27"/>
      <c r="D956" s="14"/>
      <c r="E956" s="14"/>
      <c r="F956" s="14"/>
    </row>
    <row r="957" spans="1:6" x14ac:dyDescent="0.25">
      <c r="A957" s="26"/>
      <c r="B957" s="6"/>
      <c r="C957" s="27"/>
      <c r="D957" s="14"/>
      <c r="E957" s="14"/>
      <c r="F957" s="14"/>
    </row>
    <row r="958" spans="1:6" x14ac:dyDescent="0.25">
      <c r="A958" s="26"/>
      <c r="B958" s="6"/>
      <c r="C958" s="27"/>
      <c r="D958" s="14"/>
      <c r="E958" s="14"/>
      <c r="F958" s="14"/>
    </row>
    <row r="959" spans="1:6" x14ac:dyDescent="0.25">
      <c r="A959" s="26"/>
      <c r="B959" s="6"/>
      <c r="C959" s="27"/>
      <c r="D959" s="14"/>
      <c r="E959" s="14"/>
      <c r="F959" s="14"/>
    </row>
    <row r="960" spans="1:6" x14ac:dyDescent="0.25">
      <c r="A960" s="26"/>
      <c r="B960" s="6"/>
      <c r="C960" s="27"/>
      <c r="D960" s="14"/>
      <c r="E960" s="14"/>
      <c r="F960" s="14"/>
    </row>
    <row r="961" spans="1:6" x14ac:dyDescent="0.25">
      <c r="A961" s="26"/>
      <c r="B961" s="6"/>
      <c r="C961" s="27"/>
      <c r="D961" s="14"/>
      <c r="E961" s="14"/>
      <c r="F961" s="14"/>
    </row>
    <row r="962" spans="1:6" x14ac:dyDescent="0.25">
      <c r="A962" s="26"/>
      <c r="B962" s="6"/>
      <c r="C962" s="27"/>
      <c r="D962" s="14"/>
      <c r="E962" s="14"/>
      <c r="F962" s="14"/>
    </row>
    <row r="963" spans="1:6" x14ac:dyDescent="0.25">
      <c r="A963" s="26"/>
      <c r="B963" s="6"/>
      <c r="C963" s="27"/>
      <c r="D963" s="14"/>
      <c r="E963" s="14"/>
      <c r="F963" s="14"/>
    </row>
    <row r="964" spans="1:6" x14ac:dyDescent="0.25">
      <c r="A964" s="26"/>
      <c r="B964" s="6"/>
      <c r="C964" s="27"/>
      <c r="D964" s="14"/>
      <c r="E964" s="14"/>
      <c r="F964" s="14"/>
    </row>
    <row r="965" spans="1:6" x14ac:dyDescent="0.25">
      <c r="A965" s="26"/>
      <c r="B965" s="6"/>
      <c r="C965" s="27"/>
      <c r="D965" s="14"/>
      <c r="E965" s="14"/>
      <c r="F965" s="14"/>
    </row>
    <row r="966" spans="1:6" x14ac:dyDescent="0.25">
      <c r="A966" s="26"/>
      <c r="B966" s="6"/>
      <c r="C966" s="27"/>
      <c r="D966" s="14"/>
      <c r="E966" s="14"/>
      <c r="F966" s="14"/>
    </row>
    <row r="967" spans="1:6" x14ac:dyDescent="0.25">
      <c r="A967" s="26"/>
      <c r="B967" s="6"/>
      <c r="C967" s="27"/>
      <c r="D967" s="14"/>
      <c r="E967" s="14"/>
      <c r="F967" s="14"/>
    </row>
    <row r="968" spans="1:6" x14ac:dyDescent="0.25">
      <c r="A968" s="26"/>
      <c r="B968" s="6"/>
      <c r="C968" s="27"/>
      <c r="D968" s="14"/>
      <c r="E968" s="14"/>
      <c r="F968" s="14"/>
    </row>
    <row r="969" spans="1:6" x14ac:dyDescent="0.25">
      <c r="A969" s="26"/>
      <c r="B969" s="6"/>
      <c r="C969" s="27"/>
      <c r="D969" s="14"/>
      <c r="E969" s="14"/>
      <c r="F969" s="14"/>
    </row>
    <row r="970" spans="1:6" x14ac:dyDescent="0.25">
      <c r="A970" s="26"/>
      <c r="B970" s="6"/>
      <c r="C970" s="27"/>
      <c r="D970" s="14"/>
      <c r="E970" s="14"/>
      <c r="F970" s="14"/>
    </row>
    <row r="971" spans="1:6" x14ac:dyDescent="0.25">
      <c r="A971" s="6"/>
      <c r="B971" s="6"/>
      <c r="C971" s="27"/>
      <c r="D971" s="14"/>
      <c r="E971" s="14"/>
      <c r="F971" s="14"/>
    </row>
    <row r="972" spans="1:6" x14ac:dyDescent="0.25">
      <c r="A972" s="44"/>
      <c r="B972" s="44"/>
      <c r="C972" s="45"/>
      <c r="D972" s="46"/>
      <c r="E972" s="46"/>
      <c r="F972" s="14"/>
    </row>
    <row r="973" spans="1:6" x14ac:dyDescent="0.25">
      <c r="A973" s="44"/>
      <c r="B973" s="44"/>
      <c r="C973" s="45"/>
      <c r="D973" s="46"/>
      <c r="E973" s="46"/>
      <c r="F973" s="46"/>
    </row>
    <row r="974" spans="1:6" x14ac:dyDescent="0.25">
      <c r="A974" s="84" t="s">
        <v>53</v>
      </c>
      <c r="B974" s="84"/>
      <c r="C974" s="84"/>
      <c r="D974" s="84"/>
      <c r="E974" s="84"/>
    </row>
    <row r="975" spans="1:6" x14ac:dyDescent="0.25">
      <c r="A975" s="85" t="s">
        <v>54</v>
      </c>
      <c r="B975" s="85"/>
      <c r="C975" s="85"/>
      <c r="D975" s="85"/>
      <c r="E975" s="85"/>
    </row>
    <row r="976" spans="1:6" x14ac:dyDescent="0.25">
      <c r="A976" s="86" t="s">
        <v>55</v>
      </c>
      <c r="B976" s="86"/>
      <c r="C976" s="86"/>
      <c r="D976" s="86"/>
      <c r="E976" s="86"/>
    </row>
    <row r="977" spans="1:6" x14ac:dyDescent="0.25">
      <c r="A977" s="22"/>
      <c r="B977" s="22"/>
      <c r="C977" s="22"/>
      <c r="D977" s="22"/>
    </row>
    <row r="978" spans="1:6" ht="18.75" x14ac:dyDescent="0.3">
      <c r="A978" s="87" t="s">
        <v>57</v>
      </c>
      <c r="B978" s="87"/>
      <c r="C978" s="87"/>
      <c r="D978" s="87"/>
      <c r="E978" s="87"/>
      <c r="F978" s="87"/>
    </row>
    <row r="979" spans="1:6" ht="18.75" x14ac:dyDescent="0.3">
      <c r="A979" s="23"/>
      <c r="B979" s="23"/>
      <c r="C979" s="23"/>
      <c r="D979" s="23"/>
      <c r="E979" s="23"/>
      <c r="F979" s="23"/>
    </row>
    <row r="980" spans="1:6" ht="18.75" x14ac:dyDescent="0.3">
      <c r="A980" s="23"/>
      <c r="B980" s="57" t="s">
        <v>40</v>
      </c>
      <c r="C980" s="23"/>
      <c r="D980" s="23"/>
      <c r="E980" s="23"/>
      <c r="F980" s="42" t="s">
        <v>281</v>
      </c>
    </row>
    <row r="981" spans="1:6" ht="18.75" x14ac:dyDescent="0.3">
      <c r="A981" s="24" t="s">
        <v>60</v>
      </c>
      <c r="B981" s="24" t="s">
        <v>61</v>
      </c>
      <c r="C981" s="24" t="s">
        <v>62</v>
      </c>
      <c r="D981" s="24" t="s">
        <v>5</v>
      </c>
      <c r="E981" s="24" t="s">
        <v>6</v>
      </c>
      <c r="F981" s="25" t="s">
        <v>63</v>
      </c>
    </row>
    <row r="982" spans="1:6" x14ac:dyDescent="0.25">
      <c r="A982" s="26">
        <v>41283</v>
      </c>
      <c r="B982" s="6" t="s">
        <v>449</v>
      </c>
      <c r="C982" s="27" t="s">
        <v>282</v>
      </c>
      <c r="D982" s="14">
        <v>30.6</v>
      </c>
      <c r="E982" s="14"/>
      <c r="F982" s="14">
        <f>SUM(D982)</f>
        <v>30.6</v>
      </c>
    </row>
    <row r="983" spans="1:6" x14ac:dyDescent="0.25">
      <c r="A983" s="26">
        <v>41299</v>
      </c>
      <c r="B983" s="6" t="s">
        <v>449</v>
      </c>
      <c r="C983" s="27"/>
      <c r="D983" s="14">
        <v>32.85</v>
      </c>
      <c r="E983" s="14"/>
      <c r="F983" s="14">
        <f>SUM(F982+D983)</f>
        <v>63.45</v>
      </c>
    </row>
    <row r="984" spans="1:6" x14ac:dyDescent="0.25">
      <c r="A984" s="26"/>
      <c r="B984" s="6"/>
      <c r="C984" s="27"/>
      <c r="D984" s="14"/>
      <c r="E984" s="14"/>
      <c r="F984" s="14"/>
    </row>
    <row r="985" spans="1:6" x14ac:dyDescent="0.25">
      <c r="A985" s="26"/>
      <c r="B985" s="6"/>
      <c r="C985" s="27"/>
      <c r="D985" s="14"/>
      <c r="E985" s="14"/>
      <c r="F985" s="14"/>
    </row>
    <row r="986" spans="1:6" x14ac:dyDescent="0.25">
      <c r="A986" s="26"/>
      <c r="B986" s="6"/>
      <c r="C986" s="27"/>
      <c r="D986" s="14"/>
      <c r="E986" s="14"/>
      <c r="F986" s="14"/>
    </row>
    <row r="987" spans="1:6" x14ac:dyDescent="0.25">
      <c r="A987" s="26"/>
      <c r="B987" s="6"/>
      <c r="C987" s="27"/>
      <c r="D987" s="14"/>
      <c r="E987" s="14"/>
      <c r="F987" s="14"/>
    </row>
    <row r="988" spans="1:6" x14ac:dyDescent="0.25">
      <c r="A988" s="26"/>
      <c r="B988" s="6"/>
      <c r="C988" s="27"/>
      <c r="D988" s="14"/>
      <c r="E988" s="14"/>
      <c r="F988" s="14"/>
    </row>
    <row r="989" spans="1:6" x14ac:dyDescent="0.25">
      <c r="A989" s="26"/>
      <c r="B989" s="6"/>
      <c r="C989" s="27"/>
      <c r="D989" s="14"/>
      <c r="E989" s="14"/>
      <c r="F989" s="14"/>
    </row>
    <row r="990" spans="1:6" x14ac:dyDescent="0.25">
      <c r="A990" s="26"/>
      <c r="B990" s="6"/>
      <c r="C990" s="27"/>
      <c r="D990" s="14"/>
      <c r="E990" s="14"/>
      <c r="F990" s="14"/>
    </row>
    <row r="991" spans="1:6" x14ac:dyDescent="0.25">
      <c r="A991" s="26"/>
      <c r="B991" s="6"/>
      <c r="C991" s="27"/>
      <c r="D991" s="14"/>
      <c r="E991" s="14"/>
      <c r="F991" s="14"/>
    </row>
    <row r="992" spans="1:6" x14ac:dyDescent="0.25">
      <c r="A992" s="6"/>
      <c r="B992" s="6"/>
      <c r="C992" s="27"/>
      <c r="D992" s="14"/>
      <c r="E992" s="14"/>
      <c r="F992" s="14"/>
    </row>
    <row r="993" spans="1:6" x14ac:dyDescent="0.25">
      <c r="A993" s="6"/>
      <c r="B993" s="6"/>
      <c r="C993" s="27"/>
      <c r="D993" s="14"/>
      <c r="E993" s="14"/>
      <c r="F993" s="14"/>
    </row>
    <row r="994" spans="1:6" x14ac:dyDescent="0.25">
      <c r="A994" s="6"/>
      <c r="B994" s="6"/>
      <c r="C994" s="27"/>
      <c r="D994" s="14"/>
      <c r="E994" s="14"/>
      <c r="F994" s="14"/>
    </row>
    <row r="995" spans="1:6" x14ac:dyDescent="0.25">
      <c r="A995" s="6"/>
      <c r="B995" s="6"/>
      <c r="C995" s="27"/>
      <c r="D995" s="14"/>
      <c r="E995" s="14"/>
      <c r="F995" s="14"/>
    </row>
    <row r="996" spans="1:6" x14ac:dyDescent="0.25">
      <c r="A996" s="6"/>
      <c r="B996" s="6"/>
      <c r="C996" s="27"/>
      <c r="D996" s="14"/>
      <c r="E996" s="14"/>
      <c r="F996" s="14"/>
    </row>
    <row r="997" spans="1:6" x14ac:dyDescent="0.25">
      <c r="A997" s="6"/>
      <c r="B997" s="6"/>
      <c r="C997" s="27"/>
      <c r="D997" s="14"/>
      <c r="E997" s="14"/>
      <c r="F997" s="14"/>
    </row>
    <row r="998" spans="1:6" x14ac:dyDescent="0.25">
      <c r="A998" s="6"/>
      <c r="B998" s="6"/>
      <c r="C998" s="27"/>
      <c r="D998" s="14"/>
      <c r="E998" s="14"/>
      <c r="F998" s="6"/>
    </row>
    <row r="999" spans="1:6" x14ac:dyDescent="0.25">
      <c r="A999" s="6"/>
      <c r="B999" s="6"/>
      <c r="C999" s="27"/>
      <c r="D999" s="14"/>
      <c r="E999" s="14"/>
      <c r="F999" s="6"/>
    </row>
    <row r="1000" spans="1:6" x14ac:dyDescent="0.25">
      <c r="A1000" s="6"/>
      <c r="B1000" s="6"/>
      <c r="C1000" s="27"/>
      <c r="D1000" s="14"/>
      <c r="E1000" s="14"/>
      <c r="F1000" s="6"/>
    </row>
    <row r="1001" spans="1:6" x14ac:dyDescent="0.25">
      <c r="A1001" s="6"/>
      <c r="B1001" s="6"/>
      <c r="C1001" s="27"/>
      <c r="D1001" s="14"/>
      <c r="E1001" s="14"/>
      <c r="F1001" s="6"/>
    </row>
    <row r="1002" spans="1:6" x14ac:dyDescent="0.25">
      <c r="A1002" s="6"/>
      <c r="B1002" s="6"/>
      <c r="C1002" s="27"/>
      <c r="D1002" s="14"/>
      <c r="E1002" s="14"/>
      <c r="F1002" s="6"/>
    </row>
    <row r="1003" spans="1:6" x14ac:dyDescent="0.25">
      <c r="A1003" s="6"/>
      <c r="B1003" s="6"/>
      <c r="C1003" s="27"/>
      <c r="D1003" s="14"/>
      <c r="E1003" s="14"/>
      <c r="F1003" s="6"/>
    </row>
    <row r="1004" spans="1:6" x14ac:dyDescent="0.25">
      <c r="A1004" s="6"/>
      <c r="B1004" s="6"/>
      <c r="C1004" s="27"/>
      <c r="D1004" s="14"/>
      <c r="E1004" s="14"/>
      <c r="F1004" s="6"/>
    </row>
    <row r="1005" spans="1:6" x14ac:dyDescent="0.25">
      <c r="A1005" s="6"/>
      <c r="B1005" s="6"/>
      <c r="C1005" s="27"/>
      <c r="D1005" s="14"/>
      <c r="E1005" s="14"/>
      <c r="F1005" s="6"/>
    </row>
    <row r="1006" spans="1:6" x14ac:dyDescent="0.25">
      <c r="A1006" s="6"/>
      <c r="B1006" s="6"/>
      <c r="C1006" s="27"/>
      <c r="D1006" s="14"/>
      <c r="E1006" s="14"/>
      <c r="F1006" s="6"/>
    </row>
    <row r="1007" spans="1:6" x14ac:dyDescent="0.25">
      <c r="A1007" s="6"/>
      <c r="B1007" s="6"/>
      <c r="C1007" s="27"/>
      <c r="D1007" s="14"/>
      <c r="E1007" s="14"/>
      <c r="F1007" s="6"/>
    </row>
    <row r="1008" spans="1:6" x14ac:dyDescent="0.25">
      <c r="A1008" s="6"/>
      <c r="B1008" s="6"/>
      <c r="C1008" s="27"/>
      <c r="D1008" s="14"/>
      <c r="E1008" s="14"/>
      <c r="F1008" s="6"/>
    </row>
    <row r="1009" spans="1:6" x14ac:dyDescent="0.25">
      <c r="A1009" s="6"/>
      <c r="B1009" s="6"/>
      <c r="C1009" s="27"/>
      <c r="D1009" s="14"/>
      <c r="E1009" s="14"/>
      <c r="F1009" s="6"/>
    </row>
    <row r="1010" spans="1:6" x14ac:dyDescent="0.25">
      <c r="A1010" s="44"/>
      <c r="B1010" s="44"/>
      <c r="C1010" s="45"/>
      <c r="D1010" s="46"/>
      <c r="E1010" s="46"/>
      <c r="F1010" s="46"/>
    </row>
    <row r="1011" spans="1:6" x14ac:dyDescent="0.25">
      <c r="A1011" s="44"/>
      <c r="B1011" s="44"/>
      <c r="C1011" s="45"/>
      <c r="D1011" s="46"/>
      <c r="E1011" s="46"/>
      <c r="F1011" s="46"/>
    </row>
    <row r="1012" spans="1:6" x14ac:dyDescent="0.25">
      <c r="A1012" s="44"/>
      <c r="B1012" s="44"/>
      <c r="C1012" s="45"/>
      <c r="D1012" s="46"/>
      <c r="E1012" s="46"/>
      <c r="F1012" s="46"/>
    </row>
    <row r="1013" spans="1:6" x14ac:dyDescent="0.25">
      <c r="A1013" s="44"/>
      <c r="B1013" s="44"/>
      <c r="C1013" s="45"/>
      <c r="D1013" s="46"/>
      <c r="E1013" s="46"/>
      <c r="F1013" s="46"/>
    </row>
    <row r="1014" spans="1:6" x14ac:dyDescent="0.25">
      <c r="A1014" s="84" t="s">
        <v>53</v>
      </c>
      <c r="B1014" s="84"/>
      <c r="C1014" s="84"/>
      <c r="D1014" s="84"/>
      <c r="E1014" s="84"/>
    </row>
    <row r="1015" spans="1:6" x14ac:dyDescent="0.25">
      <c r="A1015" s="85" t="s">
        <v>54</v>
      </c>
      <c r="B1015" s="85"/>
      <c r="C1015" s="85"/>
      <c r="D1015" s="85"/>
      <c r="E1015" s="85"/>
    </row>
    <row r="1016" spans="1:6" x14ac:dyDescent="0.25">
      <c r="A1016" s="86" t="s">
        <v>55</v>
      </c>
      <c r="B1016" s="86"/>
      <c r="C1016" s="86"/>
      <c r="D1016" s="86"/>
      <c r="E1016" s="86"/>
    </row>
    <row r="1017" spans="1:6" x14ac:dyDescent="0.25">
      <c r="A1017" s="22"/>
      <c r="B1017" s="22"/>
      <c r="C1017" s="22"/>
      <c r="D1017" s="22"/>
    </row>
    <row r="1018" spans="1:6" ht="18.75" x14ac:dyDescent="0.3">
      <c r="A1018" s="87" t="s">
        <v>57</v>
      </c>
      <c r="B1018" s="87"/>
      <c r="C1018" s="87"/>
      <c r="D1018" s="87"/>
      <c r="E1018" s="87"/>
      <c r="F1018" s="87"/>
    </row>
    <row r="1019" spans="1:6" ht="18.75" x14ac:dyDescent="0.3">
      <c r="A1019" s="23"/>
      <c r="B1019" s="23"/>
      <c r="C1019" s="23"/>
      <c r="D1019" s="23"/>
      <c r="E1019" s="23"/>
      <c r="F1019" s="23"/>
    </row>
    <row r="1020" spans="1:6" ht="18.75" x14ac:dyDescent="0.3">
      <c r="A1020" s="23"/>
      <c r="B1020" s="57" t="s">
        <v>35</v>
      </c>
      <c r="C1020" s="23"/>
      <c r="D1020" s="23"/>
      <c r="E1020" s="23"/>
      <c r="F1020" s="42" t="s">
        <v>278</v>
      </c>
    </row>
    <row r="1021" spans="1:6" ht="18.75" x14ac:dyDescent="0.3">
      <c r="A1021" s="24" t="s">
        <v>60</v>
      </c>
      <c r="B1021" s="24" t="s">
        <v>61</v>
      </c>
      <c r="C1021" s="24" t="s">
        <v>62</v>
      </c>
      <c r="D1021" s="24" t="s">
        <v>5</v>
      </c>
      <c r="E1021" s="24" t="s">
        <v>6</v>
      </c>
      <c r="F1021" s="25" t="s">
        <v>63</v>
      </c>
    </row>
    <row r="1022" spans="1:6" x14ac:dyDescent="0.25">
      <c r="A1022" s="26">
        <v>41283</v>
      </c>
      <c r="B1022" s="6" t="s">
        <v>455</v>
      </c>
      <c r="C1022" s="27"/>
      <c r="D1022" s="14">
        <v>15</v>
      </c>
      <c r="E1022" s="14"/>
      <c r="F1022" s="14">
        <f>SUM(D1022)</f>
        <v>15</v>
      </c>
    </row>
    <row r="1023" spans="1:6" x14ac:dyDescent="0.25">
      <c r="A1023" s="26">
        <v>41287</v>
      </c>
      <c r="B1023" s="6" t="s">
        <v>452</v>
      </c>
      <c r="C1023" s="27"/>
      <c r="D1023" s="14">
        <v>53.66</v>
      </c>
      <c r="E1023" s="14"/>
      <c r="F1023" s="14">
        <f>SUM(F1022+D1023)</f>
        <v>68.66</v>
      </c>
    </row>
    <row r="1024" spans="1:6" x14ac:dyDescent="0.25">
      <c r="A1024" s="26">
        <v>41289</v>
      </c>
      <c r="B1024" s="6" t="s">
        <v>467</v>
      </c>
      <c r="C1024" s="27"/>
      <c r="D1024" s="14">
        <v>569.64</v>
      </c>
      <c r="E1024" s="14"/>
      <c r="F1024" s="14">
        <f t="shared" ref="F1024:F1026" si="7">SUM(F1023+D1024)</f>
        <v>638.29999999999995</v>
      </c>
    </row>
    <row r="1025" spans="1:6" x14ac:dyDescent="0.25">
      <c r="A1025" s="26">
        <v>41290</v>
      </c>
      <c r="B1025" s="6" t="s">
        <v>462</v>
      </c>
      <c r="C1025" s="27"/>
      <c r="D1025" s="14">
        <v>30.29</v>
      </c>
      <c r="E1025" s="14"/>
      <c r="F1025" s="14">
        <f t="shared" si="7"/>
        <v>668.58999999999992</v>
      </c>
    </row>
    <row r="1026" spans="1:6" x14ac:dyDescent="0.25">
      <c r="A1026" s="58">
        <v>41297</v>
      </c>
      <c r="B1026" s="59" t="s">
        <v>455</v>
      </c>
      <c r="C1026" s="60"/>
      <c r="D1026" s="7">
        <v>15</v>
      </c>
      <c r="E1026" s="7"/>
      <c r="F1026" s="7">
        <f t="shared" si="7"/>
        <v>683.58999999999992</v>
      </c>
    </row>
    <row r="1027" spans="1:6" x14ac:dyDescent="0.25">
      <c r="A1027" s="26">
        <v>41327</v>
      </c>
      <c r="B1027" s="6" t="s">
        <v>510</v>
      </c>
      <c r="C1027" s="27"/>
      <c r="D1027" s="14">
        <v>103.48</v>
      </c>
      <c r="E1027" s="14"/>
      <c r="F1027" s="14"/>
    </row>
    <row r="1028" spans="1:6" x14ac:dyDescent="0.25">
      <c r="A1028" s="26">
        <v>41346</v>
      </c>
      <c r="B1028" s="6" t="s">
        <v>541</v>
      </c>
      <c r="C1028" s="27"/>
      <c r="D1028" s="14">
        <v>125</v>
      </c>
      <c r="E1028" s="14"/>
      <c r="F1028" s="14"/>
    </row>
    <row r="1029" spans="1:6" x14ac:dyDescent="0.25">
      <c r="A1029" s="26"/>
      <c r="B1029" s="6"/>
      <c r="C1029" s="27"/>
      <c r="D1029" s="14"/>
      <c r="E1029" s="14"/>
      <c r="F1029" s="14"/>
    </row>
    <row r="1030" spans="1:6" x14ac:dyDescent="0.25">
      <c r="A1030" s="26"/>
      <c r="B1030" s="6"/>
      <c r="C1030" s="27"/>
      <c r="D1030" s="14"/>
      <c r="E1030" s="14"/>
      <c r="F1030" s="14"/>
    </row>
    <row r="1031" spans="1:6" x14ac:dyDescent="0.25">
      <c r="A1031" s="26"/>
      <c r="B1031" s="6"/>
      <c r="C1031" s="27"/>
      <c r="D1031" s="14"/>
      <c r="E1031" s="14"/>
      <c r="F1031" s="14"/>
    </row>
    <row r="1032" spans="1:6" x14ac:dyDescent="0.25">
      <c r="A1032" s="26"/>
      <c r="B1032" s="6"/>
      <c r="C1032" s="27"/>
      <c r="D1032" s="14"/>
      <c r="E1032" s="14"/>
      <c r="F1032" s="14"/>
    </row>
    <row r="1033" spans="1:6" x14ac:dyDescent="0.25">
      <c r="A1033" s="26"/>
      <c r="B1033" s="6"/>
      <c r="C1033" s="27"/>
      <c r="D1033" s="14"/>
      <c r="E1033" s="14"/>
      <c r="F1033" s="14"/>
    </row>
    <row r="1034" spans="1:6" x14ac:dyDescent="0.25">
      <c r="A1034" s="26"/>
      <c r="B1034" s="6"/>
      <c r="C1034" s="27"/>
      <c r="D1034" s="14"/>
      <c r="E1034" s="14"/>
      <c r="F1034" s="14"/>
    </row>
    <row r="1035" spans="1:6" x14ac:dyDescent="0.25">
      <c r="A1035" s="26"/>
      <c r="B1035" s="6"/>
      <c r="C1035" s="27"/>
      <c r="D1035" s="14"/>
      <c r="E1035" s="14"/>
      <c r="F1035" s="14"/>
    </row>
    <row r="1036" spans="1:6" x14ac:dyDescent="0.25">
      <c r="A1036" s="26"/>
      <c r="B1036" s="6"/>
      <c r="C1036" s="27"/>
      <c r="D1036" s="14"/>
      <c r="E1036" s="14"/>
      <c r="F1036" s="14"/>
    </row>
    <row r="1037" spans="1:6" x14ac:dyDescent="0.25">
      <c r="A1037" s="26"/>
      <c r="B1037" s="6"/>
      <c r="C1037" s="27"/>
      <c r="D1037" s="14"/>
      <c r="E1037" s="14"/>
      <c r="F1037" s="14"/>
    </row>
    <row r="1038" spans="1:6" x14ac:dyDescent="0.25">
      <c r="A1038" s="26"/>
      <c r="B1038" s="6"/>
      <c r="C1038" s="27"/>
      <c r="D1038" s="14"/>
      <c r="E1038" s="14"/>
      <c r="F1038" s="14"/>
    </row>
    <row r="1039" spans="1:6" x14ac:dyDescent="0.25">
      <c r="A1039" s="26"/>
      <c r="B1039" s="6"/>
      <c r="C1039" s="27"/>
      <c r="D1039" s="14"/>
      <c r="E1039" s="14"/>
      <c r="F1039" s="14"/>
    </row>
    <row r="1040" spans="1:6" x14ac:dyDescent="0.25">
      <c r="A1040" s="26"/>
      <c r="B1040" s="6"/>
      <c r="C1040" s="27"/>
      <c r="D1040" s="14"/>
      <c r="E1040" s="14"/>
      <c r="F1040" s="14"/>
    </row>
    <row r="1041" spans="1:6" x14ac:dyDescent="0.25">
      <c r="A1041" s="26"/>
      <c r="B1041" s="6"/>
      <c r="C1041" s="27"/>
      <c r="D1041" s="14"/>
      <c r="E1041" s="14"/>
      <c r="F1041" s="14"/>
    </row>
    <row r="1042" spans="1:6" x14ac:dyDescent="0.25">
      <c r="A1042" s="26"/>
      <c r="B1042" s="6"/>
      <c r="C1042" s="27"/>
      <c r="D1042" s="14"/>
      <c r="E1042" s="14"/>
      <c r="F1042" s="14"/>
    </row>
    <row r="1043" spans="1:6" x14ac:dyDescent="0.25">
      <c r="A1043" s="6"/>
      <c r="B1043" s="6"/>
      <c r="C1043" s="27"/>
      <c r="D1043" s="14"/>
      <c r="E1043" s="14"/>
      <c r="F1043" s="14"/>
    </row>
    <row r="1044" spans="1:6" x14ac:dyDescent="0.25">
      <c r="A1044" s="6"/>
      <c r="B1044" s="6"/>
      <c r="C1044" s="27"/>
      <c r="D1044" s="14"/>
      <c r="E1044" s="14"/>
      <c r="F1044" s="14"/>
    </row>
    <row r="1045" spans="1:6" x14ac:dyDescent="0.25">
      <c r="A1045" s="6"/>
      <c r="B1045" s="6"/>
      <c r="C1045" s="27"/>
      <c r="D1045" s="14"/>
      <c r="E1045" s="14"/>
      <c r="F1045" s="14"/>
    </row>
    <row r="1046" spans="1:6" x14ac:dyDescent="0.25">
      <c r="A1046" s="6"/>
      <c r="B1046" s="6"/>
      <c r="C1046" s="27"/>
      <c r="D1046" s="14"/>
      <c r="E1046" s="14"/>
      <c r="F1046" s="14"/>
    </row>
    <row r="1047" spans="1:6" x14ac:dyDescent="0.25">
      <c r="A1047" s="6"/>
      <c r="B1047" s="6"/>
      <c r="C1047" s="27"/>
      <c r="D1047" s="14"/>
      <c r="E1047" s="14"/>
      <c r="F1047" s="14"/>
    </row>
    <row r="1048" spans="1:6" x14ac:dyDescent="0.25">
      <c r="A1048" s="6"/>
      <c r="B1048" s="6"/>
      <c r="C1048" s="27"/>
      <c r="D1048" s="14"/>
      <c r="E1048" s="14"/>
      <c r="F1048" s="14"/>
    </row>
    <row r="1049" spans="1:6" x14ac:dyDescent="0.25">
      <c r="A1049" s="6"/>
      <c r="B1049" s="6"/>
      <c r="C1049" s="27"/>
      <c r="D1049" s="14"/>
      <c r="E1049" s="14"/>
      <c r="F1049" s="14"/>
    </row>
    <row r="1050" spans="1:6" x14ac:dyDescent="0.25">
      <c r="A1050" s="6"/>
      <c r="B1050" s="6"/>
      <c r="C1050" s="27"/>
      <c r="D1050" s="14"/>
      <c r="E1050" s="14"/>
      <c r="F1050" s="14"/>
    </row>
    <row r="1051" spans="1:6" x14ac:dyDescent="0.25">
      <c r="A1051" s="6"/>
      <c r="B1051" s="6"/>
      <c r="C1051" s="27"/>
      <c r="D1051" s="14"/>
      <c r="E1051" s="14"/>
      <c r="F1051" s="14"/>
    </row>
    <row r="1052" spans="1:6" x14ac:dyDescent="0.25">
      <c r="A1052" s="6"/>
      <c r="B1052" s="6"/>
      <c r="C1052" s="27"/>
      <c r="D1052" s="14"/>
      <c r="E1052" s="14"/>
      <c r="F1052" s="14"/>
    </row>
    <row r="1053" spans="1:6" x14ac:dyDescent="0.25">
      <c r="A1053" s="6"/>
      <c r="B1053" s="6"/>
      <c r="C1053" s="27"/>
      <c r="D1053" s="14"/>
      <c r="E1053" s="14"/>
      <c r="F1053" s="14"/>
    </row>
    <row r="1054" spans="1:6" x14ac:dyDescent="0.25">
      <c r="A1054" s="6"/>
      <c r="B1054" s="6"/>
      <c r="C1054" s="27"/>
      <c r="D1054" s="14"/>
      <c r="E1054" s="14"/>
      <c r="F1054" s="6"/>
    </row>
    <row r="1056" spans="1:6" x14ac:dyDescent="0.25">
      <c r="A1056" s="84" t="s">
        <v>53</v>
      </c>
      <c r="B1056" s="84"/>
      <c r="C1056" s="84"/>
      <c r="D1056" s="84"/>
      <c r="E1056" s="84"/>
      <c r="F1056" s="84"/>
    </row>
    <row r="1057" spans="1:6" x14ac:dyDescent="0.25">
      <c r="A1057" s="85" t="s">
        <v>54</v>
      </c>
      <c r="B1057" s="85"/>
      <c r="C1057" s="85"/>
      <c r="D1057" s="85"/>
      <c r="E1057" s="85"/>
      <c r="F1057" s="85"/>
    </row>
    <row r="1058" spans="1:6" x14ac:dyDescent="0.25">
      <c r="A1058" s="86" t="s">
        <v>55</v>
      </c>
      <c r="B1058" s="86"/>
      <c r="C1058" s="86"/>
      <c r="D1058" s="86"/>
      <c r="E1058" s="86"/>
      <c r="F1058" s="86"/>
    </row>
    <row r="1059" spans="1:6" x14ac:dyDescent="0.25">
      <c r="A1059" s="22"/>
      <c r="B1059" s="22"/>
      <c r="C1059" s="22"/>
      <c r="D1059" s="22"/>
    </row>
    <row r="1060" spans="1:6" ht="18.75" x14ac:dyDescent="0.3">
      <c r="A1060" s="87" t="s">
        <v>57</v>
      </c>
      <c r="B1060" s="87"/>
      <c r="C1060" s="87"/>
      <c r="D1060" s="87"/>
      <c r="E1060" s="87"/>
      <c r="F1060" s="87"/>
    </row>
    <row r="1061" spans="1:6" ht="18.75" x14ac:dyDescent="0.3">
      <c r="A1061" s="23"/>
      <c r="B1061" s="23"/>
      <c r="C1061" s="23"/>
      <c r="D1061" s="23"/>
      <c r="E1061" s="23"/>
      <c r="F1061" s="23"/>
    </row>
    <row r="1062" spans="1:6" ht="18.75" x14ac:dyDescent="0.3">
      <c r="A1062" s="23"/>
      <c r="B1062" s="57" t="s">
        <v>366</v>
      </c>
      <c r="C1062" s="23"/>
      <c r="D1062" s="23"/>
      <c r="E1062" s="23"/>
      <c r="F1062" s="42" t="s">
        <v>367</v>
      </c>
    </row>
    <row r="1063" spans="1:6" ht="18.75" x14ac:dyDescent="0.3">
      <c r="A1063" s="24" t="s">
        <v>60</v>
      </c>
      <c r="B1063" s="24" t="s">
        <v>61</v>
      </c>
      <c r="C1063" s="24" t="s">
        <v>62</v>
      </c>
      <c r="D1063" s="24" t="s">
        <v>5</v>
      </c>
      <c r="E1063" s="24" t="s">
        <v>6</v>
      </c>
      <c r="F1063" s="25" t="s">
        <v>63</v>
      </c>
    </row>
    <row r="1064" spans="1:6" x14ac:dyDescent="0.25">
      <c r="A1064" s="26">
        <v>41284</v>
      </c>
      <c r="B1064" s="6" t="s">
        <v>450</v>
      </c>
      <c r="C1064" s="27"/>
      <c r="D1064" s="14">
        <v>13.39</v>
      </c>
      <c r="E1064" s="14"/>
      <c r="F1064" s="14">
        <f>SUM(D1064)</f>
        <v>13.39</v>
      </c>
    </row>
    <row r="1065" spans="1:6" x14ac:dyDescent="0.25">
      <c r="A1065" s="26"/>
      <c r="B1065" s="6"/>
      <c r="C1065" s="27"/>
      <c r="D1065" s="14"/>
      <c r="E1065" s="14"/>
      <c r="F1065" s="14"/>
    </row>
    <row r="1066" spans="1:6" x14ac:dyDescent="0.25">
      <c r="A1066" s="26"/>
      <c r="B1066" s="6"/>
      <c r="C1066" s="27"/>
      <c r="D1066" s="14"/>
      <c r="E1066" s="14"/>
      <c r="F1066" s="14"/>
    </row>
    <row r="1067" spans="1:6" x14ac:dyDescent="0.25">
      <c r="A1067" s="26"/>
      <c r="B1067" s="6"/>
      <c r="C1067" s="27"/>
      <c r="D1067" s="14"/>
      <c r="E1067" s="14"/>
      <c r="F1067" s="14"/>
    </row>
    <row r="1068" spans="1:6" x14ac:dyDescent="0.25">
      <c r="A1068" s="26"/>
      <c r="B1068" s="6"/>
      <c r="C1068" s="27"/>
      <c r="D1068" s="14"/>
      <c r="E1068" s="14"/>
      <c r="F1068" s="14"/>
    </row>
    <row r="1069" spans="1:6" x14ac:dyDescent="0.25">
      <c r="A1069" s="26"/>
      <c r="B1069" s="6"/>
      <c r="C1069" s="27"/>
      <c r="D1069" s="14"/>
      <c r="E1069" s="14"/>
      <c r="F1069" s="14"/>
    </row>
    <row r="1070" spans="1:6" x14ac:dyDescent="0.25">
      <c r="A1070" s="26"/>
      <c r="B1070" s="6"/>
      <c r="C1070" s="27"/>
      <c r="D1070" s="14"/>
      <c r="E1070" s="14"/>
      <c r="F1070" s="14"/>
    </row>
    <row r="1071" spans="1:6" x14ac:dyDescent="0.25">
      <c r="A1071" s="26"/>
      <c r="B1071" s="6"/>
      <c r="C1071" s="27"/>
      <c r="D1071" s="14"/>
      <c r="E1071" s="14"/>
      <c r="F1071" s="32"/>
    </row>
    <row r="1072" spans="1:6" x14ac:dyDescent="0.25">
      <c r="A1072" s="26"/>
      <c r="B1072" s="6"/>
      <c r="C1072" s="27"/>
      <c r="D1072" s="14"/>
      <c r="E1072" s="14"/>
      <c r="F1072" s="14"/>
    </row>
    <row r="1073" spans="1:6" x14ac:dyDescent="0.25">
      <c r="A1073" s="26"/>
      <c r="B1073" s="6"/>
      <c r="C1073" s="27"/>
      <c r="D1073" s="14"/>
      <c r="E1073" s="14"/>
      <c r="F1073" s="14"/>
    </row>
    <row r="1074" spans="1:6" x14ac:dyDescent="0.25">
      <c r="A1074" s="26"/>
      <c r="B1074" s="6"/>
      <c r="C1074" s="27"/>
      <c r="D1074" s="14"/>
      <c r="E1074" s="14"/>
      <c r="F1074" s="14"/>
    </row>
    <row r="1075" spans="1:6" x14ac:dyDescent="0.25">
      <c r="A1075" s="26"/>
      <c r="B1075" s="6"/>
      <c r="C1075" s="27"/>
      <c r="D1075" s="14"/>
      <c r="E1075" s="14"/>
      <c r="F1075" s="43"/>
    </row>
    <row r="1076" spans="1:6" x14ac:dyDescent="0.25">
      <c r="A1076" s="6"/>
      <c r="B1076" s="6"/>
      <c r="C1076" s="27"/>
      <c r="D1076" s="14"/>
      <c r="E1076" s="14"/>
      <c r="F1076" s="6"/>
    </row>
    <row r="1077" spans="1:6" x14ac:dyDescent="0.25">
      <c r="A1077" s="6"/>
      <c r="B1077" s="6"/>
      <c r="C1077" s="27"/>
      <c r="D1077" s="14"/>
      <c r="E1077" s="14"/>
      <c r="F1077" s="6"/>
    </row>
    <row r="1078" spans="1:6" x14ac:dyDescent="0.25">
      <c r="A1078" s="6"/>
      <c r="B1078" s="6"/>
      <c r="C1078" s="27"/>
      <c r="D1078" s="14"/>
      <c r="E1078" s="14"/>
      <c r="F1078" s="6"/>
    </row>
    <row r="1079" spans="1:6" x14ac:dyDescent="0.25">
      <c r="A1079" s="6"/>
      <c r="B1079" s="6"/>
      <c r="C1079" s="27"/>
      <c r="D1079" s="14"/>
      <c r="E1079" s="14"/>
      <c r="F1079" s="6"/>
    </row>
    <row r="1080" spans="1:6" x14ac:dyDescent="0.25">
      <c r="A1080" s="6"/>
      <c r="B1080" s="6"/>
      <c r="C1080" s="27"/>
      <c r="D1080" s="14"/>
      <c r="E1080" s="14"/>
      <c r="F1080" s="6"/>
    </row>
    <row r="1081" spans="1:6" x14ac:dyDescent="0.25">
      <c r="A1081" s="6"/>
      <c r="B1081" s="6"/>
      <c r="C1081" s="27"/>
      <c r="D1081" s="14"/>
      <c r="E1081" s="14"/>
      <c r="F1081" s="6"/>
    </row>
    <row r="1082" spans="1:6" x14ac:dyDescent="0.25">
      <c r="A1082" s="6"/>
      <c r="B1082" s="6"/>
      <c r="C1082" s="27"/>
      <c r="D1082" s="14"/>
      <c r="E1082" s="14"/>
      <c r="F1082" s="6"/>
    </row>
    <row r="1083" spans="1:6" x14ac:dyDescent="0.25">
      <c r="A1083" s="6"/>
      <c r="B1083" s="6"/>
      <c r="C1083" s="27"/>
      <c r="D1083" s="14"/>
      <c r="E1083" s="14"/>
      <c r="F1083" s="6"/>
    </row>
    <row r="1084" spans="1:6" x14ac:dyDescent="0.25">
      <c r="A1084" s="6"/>
      <c r="B1084" s="6"/>
      <c r="C1084" s="27"/>
      <c r="D1084" s="14"/>
      <c r="E1084" s="14"/>
      <c r="F1084" s="6"/>
    </row>
    <row r="1085" spans="1:6" x14ac:dyDescent="0.25">
      <c r="A1085" s="6"/>
      <c r="B1085" s="6"/>
      <c r="C1085" s="27"/>
      <c r="D1085" s="14"/>
      <c r="E1085" s="14"/>
      <c r="F1085" s="6"/>
    </row>
    <row r="1086" spans="1:6" x14ac:dyDescent="0.25">
      <c r="A1086" s="6"/>
      <c r="B1086" s="6"/>
      <c r="C1086" s="27"/>
      <c r="D1086" s="14"/>
      <c r="E1086" s="14"/>
      <c r="F1086" s="6"/>
    </row>
    <row r="1087" spans="1:6" x14ac:dyDescent="0.25">
      <c r="A1087" s="6"/>
      <c r="B1087" s="6"/>
      <c r="C1087" s="27"/>
      <c r="D1087" s="14"/>
      <c r="E1087" s="14"/>
      <c r="F1087" s="6"/>
    </row>
    <row r="1088" spans="1:6" x14ac:dyDescent="0.25">
      <c r="A1088" s="6"/>
      <c r="B1088" s="6"/>
      <c r="C1088" s="27"/>
      <c r="D1088" s="14"/>
      <c r="E1088" s="14"/>
      <c r="F1088" s="6"/>
    </row>
    <row r="1089" spans="1:6" x14ac:dyDescent="0.25">
      <c r="A1089" s="6"/>
      <c r="B1089" s="6"/>
      <c r="C1089" s="27"/>
      <c r="D1089" s="14"/>
      <c r="E1089" s="14"/>
      <c r="F1089" s="6"/>
    </row>
    <row r="1090" spans="1:6" x14ac:dyDescent="0.25">
      <c r="A1090" s="6"/>
      <c r="B1090" s="6"/>
      <c r="C1090" s="27"/>
      <c r="D1090" s="14"/>
      <c r="E1090" s="14"/>
      <c r="F1090" s="6"/>
    </row>
    <row r="1091" spans="1:6" x14ac:dyDescent="0.25">
      <c r="A1091" s="6"/>
      <c r="B1091" s="6"/>
      <c r="C1091" s="27"/>
      <c r="D1091" s="14"/>
      <c r="E1091" s="14"/>
      <c r="F1091" s="6"/>
    </row>
    <row r="1093" spans="1:6" x14ac:dyDescent="0.25">
      <c r="F1093" s="61"/>
    </row>
    <row r="1094" spans="1:6" x14ac:dyDescent="0.25">
      <c r="F1094" s="61"/>
    </row>
    <row r="1095" spans="1:6" x14ac:dyDescent="0.25">
      <c r="A1095" s="84" t="s">
        <v>53</v>
      </c>
      <c r="B1095" s="84"/>
      <c r="C1095" s="84"/>
      <c r="D1095" s="84"/>
      <c r="E1095" s="84"/>
    </row>
    <row r="1096" spans="1:6" x14ac:dyDescent="0.25">
      <c r="A1096" s="85" t="s">
        <v>54</v>
      </c>
      <c r="B1096" s="85"/>
      <c r="C1096" s="85"/>
      <c r="D1096" s="85"/>
      <c r="E1096" s="85"/>
    </row>
    <row r="1097" spans="1:6" x14ac:dyDescent="0.25">
      <c r="A1097" s="86" t="s">
        <v>55</v>
      </c>
      <c r="B1097" s="86"/>
      <c r="C1097" s="86"/>
      <c r="D1097" s="86"/>
      <c r="E1097" s="86"/>
    </row>
    <row r="1098" spans="1:6" x14ac:dyDescent="0.25">
      <c r="A1098" s="22"/>
      <c r="B1098" s="22"/>
      <c r="C1098" s="22"/>
      <c r="D1098" s="22"/>
    </row>
    <row r="1099" spans="1:6" ht="18.75" x14ac:dyDescent="0.3">
      <c r="A1099" s="87" t="s">
        <v>57</v>
      </c>
      <c r="B1099" s="87"/>
      <c r="C1099" s="87"/>
      <c r="D1099" s="87"/>
      <c r="E1099" s="87"/>
      <c r="F1099" s="87"/>
    </row>
    <row r="1100" spans="1:6" ht="18.75" x14ac:dyDescent="0.3">
      <c r="A1100" s="23"/>
      <c r="B1100" s="23"/>
      <c r="C1100" s="23"/>
      <c r="D1100" s="23"/>
      <c r="E1100" s="23"/>
      <c r="F1100" s="23"/>
    </row>
    <row r="1101" spans="1:6" ht="18.75" x14ac:dyDescent="0.3">
      <c r="A1101" s="23"/>
      <c r="B1101" s="57" t="s">
        <v>34</v>
      </c>
      <c r="C1101" s="23"/>
      <c r="D1101" s="23"/>
      <c r="E1101" s="23"/>
      <c r="F1101" s="42" t="s">
        <v>264</v>
      </c>
    </row>
    <row r="1102" spans="1:6" ht="18.75" x14ac:dyDescent="0.3">
      <c r="A1102" s="24" t="s">
        <v>60</v>
      </c>
      <c r="B1102" s="24" t="s">
        <v>61</v>
      </c>
      <c r="C1102" s="24" t="s">
        <v>62</v>
      </c>
      <c r="D1102" s="24" t="s">
        <v>5</v>
      </c>
      <c r="E1102" s="24" t="s">
        <v>6</v>
      </c>
      <c r="F1102" s="25" t="s">
        <v>63</v>
      </c>
    </row>
    <row r="1103" spans="1:6" x14ac:dyDescent="0.25">
      <c r="A1103" s="26">
        <v>41285</v>
      </c>
      <c r="B1103" s="6" t="s">
        <v>452</v>
      </c>
      <c r="C1103" s="27" t="s">
        <v>65</v>
      </c>
      <c r="D1103" s="14">
        <v>112.81</v>
      </c>
      <c r="E1103" s="48"/>
      <c r="F1103" s="14">
        <f>SUM(D1103)</f>
        <v>112.81</v>
      </c>
    </row>
    <row r="1104" spans="1:6" x14ac:dyDescent="0.25">
      <c r="A1104" s="26">
        <v>41328</v>
      </c>
      <c r="B1104" s="6" t="s">
        <v>505</v>
      </c>
      <c r="C1104" s="27"/>
      <c r="D1104" s="14">
        <v>96.16</v>
      </c>
      <c r="E1104" s="48"/>
      <c r="F1104" s="14">
        <f>SUM(F1103+D1104)</f>
        <v>208.97</v>
      </c>
    </row>
    <row r="1105" spans="1:6" x14ac:dyDescent="0.25">
      <c r="A1105" s="26">
        <v>41344</v>
      </c>
      <c r="B1105" s="6" t="s">
        <v>505</v>
      </c>
      <c r="C1105" s="27"/>
      <c r="D1105" s="14">
        <v>375.63</v>
      </c>
      <c r="E1105" s="48"/>
      <c r="F1105" s="14"/>
    </row>
    <row r="1106" spans="1:6" x14ac:dyDescent="0.25">
      <c r="A1106" s="26"/>
      <c r="B1106" s="6"/>
      <c r="C1106" s="27"/>
      <c r="D1106" s="14"/>
      <c r="E1106" s="48"/>
      <c r="F1106" s="14"/>
    </row>
    <row r="1107" spans="1:6" x14ac:dyDescent="0.25">
      <c r="A1107" s="26"/>
      <c r="B1107" s="6"/>
      <c r="C1107" s="27"/>
      <c r="D1107" s="14"/>
      <c r="E1107" s="48"/>
      <c r="F1107" s="14"/>
    </row>
    <row r="1108" spans="1:6" x14ac:dyDescent="0.25">
      <c r="A1108" s="26"/>
      <c r="B1108" s="6"/>
      <c r="C1108" s="27"/>
      <c r="D1108" s="14"/>
      <c r="E1108" s="48"/>
      <c r="F1108" s="14"/>
    </row>
    <row r="1109" spans="1:6" x14ac:dyDescent="0.25">
      <c r="A1109" s="26"/>
      <c r="B1109" s="6"/>
      <c r="C1109" s="27"/>
      <c r="D1109" s="14"/>
      <c r="E1109" s="48"/>
      <c r="F1109" s="14"/>
    </row>
    <row r="1110" spans="1:6" x14ac:dyDescent="0.25">
      <c r="A1110" s="26"/>
      <c r="B1110" s="6"/>
      <c r="C1110" s="27"/>
      <c r="D1110" s="14"/>
      <c r="E1110" s="48"/>
      <c r="F1110" s="14"/>
    </row>
    <row r="1111" spans="1:6" x14ac:dyDescent="0.25">
      <c r="A1111" s="26"/>
      <c r="B1111" s="6"/>
      <c r="C1111" s="27"/>
      <c r="D1111" s="14"/>
      <c r="E1111" s="48"/>
      <c r="F1111" s="14"/>
    </row>
    <row r="1112" spans="1:6" x14ac:dyDescent="0.25">
      <c r="A1112" s="26"/>
      <c r="B1112" s="6"/>
      <c r="C1112" s="27"/>
      <c r="D1112" s="14"/>
      <c r="E1112" s="48"/>
      <c r="F1112" s="14"/>
    </row>
    <row r="1113" spans="1:6" x14ac:dyDescent="0.25">
      <c r="A1113" s="26"/>
      <c r="B1113" s="6"/>
      <c r="C1113" s="27"/>
      <c r="D1113" s="14"/>
      <c r="E1113" s="48"/>
      <c r="F1113" s="14"/>
    </row>
    <row r="1114" spans="1:6" x14ac:dyDescent="0.25">
      <c r="A1114" s="26"/>
      <c r="B1114" s="6"/>
      <c r="C1114" s="27"/>
      <c r="D1114" s="14"/>
      <c r="E1114" s="48"/>
      <c r="F1114" s="14"/>
    </row>
    <row r="1115" spans="1:6" x14ac:dyDescent="0.25">
      <c r="A1115" s="26"/>
      <c r="B1115" s="6"/>
      <c r="C1115" s="27"/>
      <c r="D1115" s="14"/>
      <c r="E1115" s="48"/>
      <c r="F1115" s="14"/>
    </row>
    <row r="1116" spans="1:6" x14ac:dyDescent="0.25">
      <c r="A1116" s="26"/>
      <c r="B1116" s="6"/>
      <c r="C1116" s="27"/>
      <c r="D1116" s="14"/>
      <c r="E1116" s="48"/>
      <c r="F1116" s="14"/>
    </row>
    <row r="1117" spans="1:6" x14ac:dyDescent="0.25">
      <c r="A1117" s="26"/>
      <c r="B1117" s="6"/>
      <c r="C1117" s="27"/>
      <c r="D1117" s="32"/>
      <c r="E1117" s="48"/>
      <c r="F1117" s="14"/>
    </row>
    <row r="1118" spans="1:6" x14ac:dyDescent="0.25">
      <c r="A1118" s="26"/>
      <c r="B1118" s="6"/>
      <c r="C1118" s="27"/>
      <c r="D1118" s="14"/>
      <c r="E1118" s="48"/>
      <c r="F1118" s="14"/>
    </row>
    <row r="1119" spans="1:6" x14ac:dyDescent="0.25">
      <c r="A1119" s="26"/>
      <c r="B1119" s="6"/>
      <c r="C1119" s="27"/>
      <c r="D1119" s="32"/>
      <c r="E1119" s="48"/>
      <c r="F1119" s="32"/>
    </row>
    <row r="1120" spans="1:6" x14ac:dyDescent="0.25">
      <c r="A1120" s="26"/>
      <c r="B1120" s="6"/>
      <c r="C1120" s="27"/>
      <c r="D1120" s="32"/>
      <c r="E1120" s="48"/>
      <c r="F1120" s="32"/>
    </row>
    <row r="1121" spans="1:6" x14ac:dyDescent="0.25">
      <c r="A1121" s="26"/>
      <c r="B1121" s="6"/>
      <c r="C1121" s="27"/>
      <c r="D1121" s="32"/>
      <c r="E1121" s="48"/>
      <c r="F1121" s="32"/>
    </row>
    <row r="1122" spans="1:6" x14ac:dyDescent="0.25">
      <c r="A1122" s="26"/>
      <c r="B1122" s="6"/>
      <c r="C1122" s="27"/>
      <c r="D1122" s="32"/>
      <c r="E1122" s="48"/>
      <c r="F1122" s="32"/>
    </row>
    <row r="1123" spans="1:6" x14ac:dyDescent="0.25">
      <c r="A1123" s="26"/>
      <c r="B1123" s="6"/>
      <c r="C1123" s="27"/>
      <c r="D1123" s="32"/>
      <c r="E1123" s="48"/>
      <c r="F1123" s="32"/>
    </row>
    <row r="1124" spans="1:6" x14ac:dyDescent="0.25">
      <c r="A1124" s="26"/>
      <c r="B1124" s="6"/>
      <c r="C1124" s="27"/>
      <c r="D1124" s="32"/>
      <c r="E1124" s="48"/>
      <c r="F1124" s="32"/>
    </row>
    <row r="1125" spans="1:6" x14ac:dyDescent="0.25">
      <c r="A1125" s="26"/>
      <c r="B1125" s="6"/>
      <c r="C1125" s="27"/>
      <c r="D1125" s="32"/>
      <c r="E1125" s="49"/>
      <c r="F1125" s="32"/>
    </row>
    <row r="1126" spans="1:6" x14ac:dyDescent="0.25">
      <c r="A1126" s="26"/>
      <c r="B1126" s="6"/>
      <c r="C1126" s="27"/>
      <c r="D1126" s="32"/>
      <c r="E1126" s="32"/>
      <c r="F1126" s="32"/>
    </row>
    <row r="1127" spans="1:6" x14ac:dyDescent="0.25">
      <c r="A1127" s="26"/>
      <c r="B1127" s="6"/>
      <c r="C1127" s="27"/>
      <c r="D1127" s="32"/>
      <c r="E1127" s="32"/>
      <c r="F1127" s="32"/>
    </row>
    <row r="1128" spans="1:6" x14ac:dyDescent="0.25">
      <c r="A1128" s="26"/>
      <c r="B1128" s="6"/>
      <c r="C1128" s="27"/>
      <c r="D1128" s="32"/>
      <c r="E1128" s="32"/>
      <c r="F1128" s="32"/>
    </row>
    <row r="1129" spans="1:6" x14ac:dyDescent="0.25">
      <c r="A1129" s="26"/>
      <c r="B1129" s="6"/>
      <c r="C1129" s="27"/>
      <c r="D1129" s="32"/>
      <c r="E1129" s="32"/>
      <c r="F1129" s="32"/>
    </row>
    <row r="1130" spans="1:6" x14ac:dyDescent="0.25">
      <c r="A1130" s="26"/>
      <c r="B1130" s="6"/>
      <c r="C1130" s="27"/>
      <c r="D1130" s="32"/>
      <c r="E1130" s="32"/>
      <c r="F1130" s="32"/>
    </row>
    <row r="1131" spans="1:6" x14ac:dyDescent="0.25">
      <c r="A1131" s="26"/>
      <c r="B1131" s="6"/>
      <c r="C1131" s="27"/>
      <c r="D1131" s="32"/>
      <c r="E1131" s="32"/>
      <c r="F1131" s="32"/>
    </row>
    <row r="1132" spans="1:6" x14ac:dyDescent="0.25">
      <c r="A1132" s="26"/>
      <c r="B1132" s="6"/>
      <c r="C1132" s="27"/>
      <c r="D1132" s="32"/>
      <c r="E1132" s="32"/>
      <c r="F1132" s="32"/>
    </row>
    <row r="1133" spans="1:6" x14ac:dyDescent="0.25">
      <c r="A1133" s="26"/>
      <c r="B1133" s="6"/>
      <c r="C1133" s="27"/>
      <c r="D1133" s="32"/>
      <c r="E1133" s="32"/>
      <c r="F1133" s="32"/>
    </row>
    <row r="1134" spans="1:6" x14ac:dyDescent="0.25">
      <c r="A1134" s="26"/>
      <c r="B1134" s="6"/>
      <c r="C1134" s="27"/>
      <c r="D1134" s="32"/>
      <c r="E1134" s="32"/>
      <c r="F1134" s="32"/>
    </row>
    <row r="1135" spans="1:6" x14ac:dyDescent="0.25">
      <c r="A1135" s="26"/>
      <c r="B1135" s="6"/>
      <c r="C1135" s="27"/>
      <c r="D1135" s="32"/>
      <c r="E1135" s="32"/>
      <c r="F1135" s="32"/>
    </row>
    <row r="1136" spans="1:6" x14ac:dyDescent="0.25">
      <c r="A1136" s="26"/>
      <c r="B1136" s="6"/>
      <c r="C1136" s="27"/>
      <c r="D1136" s="32"/>
      <c r="E1136" s="32"/>
      <c r="F1136" s="32"/>
    </row>
    <row r="1137" spans="1:6" x14ac:dyDescent="0.25">
      <c r="A1137" s="26"/>
      <c r="B1137" s="6"/>
      <c r="C1137" s="27"/>
      <c r="D1137" s="32"/>
      <c r="E1137" s="32"/>
      <c r="F1137" s="32"/>
    </row>
    <row r="1138" spans="1:6" x14ac:dyDescent="0.25">
      <c r="A1138" s="26"/>
      <c r="B1138" s="6"/>
      <c r="C1138" s="27"/>
      <c r="D1138" s="32"/>
      <c r="E1138" s="32"/>
      <c r="F1138" s="32"/>
    </row>
    <row r="1139" spans="1:6" x14ac:dyDescent="0.25">
      <c r="A1139" s="26"/>
      <c r="B1139" s="6"/>
      <c r="C1139" s="27"/>
      <c r="D1139" s="32"/>
      <c r="E1139" s="32"/>
      <c r="F1139" s="32"/>
    </row>
    <row r="1140" spans="1:6" x14ac:dyDescent="0.25">
      <c r="A1140" s="26"/>
      <c r="B1140" s="6"/>
      <c r="C1140" s="27"/>
      <c r="D1140" s="32"/>
      <c r="E1140" s="32"/>
      <c r="F1140" s="32"/>
    </row>
    <row r="1141" spans="1:6" x14ac:dyDescent="0.25">
      <c r="A1141" s="26"/>
      <c r="B1141" s="6"/>
      <c r="C1141" s="27"/>
      <c r="D1141" s="14"/>
      <c r="E1141" s="14"/>
      <c r="F1141" s="14"/>
    </row>
    <row r="1142" spans="1:6" x14ac:dyDescent="0.25">
      <c r="A1142" s="6"/>
      <c r="B1142" s="6"/>
      <c r="C1142" s="27"/>
      <c r="D1142" s="14"/>
      <c r="E1142" s="14"/>
      <c r="F1142" s="6"/>
    </row>
    <row r="1145" spans="1:6" x14ac:dyDescent="0.25">
      <c r="A1145" s="84" t="s">
        <v>53</v>
      </c>
      <c r="B1145" s="84"/>
      <c r="C1145" s="84"/>
      <c r="D1145" s="84"/>
      <c r="E1145" s="84"/>
    </row>
    <row r="1146" spans="1:6" x14ac:dyDescent="0.25">
      <c r="A1146" s="85" t="s">
        <v>54</v>
      </c>
      <c r="B1146" s="85"/>
      <c r="C1146" s="85"/>
      <c r="D1146" s="85"/>
      <c r="E1146" s="85"/>
    </row>
    <row r="1147" spans="1:6" x14ac:dyDescent="0.25">
      <c r="A1147" s="86" t="s">
        <v>55</v>
      </c>
      <c r="B1147" s="86"/>
      <c r="C1147" s="86"/>
      <c r="D1147" s="86"/>
      <c r="E1147" s="86"/>
    </row>
    <row r="1148" spans="1:6" x14ac:dyDescent="0.25">
      <c r="A1148" s="22"/>
      <c r="B1148" s="22"/>
      <c r="C1148" s="22"/>
      <c r="D1148" s="22"/>
    </row>
    <row r="1149" spans="1:6" ht="18.75" x14ac:dyDescent="0.3">
      <c r="A1149" s="87" t="s">
        <v>57</v>
      </c>
      <c r="B1149" s="87"/>
      <c r="C1149" s="87"/>
      <c r="D1149" s="87"/>
      <c r="E1149" s="87"/>
      <c r="F1149" s="87"/>
    </row>
    <row r="1150" spans="1:6" ht="18.75" x14ac:dyDescent="0.3">
      <c r="A1150" s="23"/>
      <c r="B1150" s="23"/>
      <c r="C1150" s="23"/>
      <c r="D1150" s="23"/>
      <c r="E1150" s="23"/>
      <c r="F1150" s="23"/>
    </row>
    <row r="1151" spans="1:6" ht="18.75" x14ac:dyDescent="0.3">
      <c r="A1151" s="23"/>
      <c r="B1151" s="57" t="s">
        <v>460</v>
      </c>
      <c r="C1151" s="23"/>
      <c r="D1151" s="23"/>
      <c r="E1151" s="23"/>
      <c r="F1151" s="42" t="s">
        <v>283</v>
      </c>
    </row>
    <row r="1152" spans="1:6" ht="18.75" x14ac:dyDescent="0.3">
      <c r="A1152" s="24" t="s">
        <v>60</v>
      </c>
      <c r="B1152" s="24" t="s">
        <v>61</v>
      </c>
      <c r="C1152" s="24" t="s">
        <v>62</v>
      </c>
      <c r="D1152" s="24" t="s">
        <v>5</v>
      </c>
      <c r="E1152" s="24" t="s">
        <v>6</v>
      </c>
      <c r="F1152" s="25" t="s">
        <v>63</v>
      </c>
    </row>
    <row r="1153" spans="1:6" x14ac:dyDescent="0.25">
      <c r="A1153" s="26">
        <v>41285</v>
      </c>
      <c r="B1153" s="6" t="s">
        <v>452</v>
      </c>
      <c r="C1153" s="27"/>
      <c r="D1153" s="14">
        <v>27.41</v>
      </c>
      <c r="E1153" s="14"/>
      <c r="F1153" s="14">
        <f>SUM(D1153)</f>
        <v>27.41</v>
      </c>
    </row>
    <row r="1154" spans="1:6" x14ac:dyDescent="0.25">
      <c r="A1154" s="26">
        <v>41324</v>
      </c>
      <c r="B1154" s="6" t="s">
        <v>508</v>
      </c>
      <c r="C1154" s="27"/>
      <c r="D1154" s="14">
        <v>51.78</v>
      </c>
      <c r="E1154" s="14"/>
      <c r="F1154" s="14">
        <f>SUM(F1153+D1154)</f>
        <v>79.19</v>
      </c>
    </row>
    <row r="1155" spans="1:6" x14ac:dyDescent="0.25">
      <c r="A1155" s="26"/>
      <c r="B1155" s="6"/>
      <c r="C1155" s="27"/>
      <c r="D1155" s="14"/>
      <c r="E1155" s="14"/>
      <c r="F1155" s="14"/>
    </row>
    <row r="1156" spans="1:6" x14ac:dyDescent="0.25">
      <c r="A1156" s="26"/>
      <c r="B1156" s="6"/>
      <c r="C1156" s="27"/>
      <c r="D1156" s="14"/>
      <c r="E1156" s="14"/>
      <c r="F1156" s="14"/>
    </row>
    <row r="1157" spans="1:6" x14ac:dyDescent="0.25">
      <c r="A1157" s="26"/>
      <c r="B1157" s="6"/>
      <c r="C1157" s="27"/>
      <c r="D1157" s="14"/>
      <c r="E1157" s="14"/>
      <c r="F1157" s="14"/>
    </row>
    <row r="1158" spans="1:6" x14ac:dyDescent="0.25">
      <c r="A1158" s="26"/>
      <c r="B1158" s="6"/>
      <c r="C1158" s="27"/>
      <c r="D1158" s="14"/>
      <c r="E1158" s="14"/>
      <c r="F1158" s="14"/>
    </row>
    <row r="1159" spans="1:6" x14ac:dyDescent="0.25">
      <c r="A1159" s="26"/>
      <c r="B1159" s="6"/>
      <c r="C1159" s="27"/>
      <c r="D1159" s="14"/>
      <c r="E1159" s="14"/>
      <c r="F1159" s="14"/>
    </row>
    <row r="1160" spans="1:6" x14ac:dyDescent="0.25">
      <c r="A1160" s="26"/>
      <c r="B1160" s="6"/>
      <c r="C1160" s="27"/>
      <c r="D1160" s="14"/>
      <c r="E1160" s="14"/>
      <c r="F1160" s="14"/>
    </row>
    <row r="1161" spans="1:6" x14ac:dyDescent="0.25">
      <c r="A1161" s="26"/>
      <c r="B1161" s="6"/>
      <c r="C1161" s="27"/>
      <c r="D1161" s="14"/>
      <c r="E1161" s="14"/>
      <c r="F1161" s="14"/>
    </row>
    <row r="1162" spans="1:6" x14ac:dyDescent="0.25">
      <c r="A1162" s="26"/>
      <c r="B1162" s="6"/>
      <c r="C1162" s="27"/>
      <c r="D1162" s="14"/>
      <c r="E1162" s="14"/>
      <c r="F1162" s="14"/>
    </row>
    <row r="1163" spans="1:6" x14ac:dyDescent="0.25">
      <c r="A1163" s="26"/>
      <c r="B1163" s="6"/>
      <c r="C1163" s="27"/>
      <c r="D1163" s="14"/>
      <c r="E1163" s="14"/>
      <c r="F1163" s="14"/>
    </row>
    <row r="1164" spans="1:6" x14ac:dyDescent="0.25">
      <c r="A1164" s="26"/>
      <c r="B1164" s="6"/>
      <c r="C1164" s="27"/>
      <c r="D1164" s="14"/>
      <c r="E1164" s="14"/>
      <c r="F1164" s="32"/>
    </row>
    <row r="1165" spans="1:6" x14ac:dyDescent="0.25">
      <c r="A1165" s="26"/>
      <c r="B1165" s="6"/>
      <c r="C1165" s="27"/>
      <c r="D1165" s="14"/>
      <c r="E1165" s="14"/>
      <c r="F1165" s="14"/>
    </row>
    <row r="1166" spans="1:6" x14ac:dyDescent="0.25">
      <c r="A1166" s="26"/>
      <c r="B1166" s="6"/>
      <c r="C1166" s="27"/>
      <c r="D1166" s="14"/>
      <c r="E1166" s="14"/>
      <c r="F1166" s="14"/>
    </row>
    <row r="1167" spans="1:6" x14ac:dyDescent="0.25">
      <c r="A1167" s="26"/>
      <c r="B1167" s="6"/>
      <c r="C1167" s="27"/>
      <c r="D1167" s="14"/>
      <c r="E1167" s="14"/>
      <c r="F1167" s="14"/>
    </row>
    <row r="1168" spans="1:6" x14ac:dyDescent="0.25">
      <c r="A1168" s="26"/>
      <c r="B1168" s="6"/>
      <c r="C1168" s="27"/>
      <c r="D1168" s="14"/>
      <c r="E1168" s="14"/>
      <c r="F1168" s="14"/>
    </row>
    <row r="1169" spans="1:6" x14ac:dyDescent="0.25">
      <c r="A1169" s="26"/>
      <c r="B1169" s="6"/>
      <c r="C1169" s="27"/>
      <c r="D1169" s="14"/>
      <c r="E1169" s="14"/>
      <c r="F1169" s="14"/>
    </row>
    <row r="1170" spans="1:6" x14ac:dyDescent="0.25">
      <c r="A1170" s="26"/>
      <c r="B1170" s="6"/>
      <c r="C1170" s="27"/>
      <c r="D1170" s="14"/>
      <c r="E1170" s="14"/>
      <c r="F1170" s="14"/>
    </row>
    <row r="1171" spans="1:6" x14ac:dyDescent="0.25">
      <c r="A1171" s="26"/>
      <c r="B1171" s="6"/>
      <c r="C1171" s="27"/>
      <c r="D1171" s="14"/>
      <c r="E1171" s="14"/>
      <c r="F1171" s="14"/>
    </row>
    <row r="1172" spans="1:6" x14ac:dyDescent="0.25">
      <c r="A1172" s="26"/>
      <c r="B1172" s="6"/>
      <c r="C1172" s="27"/>
      <c r="D1172" s="14"/>
      <c r="E1172" s="14"/>
      <c r="F1172" s="14"/>
    </row>
    <row r="1173" spans="1:6" x14ac:dyDescent="0.25">
      <c r="A1173" s="26"/>
      <c r="B1173" s="6"/>
      <c r="C1173" s="27"/>
      <c r="D1173" s="14"/>
      <c r="E1173" s="14"/>
      <c r="F1173" s="14"/>
    </row>
    <row r="1174" spans="1:6" x14ac:dyDescent="0.25">
      <c r="A1174" s="26"/>
      <c r="B1174" s="6"/>
      <c r="C1174" s="27"/>
      <c r="D1174" s="14"/>
      <c r="E1174" s="14"/>
      <c r="F1174" s="14"/>
    </row>
    <row r="1175" spans="1:6" x14ac:dyDescent="0.25">
      <c r="A1175" s="26"/>
      <c r="B1175" s="6"/>
      <c r="C1175" s="27"/>
      <c r="D1175" s="14"/>
      <c r="E1175" s="14"/>
      <c r="F1175" s="14"/>
    </row>
    <row r="1176" spans="1:6" x14ac:dyDescent="0.25">
      <c r="A1176" s="26"/>
      <c r="B1176" s="6"/>
      <c r="C1176" s="27"/>
      <c r="D1176" s="14"/>
      <c r="E1176" s="14"/>
      <c r="F1176" s="14"/>
    </row>
    <row r="1177" spans="1:6" x14ac:dyDescent="0.25">
      <c r="A1177" s="26"/>
      <c r="B1177" s="6"/>
      <c r="C1177" s="27"/>
      <c r="D1177" s="14"/>
      <c r="E1177" s="14"/>
      <c r="F1177" s="14"/>
    </row>
    <row r="1178" spans="1:6" x14ac:dyDescent="0.25">
      <c r="A1178" s="26"/>
      <c r="B1178" s="6"/>
      <c r="C1178" s="27"/>
      <c r="D1178" s="14"/>
      <c r="E1178" s="14"/>
      <c r="F1178" s="14"/>
    </row>
    <row r="1179" spans="1:6" x14ac:dyDescent="0.25">
      <c r="A1179" s="26"/>
      <c r="B1179" s="6"/>
      <c r="C1179" s="27"/>
      <c r="D1179" s="14"/>
      <c r="E1179" s="14"/>
      <c r="F1179" s="14"/>
    </row>
    <row r="1180" spans="1:6" x14ac:dyDescent="0.25">
      <c r="A1180" s="26"/>
      <c r="B1180" s="6"/>
      <c r="C1180" s="27"/>
      <c r="D1180" s="14"/>
      <c r="E1180" s="14"/>
      <c r="F1180" s="14"/>
    </row>
    <row r="1181" spans="1:6" x14ac:dyDescent="0.25">
      <c r="A1181" s="26"/>
      <c r="B1181" s="6"/>
      <c r="C1181" s="27"/>
      <c r="D1181" s="14"/>
      <c r="E1181" s="14"/>
      <c r="F1181" s="14"/>
    </row>
    <row r="1182" spans="1:6" x14ac:dyDescent="0.25">
      <c r="A1182" s="26"/>
      <c r="B1182" s="6"/>
      <c r="C1182" s="27"/>
      <c r="D1182" s="14"/>
      <c r="E1182" s="14"/>
      <c r="F1182" s="14"/>
    </row>
    <row r="1183" spans="1:6" x14ac:dyDescent="0.25">
      <c r="A1183" s="26"/>
      <c r="B1183" s="6"/>
      <c r="C1183" s="27"/>
      <c r="D1183" s="14"/>
      <c r="E1183" s="14"/>
      <c r="F1183" s="14"/>
    </row>
    <row r="1184" spans="1:6" x14ac:dyDescent="0.25">
      <c r="A1184" s="26"/>
      <c r="B1184" s="6"/>
      <c r="C1184" s="27"/>
      <c r="D1184" s="14"/>
      <c r="E1184" s="14"/>
      <c r="F1184" s="14"/>
    </row>
    <row r="1185" spans="1:6" x14ac:dyDescent="0.25">
      <c r="A1185" s="26"/>
      <c r="B1185" s="6"/>
      <c r="C1185" s="27"/>
      <c r="D1185" s="14"/>
      <c r="E1185" s="14"/>
      <c r="F1185" s="43"/>
    </row>
    <row r="1189" spans="1:6" x14ac:dyDescent="0.25">
      <c r="A1189" s="84" t="s">
        <v>53</v>
      </c>
      <c r="B1189" s="84"/>
      <c r="C1189" s="84"/>
      <c r="D1189" s="84"/>
      <c r="E1189" s="84"/>
    </row>
    <row r="1190" spans="1:6" x14ac:dyDescent="0.25">
      <c r="A1190" s="85">
        <v>1</v>
      </c>
      <c r="B1190" s="85"/>
      <c r="C1190" s="85"/>
      <c r="D1190" s="85"/>
      <c r="E1190" s="85"/>
    </row>
    <row r="1191" spans="1:6" x14ac:dyDescent="0.25">
      <c r="A1191" s="86" t="s">
        <v>55</v>
      </c>
      <c r="B1191" s="86"/>
      <c r="C1191" s="86"/>
      <c r="D1191" s="86"/>
      <c r="E1191" s="86"/>
    </row>
    <row r="1192" spans="1:6" x14ac:dyDescent="0.25">
      <c r="A1192" s="22"/>
      <c r="B1192" s="22"/>
      <c r="C1192" s="22"/>
      <c r="D1192" s="22"/>
    </row>
    <row r="1193" spans="1:6" ht="18.75" x14ac:dyDescent="0.3">
      <c r="A1193" s="87" t="s">
        <v>57</v>
      </c>
      <c r="B1193" s="87"/>
      <c r="C1193" s="87"/>
      <c r="D1193" s="87"/>
      <c r="E1193" s="87"/>
      <c r="F1193" s="87"/>
    </row>
    <row r="1194" spans="1:6" ht="18.75" x14ac:dyDescent="0.3">
      <c r="A1194" s="23"/>
      <c r="B1194" s="23"/>
      <c r="C1194" s="23"/>
      <c r="D1194" s="23"/>
      <c r="E1194" s="23"/>
      <c r="F1194" s="23"/>
    </row>
    <row r="1195" spans="1:6" ht="18.75" x14ac:dyDescent="0.3">
      <c r="A1195" s="23"/>
      <c r="B1195" s="57" t="s">
        <v>470</v>
      </c>
      <c r="C1195" s="23"/>
      <c r="D1195" s="23"/>
      <c r="E1195" s="23"/>
      <c r="F1195" s="42" t="s">
        <v>293</v>
      </c>
    </row>
    <row r="1196" spans="1:6" ht="18.75" x14ac:dyDescent="0.3">
      <c r="A1196" s="24" t="s">
        <v>60</v>
      </c>
      <c r="B1196" s="24" t="s">
        <v>61</v>
      </c>
      <c r="C1196" s="24" t="s">
        <v>62</v>
      </c>
      <c r="D1196" s="24" t="s">
        <v>5</v>
      </c>
      <c r="E1196" s="24" t="s">
        <v>6</v>
      </c>
      <c r="F1196" s="25" t="s">
        <v>63</v>
      </c>
    </row>
    <row r="1197" spans="1:6" x14ac:dyDescent="0.25">
      <c r="A1197" s="26">
        <v>41289</v>
      </c>
      <c r="B1197" s="6" t="s">
        <v>461</v>
      </c>
      <c r="C1197" s="27"/>
      <c r="D1197" s="14">
        <v>50</v>
      </c>
      <c r="E1197" s="14"/>
      <c r="F1197" s="14">
        <f>SUM(D1197)</f>
        <v>50</v>
      </c>
    </row>
    <row r="1198" spans="1:6" x14ac:dyDescent="0.25">
      <c r="A1198" s="26">
        <v>41297</v>
      </c>
      <c r="B1198" s="6" t="s">
        <v>471</v>
      </c>
      <c r="C1198" s="27"/>
      <c r="D1198" s="14">
        <v>500</v>
      </c>
      <c r="E1198" s="14"/>
      <c r="F1198" s="14">
        <f>SUM(F1197+D1198)</f>
        <v>550</v>
      </c>
    </row>
    <row r="1199" spans="1:6" x14ac:dyDescent="0.25">
      <c r="A1199" s="26"/>
      <c r="B1199" s="6" t="s">
        <v>296</v>
      </c>
      <c r="C1199" s="27"/>
      <c r="D1199" s="14"/>
      <c r="E1199" s="14"/>
      <c r="F1199" s="28">
        <f>SUM(F1198+D1199)</f>
        <v>550</v>
      </c>
    </row>
    <row r="1200" spans="1:6" x14ac:dyDescent="0.25">
      <c r="A1200" s="6"/>
      <c r="B1200" s="6" t="s">
        <v>297</v>
      </c>
      <c r="C1200" s="27"/>
      <c r="D1200" s="14"/>
      <c r="E1200" s="14"/>
      <c r="F1200" s="48">
        <f>SUM(F1199+D1200)</f>
        <v>550</v>
      </c>
    </row>
    <row r="1201" spans="1:6" x14ac:dyDescent="0.25">
      <c r="A1201" s="6"/>
      <c r="B1201" s="6"/>
      <c r="C1201" s="27"/>
      <c r="D1201" s="14"/>
      <c r="E1201" s="14"/>
      <c r="F1201" s="6"/>
    </row>
    <row r="1202" spans="1:6" x14ac:dyDescent="0.25">
      <c r="A1202" s="6"/>
      <c r="B1202" s="6"/>
      <c r="C1202" s="27"/>
      <c r="D1202" s="14"/>
      <c r="E1202" s="14"/>
      <c r="F1202" s="6"/>
    </row>
    <row r="1203" spans="1:6" x14ac:dyDescent="0.25">
      <c r="A1203" s="6"/>
      <c r="B1203" s="6"/>
      <c r="C1203" s="27"/>
      <c r="D1203" s="14"/>
      <c r="E1203" s="14"/>
      <c r="F1203" s="6"/>
    </row>
    <row r="1204" spans="1:6" x14ac:dyDescent="0.25">
      <c r="A1204" s="6"/>
      <c r="B1204" s="6"/>
      <c r="C1204" s="27"/>
      <c r="D1204" s="14"/>
      <c r="E1204" s="14"/>
      <c r="F1204" s="6"/>
    </row>
    <row r="1205" spans="1:6" x14ac:dyDescent="0.25">
      <c r="A1205" s="6"/>
      <c r="B1205" s="6"/>
      <c r="C1205" s="27"/>
      <c r="D1205" s="14"/>
      <c r="E1205" s="14"/>
      <c r="F1205" s="6"/>
    </row>
    <row r="1206" spans="1:6" x14ac:dyDescent="0.25">
      <c r="A1206" s="6"/>
      <c r="B1206" s="6"/>
      <c r="C1206" s="27"/>
      <c r="D1206" s="14"/>
      <c r="E1206" s="14"/>
      <c r="F1206" s="6"/>
    </row>
    <row r="1207" spans="1:6" x14ac:dyDescent="0.25">
      <c r="A1207" s="6"/>
      <c r="B1207" s="6"/>
      <c r="C1207" s="27"/>
      <c r="D1207" s="14"/>
      <c r="E1207" s="14"/>
      <c r="F1207" s="6"/>
    </row>
    <row r="1208" spans="1:6" x14ac:dyDescent="0.25">
      <c r="A1208" s="6"/>
      <c r="B1208" s="6"/>
      <c r="C1208" s="27"/>
      <c r="D1208" s="14"/>
      <c r="E1208" s="14"/>
      <c r="F1208" s="6"/>
    </row>
    <row r="1209" spans="1:6" x14ac:dyDescent="0.25">
      <c r="A1209" s="6"/>
      <c r="B1209" s="6"/>
      <c r="C1209" s="27"/>
      <c r="D1209" s="14"/>
      <c r="E1209" s="14"/>
      <c r="F1209" s="6"/>
    </row>
    <row r="1210" spans="1:6" x14ac:dyDescent="0.25">
      <c r="A1210" s="6"/>
      <c r="B1210" s="6"/>
      <c r="C1210" s="27"/>
      <c r="D1210" s="14"/>
      <c r="E1210" s="14"/>
      <c r="F1210" s="6"/>
    </row>
    <row r="1211" spans="1:6" x14ac:dyDescent="0.25">
      <c r="A1211" s="6"/>
      <c r="B1211" s="6"/>
      <c r="C1211" s="27"/>
      <c r="D1211" s="14"/>
      <c r="E1211" s="14"/>
      <c r="F1211" s="6"/>
    </row>
    <row r="1212" spans="1:6" x14ac:dyDescent="0.25">
      <c r="A1212" s="6"/>
      <c r="B1212" s="6"/>
      <c r="C1212" s="27"/>
      <c r="D1212" s="14"/>
      <c r="E1212" s="14"/>
      <c r="F1212" s="6"/>
    </row>
    <row r="1213" spans="1:6" x14ac:dyDescent="0.25">
      <c r="A1213" s="6"/>
      <c r="B1213" s="6"/>
      <c r="C1213" s="27"/>
      <c r="D1213" s="14"/>
      <c r="E1213" s="14"/>
      <c r="F1213" s="6"/>
    </row>
    <row r="1214" spans="1:6" x14ac:dyDescent="0.25">
      <c r="A1214" s="6"/>
      <c r="B1214" s="6"/>
      <c r="C1214" s="27"/>
      <c r="D1214" s="14"/>
      <c r="E1214" s="14"/>
      <c r="F1214" s="6"/>
    </row>
    <row r="1215" spans="1:6" x14ac:dyDescent="0.25">
      <c r="A1215" s="6"/>
      <c r="B1215" s="6"/>
      <c r="C1215" s="27"/>
      <c r="D1215" s="14"/>
      <c r="E1215" s="14"/>
      <c r="F1215" s="6"/>
    </row>
    <row r="1216" spans="1:6" x14ac:dyDescent="0.25">
      <c r="A1216" s="6"/>
      <c r="B1216" s="6"/>
      <c r="C1216" s="27"/>
      <c r="D1216" s="14"/>
      <c r="E1216" s="14"/>
      <c r="F1216" s="6"/>
    </row>
    <row r="1217" spans="1:6" x14ac:dyDescent="0.25">
      <c r="A1217" s="6"/>
      <c r="B1217" s="6"/>
      <c r="C1217" s="27"/>
      <c r="D1217" s="14"/>
      <c r="E1217" s="14"/>
      <c r="F1217" s="6"/>
    </row>
    <row r="1218" spans="1:6" x14ac:dyDescent="0.25">
      <c r="A1218" s="6"/>
      <c r="B1218" s="6"/>
      <c r="C1218" s="27"/>
      <c r="D1218" s="14"/>
      <c r="E1218" s="14"/>
      <c r="F1218" s="6"/>
    </row>
    <row r="1219" spans="1:6" x14ac:dyDescent="0.25">
      <c r="A1219" s="6"/>
      <c r="B1219" s="6"/>
      <c r="C1219" s="27"/>
      <c r="D1219" s="14"/>
      <c r="E1219" s="14"/>
      <c r="F1219" s="6"/>
    </row>
    <row r="1220" spans="1:6" x14ac:dyDescent="0.25">
      <c r="A1220" s="6"/>
      <c r="B1220" s="6"/>
      <c r="C1220" s="27"/>
      <c r="D1220" s="14"/>
      <c r="E1220" s="14"/>
      <c r="F1220" s="6"/>
    </row>
    <row r="1221" spans="1:6" x14ac:dyDescent="0.25">
      <c r="A1221" s="6"/>
      <c r="B1221" s="6"/>
      <c r="C1221" s="27"/>
      <c r="D1221" s="14"/>
      <c r="E1221" s="14"/>
      <c r="F1221" s="6"/>
    </row>
    <row r="1222" spans="1:6" x14ac:dyDescent="0.25">
      <c r="A1222" s="6"/>
      <c r="B1222" s="6"/>
      <c r="C1222" s="27"/>
      <c r="D1222" s="14"/>
      <c r="E1222" s="14"/>
      <c r="F1222" s="6"/>
    </row>
    <row r="1223" spans="1:6" x14ac:dyDescent="0.25">
      <c r="A1223" s="6"/>
      <c r="B1223" s="6"/>
      <c r="C1223" s="27"/>
      <c r="D1223" s="14"/>
      <c r="E1223" s="14"/>
      <c r="F1223" s="6"/>
    </row>
    <row r="1224" spans="1:6" x14ac:dyDescent="0.25">
      <c r="A1224" s="6"/>
      <c r="B1224" s="6"/>
      <c r="C1224" s="27"/>
      <c r="D1224" s="14"/>
      <c r="E1224" s="14"/>
      <c r="F1224" s="6"/>
    </row>
    <row r="1227" spans="1:6" x14ac:dyDescent="0.25">
      <c r="A1227" s="84" t="s">
        <v>53</v>
      </c>
      <c r="B1227" s="84"/>
      <c r="C1227" s="84"/>
      <c r="D1227" s="84"/>
      <c r="E1227" s="84"/>
    </row>
    <row r="1228" spans="1:6" x14ac:dyDescent="0.25">
      <c r="A1228" s="85" t="s">
        <v>54</v>
      </c>
      <c r="B1228" s="85"/>
      <c r="C1228" s="85"/>
      <c r="D1228" s="85"/>
      <c r="E1228" s="85"/>
    </row>
    <row r="1229" spans="1:6" x14ac:dyDescent="0.25">
      <c r="A1229" s="86" t="s">
        <v>55</v>
      </c>
      <c r="B1229" s="86"/>
      <c r="C1229" s="86"/>
      <c r="D1229" s="86"/>
      <c r="E1229" s="86"/>
    </row>
    <row r="1230" spans="1:6" x14ac:dyDescent="0.25">
      <c r="A1230" s="22"/>
      <c r="B1230" s="22"/>
      <c r="C1230" s="22"/>
      <c r="D1230" s="22"/>
    </row>
    <row r="1231" spans="1:6" ht="18.75" x14ac:dyDescent="0.3">
      <c r="A1231" s="87" t="s">
        <v>57</v>
      </c>
      <c r="B1231" s="87"/>
      <c r="C1231" s="87"/>
      <c r="D1231" s="87"/>
      <c r="E1231" s="87"/>
      <c r="F1231" s="87"/>
    </row>
    <row r="1232" spans="1:6" ht="18.75" x14ac:dyDescent="0.3">
      <c r="A1232" s="23"/>
      <c r="B1232" s="23"/>
      <c r="C1232" s="23"/>
      <c r="D1232" s="23"/>
      <c r="E1232" s="23"/>
      <c r="F1232" s="23"/>
    </row>
    <row r="1233" spans="1:6" ht="18.75" x14ac:dyDescent="0.3">
      <c r="A1233" s="23"/>
      <c r="B1233" s="57" t="s">
        <v>215</v>
      </c>
      <c r="C1233" s="23"/>
      <c r="D1233" s="23"/>
      <c r="E1233" s="23"/>
      <c r="F1233" s="42" t="s">
        <v>216</v>
      </c>
    </row>
    <row r="1234" spans="1:6" ht="18.75" x14ac:dyDescent="0.3">
      <c r="A1234" s="24" t="s">
        <v>60</v>
      </c>
      <c r="B1234" s="24" t="s">
        <v>61</v>
      </c>
      <c r="C1234" s="24" t="s">
        <v>62</v>
      </c>
      <c r="D1234" s="24" t="s">
        <v>5</v>
      </c>
      <c r="E1234" s="24" t="s">
        <v>6</v>
      </c>
      <c r="F1234" s="25" t="s">
        <v>63</v>
      </c>
    </row>
    <row r="1235" spans="1:6" x14ac:dyDescent="0.25">
      <c r="A1235" s="26">
        <v>41285</v>
      </c>
      <c r="B1235" s="6" t="s">
        <v>433</v>
      </c>
      <c r="C1235" s="27"/>
      <c r="D1235" s="14">
        <v>1025</v>
      </c>
      <c r="E1235" s="14"/>
      <c r="F1235" s="14">
        <f>SUM(D1235:E1235)</f>
        <v>1025</v>
      </c>
    </row>
    <row r="1236" spans="1:6" x14ac:dyDescent="0.25">
      <c r="A1236" s="26">
        <v>41305</v>
      </c>
      <c r="B1236" s="6" t="s">
        <v>445</v>
      </c>
      <c r="C1236" s="27"/>
      <c r="D1236" s="14">
        <v>1025</v>
      </c>
      <c r="E1236" s="14"/>
      <c r="F1236" s="14">
        <f>SUM(F1235+D1236)</f>
        <v>2050</v>
      </c>
    </row>
    <row r="1237" spans="1:6" x14ac:dyDescent="0.25">
      <c r="A1237" s="26">
        <v>41305</v>
      </c>
      <c r="B1237" s="6" t="s">
        <v>480</v>
      </c>
      <c r="C1237" s="27"/>
      <c r="D1237" s="14">
        <v>300</v>
      </c>
      <c r="E1237" s="14"/>
      <c r="F1237" s="14">
        <f t="shared" ref="F1237:F1241" si="8">SUM(F1236+D1237)</f>
        <v>2350</v>
      </c>
    </row>
    <row r="1238" spans="1:6" x14ac:dyDescent="0.25">
      <c r="A1238" s="26">
        <v>41319</v>
      </c>
      <c r="B1238" s="6" t="s">
        <v>496</v>
      </c>
      <c r="C1238" s="27"/>
      <c r="D1238" s="14">
        <v>1025</v>
      </c>
      <c r="E1238" s="14"/>
      <c r="F1238" s="14">
        <f t="shared" si="8"/>
        <v>3375</v>
      </c>
    </row>
    <row r="1239" spans="1:6" x14ac:dyDescent="0.25">
      <c r="A1239" s="26">
        <v>41333</v>
      </c>
      <c r="B1239" s="6" t="s">
        <v>512</v>
      </c>
      <c r="C1239" s="27"/>
      <c r="D1239" s="14">
        <v>1025</v>
      </c>
      <c r="E1239" s="14"/>
      <c r="F1239" s="14">
        <f t="shared" si="8"/>
        <v>4400</v>
      </c>
    </row>
    <row r="1240" spans="1:6" x14ac:dyDescent="0.25">
      <c r="A1240" s="26">
        <v>41333</v>
      </c>
      <c r="B1240" s="6" t="s">
        <v>218</v>
      </c>
      <c r="C1240" s="27"/>
      <c r="D1240" s="14">
        <v>300</v>
      </c>
      <c r="E1240" s="14"/>
      <c r="F1240" s="14">
        <f t="shared" si="8"/>
        <v>4700</v>
      </c>
    </row>
    <row r="1241" spans="1:6" x14ac:dyDescent="0.25">
      <c r="A1241" s="26">
        <v>41344</v>
      </c>
      <c r="B1241" s="6" t="s">
        <v>221</v>
      </c>
      <c r="C1241" s="27"/>
      <c r="D1241" s="14"/>
      <c r="E1241" s="14"/>
      <c r="F1241" s="14">
        <f t="shared" si="8"/>
        <v>4700</v>
      </c>
    </row>
    <row r="1242" spans="1:6" x14ac:dyDescent="0.25">
      <c r="A1242" s="6"/>
      <c r="B1242" s="6" t="s">
        <v>219</v>
      </c>
      <c r="C1242" s="27"/>
      <c r="D1242" s="14"/>
      <c r="E1242" s="14"/>
      <c r="F1242" s="43">
        <f t="shared" ref="F1242:F1270" si="9">SUM(F1241+D1242)</f>
        <v>4700</v>
      </c>
    </row>
    <row r="1243" spans="1:6" x14ac:dyDescent="0.25">
      <c r="A1243" s="6"/>
      <c r="B1243" s="6" t="s">
        <v>218</v>
      </c>
      <c r="C1243" s="27"/>
      <c r="D1243" s="14"/>
      <c r="E1243" s="14"/>
      <c r="F1243" s="43">
        <f t="shared" si="9"/>
        <v>4700</v>
      </c>
    </row>
    <row r="1244" spans="1:6" x14ac:dyDescent="0.25">
      <c r="A1244" s="6"/>
      <c r="B1244" s="6" t="s">
        <v>222</v>
      </c>
      <c r="C1244" s="27"/>
      <c r="D1244" s="14"/>
      <c r="E1244" s="14"/>
      <c r="F1244" s="43">
        <f t="shared" si="9"/>
        <v>4700</v>
      </c>
    </row>
    <row r="1245" spans="1:6" x14ac:dyDescent="0.25">
      <c r="A1245" s="6"/>
      <c r="B1245" s="6" t="s">
        <v>219</v>
      </c>
      <c r="C1245" s="27"/>
      <c r="D1245" s="14"/>
      <c r="E1245" s="14"/>
      <c r="F1245" s="43">
        <f t="shared" si="9"/>
        <v>4700</v>
      </c>
    </row>
    <row r="1246" spans="1:6" x14ac:dyDescent="0.25">
      <c r="A1246" s="6"/>
      <c r="B1246" s="6" t="s">
        <v>218</v>
      </c>
      <c r="C1246" s="27"/>
      <c r="D1246" s="14"/>
      <c r="E1246" s="14"/>
      <c r="F1246" s="43">
        <f t="shared" si="9"/>
        <v>4700</v>
      </c>
    </row>
    <row r="1247" spans="1:6" x14ac:dyDescent="0.25">
      <c r="A1247" s="6"/>
      <c r="B1247" s="6" t="s">
        <v>223</v>
      </c>
      <c r="C1247" s="27"/>
      <c r="D1247" s="14"/>
      <c r="E1247" s="14"/>
      <c r="F1247" s="43">
        <f t="shared" si="9"/>
        <v>4700</v>
      </c>
    </row>
    <row r="1248" spans="1:6" x14ac:dyDescent="0.25">
      <c r="A1248" s="6"/>
      <c r="B1248" s="6" t="s">
        <v>219</v>
      </c>
      <c r="C1248" s="27"/>
      <c r="D1248" s="14"/>
      <c r="E1248" s="14"/>
      <c r="F1248" s="43">
        <f t="shared" si="9"/>
        <v>4700</v>
      </c>
    </row>
    <row r="1249" spans="1:6" x14ac:dyDescent="0.25">
      <c r="A1249" s="6"/>
      <c r="B1249" s="6" t="s">
        <v>218</v>
      </c>
      <c r="C1249" s="27"/>
      <c r="D1249" s="14"/>
      <c r="E1249" s="14"/>
      <c r="F1249" s="43">
        <f t="shared" si="9"/>
        <v>4700</v>
      </c>
    </row>
    <row r="1250" spans="1:6" x14ac:dyDescent="0.25">
      <c r="A1250" s="6"/>
      <c r="B1250" s="6" t="s">
        <v>224</v>
      </c>
      <c r="C1250" s="27"/>
      <c r="D1250" s="14"/>
      <c r="E1250" s="14"/>
      <c r="F1250" s="43">
        <f t="shared" si="9"/>
        <v>4700</v>
      </c>
    </row>
    <row r="1251" spans="1:6" x14ac:dyDescent="0.25">
      <c r="A1251" s="6"/>
      <c r="B1251" s="6" t="s">
        <v>219</v>
      </c>
      <c r="C1251" s="27"/>
      <c r="D1251" s="14"/>
      <c r="E1251" s="14"/>
      <c r="F1251" s="43">
        <f t="shared" si="9"/>
        <v>4700</v>
      </c>
    </row>
    <row r="1252" spans="1:6" x14ac:dyDescent="0.25">
      <c r="A1252" s="6"/>
      <c r="B1252" s="6" t="s">
        <v>218</v>
      </c>
      <c r="C1252" s="27"/>
      <c r="D1252" s="14"/>
      <c r="E1252" s="14"/>
      <c r="F1252" s="43">
        <f t="shared" si="9"/>
        <v>4700</v>
      </c>
    </row>
    <row r="1253" spans="1:6" x14ac:dyDescent="0.25">
      <c r="A1253" s="6"/>
      <c r="B1253" s="6" t="s">
        <v>225</v>
      </c>
      <c r="C1253" s="27"/>
      <c r="D1253" s="14"/>
      <c r="E1253" s="14"/>
      <c r="F1253" s="43">
        <f t="shared" si="9"/>
        <v>4700</v>
      </c>
    </row>
    <row r="1254" spans="1:6" x14ac:dyDescent="0.25">
      <c r="A1254" s="6"/>
      <c r="B1254" s="6" t="s">
        <v>219</v>
      </c>
      <c r="C1254" s="27"/>
      <c r="D1254" s="14"/>
      <c r="E1254" s="14"/>
      <c r="F1254" s="43">
        <f t="shared" si="9"/>
        <v>4700</v>
      </c>
    </row>
    <row r="1255" spans="1:6" x14ac:dyDescent="0.25">
      <c r="A1255" s="6"/>
      <c r="B1255" s="6" t="s">
        <v>218</v>
      </c>
      <c r="C1255" s="27"/>
      <c r="D1255" s="14"/>
      <c r="E1255" s="14"/>
      <c r="F1255" s="43">
        <f t="shared" si="9"/>
        <v>4700</v>
      </c>
    </row>
    <row r="1256" spans="1:6" x14ac:dyDescent="0.25">
      <c r="A1256" s="6"/>
      <c r="B1256" s="6" t="s">
        <v>226</v>
      </c>
      <c r="C1256" s="27"/>
      <c r="D1256" s="14"/>
      <c r="E1256" s="14"/>
      <c r="F1256" s="43">
        <f t="shared" si="9"/>
        <v>4700</v>
      </c>
    </row>
    <row r="1257" spans="1:6" x14ac:dyDescent="0.25">
      <c r="A1257" s="6"/>
      <c r="B1257" s="6" t="s">
        <v>218</v>
      </c>
      <c r="C1257" s="27"/>
      <c r="D1257" s="14"/>
      <c r="E1257" s="14"/>
      <c r="F1257" s="43">
        <f t="shared" si="9"/>
        <v>4700</v>
      </c>
    </row>
    <row r="1258" spans="1:6" x14ac:dyDescent="0.25">
      <c r="A1258" s="6"/>
      <c r="B1258" s="6" t="s">
        <v>227</v>
      </c>
      <c r="C1258" s="27"/>
      <c r="D1258" s="14"/>
      <c r="E1258" s="14"/>
      <c r="F1258" s="43">
        <f t="shared" si="9"/>
        <v>4700</v>
      </c>
    </row>
    <row r="1259" spans="1:6" x14ac:dyDescent="0.25">
      <c r="A1259" s="6"/>
      <c r="B1259" s="6" t="s">
        <v>219</v>
      </c>
      <c r="C1259" s="27"/>
      <c r="D1259" s="14"/>
      <c r="E1259" s="14"/>
      <c r="F1259" s="43">
        <f t="shared" si="9"/>
        <v>4700</v>
      </c>
    </row>
    <row r="1260" spans="1:6" x14ac:dyDescent="0.25">
      <c r="A1260" s="6"/>
      <c r="B1260" s="6" t="s">
        <v>218</v>
      </c>
      <c r="C1260" s="27"/>
      <c r="D1260" s="14"/>
      <c r="E1260" s="14"/>
      <c r="F1260" s="43">
        <f t="shared" si="9"/>
        <v>4700</v>
      </c>
    </row>
    <row r="1261" spans="1:6" x14ac:dyDescent="0.25">
      <c r="A1261" s="6"/>
      <c r="B1261" s="6" t="s">
        <v>228</v>
      </c>
      <c r="C1261" s="27"/>
      <c r="D1261" s="14"/>
      <c r="E1261" s="14"/>
      <c r="F1261" s="43">
        <f t="shared" si="9"/>
        <v>4700</v>
      </c>
    </row>
    <row r="1262" spans="1:6" x14ac:dyDescent="0.25">
      <c r="A1262" s="6"/>
      <c r="B1262" s="6" t="s">
        <v>219</v>
      </c>
      <c r="C1262" s="27"/>
      <c r="D1262" s="14"/>
      <c r="E1262" s="14"/>
      <c r="F1262" s="43">
        <f t="shared" si="9"/>
        <v>4700</v>
      </c>
    </row>
    <row r="1263" spans="1:6" x14ac:dyDescent="0.25">
      <c r="A1263" s="6"/>
      <c r="B1263" s="6" t="s">
        <v>219</v>
      </c>
      <c r="C1263" s="27"/>
      <c r="D1263" s="14"/>
      <c r="E1263" s="14"/>
      <c r="F1263" s="43">
        <f t="shared" si="9"/>
        <v>4700</v>
      </c>
    </row>
    <row r="1264" spans="1:6" x14ac:dyDescent="0.25">
      <c r="A1264" s="6"/>
      <c r="B1264" s="6" t="s">
        <v>218</v>
      </c>
      <c r="C1264" s="27"/>
      <c r="D1264" s="14"/>
      <c r="E1264" s="14"/>
      <c r="F1264" s="43">
        <f t="shared" si="9"/>
        <v>4700</v>
      </c>
    </row>
    <row r="1265" spans="1:6" x14ac:dyDescent="0.25">
      <c r="A1265" s="6"/>
      <c r="B1265" s="6" t="s">
        <v>229</v>
      </c>
      <c r="C1265" s="27"/>
      <c r="D1265" s="14"/>
      <c r="E1265" s="14"/>
      <c r="F1265" s="43">
        <f t="shared" si="9"/>
        <v>4700</v>
      </c>
    </row>
    <row r="1266" spans="1:6" x14ac:dyDescent="0.25">
      <c r="A1266" s="6"/>
      <c r="B1266" s="6" t="s">
        <v>219</v>
      </c>
      <c r="C1266" s="27"/>
      <c r="D1266" s="14"/>
      <c r="E1266" s="14"/>
      <c r="F1266" s="43">
        <f t="shared" si="9"/>
        <v>4700</v>
      </c>
    </row>
    <row r="1267" spans="1:6" x14ac:dyDescent="0.25">
      <c r="A1267" s="6"/>
      <c r="B1267" s="6" t="s">
        <v>218</v>
      </c>
      <c r="C1267" s="27"/>
      <c r="D1267" s="14"/>
      <c r="E1267" s="14"/>
      <c r="F1267" s="43">
        <f t="shared" si="9"/>
        <v>4700</v>
      </c>
    </row>
    <row r="1268" spans="1:6" x14ac:dyDescent="0.25">
      <c r="A1268" s="6"/>
      <c r="B1268" s="6" t="s">
        <v>230</v>
      </c>
      <c r="C1268" s="27"/>
      <c r="D1268" s="14"/>
      <c r="E1268" s="14"/>
      <c r="F1268" s="43">
        <f t="shared" si="9"/>
        <v>4700</v>
      </c>
    </row>
    <row r="1269" spans="1:6" x14ac:dyDescent="0.25">
      <c r="A1269" s="6"/>
      <c r="B1269" s="6" t="s">
        <v>218</v>
      </c>
      <c r="C1269" s="27"/>
      <c r="D1269" s="14"/>
      <c r="E1269" s="14"/>
      <c r="F1269" s="43">
        <f t="shared" si="9"/>
        <v>4700</v>
      </c>
    </row>
    <row r="1270" spans="1:6" x14ac:dyDescent="0.25">
      <c r="A1270" s="6"/>
      <c r="B1270" s="6" t="s">
        <v>219</v>
      </c>
      <c r="C1270" s="27"/>
      <c r="D1270" s="14"/>
      <c r="E1270" s="14"/>
      <c r="F1270" s="38">
        <f t="shared" si="9"/>
        <v>4700</v>
      </c>
    </row>
    <row r="1273" spans="1:6" x14ac:dyDescent="0.25">
      <c r="A1273" s="84" t="s">
        <v>53</v>
      </c>
      <c r="B1273" s="84"/>
      <c r="C1273" s="84"/>
      <c r="D1273" s="84"/>
      <c r="E1273" s="84"/>
      <c r="F1273" s="84"/>
    </row>
    <row r="1274" spans="1:6" x14ac:dyDescent="0.25">
      <c r="A1274" s="85" t="s">
        <v>54</v>
      </c>
      <c r="B1274" s="85"/>
      <c r="C1274" s="85"/>
      <c r="D1274" s="85"/>
      <c r="E1274" s="85"/>
      <c r="F1274" s="85"/>
    </row>
    <row r="1275" spans="1:6" x14ac:dyDescent="0.25">
      <c r="A1275" s="86" t="s">
        <v>55</v>
      </c>
      <c r="B1275" s="86"/>
      <c r="C1275" s="86"/>
      <c r="D1275" s="86"/>
      <c r="E1275" s="86"/>
      <c r="F1275" s="86"/>
    </row>
    <row r="1276" spans="1:6" x14ac:dyDescent="0.25">
      <c r="A1276" s="22"/>
      <c r="B1276" s="22"/>
      <c r="C1276" s="22"/>
      <c r="D1276" s="22"/>
    </row>
    <row r="1277" spans="1:6" ht="18.75" x14ac:dyDescent="0.3">
      <c r="A1277" s="87" t="s">
        <v>57</v>
      </c>
      <c r="B1277" s="87"/>
      <c r="C1277" s="87"/>
      <c r="D1277" s="87"/>
      <c r="E1277" s="87"/>
      <c r="F1277" s="87"/>
    </row>
    <row r="1278" spans="1:6" ht="18.75" x14ac:dyDescent="0.3">
      <c r="A1278" s="23"/>
      <c r="B1278" s="23"/>
      <c r="C1278" s="23"/>
      <c r="D1278" s="23"/>
      <c r="E1278" s="23"/>
      <c r="F1278" s="23"/>
    </row>
    <row r="1279" spans="1:6" ht="18.75" x14ac:dyDescent="0.3">
      <c r="A1279" s="23"/>
      <c r="B1279" s="23" t="s">
        <v>386</v>
      </c>
      <c r="C1279" s="23"/>
      <c r="D1279" s="23"/>
      <c r="E1279" s="23"/>
      <c r="F1279" s="42" t="s">
        <v>387</v>
      </c>
    </row>
    <row r="1280" spans="1:6" ht="18.75" x14ac:dyDescent="0.3">
      <c r="A1280" s="24" t="s">
        <v>60</v>
      </c>
      <c r="B1280" s="24" t="s">
        <v>61</v>
      </c>
      <c r="C1280" s="24" t="s">
        <v>62</v>
      </c>
      <c r="D1280" s="24" t="s">
        <v>5</v>
      </c>
      <c r="E1280" s="24" t="s">
        <v>6</v>
      </c>
      <c r="F1280" s="25" t="s">
        <v>63</v>
      </c>
    </row>
    <row r="1281" spans="1:6" x14ac:dyDescent="0.25">
      <c r="A1281" s="26"/>
      <c r="B1281" s="6" t="s">
        <v>381</v>
      </c>
      <c r="C1281" s="27"/>
      <c r="D1281" s="14"/>
      <c r="E1281" s="14"/>
      <c r="F1281" s="14"/>
    </row>
    <row r="1282" spans="1:6" x14ac:dyDescent="0.25">
      <c r="A1282" s="26"/>
      <c r="B1282" s="6"/>
      <c r="C1282" s="27"/>
      <c r="D1282" s="14"/>
      <c r="E1282" s="14"/>
      <c r="F1282" s="6"/>
    </row>
    <row r="1283" spans="1:6" x14ac:dyDescent="0.25">
      <c r="A1283" s="6"/>
      <c r="B1283" s="6"/>
      <c r="C1283" s="27"/>
      <c r="D1283" s="14"/>
      <c r="E1283" s="14"/>
      <c r="F1283" s="6"/>
    </row>
    <row r="1284" spans="1:6" x14ac:dyDescent="0.25">
      <c r="A1284" s="6"/>
      <c r="B1284" s="6"/>
      <c r="C1284" s="27"/>
      <c r="D1284" s="14"/>
      <c r="E1284" s="14"/>
      <c r="F1284" s="6"/>
    </row>
    <row r="1285" spans="1:6" x14ac:dyDescent="0.25">
      <c r="A1285" s="6"/>
      <c r="B1285" s="6"/>
      <c r="C1285" s="27"/>
      <c r="D1285" s="14"/>
      <c r="E1285" s="14"/>
      <c r="F1285" s="6"/>
    </row>
    <row r="1286" spans="1:6" x14ac:dyDescent="0.25">
      <c r="A1286" s="6"/>
      <c r="B1286" s="6"/>
      <c r="C1286" s="27"/>
      <c r="D1286" s="14"/>
      <c r="E1286" s="14"/>
      <c r="F1286" s="6"/>
    </row>
    <row r="1287" spans="1:6" x14ac:dyDescent="0.25">
      <c r="A1287" s="6"/>
      <c r="B1287" s="6"/>
      <c r="C1287" s="27"/>
      <c r="D1287" s="14"/>
      <c r="E1287" s="14"/>
      <c r="F1287" s="6"/>
    </row>
    <row r="1288" spans="1:6" x14ac:dyDescent="0.25">
      <c r="A1288" s="6"/>
      <c r="B1288" s="6"/>
      <c r="C1288" s="27"/>
      <c r="D1288" s="14"/>
      <c r="E1288" s="14"/>
      <c r="F1288" s="6"/>
    </row>
    <row r="1289" spans="1:6" x14ac:dyDescent="0.25">
      <c r="A1289" s="6"/>
      <c r="B1289" s="6"/>
      <c r="C1289" s="27"/>
      <c r="D1289" s="14"/>
      <c r="E1289" s="14"/>
      <c r="F1289" s="6"/>
    </row>
    <row r="1290" spans="1:6" x14ac:dyDescent="0.25">
      <c r="A1290" s="6"/>
      <c r="B1290" s="6"/>
      <c r="C1290" s="27"/>
      <c r="D1290" s="14"/>
      <c r="E1290" s="14"/>
      <c r="F1290" s="6"/>
    </row>
    <row r="1291" spans="1:6" x14ac:dyDescent="0.25">
      <c r="A1291" s="6"/>
      <c r="B1291" s="6"/>
      <c r="C1291" s="27"/>
      <c r="D1291" s="14"/>
      <c r="E1291" s="14"/>
      <c r="F1291" s="6"/>
    </row>
    <row r="1292" spans="1:6" x14ac:dyDescent="0.25">
      <c r="A1292" s="6"/>
      <c r="B1292" s="6"/>
      <c r="C1292" s="27"/>
      <c r="D1292" s="14"/>
      <c r="E1292" s="14"/>
      <c r="F1292" s="6"/>
    </row>
    <row r="1293" spans="1:6" x14ac:dyDescent="0.25">
      <c r="A1293" s="6"/>
      <c r="B1293" s="6"/>
      <c r="C1293" s="27"/>
      <c r="D1293" s="14"/>
      <c r="E1293" s="14"/>
      <c r="F1293" s="6"/>
    </row>
    <row r="1294" spans="1:6" x14ac:dyDescent="0.25">
      <c r="A1294" s="6"/>
      <c r="B1294" s="6"/>
      <c r="C1294" s="27"/>
      <c r="D1294" s="14"/>
      <c r="E1294" s="14"/>
      <c r="F1294" s="6"/>
    </row>
    <row r="1295" spans="1:6" x14ac:dyDescent="0.25">
      <c r="A1295" s="6"/>
      <c r="B1295" s="6"/>
      <c r="C1295" s="27"/>
      <c r="D1295" s="14"/>
      <c r="E1295" s="14"/>
      <c r="F1295" s="6"/>
    </row>
    <row r="1296" spans="1:6" x14ac:dyDescent="0.25">
      <c r="A1296" s="6"/>
      <c r="B1296" s="6"/>
      <c r="C1296" s="27"/>
      <c r="D1296" s="14"/>
      <c r="E1296" s="14"/>
      <c r="F1296" s="6"/>
    </row>
    <row r="1297" spans="1:6" x14ac:dyDescent="0.25">
      <c r="A1297" s="6"/>
      <c r="B1297" s="6"/>
      <c r="C1297" s="27"/>
      <c r="D1297" s="14"/>
      <c r="E1297" s="14"/>
      <c r="F1297" s="6"/>
    </row>
    <row r="1298" spans="1:6" x14ac:dyDescent="0.25">
      <c r="A1298" s="6"/>
      <c r="B1298" s="6"/>
      <c r="C1298" s="27"/>
      <c r="D1298" s="14"/>
      <c r="E1298" s="14"/>
      <c r="F1298" s="6"/>
    </row>
    <row r="1299" spans="1:6" x14ac:dyDescent="0.25">
      <c r="A1299" s="6"/>
      <c r="B1299" s="6"/>
      <c r="C1299" s="27"/>
      <c r="D1299" s="14"/>
      <c r="E1299" s="14"/>
      <c r="F1299" s="6"/>
    </row>
    <row r="1300" spans="1:6" x14ac:dyDescent="0.25">
      <c r="A1300" s="6"/>
      <c r="B1300" s="6"/>
      <c r="C1300" s="27"/>
      <c r="D1300" s="14"/>
      <c r="E1300" s="14"/>
      <c r="F1300" s="6"/>
    </row>
    <row r="1301" spans="1:6" x14ac:dyDescent="0.25">
      <c r="A1301" s="6"/>
      <c r="B1301" s="6"/>
      <c r="C1301" s="27"/>
      <c r="D1301" s="14"/>
      <c r="E1301" s="14"/>
      <c r="F1301" s="6"/>
    </row>
    <row r="1302" spans="1:6" x14ac:dyDescent="0.25">
      <c r="A1302" s="6"/>
      <c r="B1302" s="6"/>
      <c r="C1302" s="27"/>
      <c r="D1302" s="14"/>
      <c r="E1302" s="14"/>
      <c r="F1302" s="6"/>
    </row>
    <row r="1303" spans="1:6" x14ac:dyDescent="0.25">
      <c r="A1303" s="6"/>
      <c r="B1303" s="6"/>
      <c r="C1303" s="27"/>
      <c r="D1303" s="14"/>
      <c r="E1303" s="14"/>
      <c r="F1303" s="6"/>
    </row>
    <row r="1304" spans="1:6" x14ac:dyDescent="0.25">
      <c r="A1304" s="6"/>
      <c r="B1304" s="6"/>
      <c r="C1304" s="27"/>
      <c r="D1304" s="14"/>
      <c r="E1304" s="14"/>
      <c r="F1304" s="6"/>
    </row>
    <row r="1305" spans="1:6" x14ac:dyDescent="0.25">
      <c r="A1305" s="6"/>
      <c r="B1305" s="6"/>
      <c r="C1305" s="27"/>
      <c r="D1305" s="14"/>
      <c r="E1305" s="14"/>
      <c r="F1305" s="6"/>
    </row>
    <row r="1306" spans="1:6" x14ac:dyDescent="0.25">
      <c r="A1306" s="6"/>
      <c r="B1306" s="6"/>
      <c r="C1306" s="27"/>
      <c r="D1306" s="14"/>
      <c r="E1306" s="14"/>
      <c r="F1306" s="6"/>
    </row>
    <row r="1307" spans="1:6" x14ac:dyDescent="0.25">
      <c r="A1307" s="6"/>
      <c r="B1307" s="6"/>
      <c r="C1307" s="27"/>
      <c r="D1307" s="14"/>
      <c r="E1307" s="14"/>
      <c r="F1307" s="6"/>
    </row>
    <row r="1308" spans="1:6" x14ac:dyDescent="0.25">
      <c r="A1308" s="6"/>
      <c r="B1308" s="6"/>
      <c r="C1308" s="27"/>
      <c r="D1308" s="14"/>
      <c r="E1308" s="14"/>
      <c r="F1308" s="6"/>
    </row>
    <row r="1310" spans="1:6" x14ac:dyDescent="0.25">
      <c r="A1310" s="84" t="s">
        <v>53</v>
      </c>
      <c r="B1310" s="84"/>
      <c r="C1310" s="84"/>
      <c r="D1310" s="84"/>
      <c r="E1310" s="84"/>
      <c r="F1310" s="84"/>
    </row>
    <row r="1311" spans="1:6" x14ac:dyDescent="0.25">
      <c r="A1311" s="85" t="s">
        <v>54</v>
      </c>
      <c r="B1311" s="85"/>
      <c r="C1311" s="85"/>
      <c r="D1311" s="85"/>
      <c r="E1311" s="85"/>
      <c r="F1311" s="85"/>
    </row>
    <row r="1312" spans="1:6" x14ac:dyDescent="0.25">
      <c r="A1312" s="86" t="s">
        <v>55</v>
      </c>
      <c r="B1312" s="86"/>
      <c r="C1312" s="86"/>
      <c r="D1312" s="86"/>
      <c r="E1312" s="86"/>
      <c r="F1312" s="86"/>
    </row>
    <row r="1313" spans="1:6" x14ac:dyDescent="0.25">
      <c r="A1313" s="22"/>
      <c r="B1313" s="22"/>
      <c r="C1313" s="22"/>
      <c r="D1313" s="22"/>
    </row>
    <row r="1314" spans="1:6" ht="18.75" x14ac:dyDescent="0.3">
      <c r="A1314" s="87" t="s">
        <v>57</v>
      </c>
      <c r="B1314" s="87"/>
      <c r="C1314" s="87"/>
      <c r="D1314" s="87"/>
      <c r="E1314" s="87"/>
      <c r="F1314" s="87"/>
    </row>
    <row r="1315" spans="1:6" ht="18.75" x14ac:dyDescent="0.3">
      <c r="A1315" s="23"/>
      <c r="B1315" s="23"/>
      <c r="C1315" s="23"/>
      <c r="D1315" s="23"/>
      <c r="E1315" s="23"/>
      <c r="F1315" s="23"/>
    </row>
    <row r="1316" spans="1:6" ht="18.75" x14ac:dyDescent="0.3">
      <c r="A1316" s="23"/>
      <c r="B1316" s="23" t="s">
        <v>388</v>
      </c>
      <c r="C1316" s="23"/>
      <c r="D1316" s="23"/>
      <c r="E1316" s="23"/>
      <c r="F1316" s="42" t="s">
        <v>389</v>
      </c>
    </row>
    <row r="1317" spans="1:6" ht="18.75" x14ac:dyDescent="0.3">
      <c r="A1317" s="24" t="s">
        <v>60</v>
      </c>
      <c r="B1317" s="24" t="s">
        <v>61</v>
      </c>
      <c r="C1317" s="24" t="s">
        <v>62</v>
      </c>
      <c r="D1317" s="24" t="s">
        <v>5</v>
      </c>
      <c r="E1317" s="24" t="s">
        <v>6</v>
      </c>
      <c r="F1317" s="25" t="s">
        <v>63</v>
      </c>
    </row>
    <row r="1318" spans="1:6" x14ac:dyDescent="0.25">
      <c r="A1318" s="26"/>
      <c r="B1318" s="6" t="s">
        <v>381</v>
      </c>
      <c r="C1318" s="27"/>
      <c r="D1318" s="14"/>
      <c r="E1318" s="14"/>
      <c r="F1318" s="14"/>
    </row>
    <row r="1319" spans="1:6" x14ac:dyDescent="0.25">
      <c r="A1319" s="26"/>
      <c r="B1319" s="6"/>
      <c r="C1319" s="27"/>
      <c r="D1319" s="14"/>
      <c r="E1319" s="14"/>
      <c r="F1319" s="6"/>
    </row>
    <row r="1320" spans="1:6" x14ac:dyDescent="0.25">
      <c r="A1320" s="6"/>
      <c r="B1320" s="6"/>
      <c r="C1320" s="27"/>
      <c r="D1320" s="14"/>
      <c r="E1320" s="14"/>
      <c r="F1320" s="6"/>
    </row>
    <row r="1321" spans="1:6" x14ac:dyDescent="0.25">
      <c r="A1321" s="6"/>
      <c r="B1321" s="6"/>
      <c r="C1321" s="27"/>
      <c r="D1321" s="14"/>
      <c r="E1321" s="14"/>
      <c r="F1321" s="6"/>
    </row>
    <row r="1322" spans="1:6" x14ac:dyDescent="0.25">
      <c r="A1322" s="6"/>
      <c r="B1322" s="6"/>
      <c r="C1322" s="27"/>
      <c r="D1322" s="14"/>
      <c r="E1322" s="14"/>
      <c r="F1322" s="6"/>
    </row>
    <row r="1323" spans="1:6" x14ac:dyDescent="0.25">
      <c r="A1323" s="6"/>
      <c r="B1323" s="6"/>
      <c r="C1323" s="27"/>
      <c r="D1323" s="14"/>
      <c r="E1323" s="14"/>
      <c r="F1323" s="6"/>
    </row>
    <row r="1324" spans="1:6" x14ac:dyDescent="0.25">
      <c r="A1324" s="6"/>
      <c r="B1324" s="6"/>
      <c r="C1324" s="27"/>
      <c r="D1324" s="14"/>
      <c r="E1324" s="14"/>
      <c r="F1324" s="6"/>
    </row>
    <row r="1325" spans="1:6" x14ac:dyDescent="0.25">
      <c r="A1325" s="6"/>
      <c r="B1325" s="6"/>
      <c r="C1325" s="27"/>
      <c r="D1325" s="14"/>
      <c r="E1325" s="14"/>
      <c r="F1325" s="6"/>
    </row>
    <row r="1326" spans="1:6" x14ac:dyDescent="0.25">
      <c r="A1326" s="6"/>
      <c r="B1326" s="6"/>
      <c r="C1326" s="27"/>
      <c r="D1326" s="14"/>
      <c r="E1326" s="14"/>
      <c r="F1326" s="6"/>
    </row>
    <row r="1327" spans="1:6" x14ac:dyDescent="0.25">
      <c r="A1327" s="6"/>
      <c r="B1327" s="6"/>
      <c r="C1327" s="27"/>
      <c r="D1327" s="14"/>
      <c r="E1327" s="14"/>
      <c r="F1327" s="6"/>
    </row>
    <row r="1328" spans="1:6" x14ac:dyDescent="0.25">
      <c r="A1328" s="6"/>
      <c r="B1328" s="6"/>
      <c r="C1328" s="27"/>
      <c r="D1328" s="14"/>
      <c r="E1328" s="14"/>
      <c r="F1328" s="6"/>
    </row>
    <row r="1329" spans="1:6" x14ac:dyDescent="0.25">
      <c r="A1329" s="6"/>
      <c r="B1329" s="6"/>
      <c r="C1329" s="27"/>
      <c r="D1329" s="14"/>
      <c r="E1329" s="14"/>
      <c r="F1329" s="6"/>
    </row>
    <row r="1330" spans="1:6" x14ac:dyDescent="0.25">
      <c r="A1330" s="6"/>
      <c r="B1330" s="6"/>
      <c r="C1330" s="27"/>
      <c r="D1330" s="14"/>
      <c r="E1330" s="14"/>
      <c r="F1330" s="6"/>
    </row>
    <row r="1331" spans="1:6" x14ac:dyDescent="0.25">
      <c r="A1331" s="6"/>
      <c r="B1331" s="6"/>
      <c r="C1331" s="27"/>
      <c r="D1331" s="14"/>
      <c r="E1331" s="14"/>
      <c r="F1331" s="6"/>
    </row>
    <row r="1332" spans="1:6" x14ac:dyDescent="0.25">
      <c r="A1332" s="6"/>
      <c r="B1332" s="6"/>
      <c r="C1332" s="27"/>
      <c r="D1332" s="14"/>
      <c r="E1332" s="14"/>
      <c r="F1332" s="6"/>
    </row>
    <row r="1333" spans="1:6" x14ac:dyDescent="0.25">
      <c r="A1333" s="6"/>
      <c r="B1333" s="6"/>
      <c r="C1333" s="27"/>
      <c r="D1333" s="14"/>
      <c r="E1333" s="14"/>
      <c r="F1333" s="6"/>
    </row>
    <row r="1334" spans="1:6" x14ac:dyDescent="0.25">
      <c r="A1334" s="6"/>
      <c r="B1334" s="6"/>
      <c r="C1334" s="27"/>
      <c r="D1334" s="14"/>
      <c r="E1334" s="14"/>
      <c r="F1334" s="6"/>
    </row>
    <row r="1335" spans="1:6" x14ac:dyDescent="0.25">
      <c r="A1335" s="6"/>
      <c r="B1335" s="6"/>
      <c r="C1335" s="27"/>
      <c r="D1335" s="14"/>
      <c r="E1335" s="14"/>
      <c r="F1335" s="6"/>
    </row>
    <row r="1336" spans="1:6" x14ac:dyDescent="0.25">
      <c r="A1336" s="6"/>
      <c r="B1336" s="6"/>
      <c r="C1336" s="27"/>
      <c r="D1336" s="14"/>
      <c r="E1336" s="14"/>
      <c r="F1336" s="6"/>
    </row>
    <row r="1337" spans="1:6" x14ac:dyDescent="0.25">
      <c r="A1337" s="6"/>
      <c r="B1337" s="6"/>
      <c r="C1337" s="27"/>
      <c r="D1337" s="14"/>
      <c r="E1337" s="14"/>
      <c r="F1337" s="6"/>
    </row>
    <row r="1338" spans="1:6" x14ac:dyDescent="0.25">
      <c r="A1338" s="6"/>
      <c r="B1338" s="6"/>
      <c r="C1338" s="27"/>
      <c r="D1338" s="14"/>
      <c r="E1338" s="14"/>
      <c r="F1338" s="6"/>
    </row>
    <row r="1339" spans="1:6" x14ac:dyDescent="0.25">
      <c r="A1339" s="6"/>
      <c r="B1339" s="6"/>
      <c r="C1339" s="27"/>
      <c r="D1339" s="14"/>
      <c r="E1339" s="14"/>
      <c r="F1339" s="6"/>
    </row>
    <row r="1340" spans="1:6" x14ac:dyDescent="0.25">
      <c r="A1340" s="6"/>
      <c r="B1340" s="6"/>
      <c r="C1340" s="27"/>
      <c r="D1340" s="14"/>
      <c r="E1340" s="14"/>
      <c r="F1340" s="6"/>
    </row>
    <row r="1341" spans="1:6" x14ac:dyDescent="0.25">
      <c r="A1341" s="6"/>
      <c r="B1341" s="6"/>
      <c r="C1341" s="27"/>
      <c r="D1341" s="14"/>
      <c r="E1341" s="14"/>
      <c r="F1341" s="6"/>
    </row>
    <row r="1342" spans="1:6" x14ac:dyDescent="0.25">
      <c r="A1342" s="6"/>
      <c r="B1342" s="6"/>
      <c r="C1342" s="27"/>
      <c r="D1342" s="14"/>
      <c r="E1342" s="14"/>
      <c r="F1342" s="6"/>
    </row>
    <row r="1343" spans="1:6" x14ac:dyDescent="0.25">
      <c r="A1343" s="6"/>
      <c r="B1343" s="6"/>
      <c r="C1343" s="27"/>
      <c r="D1343" s="14"/>
      <c r="E1343" s="14"/>
      <c r="F1343" s="6"/>
    </row>
    <row r="1344" spans="1:6" x14ac:dyDescent="0.25">
      <c r="A1344" s="6"/>
      <c r="B1344" s="6"/>
      <c r="C1344" s="27"/>
      <c r="D1344" s="14"/>
      <c r="E1344" s="14"/>
      <c r="F1344" s="6"/>
    </row>
    <row r="1345" spans="1:6" x14ac:dyDescent="0.25">
      <c r="A1345" s="6"/>
      <c r="B1345" s="6"/>
      <c r="C1345" s="27"/>
      <c r="D1345" s="14"/>
      <c r="E1345" s="14"/>
      <c r="F1345" s="6"/>
    </row>
    <row r="1347" spans="1:6" x14ac:dyDescent="0.25">
      <c r="A1347" s="84" t="s">
        <v>53</v>
      </c>
      <c r="B1347" s="84"/>
      <c r="C1347" s="84"/>
      <c r="D1347" s="84"/>
      <c r="E1347" s="84"/>
      <c r="F1347" s="84"/>
    </row>
    <row r="1348" spans="1:6" x14ac:dyDescent="0.25">
      <c r="A1348" s="85" t="s">
        <v>54</v>
      </c>
      <c r="B1348" s="85"/>
      <c r="C1348" s="85"/>
      <c r="D1348" s="85"/>
      <c r="E1348" s="85"/>
      <c r="F1348" s="85"/>
    </row>
    <row r="1349" spans="1:6" x14ac:dyDescent="0.25">
      <c r="A1349" s="86" t="s">
        <v>55</v>
      </c>
      <c r="B1349" s="86"/>
      <c r="C1349" s="86"/>
      <c r="D1349" s="86"/>
      <c r="E1349" s="86"/>
      <c r="F1349" s="86"/>
    </row>
    <row r="1350" spans="1:6" x14ac:dyDescent="0.25">
      <c r="A1350" s="22"/>
      <c r="B1350" s="22"/>
      <c r="C1350" s="22"/>
      <c r="D1350" s="22"/>
    </row>
    <row r="1351" spans="1:6" ht="18.75" x14ac:dyDescent="0.3">
      <c r="A1351" s="87" t="s">
        <v>57</v>
      </c>
      <c r="B1351" s="87"/>
      <c r="C1351" s="87"/>
      <c r="D1351" s="87"/>
      <c r="E1351" s="87"/>
      <c r="F1351" s="87"/>
    </row>
    <row r="1352" spans="1:6" ht="18.75" x14ac:dyDescent="0.3">
      <c r="A1352" s="23"/>
      <c r="B1352" s="23"/>
      <c r="C1352" s="23"/>
      <c r="D1352" s="23"/>
      <c r="E1352" s="23"/>
      <c r="F1352" s="23"/>
    </row>
    <row r="1353" spans="1:6" ht="18.75" x14ac:dyDescent="0.3">
      <c r="A1353" s="23"/>
      <c r="B1353" s="23" t="s">
        <v>463</v>
      </c>
      <c r="C1353" s="23"/>
      <c r="D1353" s="23"/>
      <c r="E1353" s="23"/>
      <c r="F1353" s="42" t="s">
        <v>391</v>
      </c>
    </row>
    <row r="1354" spans="1:6" ht="18.75" x14ac:dyDescent="0.3">
      <c r="A1354" s="24" t="s">
        <v>60</v>
      </c>
      <c r="B1354" s="24" t="s">
        <v>61</v>
      </c>
      <c r="C1354" s="24" t="s">
        <v>62</v>
      </c>
      <c r="D1354" s="24" t="s">
        <v>5</v>
      </c>
      <c r="E1354" s="24" t="s">
        <v>6</v>
      </c>
      <c r="F1354" s="25" t="s">
        <v>63</v>
      </c>
    </row>
    <row r="1355" spans="1:6" x14ac:dyDescent="0.25">
      <c r="A1355" s="26">
        <v>41305</v>
      </c>
      <c r="B1355" s="6" t="s">
        <v>465</v>
      </c>
      <c r="C1355" s="27"/>
      <c r="D1355" s="14">
        <v>41</v>
      </c>
      <c r="E1355" s="14"/>
      <c r="F1355" s="14">
        <f>SUM(D1355:E1355)</f>
        <v>41</v>
      </c>
    </row>
    <row r="1356" spans="1:6" x14ac:dyDescent="0.25">
      <c r="A1356" s="26"/>
      <c r="B1356" s="6"/>
      <c r="C1356" s="27"/>
      <c r="D1356" s="14"/>
      <c r="E1356" s="14"/>
      <c r="F1356" s="14">
        <f>SUM(F1355+D1356)</f>
        <v>41</v>
      </c>
    </row>
    <row r="1357" spans="1:6" x14ac:dyDescent="0.25">
      <c r="A1357" s="6"/>
      <c r="B1357" s="6"/>
      <c r="C1357" s="27"/>
      <c r="D1357" s="14"/>
      <c r="E1357" s="14"/>
      <c r="F1357" s="6"/>
    </row>
    <row r="1358" spans="1:6" x14ac:dyDescent="0.25">
      <c r="A1358" s="6"/>
      <c r="B1358" s="6"/>
      <c r="C1358" s="27"/>
      <c r="D1358" s="14"/>
      <c r="E1358" s="14"/>
      <c r="F1358" s="6"/>
    </row>
    <row r="1359" spans="1:6" x14ac:dyDescent="0.25">
      <c r="A1359" s="6"/>
      <c r="B1359" s="6"/>
      <c r="C1359" s="27"/>
      <c r="D1359" s="14"/>
      <c r="E1359" s="14"/>
      <c r="F1359" s="6"/>
    </row>
    <row r="1360" spans="1:6" x14ac:dyDescent="0.25">
      <c r="A1360" s="6"/>
      <c r="B1360" s="6"/>
      <c r="C1360" s="27"/>
      <c r="D1360" s="14"/>
      <c r="E1360" s="14"/>
      <c r="F1360" s="6"/>
    </row>
    <row r="1361" spans="1:6" x14ac:dyDescent="0.25">
      <c r="A1361" s="6"/>
      <c r="B1361" s="6"/>
      <c r="C1361" s="27"/>
      <c r="D1361" s="14"/>
      <c r="E1361" s="14"/>
      <c r="F1361" s="6"/>
    </row>
    <row r="1362" spans="1:6" x14ac:dyDescent="0.25">
      <c r="A1362" s="6"/>
      <c r="B1362" s="6"/>
      <c r="C1362" s="27"/>
      <c r="D1362" s="14"/>
      <c r="E1362" s="14"/>
      <c r="F1362" s="6"/>
    </row>
    <row r="1363" spans="1:6" x14ac:dyDescent="0.25">
      <c r="A1363" s="6"/>
      <c r="B1363" s="6"/>
      <c r="C1363" s="27"/>
      <c r="D1363" s="14"/>
      <c r="E1363" s="14"/>
      <c r="F1363" s="6"/>
    </row>
    <row r="1364" spans="1:6" x14ac:dyDescent="0.25">
      <c r="A1364" s="6"/>
      <c r="B1364" s="6"/>
      <c r="C1364" s="27"/>
      <c r="D1364" s="14"/>
      <c r="E1364" s="14"/>
      <c r="F1364" s="6"/>
    </row>
    <row r="1365" spans="1:6" x14ac:dyDescent="0.25">
      <c r="A1365" s="6"/>
      <c r="B1365" s="6"/>
      <c r="C1365" s="27"/>
      <c r="D1365" s="14"/>
      <c r="E1365" s="14"/>
      <c r="F1365" s="6"/>
    </row>
    <row r="1366" spans="1:6" x14ac:dyDescent="0.25">
      <c r="A1366" s="6"/>
      <c r="B1366" s="6"/>
      <c r="C1366" s="27"/>
      <c r="D1366" s="14"/>
      <c r="E1366" s="14"/>
      <c r="F1366" s="6"/>
    </row>
    <row r="1367" spans="1:6" x14ac:dyDescent="0.25">
      <c r="A1367" s="6"/>
      <c r="B1367" s="6"/>
      <c r="C1367" s="27"/>
      <c r="D1367" s="14"/>
      <c r="E1367" s="14"/>
      <c r="F1367" s="6"/>
    </row>
    <row r="1368" spans="1:6" x14ac:dyDescent="0.25">
      <c r="A1368" s="6"/>
      <c r="B1368" s="6"/>
      <c r="C1368" s="27"/>
      <c r="D1368" s="14"/>
      <c r="E1368" s="14"/>
      <c r="F1368" s="6"/>
    </row>
    <row r="1369" spans="1:6" x14ac:dyDescent="0.25">
      <c r="A1369" s="6"/>
      <c r="B1369" s="6"/>
      <c r="C1369" s="27"/>
      <c r="D1369" s="14"/>
      <c r="E1369" s="14"/>
      <c r="F1369" s="6"/>
    </row>
    <row r="1370" spans="1:6" x14ac:dyDescent="0.25">
      <c r="A1370" s="6"/>
      <c r="B1370" s="6"/>
      <c r="C1370" s="27"/>
      <c r="D1370" s="14"/>
      <c r="E1370" s="14"/>
      <c r="F1370" s="6"/>
    </row>
    <row r="1371" spans="1:6" x14ac:dyDescent="0.25">
      <c r="A1371" s="6"/>
      <c r="B1371" s="6"/>
      <c r="C1371" s="27"/>
      <c r="D1371" s="14"/>
      <c r="E1371" s="14"/>
      <c r="F1371" s="6"/>
    </row>
    <row r="1372" spans="1:6" x14ac:dyDescent="0.25">
      <c r="A1372" s="6"/>
      <c r="B1372" s="6"/>
      <c r="C1372" s="27"/>
      <c r="D1372" s="14"/>
      <c r="E1372" s="14"/>
      <c r="F1372" s="6"/>
    </row>
    <row r="1373" spans="1:6" x14ac:dyDescent="0.25">
      <c r="A1373" s="6"/>
      <c r="B1373" s="6"/>
      <c r="C1373" s="27"/>
      <c r="D1373" s="14"/>
      <c r="E1373" s="14"/>
      <c r="F1373" s="6"/>
    </row>
    <row r="1374" spans="1:6" x14ac:dyDescent="0.25">
      <c r="A1374" s="6"/>
      <c r="B1374" s="6"/>
      <c r="C1374" s="27"/>
      <c r="D1374" s="14"/>
      <c r="E1374" s="14"/>
      <c r="F1374" s="6"/>
    </row>
    <row r="1375" spans="1:6" x14ac:dyDescent="0.25">
      <c r="A1375" s="6"/>
      <c r="B1375" s="6"/>
      <c r="C1375" s="27"/>
      <c r="D1375" s="14"/>
      <c r="E1375" s="14"/>
      <c r="F1375" s="6"/>
    </row>
    <row r="1376" spans="1:6" x14ac:dyDescent="0.25">
      <c r="A1376" s="6"/>
      <c r="B1376" s="6"/>
      <c r="C1376" s="27"/>
      <c r="D1376" s="14"/>
      <c r="E1376" s="14"/>
      <c r="F1376" s="6"/>
    </row>
    <row r="1377" spans="1:6" x14ac:dyDescent="0.25">
      <c r="A1377" s="6"/>
      <c r="B1377" s="6"/>
      <c r="C1377" s="27"/>
      <c r="D1377" s="14"/>
      <c r="E1377" s="14"/>
      <c r="F1377" s="6"/>
    </row>
    <row r="1378" spans="1:6" x14ac:dyDescent="0.25">
      <c r="A1378" s="6"/>
      <c r="B1378" s="6"/>
      <c r="C1378" s="27"/>
      <c r="D1378" s="14"/>
      <c r="E1378" s="14"/>
      <c r="F1378" s="6"/>
    </row>
    <row r="1379" spans="1:6" x14ac:dyDescent="0.25">
      <c r="A1379" s="6"/>
      <c r="B1379" s="6"/>
      <c r="C1379" s="27"/>
      <c r="D1379" s="14"/>
      <c r="E1379" s="14"/>
      <c r="F1379" s="6"/>
    </row>
    <row r="1380" spans="1:6" x14ac:dyDescent="0.25">
      <c r="A1380" s="6"/>
      <c r="B1380" s="6"/>
      <c r="C1380" s="27"/>
      <c r="D1380" s="14"/>
      <c r="E1380" s="14"/>
      <c r="F1380" s="6"/>
    </row>
    <row r="1381" spans="1:6" x14ac:dyDescent="0.25">
      <c r="A1381" s="6"/>
      <c r="B1381" s="6"/>
      <c r="C1381" s="27"/>
      <c r="D1381" s="14"/>
      <c r="E1381" s="14"/>
      <c r="F1381" s="6"/>
    </row>
    <row r="1382" spans="1:6" x14ac:dyDescent="0.25">
      <c r="A1382" s="6"/>
      <c r="B1382" s="6"/>
      <c r="C1382" s="27"/>
      <c r="D1382" s="14"/>
      <c r="E1382" s="14"/>
      <c r="F1382" s="6"/>
    </row>
    <row r="1384" spans="1:6" x14ac:dyDescent="0.25">
      <c r="A1384" s="84" t="s">
        <v>53</v>
      </c>
      <c r="B1384" s="84"/>
      <c r="C1384" s="84"/>
      <c r="D1384" s="84"/>
      <c r="E1384" s="84"/>
      <c r="F1384" s="84"/>
    </row>
    <row r="1385" spans="1:6" x14ac:dyDescent="0.25">
      <c r="A1385" s="85" t="s">
        <v>54</v>
      </c>
      <c r="B1385" s="85"/>
      <c r="C1385" s="85"/>
      <c r="D1385" s="85"/>
      <c r="E1385" s="85"/>
      <c r="F1385" s="85"/>
    </row>
    <row r="1386" spans="1:6" x14ac:dyDescent="0.25">
      <c r="A1386" s="86" t="s">
        <v>55</v>
      </c>
      <c r="B1386" s="86"/>
      <c r="C1386" s="86"/>
      <c r="D1386" s="86"/>
      <c r="E1386" s="86"/>
      <c r="F1386" s="86"/>
    </row>
    <row r="1387" spans="1:6" x14ac:dyDescent="0.25">
      <c r="A1387" s="22"/>
      <c r="B1387" s="22"/>
      <c r="C1387" s="22"/>
      <c r="D1387" s="22"/>
    </row>
    <row r="1388" spans="1:6" ht="18.75" x14ac:dyDescent="0.3">
      <c r="A1388" s="87" t="s">
        <v>57</v>
      </c>
      <c r="B1388" s="87"/>
      <c r="C1388" s="87"/>
      <c r="D1388" s="87"/>
      <c r="E1388" s="87"/>
      <c r="F1388" s="87"/>
    </row>
    <row r="1389" spans="1:6" ht="18.75" x14ac:dyDescent="0.3">
      <c r="A1389" s="23"/>
      <c r="B1389" s="23"/>
      <c r="C1389" s="23"/>
      <c r="D1389" s="23"/>
      <c r="E1389" s="23"/>
      <c r="F1389" s="23"/>
    </row>
    <row r="1390" spans="1:6" ht="18.75" x14ac:dyDescent="0.3">
      <c r="A1390" s="23"/>
      <c r="B1390" s="23" t="s">
        <v>394</v>
      </c>
      <c r="C1390" s="23"/>
      <c r="D1390" s="23"/>
      <c r="E1390" s="23"/>
      <c r="F1390" s="42" t="s">
        <v>395</v>
      </c>
    </row>
    <row r="1391" spans="1:6" ht="18.75" x14ac:dyDescent="0.3">
      <c r="A1391" s="24" t="s">
        <v>60</v>
      </c>
      <c r="B1391" s="24" t="s">
        <v>61</v>
      </c>
      <c r="C1391" s="24" t="s">
        <v>62</v>
      </c>
      <c r="D1391" s="24" t="s">
        <v>5</v>
      </c>
      <c r="E1391" s="24" t="s">
        <v>6</v>
      </c>
      <c r="F1391" s="25" t="s">
        <v>63</v>
      </c>
    </row>
    <row r="1392" spans="1:6" x14ac:dyDescent="0.25">
      <c r="A1392" s="26">
        <v>40367</v>
      </c>
      <c r="B1392" s="6" t="s">
        <v>381</v>
      </c>
      <c r="C1392" s="27"/>
      <c r="D1392" s="14"/>
      <c r="E1392" s="14"/>
      <c r="F1392" s="14"/>
    </row>
    <row r="1393" spans="1:6" x14ac:dyDescent="0.25">
      <c r="A1393" s="26"/>
      <c r="B1393" s="6"/>
      <c r="C1393" s="27"/>
      <c r="D1393" s="14"/>
      <c r="E1393" s="14"/>
      <c r="F1393" s="6"/>
    </row>
    <row r="1394" spans="1:6" x14ac:dyDescent="0.25">
      <c r="A1394" s="6"/>
      <c r="B1394" s="6"/>
      <c r="C1394" s="27"/>
      <c r="D1394" s="14"/>
      <c r="E1394" s="14"/>
      <c r="F1394" s="6"/>
    </row>
    <row r="1395" spans="1:6" x14ac:dyDescent="0.25">
      <c r="A1395" s="6"/>
      <c r="B1395" s="6"/>
      <c r="C1395" s="27"/>
      <c r="D1395" s="14"/>
      <c r="E1395" s="14"/>
      <c r="F1395" s="6"/>
    </row>
    <row r="1396" spans="1:6" x14ac:dyDescent="0.25">
      <c r="A1396" s="6"/>
      <c r="B1396" s="6"/>
      <c r="C1396" s="27"/>
      <c r="D1396" s="14"/>
      <c r="E1396" s="14"/>
      <c r="F1396" s="6"/>
    </row>
    <row r="1397" spans="1:6" x14ac:dyDescent="0.25">
      <c r="A1397" s="6"/>
      <c r="B1397" s="6"/>
      <c r="C1397" s="27"/>
      <c r="D1397" s="14"/>
      <c r="E1397" s="14"/>
      <c r="F1397" s="6"/>
    </row>
    <row r="1398" spans="1:6" x14ac:dyDescent="0.25">
      <c r="A1398" s="6"/>
      <c r="B1398" s="6"/>
      <c r="C1398" s="27"/>
      <c r="D1398" s="14"/>
      <c r="E1398" s="14"/>
      <c r="F1398" s="6"/>
    </row>
    <row r="1399" spans="1:6" x14ac:dyDescent="0.25">
      <c r="A1399" s="6"/>
      <c r="B1399" s="6"/>
      <c r="C1399" s="27"/>
      <c r="D1399" s="14"/>
      <c r="E1399" s="14"/>
      <c r="F1399" s="6"/>
    </row>
    <row r="1400" spans="1:6" x14ac:dyDescent="0.25">
      <c r="A1400" s="6"/>
      <c r="B1400" s="6"/>
      <c r="C1400" s="27"/>
      <c r="D1400" s="14"/>
      <c r="E1400" s="14"/>
      <c r="F1400" s="6"/>
    </row>
    <row r="1401" spans="1:6" x14ac:dyDescent="0.25">
      <c r="A1401" s="6"/>
      <c r="B1401" s="6"/>
      <c r="C1401" s="27"/>
      <c r="D1401" s="14"/>
      <c r="E1401" s="14"/>
      <c r="F1401" s="6"/>
    </row>
    <row r="1402" spans="1:6" x14ac:dyDescent="0.25">
      <c r="A1402" s="6"/>
      <c r="B1402" s="6"/>
      <c r="C1402" s="27"/>
      <c r="D1402" s="14"/>
      <c r="E1402" s="14"/>
      <c r="F1402" s="6"/>
    </row>
    <row r="1403" spans="1:6" x14ac:dyDescent="0.25">
      <c r="A1403" s="6"/>
      <c r="B1403" s="6"/>
      <c r="C1403" s="27"/>
      <c r="D1403" s="14"/>
      <c r="E1403" s="14"/>
      <c r="F1403" s="6"/>
    </row>
    <row r="1404" spans="1:6" x14ac:dyDescent="0.25">
      <c r="A1404" s="6"/>
      <c r="B1404" s="6"/>
      <c r="C1404" s="27"/>
      <c r="D1404" s="14"/>
      <c r="E1404" s="14"/>
      <c r="F1404" s="6"/>
    </row>
    <row r="1405" spans="1:6" x14ac:dyDescent="0.25">
      <c r="A1405" s="6"/>
      <c r="B1405" s="6"/>
      <c r="C1405" s="27"/>
      <c r="D1405" s="14"/>
      <c r="E1405" s="14"/>
      <c r="F1405" s="6"/>
    </row>
    <row r="1406" spans="1:6" x14ac:dyDescent="0.25">
      <c r="A1406" s="6"/>
      <c r="B1406" s="6"/>
      <c r="C1406" s="27"/>
      <c r="D1406" s="14"/>
      <c r="E1406" s="14"/>
      <c r="F1406" s="6"/>
    </row>
    <row r="1407" spans="1:6" x14ac:dyDescent="0.25">
      <c r="A1407" s="6"/>
      <c r="B1407" s="6"/>
      <c r="C1407" s="27"/>
      <c r="D1407" s="14"/>
      <c r="E1407" s="14"/>
      <c r="F1407" s="6"/>
    </row>
    <row r="1408" spans="1:6" x14ac:dyDescent="0.25">
      <c r="A1408" s="6"/>
      <c r="B1408" s="6"/>
      <c r="C1408" s="27"/>
      <c r="D1408" s="14"/>
      <c r="E1408" s="14"/>
      <c r="F1408" s="6"/>
    </row>
    <row r="1409" spans="1:6" x14ac:dyDescent="0.25">
      <c r="A1409" s="6"/>
      <c r="B1409" s="6"/>
      <c r="C1409" s="27"/>
      <c r="D1409" s="14"/>
      <c r="E1409" s="14"/>
      <c r="F1409" s="6"/>
    </row>
    <row r="1410" spans="1:6" x14ac:dyDescent="0.25">
      <c r="A1410" s="6"/>
      <c r="B1410" s="6"/>
      <c r="C1410" s="27"/>
      <c r="D1410" s="14"/>
      <c r="E1410" s="14"/>
      <c r="F1410" s="6"/>
    </row>
    <row r="1411" spans="1:6" x14ac:dyDescent="0.25">
      <c r="A1411" s="6"/>
      <c r="B1411" s="6"/>
      <c r="C1411" s="27"/>
      <c r="D1411" s="14"/>
      <c r="E1411" s="14"/>
      <c r="F1411" s="6"/>
    </row>
    <row r="1412" spans="1:6" x14ac:dyDescent="0.25">
      <c r="A1412" s="6"/>
      <c r="B1412" s="6"/>
      <c r="C1412" s="27"/>
      <c r="D1412" s="14"/>
      <c r="E1412" s="14"/>
      <c r="F1412" s="6"/>
    </row>
    <row r="1413" spans="1:6" x14ac:dyDescent="0.25">
      <c r="A1413" s="6"/>
      <c r="B1413" s="6"/>
      <c r="C1413" s="27"/>
      <c r="D1413" s="14"/>
      <c r="E1413" s="14"/>
      <c r="F1413" s="6"/>
    </row>
    <row r="1414" spans="1:6" x14ac:dyDescent="0.25">
      <c r="A1414" s="6"/>
      <c r="B1414" s="6"/>
      <c r="C1414" s="27"/>
      <c r="D1414" s="14"/>
      <c r="E1414" s="14"/>
      <c r="F1414" s="6"/>
    </row>
    <row r="1415" spans="1:6" x14ac:dyDescent="0.25">
      <c r="A1415" s="6"/>
      <c r="B1415" s="6"/>
      <c r="C1415" s="27"/>
      <c r="D1415" s="14"/>
      <c r="E1415" s="14"/>
      <c r="F1415" s="6"/>
    </row>
    <row r="1416" spans="1:6" x14ac:dyDescent="0.25">
      <c r="A1416" s="6"/>
      <c r="B1416" s="6"/>
      <c r="C1416" s="27"/>
      <c r="D1416" s="14"/>
      <c r="E1416" s="14"/>
      <c r="F1416" s="6"/>
    </row>
    <row r="1417" spans="1:6" x14ac:dyDescent="0.25">
      <c r="A1417" s="6"/>
      <c r="B1417" s="6"/>
      <c r="C1417" s="27"/>
      <c r="D1417" s="14"/>
      <c r="E1417" s="14"/>
      <c r="F1417" s="6"/>
    </row>
    <row r="1418" spans="1:6" x14ac:dyDescent="0.25">
      <c r="A1418" s="6"/>
      <c r="B1418" s="6"/>
      <c r="C1418" s="27"/>
      <c r="D1418" s="14"/>
      <c r="E1418" s="14"/>
      <c r="F1418" s="6"/>
    </row>
    <row r="1419" spans="1:6" x14ac:dyDescent="0.25">
      <c r="A1419" s="6"/>
      <c r="B1419" s="6"/>
      <c r="C1419" s="27"/>
      <c r="D1419" s="14"/>
      <c r="E1419" s="14"/>
      <c r="F1419" s="6"/>
    </row>
    <row r="1421" spans="1:6" x14ac:dyDescent="0.25">
      <c r="A1421" s="84" t="s">
        <v>53</v>
      </c>
      <c r="B1421" s="84"/>
      <c r="C1421" s="84"/>
      <c r="D1421" s="84"/>
      <c r="E1421" s="84"/>
      <c r="F1421" s="84"/>
    </row>
    <row r="1422" spans="1:6" x14ac:dyDescent="0.25">
      <c r="A1422" s="85" t="s">
        <v>54</v>
      </c>
      <c r="B1422" s="85"/>
      <c r="C1422" s="85"/>
      <c r="D1422" s="85"/>
      <c r="E1422" s="85"/>
      <c r="F1422" s="85"/>
    </row>
    <row r="1423" spans="1:6" x14ac:dyDescent="0.25">
      <c r="A1423" s="86" t="s">
        <v>55</v>
      </c>
      <c r="B1423" s="86"/>
      <c r="C1423" s="86"/>
      <c r="D1423" s="86"/>
      <c r="E1423" s="86"/>
      <c r="F1423" s="86"/>
    </row>
    <row r="1424" spans="1:6" x14ac:dyDescent="0.25">
      <c r="A1424" s="22"/>
      <c r="B1424" s="22"/>
      <c r="C1424" s="22"/>
      <c r="D1424" s="22"/>
    </row>
    <row r="1425" spans="1:6" ht="18.75" x14ac:dyDescent="0.3">
      <c r="A1425" s="87" t="s">
        <v>57</v>
      </c>
      <c r="B1425" s="87"/>
      <c r="C1425" s="87"/>
      <c r="D1425" s="87"/>
      <c r="E1425" s="87"/>
      <c r="F1425" s="87"/>
    </row>
    <row r="1426" spans="1:6" ht="18.75" x14ac:dyDescent="0.3">
      <c r="A1426" s="23"/>
      <c r="B1426" s="23"/>
      <c r="C1426" s="23"/>
      <c r="D1426" s="23"/>
      <c r="E1426" s="23"/>
      <c r="F1426" s="23"/>
    </row>
    <row r="1427" spans="1:6" ht="18.75" x14ac:dyDescent="0.3">
      <c r="A1427" s="23"/>
      <c r="B1427" s="23" t="s">
        <v>396</v>
      </c>
      <c r="C1427" s="23"/>
      <c r="D1427" s="23"/>
      <c r="E1427" s="23"/>
      <c r="F1427" s="42" t="s">
        <v>397</v>
      </c>
    </row>
    <row r="1428" spans="1:6" ht="18.75" x14ac:dyDescent="0.3">
      <c r="A1428" s="24" t="s">
        <v>60</v>
      </c>
      <c r="B1428" s="24" t="s">
        <v>61</v>
      </c>
      <c r="C1428" s="24" t="s">
        <v>62</v>
      </c>
      <c r="D1428" s="24" t="s">
        <v>5</v>
      </c>
      <c r="E1428" s="24" t="s">
        <v>6</v>
      </c>
      <c r="F1428" s="25" t="s">
        <v>63</v>
      </c>
    </row>
    <row r="1429" spans="1:6" x14ac:dyDescent="0.25">
      <c r="A1429" s="26"/>
      <c r="B1429" s="6"/>
      <c r="C1429" s="27"/>
      <c r="D1429" s="14"/>
      <c r="E1429" s="14"/>
      <c r="F1429" s="14"/>
    </row>
    <row r="1430" spans="1:6" x14ac:dyDescent="0.25">
      <c r="A1430" s="26"/>
      <c r="B1430" s="6"/>
      <c r="C1430" s="27"/>
      <c r="D1430" s="14"/>
      <c r="E1430" s="14"/>
      <c r="F1430" s="6"/>
    </row>
    <row r="1431" spans="1:6" x14ac:dyDescent="0.25">
      <c r="A1431" s="6"/>
      <c r="B1431" s="6"/>
      <c r="C1431" s="27"/>
      <c r="D1431" s="14"/>
      <c r="E1431" s="14"/>
      <c r="F1431" s="6"/>
    </row>
    <row r="1432" spans="1:6" x14ac:dyDescent="0.25">
      <c r="A1432" s="6"/>
      <c r="B1432" s="6"/>
      <c r="C1432" s="27"/>
      <c r="D1432" s="14"/>
      <c r="E1432" s="14"/>
      <c r="F1432" s="6"/>
    </row>
    <row r="1433" spans="1:6" x14ac:dyDescent="0.25">
      <c r="A1433" s="6"/>
      <c r="B1433" s="6"/>
      <c r="C1433" s="27"/>
      <c r="D1433" s="14"/>
      <c r="E1433" s="14"/>
      <c r="F1433" s="6"/>
    </row>
    <row r="1434" spans="1:6" x14ac:dyDescent="0.25">
      <c r="A1434" s="6"/>
      <c r="B1434" s="6"/>
      <c r="C1434" s="27"/>
      <c r="D1434" s="14"/>
      <c r="E1434" s="14"/>
      <c r="F1434" s="6"/>
    </row>
    <row r="1435" spans="1:6" x14ac:dyDescent="0.25">
      <c r="A1435" s="6"/>
      <c r="B1435" s="6"/>
      <c r="C1435" s="27"/>
      <c r="D1435" s="14"/>
      <c r="E1435" s="14"/>
      <c r="F1435" s="6"/>
    </row>
    <row r="1436" spans="1:6" x14ac:dyDescent="0.25">
      <c r="A1436" s="6"/>
      <c r="B1436" s="6"/>
      <c r="C1436" s="27"/>
      <c r="D1436" s="14"/>
      <c r="E1436" s="14"/>
      <c r="F1436" s="6"/>
    </row>
    <row r="1437" spans="1:6" x14ac:dyDescent="0.25">
      <c r="A1437" s="6"/>
      <c r="B1437" s="6"/>
      <c r="C1437" s="27"/>
      <c r="D1437" s="14"/>
      <c r="E1437" s="14"/>
      <c r="F1437" s="6"/>
    </row>
    <row r="1438" spans="1:6" x14ac:dyDescent="0.25">
      <c r="A1438" s="6"/>
      <c r="B1438" s="6"/>
      <c r="C1438" s="27"/>
      <c r="D1438" s="14"/>
      <c r="E1438" s="14"/>
      <c r="F1438" s="6"/>
    </row>
    <row r="1439" spans="1:6" x14ac:dyDescent="0.25">
      <c r="A1439" s="6"/>
      <c r="B1439" s="6"/>
      <c r="C1439" s="27"/>
      <c r="D1439" s="14"/>
      <c r="E1439" s="14"/>
      <c r="F1439" s="6"/>
    </row>
    <row r="1440" spans="1:6" x14ac:dyDescent="0.25">
      <c r="A1440" s="6"/>
      <c r="B1440" s="6"/>
      <c r="C1440" s="27"/>
      <c r="D1440" s="14"/>
      <c r="E1440" s="14"/>
      <c r="F1440" s="6"/>
    </row>
    <row r="1441" spans="1:6" x14ac:dyDescent="0.25">
      <c r="A1441" s="6"/>
      <c r="B1441" s="6"/>
      <c r="C1441" s="27"/>
      <c r="D1441" s="14"/>
      <c r="E1441" s="14"/>
      <c r="F1441" s="6"/>
    </row>
    <row r="1442" spans="1:6" x14ac:dyDescent="0.25">
      <c r="A1442" s="6"/>
      <c r="B1442" s="6"/>
      <c r="C1442" s="27"/>
      <c r="D1442" s="14"/>
      <c r="E1442" s="14"/>
      <c r="F1442" s="6"/>
    </row>
    <row r="1443" spans="1:6" x14ac:dyDescent="0.25">
      <c r="A1443" s="6"/>
      <c r="B1443" s="6"/>
      <c r="C1443" s="27"/>
      <c r="D1443" s="14"/>
      <c r="E1443" s="14"/>
      <c r="F1443" s="6"/>
    </row>
    <row r="1444" spans="1:6" x14ac:dyDescent="0.25">
      <c r="A1444" s="6"/>
      <c r="B1444" s="6"/>
      <c r="C1444" s="27"/>
      <c r="D1444" s="14"/>
      <c r="E1444" s="14"/>
      <c r="F1444" s="6"/>
    </row>
    <row r="1445" spans="1:6" x14ac:dyDescent="0.25">
      <c r="A1445" s="6"/>
      <c r="B1445" s="6"/>
      <c r="C1445" s="27"/>
      <c r="D1445" s="14"/>
      <c r="E1445" s="14"/>
      <c r="F1445" s="6"/>
    </row>
    <row r="1446" spans="1:6" x14ac:dyDescent="0.25">
      <c r="A1446" s="6"/>
      <c r="B1446" s="6"/>
      <c r="C1446" s="27"/>
      <c r="D1446" s="14"/>
      <c r="E1446" s="14"/>
      <c r="F1446" s="6"/>
    </row>
    <row r="1447" spans="1:6" x14ac:dyDescent="0.25">
      <c r="A1447" s="6"/>
      <c r="B1447" s="6"/>
      <c r="C1447" s="27"/>
      <c r="D1447" s="14"/>
      <c r="E1447" s="14"/>
      <c r="F1447" s="6"/>
    </row>
    <row r="1448" spans="1:6" x14ac:dyDescent="0.25">
      <c r="A1448" s="6"/>
      <c r="B1448" s="6"/>
      <c r="C1448" s="27"/>
      <c r="D1448" s="14"/>
      <c r="E1448" s="14"/>
      <c r="F1448" s="6"/>
    </row>
    <row r="1449" spans="1:6" x14ac:dyDescent="0.25">
      <c r="A1449" s="6"/>
      <c r="B1449" s="6"/>
      <c r="C1449" s="27"/>
      <c r="D1449" s="14"/>
      <c r="E1449" s="14"/>
      <c r="F1449" s="6"/>
    </row>
    <row r="1450" spans="1:6" x14ac:dyDescent="0.25">
      <c r="A1450" s="6"/>
      <c r="B1450" s="6"/>
      <c r="C1450" s="27"/>
      <c r="D1450" s="14"/>
      <c r="E1450" s="14"/>
      <c r="F1450" s="6"/>
    </row>
    <row r="1451" spans="1:6" x14ac:dyDescent="0.25">
      <c r="A1451" s="6"/>
      <c r="B1451" s="6"/>
      <c r="C1451" s="27"/>
      <c r="D1451" s="14"/>
      <c r="E1451" s="14"/>
      <c r="F1451" s="6"/>
    </row>
    <row r="1452" spans="1:6" x14ac:dyDescent="0.25">
      <c r="A1452" s="6"/>
      <c r="B1452" s="6"/>
      <c r="C1452" s="27"/>
      <c r="D1452" s="14"/>
      <c r="E1452" s="14"/>
      <c r="F1452" s="6"/>
    </row>
    <row r="1453" spans="1:6" x14ac:dyDescent="0.25">
      <c r="A1453" s="6"/>
      <c r="B1453" s="6"/>
      <c r="C1453" s="27"/>
      <c r="D1453" s="14"/>
      <c r="E1453" s="14"/>
      <c r="F1453" s="6"/>
    </row>
    <row r="1454" spans="1:6" x14ac:dyDescent="0.25">
      <c r="A1454" s="6"/>
      <c r="B1454" s="6"/>
      <c r="C1454" s="27"/>
      <c r="D1454" s="14"/>
      <c r="E1454" s="14"/>
      <c r="F1454" s="6"/>
    </row>
    <row r="1455" spans="1:6" x14ac:dyDescent="0.25">
      <c r="A1455" s="6"/>
      <c r="B1455" s="6"/>
      <c r="C1455" s="27"/>
      <c r="D1455" s="14"/>
      <c r="E1455" s="14"/>
      <c r="F1455" s="6"/>
    </row>
    <row r="1456" spans="1:6" x14ac:dyDescent="0.25">
      <c r="A1456" s="6"/>
      <c r="B1456" s="6"/>
      <c r="C1456" s="27"/>
      <c r="D1456" s="14"/>
      <c r="E1456" s="14"/>
      <c r="F1456" s="6"/>
    </row>
    <row r="1458" spans="1:6" x14ac:dyDescent="0.25">
      <c r="A1458" s="84" t="s">
        <v>53</v>
      </c>
      <c r="B1458" s="84"/>
      <c r="C1458" s="84"/>
      <c r="D1458" s="84"/>
      <c r="E1458" s="84"/>
      <c r="F1458" s="84"/>
    </row>
    <row r="1459" spans="1:6" x14ac:dyDescent="0.25">
      <c r="A1459" s="85" t="s">
        <v>54</v>
      </c>
      <c r="B1459" s="85"/>
      <c r="C1459" s="85"/>
      <c r="D1459" s="85"/>
      <c r="E1459" s="85"/>
      <c r="F1459" s="85"/>
    </row>
    <row r="1460" spans="1:6" x14ac:dyDescent="0.25">
      <c r="A1460" s="86" t="s">
        <v>55</v>
      </c>
      <c r="B1460" s="86"/>
      <c r="C1460" s="86"/>
      <c r="D1460" s="86"/>
      <c r="E1460" s="86"/>
      <c r="F1460" s="86"/>
    </row>
    <row r="1461" spans="1:6" x14ac:dyDescent="0.25">
      <c r="A1461" s="22"/>
      <c r="B1461" s="22"/>
      <c r="C1461" s="22"/>
      <c r="D1461" s="22"/>
    </row>
    <row r="1462" spans="1:6" ht="18.75" x14ac:dyDescent="0.3">
      <c r="A1462" s="87" t="s">
        <v>57</v>
      </c>
      <c r="B1462" s="87"/>
      <c r="C1462" s="87"/>
      <c r="D1462" s="87"/>
      <c r="E1462" s="87"/>
      <c r="F1462" s="87"/>
    </row>
    <row r="1463" spans="1:6" ht="18.75" x14ac:dyDescent="0.3">
      <c r="A1463" s="23"/>
      <c r="B1463" s="23"/>
      <c r="C1463" s="23"/>
      <c r="D1463" s="23"/>
      <c r="E1463" s="23"/>
      <c r="F1463" s="23"/>
    </row>
    <row r="1464" spans="1:6" ht="18.75" x14ac:dyDescent="0.3">
      <c r="A1464" s="23"/>
      <c r="B1464" s="23" t="s">
        <v>464</v>
      </c>
      <c r="C1464" s="23"/>
      <c r="D1464" s="23"/>
      <c r="E1464" s="23"/>
      <c r="F1464" s="42" t="s">
        <v>399</v>
      </c>
    </row>
    <row r="1465" spans="1:6" ht="18.75" x14ac:dyDescent="0.3">
      <c r="A1465" s="24" t="s">
        <v>60</v>
      </c>
      <c r="B1465" s="24" t="s">
        <v>61</v>
      </c>
      <c r="C1465" s="24" t="s">
        <v>62</v>
      </c>
      <c r="D1465" s="24" t="s">
        <v>5</v>
      </c>
      <c r="E1465" s="24" t="s">
        <v>6</v>
      </c>
      <c r="F1465" s="25" t="s">
        <v>63</v>
      </c>
    </row>
    <row r="1466" spans="1:6" x14ac:dyDescent="0.25">
      <c r="A1466" s="26">
        <v>41305</v>
      </c>
      <c r="B1466" s="6" t="s">
        <v>479</v>
      </c>
      <c r="C1466" s="27"/>
      <c r="D1466" s="14"/>
      <c r="E1466" s="14">
        <v>41</v>
      </c>
      <c r="F1466" s="14">
        <f>SUM(E1466)</f>
        <v>41</v>
      </c>
    </row>
    <row r="1467" spans="1:6" x14ac:dyDescent="0.25">
      <c r="A1467" s="26">
        <v>40603</v>
      </c>
      <c r="B1467" s="6" t="s">
        <v>401</v>
      </c>
      <c r="C1467" s="27"/>
      <c r="D1467" s="14"/>
      <c r="E1467" s="14"/>
      <c r="F1467" s="14">
        <f>SUM(F1466-D1467)</f>
        <v>41</v>
      </c>
    </row>
    <row r="1468" spans="1:6" x14ac:dyDescent="0.25">
      <c r="A1468" s="26">
        <v>40633</v>
      </c>
      <c r="B1468" s="6" t="s">
        <v>402</v>
      </c>
      <c r="C1468" s="27"/>
      <c r="D1468" s="14"/>
      <c r="E1468" s="14"/>
      <c r="F1468" s="14">
        <f>SUM(F1467+E1468)</f>
        <v>41</v>
      </c>
    </row>
    <row r="1469" spans="1:6" x14ac:dyDescent="0.25">
      <c r="A1469" s="26">
        <v>40661</v>
      </c>
      <c r="B1469" s="6" t="s">
        <v>403</v>
      </c>
      <c r="C1469" s="27"/>
      <c r="D1469" s="14"/>
      <c r="E1469" s="14"/>
      <c r="F1469" s="14">
        <f>SUM(F1468-D1469)</f>
        <v>41</v>
      </c>
    </row>
    <row r="1470" spans="1:6" x14ac:dyDescent="0.25">
      <c r="A1470" s="6"/>
      <c r="B1470" s="6" t="s">
        <v>404</v>
      </c>
      <c r="C1470" s="27"/>
      <c r="D1470" s="14"/>
      <c r="E1470" s="14"/>
      <c r="F1470" s="6"/>
    </row>
    <row r="1471" spans="1:6" x14ac:dyDescent="0.25">
      <c r="A1471" s="6"/>
      <c r="B1471" s="6" t="s">
        <v>405</v>
      </c>
      <c r="C1471" s="27"/>
      <c r="D1471" s="14"/>
      <c r="E1471" s="14"/>
      <c r="F1471" s="6"/>
    </row>
    <row r="1472" spans="1:6" x14ac:dyDescent="0.25">
      <c r="A1472" s="6"/>
      <c r="B1472" s="6" t="s">
        <v>406</v>
      </c>
      <c r="C1472" s="27"/>
      <c r="D1472" s="14"/>
      <c r="E1472" s="14"/>
      <c r="F1472" s="6"/>
    </row>
    <row r="1473" spans="1:6" x14ac:dyDescent="0.25">
      <c r="A1473" s="6"/>
      <c r="B1473" s="6" t="s">
        <v>407</v>
      </c>
      <c r="C1473" s="27"/>
      <c r="D1473" s="14"/>
      <c r="E1473" s="14"/>
      <c r="F1473" s="6"/>
    </row>
    <row r="1474" spans="1:6" x14ac:dyDescent="0.25">
      <c r="A1474" s="6"/>
      <c r="B1474" s="6" t="s">
        <v>408</v>
      </c>
      <c r="C1474" s="27"/>
      <c r="D1474" s="14"/>
      <c r="E1474" s="14"/>
      <c r="F1474" s="6"/>
    </row>
    <row r="1475" spans="1:6" x14ac:dyDescent="0.25">
      <c r="A1475" s="6"/>
      <c r="B1475" s="6"/>
      <c r="C1475" s="27"/>
      <c r="D1475" s="14"/>
      <c r="E1475" s="14"/>
      <c r="F1475" s="6"/>
    </row>
    <row r="1476" spans="1:6" x14ac:dyDescent="0.25">
      <c r="A1476" s="6"/>
      <c r="B1476" s="6"/>
      <c r="C1476" s="27"/>
      <c r="D1476" s="14"/>
      <c r="E1476" s="14"/>
      <c r="F1476" s="6"/>
    </row>
    <row r="1477" spans="1:6" x14ac:dyDescent="0.25">
      <c r="A1477" s="6"/>
      <c r="B1477" s="6"/>
      <c r="C1477" s="27"/>
      <c r="D1477" s="14"/>
      <c r="E1477" s="14"/>
      <c r="F1477" s="6"/>
    </row>
    <row r="1478" spans="1:6" x14ac:dyDescent="0.25">
      <c r="A1478" s="6"/>
      <c r="B1478" s="6"/>
      <c r="C1478" s="27"/>
      <c r="D1478" s="14"/>
      <c r="E1478" s="14"/>
      <c r="F1478" s="6"/>
    </row>
    <row r="1479" spans="1:6" x14ac:dyDescent="0.25">
      <c r="A1479" s="6"/>
      <c r="B1479" s="6"/>
      <c r="C1479" s="27"/>
      <c r="D1479" s="14"/>
      <c r="E1479" s="14"/>
      <c r="F1479" s="6"/>
    </row>
    <row r="1480" spans="1:6" x14ac:dyDescent="0.25">
      <c r="A1480" s="6"/>
      <c r="B1480" s="6"/>
      <c r="C1480" s="27"/>
      <c r="D1480" s="14"/>
      <c r="E1480" s="14"/>
      <c r="F1480" s="6"/>
    </row>
    <row r="1481" spans="1:6" x14ac:dyDescent="0.25">
      <c r="A1481" s="6"/>
      <c r="B1481" s="6"/>
      <c r="C1481" s="27"/>
      <c r="D1481" s="14"/>
      <c r="E1481" s="14"/>
      <c r="F1481" s="6"/>
    </row>
    <row r="1482" spans="1:6" x14ac:dyDescent="0.25">
      <c r="A1482" s="6"/>
      <c r="B1482" s="6"/>
      <c r="C1482" s="27"/>
      <c r="D1482" s="14"/>
      <c r="E1482" s="14"/>
      <c r="F1482" s="6"/>
    </row>
    <row r="1483" spans="1:6" x14ac:dyDescent="0.25">
      <c r="A1483" s="6"/>
      <c r="B1483" s="6"/>
      <c r="C1483" s="27"/>
      <c r="D1483" s="14"/>
      <c r="E1483" s="14"/>
      <c r="F1483" s="6"/>
    </row>
    <row r="1484" spans="1:6" x14ac:dyDescent="0.25">
      <c r="A1484" s="6"/>
      <c r="B1484" s="6"/>
      <c r="C1484" s="27"/>
      <c r="D1484" s="14"/>
      <c r="E1484" s="14"/>
      <c r="F1484" s="6"/>
    </row>
    <row r="1485" spans="1:6" x14ac:dyDescent="0.25">
      <c r="A1485" s="6"/>
      <c r="B1485" s="6"/>
      <c r="C1485" s="27"/>
      <c r="D1485" s="14"/>
      <c r="E1485" s="14"/>
      <c r="F1485" s="6"/>
    </row>
    <row r="1486" spans="1:6" x14ac:dyDescent="0.25">
      <c r="A1486" s="6"/>
      <c r="B1486" s="6"/>
      <c r="C1486" s="27"/>
      <c r="D1486" s="14"/>
      <c r="E1486" s="14"/>
      <c r="F1486" s="6"/>
    </row>
    <row r="1487" spans="1:6" x14ac:dyDescent="0.25">
      <c r="A1487" s="6"/>
      <c r="B1487" s="6"/>
      <c r="C1487" s="27"/>
      <c r="D1487" s="14"/>
      <c r="E1487" s="14"/>
      <c r="F1487" s="6"/>
    </row>
    <row r="1488" spans="1:6" x14ac:dyDescent="0.25">
      <c r="A1488" s="6"/>
      <c r="B1488" s="6"/>
      <c r="C1488" s="27"/>
      <c r="D1488" s="14"/>
      <c r="E1488" s="14"/>
      <c r="F1488" s="6"/>
    </row>
    <row r="1489" spans="1:6" x14ac:dyDescent="0.25">
      <c r="A1489" s="6"/>
      <c r="B1489" s="6"/>
      <c r="C1489" s="27"/>
      <c r="D1489" s="14"/>
      <c r="E1489" s="14"/>
      <c r="F1489" s="6"/>
    </row>
    <row r="1490" spans="1:6" x14ac:dyDescent="0.25">
      <c r="A1490" s="6"/>
      <c r="B1490" s="6"/>
      <c r="C1490" s="27"/>
      <c r="D1490" s="14"/>
      <c r="E1490" s="14"/>
      <c r="F1490" s="6"/>
    </row>
    <row r="1491" spans="1:6" x14ac:dyDescent="0.25">
      <c r="A1491" s="6"/>
      <c r="B1491" s="6"/>
      <c r="C1491" s="27"/>
      <c r="D1491" s="14"/>
      <c r="E1491" s="14"/>
      <c r="F1491" s="6"/>
    </row>
    <row r="1492" spans="1:6" x14ac:dyDescent="0.25">
      <c r="A1492" s="6"/>
      <c r="B1492" s="6"/>
      <c r="C1492" s="27"/>
      <c r="D1492" s="14"/>
      <c r="E1492" s="14"/>
      <c r="F1492" s="6"/>
    </row>
    <row r="1493" spans="1:6" x14ac:dyDescent="0.25">
      <c r="A1493" s="6"/>
      <c r="B1493" s="6"/>
      <c r="C1493" s="27"/>
      <c r="D1493" s="14"/>
      <c r="E1493" s="14"/>
      <c r="F1493" s="6"/>
    </row>
    <row r="1495" spans="1:6" x14ac:dyDescent="0.25">
      <c r="A1495" s="84" t="s">
        <v>53</v>
      </c>
      <c r="B1495" s="84"/>
      <c r="C1495" s="84"/>
      <c r="D1495" s="84"/>
      <c r="E1495" s="84"/>
      <c r="F1495" s="84"/>
    </row>
    <row r="1496" spans="1:6" x14ac:dyDescent="0.25">
      <c r="A1496" s="85" t="s">
        <v>54</v>
      </c>
      <c r="B1496" s="85"/>
      <c r="C1496" s="85"/>
      <c r="D1496" s="85"/>
      <c r="E1496" s="85"/>
      <c r="F1496" s="85"/>
    </row>
    <row r="1497" spans="1:6" x14ac:dyDescent="0.25">
      <c r="A1497" s="86" t="s">
        <v>55</v>
      </c>
      <c r="B1497" s="86"/>
      <c r="C1497" s="86"/>
      <c r="D1497" s="86"/>
      <c r="E1497" s="86"/>
      <c r="F1497" s="86"/>
    </row>
    <row r="1498" spans="1:6" x14ac:dyDescent="0.25">
      <c r="A1498" s="22"/>
      <c r="B1498" s="22"/>
      <c r="C1498" s="22"/>
      <c r="D1498" s="22"/>
    </row>
    <row r="1499" spans="1:6" ht="18.75" x14ac:dyDescent="0.3">
      <c r="A1499" s="87" t="s">
        <v>57</v>
      </c>
      <c r="B1499" s="87"/>
      <c r="C1499" s="87"/>
      <c r="D1499" s="87"/>
      <c r="E1499" s="87"/>
      <c r="F1499" s="87"/>
    </row>
    <row r="1500" spans="1:6" ht="18.75" x14ac:dyDescent="0.3">
      <c r="A1500" s="23"/>
      <c r="B1500" s="23"/>
      <c r="C1500" s="23"/>
      <c r="D1500" s="23"/>
      <c r="E1500" s="23"/>
      <c r="F1500" s="23"/>
    </row>
    <row r="1501" spans="1:6" ht="18.75" x14ac:dyDescent="0.3">
      <c r="A1501" s="23"/>
      <c r="B1501" s="23" t="s">
        <v>409</v>
      </c>
      <c r="C1501" s="23"/>
      <c r="D1501" s="23"/>
      <c r="E1501" s="23"/>
      <c r="F1501" s="42" t="s">
        <v>410</v>
      </c>
    </row>
    <row r="1502" spans="1:6" ht="18.75" x14ac:dyDescent="0.3">
      <c r="A1502" s="24" t="s">
        <v>60</v>
      </c>
      <c r="B1502" s="24" t="s">
        <v>61</v>
      </c>
      <c r="C1502" s="24" t="s">
        <v>62</v>
      </c>
      <c r="D1502" s="24" t="s">
        <v>5</v>
      </c>
      <c r="E1502" s="24" t="s">
        <v>6</v>
      </c>
      <c r="F1502" s="25" t="s">
        <v>63</v>
      </c>
    </row>
    <row r="1503" spans="1:6" x14ac:dyDescent="0.25">
      <c r="A1503" s="26">
        <v>41285</v>
      </c>
      <c r="B1503" s="6" t="s">
        <v>477</v>
      </c>
      <c r="C1503" s="27"/>
      <c r="D1503" s="14"/>
      <c r="E1503" s="14">
        <v>20.5</v>
      </c>
      <c r="F1503" s="14">
        <f>SUM(E1503)</f>
        <v>20.5</v>
      </c>
    </row>
    <row r="1504" spans="1:6" x14ac:dyDescent="0.25">
      <c r="A1504" s="26">
        <v>41305</v>
      </c>
      <c r="B1504" s="6" t="s">
        <v>478</v>
      </c>
      <c r="C1504" s="27"/>
      <c r="D1504" s="14"/>
      <c r="E1504" s="14">
        <v>20.5</v>
      </c>
      <c r="F1504" s="14">
        <f>SUM(F1503+E1504)</f>
        <v>41</v>
      </c>
    </row>
    <row r="1505" spans="1:6" x14ac:dyDescent="0.25">
      <c r="A1505" s="26">
        <v>41319</v>
      </c>
      <c r="B1505" s="6" t="s">
        <v>497</v>
      </c>
      <c r="C1505" s="27"/>
      <c r="D1505" s="14"/>
      <c r="E1505" s="14">
        <v>20.5</v>
      </c>
      <c r="F1505" s="14"/>
    </row>
    <row r="1506" spans="1:6" x14ac:dyDescent="0.25">
      <c r="A1506" s="26">
        <v>41333</v>
      </c>
      <c r="B1506" s="6" t="s">
        <v>517</v>
      </c>
      <c r="C1506" s="27"/>
      <c r="D1506" s="14"/>
      <c r="E1506" s="14">
        <v>20.5</v>
      </c>
      <c r="F1506" s="14"/>
    </row>
    <row r="1507" spans="1:6" x14ac:dyDescent="0.25">
      <c r="A1507" s="26"/>
      <c r="B1507" s="6"/>
      <c r="C1507" s="27"/>
      <c r="D1507" s="14"/>
      <c r="E1507" s="14"/>
      <c r="F1507" s="6"/>
    </row>
    <row r="1508" spans="1:6" x14ac:dyDescent="0.25">
      <c r="A1508" s="6"/>
      <c r="B1508" s="6"/>
      <c r="C1508" s="27"/>
      <c r="D1508" s="14"/>
      <c r="E1508" s="14"/>
      <c r="F1508" s="6"/>
    </row>
    <row r="1509" spans="1:6" x14ac:dyDescent="0.25">
      <c r="A1509" s="6"/>
      <c r="B1509" s="6"/>
      <c r="C1509" s="27"/>
      <c r="D1509" s="14"/>
      <c r="E1509" s="14"/>
      <c r="F1509" s="6"/>
    </row>
    <row r="1510" spans="1:6" x14ac:dyDescent="0.25">
      <c r="A1510" s="6"/>
      <c r="B1510" s="6"/>
      <c r="C1510" s="27"/>
      <c r="D1510" s="14"/>
      <c r="E1510" s="14"/>
      <c r="F1510" s="6"/>
    </row>
    <row r="1511" spans="1:6" x14ac:dyDescent="0.25">
      <c r="A1511" s="6"/>
      <c r="B1511" s="6"/>
      <c r="C1511" s="27"/>
      <c r="D1511" s="14"/>
      <c r="E1511" s="14"/>
      <c r="F1511" s="6"/>
    </row>
    <row r="1512" spans="1:6" x14ac:dyDescent="0.25">
      <c r="A1512" s="6"/>
      <c r="B1512" s="6"/>
      <c r="C1512" s="27"/>
      <c r="D1512" s="14"/>
      <c r="E1512" s="14"/>
      <c r="F1512" s="6"/>
    </row>
    <row r="1513" spans="1:6" x14ac:dyDescent="0.25">
      <c r="A1513" s="6"/>
      <c r="B1513" s="6"/>
      <c r="C1513" s="27"/>
      <c r="D1513" s="14"/>
      <c r="E1513" s="14"/>
      <c r="F1513" s="6"/>
    </row>
    <row r="1514" spans="1:6" x14ac:dyDescent="0.25">
      <c r="A1514" s="6"/>
      <c r="B1514" s="6"/>
      <c r="C1514" s="27"/>
      <c r="D1514" s="14"/>
      <c r="E1514" s="14"/>
      <c r="F1514" s="6"/>
    </row>
    <row r="1515" spans="1:6" x14ac:dyDescent="0.25">
      <c r="A1515" s="6"/>
      <c r="B1515" s="6"/>
      <c r="C1515" s="27"/>
      <c r="D1515" s="14"/>
      <c r="E1515" s="14"/>
      <c r="F1515" s="6"/>
    </row>
    <row r="1516" spans="1:6" x14ac:dyDescent="0.25">
      <c r="A1516" s="6"/>
      <c r="B1516" s="6"/>
      <c r="C1516" s="27"/>
      <c r="D1516" s="14"/>
      <c r="E1516" s="14"/>
      <c r="F1516" s="6"/>
    </row>
    <row r="1517" spans="1:6" x14ac:dyDescent="0.25">
      <c r="A1517" s="6"/>
      <c r="B1517" s="6"/>
      <c r="C1517" s="27"/>
      <c r="D1517" s="14"/>
      <c r="E1517" s="14"/>
      <c r="F1517" s="6"/>
    </row>
    <row r="1518" spans="1:6" x14ac:dyDescent="0.25">
      <c r="A1518" s="6"/>
      <c r="B1518" s="6"/>
      <c r="C1518" s="27"/>
      <c r="D1518" s="14"/>
      <c r="E1518" s="14"/>
      <c r="F1518" s="6"/>
    </row>
    <row r="1519" spans="1:6" x14ac:dyDescent="0.25">
      <c r="A1519" s="6"/>
      <c r="B1519" s="6"/>
      <c r="C1519" s="27"/>
      <c r="D1519" s="14"/>
      <c r="E1519" s="14"/>
      <c r="F1519" s="6"/>
    </row>
    <row r="1520" spans="1:6" x14ac:dyDescent="0.25">
      <c r="A1520" s="6"/>
      <c r="B1520" s="6"/>
      <c r="C1520" s="27"/>
      <c r="D1520" s="14"/>
      <c r="E1520" s="14"/>
      <c r="F1520" s="6"/>
    </row>
    <row r="1521" spans="1:6" x14ac:dyDescent="0.25">
      <c r="A1521" s="6"/>
      <c r="B1521" s="6"/>
      <c r="C1521" s="27"/>
      <c r="D1521" s="14"/>
      <c r="E1521" s="14"/>
      <c r="F1521" s="6"/>
    </row>
    <row r="1522" spans="1:6" x14ac:dyDescent="0.25">
      <c r="A1522" s="6"/>
      <c r="B1522" s="6"/>
      <c r="C1522" s="27"/>
      <c r="D1522" s="14"/>
      <c r="E1522" s="14"/>
      <c r="F1522" s="6"/>
    </row>
    <row r="1523" spans="1:6" x14ac:dyDescent="0.25">
      <c r="A1523" s="6"/>
      <c r="B1523" s="6"/>
      <c r="C1523" s="27"/>
      <c r="D1523" s="14"/>
      <c r="E1523" s="14"/>
      <c r="F1523" s="6"/>
    </row>
    <row r="1524" spans="1:6" x14ac:dyDescent="0.25">
      <c r="A1524" s="6"/>
      <c r="B1524" s="6"/>
      <c r="C1524" s="27"/>
      <c r="D1524" s="14"/>
      <c r="E1524" s="14"/>
      <c r="F1524" s="6"/>
    </row>
    <row r="1525" spans="1:6" x14ac:dyDescent="0.25">
      <c r="A1525" s="6"/>
      <c r="B1525" s="6"/>
      <c r="C1525" s="27"/>
      <c r="D1525" s="14"/>
      <c r="E1525" s="14"/>
      <c r="F1525" s="6"/>
    </row>
    <row r="1526" spans="1:6" x14ac:dyDescent="0.25">
      <c r="A1526" s="6"/>
      <c r="B1526" s="6"/>
      <c r="C1526" s="27"/>
      <c r="D1526" s="14"/>
      <c r="E1526" s="14"/>
      <c r="F1526" s="6"/>
    </row>
    <row r="1527" spans="1:6" x14ac:dyDescent="0.25">
      <c r="A1527" s="6"/>
      <c r="B1527" s="6"/>
      <c r="C1527" s="27"/>
      <c r="D1527" s="14"/>
      <c r="E1527" s="14"/>
      <c r="F1527" s="6"/>
    </row>
    <row r="1528" spans="1:6" x14ac:dyDescent="0.25">
      <c r="A1528" s="6"/>
      <c r="B1528" s="6"/>
      <c r="C1528" s="27"/>
      <c r="D1528" s="14"/>
      <c r="E1528" s="14"/>
      <c r="F1528" s="6"/>
    </row>
    <row r="1529" spans="1:6" x14ac:dyDescent="0.25">
      <c r="A1529" s="6"/>
      <c r="B1529" s="6"/>
      <c r="C1529" s="27"/>
      <c r="D1529" s="14"/>
      <c r="E1529" s="14"/>
      <c r="F1529" s="6"/>
    </row>
    <row r="1530" spans="1:6" x14ac:dyDescent="0.25">
      <c r="A1530" s="6"/>
      <c r="B1530" s="6"/>
      <c r="C1530" s="27"/>
      <c r="D1530" s="14"/>
      <c r="E1530" s="14"/>
      <c r="F1530" s="6"/>
    </row>
    <row r="1532" spans="1:6" x14ac:dyDescent="0.25">
      <c r="A1532" s="84" t="s">
        <v>53</v>
      </c>
      <c r="B1532" s="84"/>
      <c r="C1532" s="84"/>
      <c r="D1532" s="84"/>
      <c r="E1532" s="84"/>
      <c r="F1532" s="84"/>
    </row>
    <row r="1533" spans="1:6" x14ac:dyDescent="0.25">
      <c r="A1533" s="85" t="s">
        <v>54</v>
      </c>
      <c r="B1533" s="85"/>
      <c r="C1533" s="85"/>
      <c r="D1533" s="85"/>
      <c r="E1533" s="85"/>
      <c r="F1533" s="85"/>
    </row>
    <row r="1534" spans="1:6" x14ac:dyDescent="0.25">
      <c r="A1534" s="86" t="s">
        <v>55</v>
      </c>
      <c r="B1534" s="86"/>
      <c r="C1534" s="86"/>
      <c r="D1534" s="86"/>
      <c r="E1534" s="86"/>
      <c r="F1534" s="86"/>
    </row>
    <row r="1535" spans="1:6" x14ac:dyDescent="0.25">
      <c r="A1535" s="22"/>
      <c r="B1535" s="22"/>
      <c r="C1535" s="22"/>
      <c r="D1535" s="22"/>
    </row>
    <row r="1536" spans="1:6" ht="18.75" x14ac:dyDescent="0.3">
      <c r="A1536" s="87" t="s">
        <v>57</v>
      </c>
      <c r="B1536" s="87"/>
      <c r="C1536" s="87"/>
      <c r="D1536" s="87"/>
      <c r="E1536" s="87"/>
      <c r="F1536" s="87"/>
    </row>
    <row r="1537" spans="1:6" ht="18.75" x14ac:dyDescent="0.3">
      <c r="A1537" s="23"/>
      <c r="B1537" s="23"/>
      <c r="C1537" s="23"/>
      <c r="D1537" s="23"/>
      <c r="E1537" s="23"/>
      <c r="F1537" s="23"/>
    </row>
    <row r="1538" spans="1:6" ht="18.75" x14ac:dyDescent="0.3">
      <c r="A1538" s="23"/>
      <c r="B1538" s="23" t="s">
        <v>416</v>
      </c>
      <c r="C1538" s="23"/>
      <c r="D1538" s="23"/>
      <c r="E1538" s="23"/>
      <c r="F1538" s="42" t="s">
        <v>417</v>
      </c>
    </row>
    <row r="1539" spans="1:6" ht="18.75" x14ac:dyDescent="0.3">
      <c r="A1539" s="24" t="s">
        <v>60</v>
      </c>
      <c r="B1539" s="24" t="s">
        <v>61</v>
      </c>
      <c r="C1539" s="24" t="s">
        <v>62</v>
      </c>
      <c r="D1539" s="24" t="s">
        <v>5</v>
      </c>
      <c r="E1539" s="24" t="s">
        <v>6</v>
      </c>
      <c r="F1539" s="25" t="s">
        <v>63</v>
      </c>
    </row>
    <row r="1540" spans="1:6" x14ac:dyDescent="0.25">
      <c r="A1540" s="26">
        <v>41285</v>
      </c>
      <c r="B1540" s="6" t="s">
        <v>477</v>
      </c>
      <c r="C1540" s="27"/>
      <c r="D1540" s="14"/>
      <c r="E1540" s="14">
        <v>5.13</v>
      </c>
      <c r="F1540" s="14">
        <f>SUM(E1540)</f>
        <v>5.13</v>
      </c>
    </row>
    <row r="1541" spans="1:6" x14ac:dyDescent="0.25">
      <c r="A1541" s="26">
        <v>41305</v>
      </c>
      <c r="B1541" s="6" t="s">
        <v>478</v>
      </c>
      <c r="C1541" s="27"/>
      <c r="D1541" s="14"/>
      <c r="E1541" s="14">
        <v>5.13</v>
      </c>
      <c r="F1541" s="14">
        <f>SUM(F1540+E1541)</f>
        <v>10.26</v>
      </c>
    </row>
    <row r="1542" spans="1:6" x14ac:dyDescent="0.25">
      <c r="A1542" s="26">
        <v>41319</v>
      </c>
      <c r="B1542" s="6" t="s">
        <v>497</v>
      </c>
      <c r="C1542" s="27"/>
      <c r="D1542" s="14"/>
      <c r="E1542" s="14">
        <v>5.13</v>
      </c>
      <c r="F1542" s="14">
        <f>SUM(F1541+E1542)</f>
        <v>15.39</v>
      </c>
    </row>
    <row r="1543" spans="1:6" x14ac:dyDescent="0.25">
      <c r="A1543" s="26">
        <v>41333</v>
      </c>
      <c r="B1543" s="6" t="s">
        <v>517</v>
      </c>
      <c r="C1543" s="27"/>
      <c r="D1543" s="14"/>
      <c r="E1543" s="14">
        <v>5.13</v>
      </c>
      <c r="F1543" s="14"/>
    </row>
    <row r="1544" spans="1:6" x14ac:dyDescent="0.25">
      <c r="A1544" s="26"/>
      <c r="B1544" s="6"/>
      <c r="C1544" s="27"/>
      <c r="D1544" s="14"/>
      <c r="E1544" s="14"/>
      <c r="F1544" s="6"/>
    </row>
    <row r="1545" spans="1:6" x14ac:dyDescent="0.25">
      <c r="A1545" s="6"/>
      <c r="B1545" s="6"/>
      <c r="C1545" s="27"/>
      <c r="D1545" s="14"/>
      <c r="E1545" s="14"/>
      <c r="F1545" s="6"/>
    </row>
    <row r="1546" spans="1:6" x14ac:dyDescent="0.25">
      <c r="A1546" s="6"/>
      <c r="B1546" s="6"/>
      <c r="C1546" s="27"/>
      <c r="D1546" s="14"/>
      <c r="E1546" s="14"/>
      <c r="F1546" s="6"/>
    </row>
    <row r="1547" spans="1:6" x14ac:dyDescent="0.25">
      <c r="A1547" s="6"/>
      <c r="B1547" s="6"/>
      <c r="C1547" s="27"/>
      <c r="D1547" s="14"/>
      <c r="E1547" s="14"/>
      <c r="F1547" s="6"/>
    </row>
    <row r="1548" spans="1:6" x14ac:dyDescent="0.25">
      <c r="A1548" s="6"/>
      <c r="B1548" s="6"/>
      <c r="C1548" s="27"/>
      <c r="D1548" s="14"/>
      <c r="E1548" s="14"/>
      <c r="F1548" s="6"/>
    </row>
    <row r="1549" spans="1:6" x14ac:dyDescent="0.25">
      <c r="A1549" s="6"/>
      <c r="B1549" s="6"/>
      <c r="C1549" s="27"/>
      <c r="D1549" s="14"/>
      <c r="E1549" s="14"/>
      <c r="F1549" s="6"/>
    </row>
    <row r="1550" spans="1:6" x14ac:dyDescent="0.25">
      <c r="A1550" s="6"/>
      <c r="B1550" s="6"/>
      <c r="C1550" s="27"/>
      <c r="D1550" s="14"/>
      <c r="E1550" s="14"/>
      <c r="F1550" s="6"/>
    </row>
    <row r="1551" spans="1:6" x14ac:dyDescent="0.25">
      <c r="A1551" s="6"/>
      <c r="B1551" s="6"/>
      <c r="C1551" s="27"/>
      <c r="D1551" s="14"/>
      <c r="E1551" s="14"/>
      <c r="F1551" s="6"/>
    </row>
    <row r="1552" spans="1:6" x14ac:dyDescent="0.25">
      <c r="A1552" s="6"/>
      <c r="B1552" s="6"/>
      <c r="C1552" s="27"/>
      <c r="D1552" s="14"/>
      <c r="E1552" s="14"/>
      <c r="F1552" s="6"/>
    </row>
    <row r="1553" spans="1:6" x14ac:dyDescent="0.25">
      <c r="A1553" s="6"/>
      <c r="B1553" s="6"/>
      <c r="C1553" s="27"/>
      <c r="D1553" s="14"/>
      <c r="E1553" s="14"/>
      <c r="F1553" s="6"/>
    </row>
    <row r="1554" spans="1:6" x14ac:dyDescent="0.25">
      <c r="A1554" s="6"/>
      <c r="B1554" s="6"/>
      <c r="C1554" s="27"/>
      <c r="D1554" s="14"/>
      <c r="E1554" s="14"/>
      <c r="F1554" s="6"/>
    </row>
    <row r="1555" spans="1:6" x14ac:dyDescent="0.25">
      <c r="A1555" s="6"/>
      <c r="B1555" s="6"/>
      <c r="C1555" s="27"/>
      <c r="D1555" s="14"/>
      <c r="E1555" s="14"/>
      <c r="F1555" s="6"/>
    </row>
    <row r="1556" spans="1:6" x14ac:dyDescent="0.25">
      <c r="A1556" s="6"/>
      <c r="B1556" s="6"/>
      <c r="C1556" s="27"/>
      <c r="D1556" s="14"/>
      <c r="E1556" s="14"/>
      <c r="F1556" s="6"/>
    </row>
    <row r="1557" spans="1:6" x14ac:dyDescent="0.25">
      <c r="A1557" s="6"/>
      <c r="B1557" s="6"/>
      <c r="C1557" s="27"/>
      <c r="D1557" s="14"/>
      <c r="E1557" s="14"/>
      <c r="F1557" s="6"/>
    </row>
    <row r="1558" spans="1:6" x14ac:dyDescent="0.25">
      <c r="A1558" s="6"/>
      <c r="B1558" s="6"/>
      <c r="C1558" s="27"/>
      <c r="D1558" s="14"/>
      <c r="E1558" s="14"/>
      <c r="F1558" s="6"/>
    </row>
    <row r="1559" spans="1:6" x14ac:dyDescent="0.25">
      <c r="A1559" s="6"/>
      <c r="B1559" s="6"/>
      <c r="C1559" s="27"/>
      <c r="D1559" s="14"/>
      <c r="E1559" s="14"/>
      <c r="F1559" s="6"/>
    </row>
    <row r="1560" spans="1:6" x14ac:dyDescent="0.25">
      <c r="A1560" s="6"/>
      <c r="B1560" s="6"/>
      <c r="C1560" s="27"/>
      <c r="D1560" s="14"/>
      <c r="E1560" s="14"/>
      <c r="F1560" s="6"/>
    </row>
    <row r="1561" spans="1:6" x14ac:dyDescent="0.25">
      <c r="A1561" s="6"/>
      <c r="B1561" s="6"/>
      <c r="C1561" s="27"/>
      <c r="D1561" s="14"/>
      <c r="E1561" s="14"/>
      <c r="F1561" s="6"/>
    </row>
    <row r="1562" spans="1:6" x14ac:dyDescent="0.25">
      <c r="A1562" s="6"/>
      <c r="B1562" s="6"/>
      <c r="C1562" s="27"/>
      <c r="D1562" s="14"/>
      <c r="E1562" s="14"/>
      <c r="F1562" s="6"/>
    </row>
    <row r="1563" spans="1:6" x14ac:dyDescent="0.25">
      <c r="A1563" s="6"/>
      <c r="B1563" s="6"/>
      <c r="C1563" s="27"/>
      <c r="D1563" s="14"/>
      <c r="E1563" s="14"/>
      <c r="F1563" s="6"/>
    </row>
    <row r="1564" spans="1:6" x14ac:dyDescent="0.25">
      <c r="A1564" s="6"/>
      <c r="B1564" s="6"/>
      <c r="C1564" s="27"/>
      <c r="D1564" s="14"/>
      <c r="E1564" s="14"/>
      <c r="F1564" s="6"/>
    </row>
    <row r="1565" spans="1:6" x14ac:dyDescent="0.25">
      <c r="A1565" s="6"/>
      <c r="B1565" s="6"/>
      <c r="C1565" s="27"/>
      <c r="D1565" s="14"/>
      <c r="E1565" s="14"/>
      <c r="F1565" s="6"/>
    </row>
    <row r="1566" spans="1:6" x14ac:dyDescent="0.25">
      <c r="A1566" s="6"/>
      <c r="B1566" s="6"/>
      <c r="C1566" s="27"/>
      <c r="D1566" s="14"/>
      <c r="E1566" s="14"/>
      <c r="F1566" s="6"/>
    </row>
    <row r="1567" spans="1:6" x14ac:dyDescent="0.25">
      <c r="A1567" s="6"/>
      <c r="B1567" s="6"/>
      <c r="C1567" s="27"/>
      <c r="D1567" s="14"/>
      <c r="E1567" s="14"/>
      <c r="F1567" s="6"/>
    </row>
    <row r="1569" spans="1:6" x14ac:dyDescent="0.25">
      <c r="A1569" s="84" t="s">
        <v>53</v>
      </c>
      <c r="B1569" s="84"/>
      <c r="C1569" s="84"/>
      <c r="D1569" s="84"/>
      <c r="E1569" s="84"/>
      <c r="F1569" s="84"/>
    </row>
    <row r="1570" spans="1:6" x14ac:dyDescent="0.25">
      <c r="A1570" s="85" t="s">
        <v>54</v>
      </c>
      <c r="B1570" s="85"/>
      <c r="C1570" s="85"/>
      <c r="D1570" s="85"/>
      <c r="E1570" s="85"/>
      <c r="F1570" s="85"/>
    </row>
    <row r="1571" spans="1:6" x14ac:dyDescent="0.25">
      <c r="A1571" s="86" t="s">
        <v>55</v>
      </c>
      <c r="B1571" s="86"/>
      <c r="C1571" s="86"/>
      <c r="D1571" s="86"/>
      <c r="E1571" s="86"/>
      <c r="F1571" s="86"/>
    </row>
    <row r="1572" spans="1:6" x14ac:dyDescent="0.25">
      <c r="A1572" s="22"/>
      <c r="B1572" s="22"/>
      <c r="C1572" s="22"/>
      <c r="D1572" s="22"/>
    </row>
    <row r="1573" spans="1:6" ht="18.75" x14ac:dyDescent="0.3">
      <c r="A1573" s="87" t="s">
        <v>57</v>
      </c>
      <c r="B1573" s="87"/>
      <c r="C1573" s="87"/>
      <c r="D1573" s="87"/>
      <c r="E1573" s="87"/>
      <c r="F1573" s="87"/>
    </row>
    <row r="1574" spans="1:6" ht="18.75" x14ac:dyDescent="0.3">
      <c r="A1574" s="23"/>
      <c r="B1574" s="23"/>
      <c r="C1574" s="23"/>
      <c r="D1574" s="23"/>
      <c r="E1574" s="23"/>
      <c r="F1574" s="23"/>
    </row>
    <row r="1575" spans="1:6" ht="18.75" x14ac:dyDescent="0.3">
      <c r="A1575" s="23"/>
      <c r="B1575" s="23" t="s">
        <v>466</v>
      </c>
      <c r="C1575" s="23"/>
      <c r="D1575" s="23"/>
      <c r="E1575" s="23"/>
      <c r="F1575" s="42" t="s">
        <v>419</v>
      </c>
    </row>
    <row r="1576" spans="1:6" ht="18.75" x14ac:dyDescent="0.3">
      <c r="A1576" s="24" t="s">
        <v>60</v>
      </c>
      <c r="B1576" s="24" t="s">
        <v>61</v>
      </c>
      <c r="C1576" s="24" t="s">
        <v>62</v>
      </c>
      <c r="D1576" s="24" t="s">
        <v>5</v>
      </c>
      <c r="E1576" s="24" t="s">
        <v>6</v>
      </c>
      <c r="F1576" s="25" t="s">
        <v>63</v>
      </c>
    </row>
    <row r="1577" spans="1:6" x14ac:dyDescent="0.25">
      <c r="A1577" s="26">
        <v>41285</v>
      </c>
      <c r="B1577" s="6" t="s">
        <v>477</v>
      </c>
      <c r="C1577" s="27"/>
      <c r="D1577" s="14"/>
      <c r="E1577" s="14">
        <v>10.25</v>
      </c>
      <c r="F1577" s="14">
        <f>SUM(E1577)</f>
        <v>10.25</v>
      </c>
    </row>
    <row r="1578" spans="1:6" x14ac:dyDescent="0.25">
      <c r="A1578" s="26">
        <v>41305</v>
      </c>
      <c r="B1578" s="6" t="s">
        <v>478</v>
      </c>
      <c r="C1578" s="27"/>
      <c r="D1578" s="14"/>
      <c r="E1578" s="14">
        <v>10.25</v>
      </c>
      <c r="F1578" s="14">
        <f>SUM(F1577+E1578)</f>
        <v>20.5</v>
      </c>
    </row>
    <row r="1579" spans="1:6" x14ac:dyDescent="0.25">
      <c r="A1579" s="26">
        <v>41319</v>
      </c>
      <c r="B1579" s="6" t="s">
        <v>497</v>
      </c>
      <c r="C1579" s="27"/>
      <c r="D1579" s="14"/>
      <c r="E1579" s="14">
        <v>10.25</v>
      </c>
      <c r="F1579" s="14">
        <f>SUM(F1578+E1579)</f>
        <v>30.75</v>
      </c>
    </row>
    <row r="1580" spans="1:6" x14ac:dyDescent="0.25">
      <c r="A1580" s="26">
        <v>41333</v>
      </c>
      <c r="B1580" s="6" t="s">
        <v>517</v>
      </c>
      <c r="C1580" s="27"/>
      <c r="D1580" s="14"/>
      <c r="E1580" s="14">
        <v>10.25</v>
      </c>
      <c r="F1580" s="14">
        <f>SUM(F1579+E1580)</f>
        <v>41</v>
      </c>
    </row>
    <row r="1581" spans="1:6" x14ac:dyDescent="0.25">
      <c r="A1581" s="26"/>
      <c r="B1581" s="6"/>
      <c r="C1581" s="27"/>
      <c r="D1581" s="14"/>
      <c r="E1581" s="14"/>
      <c r="F1581" s="14"/>
    </row>
    <row r="1582" spans="1:6" x14ac:dyDescent="0.25">
      <c r="A1582" s="26"/>
      <c r="B1582" s="6"/>
      <c r="C1582" s="27"/>
      <c r="D1582" s="14"/>
      <c r="E1582" s="14"/>
      <c r="F1582" s="6"/>
    </row>
    <row r="1583" spans="1:6" x14ac:dyDescent="0.25">
      <c r="A1583" s="6"/>
      <c r="B1583" s="6"/>
      <c r="C1583" s="27"/>
      <c r="D1583" s="14"/>
      <c r="E1583" s="14"/>
      <c r="F1583" s="6"/>
    </row>
    <row r="1584" spans="1:6" x14ac:dyDescent="0.25">
      <c r="A1584" s="6"/>
      <c r="B1584" s="6"/>
      <c r="C1584" s="27"/>
      <c r="D1584" s="14"/>
      <c r="E1584" s="14"/>
      <c r="F1584" s="6"/>
    </row>
    <row r="1585" spans="1:6" x14ac:dyDescent="0.25">
      <c r="A1585" s="6"/>
      <c r="B1585" s="6"/>
      <c r="C1585" s="27"/>
      <c r="D1585" s="14"/>
      <c r="E1585" s="14"/>
      <c r="F1585" s="6"/>
    </row>
    <row r="1586" spans="1:6" x14ac:dyDescent="0.25">
      <c r="A1586" s="6"/>
      <c r="B1586" s="6"/>
      <c r="C1586" s="27"/>
      <c r="D1586" s="14"/>
      <c r="E1586" s="14"/>
      <c r="F1586" s="6"/>
    </row>
    <row r="1587" spans="1:6" x14ac:dyDescent="0.25">
      <c r="A1587" s="6"/>
      <c r="B1587" s="6"/>
      <c r="C1587" s="27"/>
      <c r="D1587" s="14"/>
      <c r="E1587" s="14"/>
      <c r="F1587" s="6"/>
    </row>
    <row r="1588" spans="1:6" x14ac:dyDescent="0.25">
      <c r="A1588" s="6"/>
      <c r="B1588" s="6"/>
      <c r="C1588" s="27"/>
      <c r="D1588" s="14"/>
      <c r="E1588" s="14"/>
      <c r="F1588" s="6"/>
    </row>
    <row r="1589" spans="1:6" x14ac:dyDescent="0.25">
      <c r="A1589" s="6"/>
      <c r="B1589" s="6"/>
      <c r="C1589" s="27"/>
      <c r="D1589" s="14"/>
      <c r="E1589" s="14"/>
      <c r="F1589" s="6"/>
    </row>
    <row r="1590" spans="1:6" x14ac:dyDescent="0.25">
      <c r="A1590" s="6"/>
      <c r="B1590" s="6"/>
      <c r="C1590" s="27"/>
      <c r="D1590" s="14"/>
      <c r="E1590" s="14"/>
      <c r="F1590" s="6"/>
    </row>
    <row r="1591" spans="1:6" x14ac:dyDescent="0.25">
      <c r="A1591" s="6"/>
      <c r="B1591" s="6"/>
      <c r="C1591" s="27"/>
      <c r="D1591" s="14"/>
      <c r="E1591" s="14"/>
      <c r="F1591" s="6"/>
    </row>
    <row r="1592" spans="1:6" x14ac:dyDescent="0.25">
      <c r="A1592" s="6"/>
      <c r="B1592" s="6"/>
      <c r="C1592" s="27"/>
      <c r="D1592" s="14"/>
      <c r="E1592" s="14"/>
      <c r="F1592" s="6"/>
    </row>
    <row r="1593" spans="1:6" x14ac:dyDescent="0.25">
      <c r="A1593" s="6"/>
      <c r="B1593" s="6"/>
      <c r="C1593" s="27"/>
      <c r="D1593" s="14"/>
      <c r="E1593" s="14"/>
      <c r="F1593" s="6"/>
    </row>
    <row r="1594" spans="1:6" x14ac:dyDescent="0.25">
      <c r="A1594" s="6"/>
      <c r="B1594" s="6"/>
      <c r="C1594" s="27"/>
      <c r="D1594" s="14"/>
      <c r="E1594" s="14"/>
      <c r="F1594" s="6"/>
    </row>
    <row r="1595" spans="1:6" x14ac:dyDescent="0.25">
      <c r="A1595" s="6"/>
      <c r="B1595" s="6"/>
      <c r="C1595" s="27"/>
      <c r="D1595" s="14"/>
      <c r="E1595" s="14"/>
      <c r="F1595" s="6"/>
    </row>
    <row r="1596" spans="1:6" x14ac:dyDescent="0.25">
      <c r="A1596" s="6"/>
      <c r="B1596" s="6"/>
      <c r="C1596" s="27"/>
      <c r="D1596" s="14"/>
      <c r="E1596" s="14"/>
      <c r="F1596" s="6"/>
    </row>
    <row r="1597" spans="1:6" x14ac:dyDescent="0.25">
      <c r="A1597" s="6"/>
      <c r="B1597" s="6"/>
      <c r="C1597" s="27"/>
      <c r="D1597" s="14"/>
      <c r="E1597" s="14"/>
      <c r="F1597" s="6"/>
    </row>
    <row r="1598" spans="1:6" x14ac:dyDescent="0.25">
      <c r="A1598" s="6"/>
      <c r="B1598" s="6"/>
      <c r="C1598" s="27"/>
      <c r="D1598" s="14"/>
      <c r="E1598" s="14"/>
      <c r="F1598" s="6"/>
    </row>
    <row r="1599" spans="1:6" x14ac:dyDescent="0.25">
      <c r="A1599" s="6"/>
      <c r="B1599" s="6"/>
      <c r="C1599" s="27"/>
      <c r="D1599" s="14"/>
      <c r="E1599" s="14"/>
      <c r="F1599" s="6"/>
    </row>
    <row r="1600" spans="1:6" x14ac:dyDescent="0.25">
      <c r="A1600" s="6"/>
      <c r="B1600" s="6"/>
      <c r="C1600" s="27"/>
      <c r="D1600" s="14"/>
      <c r="E1600" s="14"/>
      <c r="F1600" s="6"/>
    </row>
    <row r="1601" spans="1:6" x14ac:dyDescent="0.25">
      <c r="A1601" s="6"/>
      <c r="B1601" s="6"/>
      <c r="C1601" s="27"/>
      <c r="D1601" s="14"/>
      <c r="E1601" s="14"/>
      <c r="F1601" s="6"/>
    </row>
    <row r="1602" spans="1:6" x14ac:dyDescent="0.25">
      <c r="A1602" s="6"/>
      <c r="B1602" s="6"/>
      <c r="C1602" s="27"/>
      <c r="D1602" s="14"/>
      <c r="E1602" s="14"/>
      <c r="F1602" s="6"/>
    </row>
    <row r="1603" spans="1:6" x14ac:dyDescent="0.25">
      <c r="A1603" s="6"/>
      <c r="B1603" s="6"/>
      <c r="C1603" s="27"/>
      <c r="D1603" s="14"/>
      <c r="E1603" s="14"/>
      <c r="F1603" s="6"/>
    </row>
    <row r="1605" spans="1:6" x14ac:dyDescent="0.25">
      <c r="A1605" s="84" t="s">
        <v>53</v>
      </c>
      <c r="B1605" s="84"/>
      <c r="C1605" s="84"/>
      <c r="D1605" s="84"/>
      <c r="E1605" s="84"/>
      <c r="F1605" s="84"/>
    </row>
    <row r="1606" spans="1:6" x14ac:dyDescent="0.25">
      <c r="A1606" s="85" t="s">
        <v>54</v>
      </c>
      <c r="B1606" s="85"/>
      <c r="C1606" s="85"/>
      <c r="D1606" s="85"/>
      <c r="E1606" s="85"/>
      <c r="F1606" s="85"/>
    </row>
    <row r="1607" spans="1:6" x14ac:dyDescent="0.25">
      <c r="A1607" s="86" t="s">
        <v>55</v>
      </c>
      <c r="B1607" s="86"/>
      <c r="C1607" s="86"/>
      <c r="D1607" s="86"/>
      <c r="E1607" s="86"/>
      <c r="F1607" s="86"/>
    </row>
    <row r="1608" spans="1:6" x14ac:dyDescent="0.25">
      <c r="A1608" s="22"/>
      <c r="B1608" s="22"/>
      <c r="C1608" s="22"/>
      <c r="D1608" s="22"/>
    </row>
    <row r="1609" spans="1:6" ht="18.75" x14ac:dyDescent="0.3">
      <c r="A1609" s="87" t="s">
        <v>57</v>
      </c>
      <c r="B1609" s="87"/>
      <c r="C1609" s="87"/>
      <c r="D1609" s="87"/>
      <c r="E1609" s="87"/>
      <c r="F1609" s="87"/>
    </row>
    <row r="1610" spans="1:6" ht="18.75" x14ac:dyDescent="0.3">
      <c r="A1610" s="23"/>
      <c r="B1610" s="23"/>
      <c r="C1610" s="23"/>
      <c r="D1610" s="23"/>
      <c r="E1610" s="23"/>
      <c r="F1610" s="23"/>
    </row>
    <row r="1611" spans="1:6" ht="18.75" x14ac:dyDescent="0.3">
      <c r="A1611" s="23"/>
      <c r="B1611" s="57" t="s">
        <v>313</v>
      </c>
      <c r="C1611" s="23"/>
      <c r="D1611" s="23"/>
      <c r="E1611" s="23"/>
      <c r="F1611" s="42" t="s">
        <v>314</v>
      </c>
    </row>
    <row r="1612" spans="1:6" ht="18.75" x14ac:dyDescent="0.3">
      <c r="A1612" s="24" t="s">
        <v>60</v>
      </c>
      <c r="B1612" s="24" t="s">
        <v>61</v>
      </c>
      <c r="C1612" s="24" t="s">
        <v>62</v>
      </c>
      <c r="D1612" s="24" t="s">
        <v>5</v>
      </c>
      <c r="E1612" s="24" t="s">
        <v>6</v>
      </c>
      <c r="F1612" s="25" t="s">
        <v>63</v>
      </c>
    </row>
    <row r="1613" spans="1:6" x14ac:dyDescent="0.25">
      <c r="A1613" s="26">
        <v>41292</v>
      </c>
      <c r="B1613" s="6" t="s">
        <v>490</v>
      </c>
      <c r="C1613" s="27"/>
      <c r="D1613" s="14"/>
      <c r="E1613" s="14">
        <v>7560</v>
      </c>
      <c r="F1613" s="14">
        <f>SUM(E1613)</f>
        <v>7560</v>
      </c>
    </row>
    <row r="1614" spans="1:6" x14ac:dyDescent="0.25">
      <c r="A1614" s="26">
        <v>41298</v>
      </c>
      <c r="B1614" s="6" t="s">
        <v>491</v>
      </c>
      <c r="C1614" s="27"/>
      <c r="D1614" s="14"/>
      <c r="E1614" s="14">
        <v>288</v>
      </c>
      <c r="F1614" s="14">
        <f>SUM(F1613+E1614)</f>
        <v>7848</v>
      </c>
    </row>
    <row r="1615" spans="1:6" x14ac:dyDescent="0.25">
      <c r="A1615" s="58">
        <v>41305</v>
      </c>
      <c r="B1615" s="59" t="s">
        <v>317</v>
      </c>
      <c r="C1615" s="60"/>
      <c r="D1615" s="7"/>
      <c r="E1615" s="7">
        <v>446.4</v>
      </c>
      <c r="F1615" s="7">
        <f>SUM(F1614+E1615)</f>
        <v>8294.4</v>
      </c>
    </row>
    <row r="1616" spans="1:6" x14ac:dyDescent="0.25">
      <c r="A1616" s="26">
        <v>41318</v>
      </c>
      <c r="B1616" s="6" t="s">
        <v>528</v>
      </c>
      <c r="C1616" s="27"/>
      <c r="D1616" s="14"/>
      <c r="E1616" s="14">
        <v>7560</v>
      </c>
      <c r="F1616" s="14">
        <f t="shared" ref="F1616:F1652" si="10">SUM(F1615+E1616)</f>
        <v>15854.4</v>
      </c>
    </row>
    <row r="1617" spans="1:6" x14ac:dyDescent="0.25">
      <c r="A1617" s="26">
        <v>41318</v>
      </c>
      <c r="B1617" s="6" t="s">
        <v>529</v>
      </c>
      <c r="C1617" s="27"/>
      <c r="D1617" s="14"/>
      <c r="E1617" s="14">
        <v>573.02</v>
      </c>
      <c r="F1617" s="14">
        <f t="shared" si="10"/>
        <v>16427.419999999998</v>
      </c>
    </row>
    <row r="1618" spans="1:6" x14ac:dyDescent="0.25">
      <c r="A1618" s="26">
        <v>41318</v>
      </c>
      <c r="B1618" s="6" t="s">
        <v>530</v>
      </c>
      <c r="C1618" s="27"/>
      <c r="D1618" s="14"/>
      <c r="E1618" s="14">
        <v>90</v>
      </c>
      <c r="F1618" s="14">
        <f t="shared" si="10"/>
        <v>16517.419999999998</v>
      </c>
    </row>
    <row r="1619" spans="1:6" x14ac:dyDescent="0.25">
      <c r="A1619" s="62">
        <v>41331</v>
      </c>
      <c r="B1619" s="63" t="s">
        <v>531</v>
      </c>
      <c r="C1619" s="64"/>
      <c r="D1619" s="32"/>
      <c r="E1619" s="32">
        <v>48</v>
      </c>
      <c r="F1619" s="32">
        <f t="shared" si="10"/>
        <v>16565.419999999998</v>
      </c>
    </row>
    <row r="1620" spans="1:6" x14ac:dyDescent="0.25">
      <c r="A1620" s="69">
        <v>41333</v>
      </c>
      <c r="B1620" s="70" t="s">
        <v>320</v>
      </c>
      <c r="C1620" s="71"/>
      <c r="D1620" s="72"/>
      <c r="E1620" s="72">
        <v>446.4</v>
      </c>
      <c r="F1620" s="72">
        <f t="shared" si="10"/>
        <v>17011.82</v>
      </c>
    </row>
    <row r="1621" spans="1:6" x14ac:dyDescent="0.25">
      <c r="A1621" s="26">
        <v>41347</v>
      </c>
      <c r="B1621" s="6" t="s">
        <v>532</v>
      </c>
      <c r="C1621" s="27"/>
      <c r="D1621" s="14"/>
      <c r="E1621" s="14">
        <v>7560</v>
      </c>
      <c r="F1621" s="32">
        <f t="shared" si="10"/>
        <v>24571.82</v>
      </c>
    </row>
    <row r="1622" spans="1:6" x14ac:dyDescent="0.25">
      <c r="A1622" s="26">
        <v>41358</v>
      </c>
      <c r="B1622" s="6" t="s">
        <v>533</v>
      </c>
      <c r="C1622" s="27"/>
      <c r="D1622" s="14"/>
      <c r="E1622" s="14">
        <v>946.5</v>
      </c>
      <c r="F1622" s="32">
        <f t="shared" si="10"/>
        <v>25518.32</v>
      </c>
    </row>
    <row r="1623" spans="1:6" x14ac:dyDescent="0.25">
      <c r="A1623" s="73">
        <v>41359</v>
      </c>
      <c r="B1623" s="74" t="s">
        <v>534</v>
      </c>
      <c r="C1623" s="75"/>
      <c r="D1623" s="68"/>
      <c r="E1623" s="68">
        <v>446.4</v>
      </c>
      <c r="F1623" s="68">
        <f t="shared" si="10"/>
        <v>25964.720000000001</v>
      </c>
    </row>
    <row r="1624" spans="1:6" x14ac:dyDescent="0.25">
      <c r="A1624" s="26"/>
      <c r="B1624" s="6" t="s">
        <v>324</v>
      </c>
      <c r="C1624" s="27"/>
      <c r="D1624" s="14"/>
      <c r="E1624" s="14"/>
      <c r="F1624" s="32">
        <f t="shared" si="10"/>
        <v>25964.720000000001</v>
      </c>
    </row>
    <row r="1625" spans="1:6" x14ac:dyDescent="0.25">
      <c r="A1625" s="26"/>
      <c r="B1625" s="6" t="s">
        <v>325</v>
      </c>
      <c r="C1625" s="27"/>
      <c r="D1625" s="14"/>
      <c r="E1625" s="14"/>
      <c r="F1625" s="32">
        <f t="shared" si="10"/>
        <v>25964.720000000001</v>
      </c>
    </row>
    <row r="1626" spans="1:6" x14ac:dyDescent="0.25">
      <c r="A1626" s="26"/>
      <c r="B1626" s="6" t="s">
        <v>326</v>
      </c>
      <c r="C1626" s="27"/>
      <c r="D1626" s="14"/>
      <c r="E1626" s="14"/>
      <c r="F1626" s="32">
        <f t="shared" si="10"/>
        <v>25964.720000000001</v>
      </c>
    </row>
    <row r="1627" spans="1:6" x14ac:dyDescent="0.25">
      <c r="A1627" s="26"/>
      <c r="B1627" s="6" t="s">
        <v>327</v>
      </c>
      <c r="C1627" s="27"/>
      <c r="D1627" s="14"/>
      <c r="E1627" s="14"/>
      <c r="F1627" s="32">
        <f t="shared" si="10"/>
        <v>25964.720000000001</v>
      </c>
    </row>
    <row r="1628" spans="1:6" x14ac:dyDescent="0.25">
      <c r="A1628" s="26"/>
      <c r="B1628" s="6" t="s">
        <v>328</v>
      </c>
      <c r="C1628" s="27"/>
      <c r="D1628" s="14"/>
      <c r="E1628" s="14"/>
      <c r="F1628" s="32">
        <f t="shared" si="10"/>
        <v>25964.720000000001</v>
      </c>
    </row>
    <row r="1629" spans="1:6" x14ac:dyDescent="0.25">
      <c r="A1629" s="26"/>
      <c r="B1629" s="6" t="s">
        <v>329</v>
      </c>
      <c r="C1629" s="27"/>
      <c r="D1629" s="14"/>
      <c r="E1629" s="14"/>
      <c r="F1629" s="32">
        <f t="shared" si="10"/>
        <v>25964.720000000001</v>
      </c>
    </row>
    <row r="1630" spans="1:6" x14ac:dyDescent="0.25">
      <c r="A1630" s="26"/>
      <c r="B1630" s="6" t="s">
        <v>330</v>
      </c>
      <c r="C1630" s="27"/>
      <c r="D1630" s="14"/>
      <c r="E1630" s="14"/>
      <c r="F1630" s="14">
        <f t="shared" si="10"/>
        <v>25964.720000000001</v>
      </c>
    </row>
    <row r="1631" spans="1:6" x14ac:dyDescent="0.25">
      <c r="A1631" s="26"/>
      <c r="B1631" s="6" t="s">
        <v>331</v>
      </c>
      <c r="C1631" s="27"/>
      <c r="D1631" s="14"/>
      <c r="E1631" s="53">
        <v>201.6</v>
      </c>
      <c r="F1631" s="14">
        <f t="shared" si="10"/>
        <v>26166.32</v>
      </c>
    </row>
    <row r="1632" spans="1:6" x14ac:dyDescent="0.25">
      <c r="A1632" s="26"/>
      <c r="B1632" s="6" t="s">
        <v>332</v>
      </c>
      <c r="C1632" s="27"/>
      <c r="D1632" s="14"/>
      <c r="E1632" s="53">
        <v>7286.4</v>
      </c>
      <c r="F1632" s="14">
        <f t="shared" si="10"/>
        <v>33452.720000000001</v>
      </c>
    </row>
    <row r="1633" spans="1:6" x14ac:dyDescent="0.25">
      <c r="A1633" s="26"/>
      <c r="B1633" s="6" t="s">
        <v>316</v>
      </c>
      <c r="C1633" s="27"/>
      <c r="D1633" s="14"/>
      <c r="E1633" s="53">
        <v>72</v>
      </c>
      <c r="F1633" s="14">
        <f t="shared" si="10"/>
        <v>33524.720000000001</v>
      </c>
    </row>
    <row r="1634" spans="1:6" x14ac:dyDescent="0.25">
      <c r="A1634" s="26"/>
      <c r="B1634" s="6" t="s">
        <v>333</v>
      </c>
      <c r="C1634" s="27"/>
      <c r="D1634" s="14"/>
      <c r="E1634" s="14">
        <v>373.47</v>
      </c>
      <c r="F1634" s="14">
        <f t="shared" si="10"/>
        <v>33898.19</v>
      </c>
    </row>
    <row r="1635" spans="1:6" x14ac:dyDescent="0.25">
      <c r="A1635" s="26"/>
      <c r="B1635" s="6" t="s">
        <v>334</v>
      </c>
      <c r="C1635" s="27"/>
      <c r="D1635" s="14"/>
      <c r="E1635" s="14">
        <v>7286.4</v>
      </c>
      <c r="F1635" s="14">
        <f t="shared" si="10"/>
        <v>41184.590000000004</v>
      </c>
    </row>
    <row r="1636" spans="1:6" x14ac:dyDescent="0.25">
      <c r="A1636" s="26"/>
      <c r="B1636" s="6" t="s">
        <v>335</v>
      </c>
      <c r="C1636" s="27"/>
      <c r="D1636" s="14"/>
      <c r="E1636" s="14">
        <v>201.6</v>
      </c>
      <c r="F1636" s="14">
        <f t="shared" si="10"/>
        <v>41386.19</v>
      </c>
    </row>
    <row r="1637" spans="1:6" x14ac:dyDescent="0.25">
      <c r="A1637" s="26"/>
      <c r="B1637" s="6" t="s">
        <v>336</v>
      </c>
      <c r="C1637" s="27"/>
      <c r="D1637" s="14"/>
      <c r="E1637" s="14">
        <v>7286.4</v>
      </c>
      <c r="F1637" s="14">
        <f t="shared" si="10"/>
        <v>48672.590000000004</v>
      </c>
    </row>
    <row r="1638" spans="1:6" x14ac:dyDescent="0.25">
      <c r="A1638" s="26"/>
      <c r="B1638" s="6" t="s">
        <v>322</v>
      </c>
      <c r="C1638" s="27"/>
      <c r="D1638" s="14"/>
      <c r="E1638" s="14">
        <v>48</v>
      </c>
      <c r="F1638" s="14">
        <f t="shared" si="10"/>
        <v>48720.590000000004</v>
      </c>
    </row>
    <row r="1639" spans="1:6" x14ac:dyDescent="0.25">
      <c r="A1639" s="26"/>
      <c r="B1639" s="6" t="s">
        <v>337</v>
      </c>
      <c r="C1639" s="27"/>
      <c r="D1639" s="14"/>
      <c r="E1639" s="14">
        <v>604.79999999999995</v>
      </c>
      <c r="F1639" s="14">
        <f t="shared" si="10"/>
        <v>49325.390000000007</v>
      </c>
    </row>
    <row r="1640" spans="1:6" x14ac:dyDescent="0.25">
      <c r="A1640" s="26"/>
      <c r="B1640" s="6" t="s">
        <v>338</v>
      </c>
      <c r="C1640" s="27"/>
      <c r="D1640" s="14"/>
      <c r="E1640" s="14">
        <v>7286.4</v>
      </c>
      <c r="F1640" s="14">
        <f t="shared" si="10"/>
        <v>56611.790000000008</v>
      </c>
    </row>
    <row r="1641" spans="1:6" x14ac:dyDescent="0.25">
      <c r="A1641" s="26"/>
      <c r="B1641" s="6" t="s">
        <v>316</v>
      </c>
      <c r="C1641" s="27"/>
      <c r="D1641" s="14"/>
      <c r="E1641" s="14">
        <v>120</v>
      </c>
      <c r="F1641" s="14">
        <f t="shared" si="10"/>
        <v>56731.790000000008</v>
      </c>
    </row>
    <row r="1642" spans="1:6" x14ac:dyDescent="0.25">
      <c r="A1642" s="26">
        <v>41173</v>
      </c>
      <c r="B1642" s="6" t="s">
        <v>316</v>
      </c>
      <c r="C1642" s="27"/>
      <c r="D1642" s="14"/>
      <c r="E1642" s="14">
        <v>168</v>
      </c>
      <c r="F1642" s="14">
        <f t="shared" si="10"/>
        <v>56899.790000000008</v>
      </c>
    </row>
    <row r="1643" spans="1:6" x14ac:dyDescent="0.25">
      <c r="A1643" s="26">
        <v>41173</v>
      </c>
      <c r="B1643" s="6" t="s">
        <v>316</v>
      </c>
      <c r="C1643" s="27"/>
      <c r="D1643" s="14"/>
      <c r="E1643" s="14">
        <v>168</v>
      </c>
      <c r="F1643" s="14">
        <f t="shared" si="10"/>
        <v>57067.790000000008</v>
      </c>
    </row>
    <row r="1644" spans="1:6" x14ac:dyDescent="0.25">
      <c r="A1644" s="26">
        <v>41182</v>
      </c>
      <c r="B1644" s="6" t="s">
        <v>339</v>
      </c>
      <c r="C1644" s="27"/>
      <c r="D1644" s="14"/>
      <c r="E1644" s="14">
        <v>403.2</v>
      </c>
      <c r="F1644" s="14">
        <f t="shared" si="10"/>
        <v>57470.990000000005</v>
      </c>
    </row>
    <row r="1645" spans="1:6" x14ac:dyDescent="0.25">
      <c r="A1645" s="26">
        <v>41193</v>
      </c>
      <c r="B1645" s="6" t="s">
        <v>340</v>
      </c>
      <c r="C1645" s="27"/>
      <c r="D1645" s="14"/>
      <c r="E1645" s="14">
        <v>7286.4</v>
      </c>
      <c r="F1645" s="14">
        <f t="shared" si="10"/>
        <v>64757.390000000007</v>
      </c>
    </row>
    <row r="1646" spans="1:6" x14ac:dyDescent="0.25">
      <c r="A1646" s="26">
        <v>41197</v>
      </c>
      <c r="B1646" s="6" t="s">
        <v>341</v>
      </c>
      <c r="C1646" s="27"/>
      <c r="D1646" s="14"/>
      <c r="E1646" s="14">
        <v>260.16000000000003</v>
      </c>
      <c r="F1646" s="14">
        <f t="shared" si="10"/>
        <v>65017.55000000001</v>
      </c>
    </row>
    <row r="1647" spans="1:6" x14ac:dyDescent="0.25">
      <c r="A1647" s="26">
        <v>41213</v>
      </c>
      <c r="B1647" s="6" t="s">
        <v>342</v>
      </c>
      <c r="C1647" s="27"/>
      <c r="D1647" s="14"/>
      <c r="E1647" s="14">
        <v>417.6</v>
      </c>
      <c r="F1647" s="14">
        <f t="shared" si="10"/>
        <v>65435.150000000009</v>
      </c>
    </row>
    <row r="1648" spans="1:6" x14ac:dyDescent="0.25">
      <c r="A1648" s="26">
        <v>41215</v>
      </c>
      <c r="B1648" s="6" t="s">
        <v>322</v>
      </c>
      <c r="C1648" s="27"/>
      <c r="D1648" s="14"/>
      <c r="E1648" s="14">
        <v>48</v>
      </c>
      <c r="F1648" s="14">
        <f t="shared" si="10"/>
        <v>65483.150000000009</v>
      </c>
    </row>
    <row r="1649" spans="1:6" x14ac:dyDescent="0.25">
      <c r="A1649" s="26">
        <v>41225</v>
      </c>
      <c r="B1649" s="6" t="s">
        <v>343</v>
      </c>
      <c r="C1649" s="27"/>
      <c r="D1649" s="14"/>
      <c r="E1649" s="14">
        <v>7286.4</v>
      </c>
      <c r="F1649" s="14">
        <f t="shared" si="10"/>
        <v>72769.55</v>
      </c>
    </row>
    <row r="1650" spans="1:6" x14ac:dyDescent="0.25">
      <c r="A1650" s="26">
        <v>41243</v>
      </c>
      <c r="B1650" s="6" t="s">
        <v>344</v>
      </c>
      <c r="C1650" s="27"/>
      <c r="D1650" s="14"/>
      <c r="E1650" s="14">
        <v>446.4</v>
      </c>
      <c r="F1650" s="14">
        <f t="shared" si="10"/>
        <v>73215.95</v>
      </c>
    </row>
    <row r="1651" spans="1:6" x14ac:dyDescent="0.25">
      <c r="A1651" s="26">
        <v>41270</v>
      </c>
      <c r="B1651" s="6" t="s">
        <v>345</v>
      </c>
      <c r="C1651" s="27"/>
      <c r="D1651" s="14"/>
      <c r="E1651" s="14">
        <v>7286.4</v>
      </c>
      <c r="F1651" s="14">
        <f t="shared" si="10"/>
        <v>80502.349999999991</v>
      </c>
    </row>
    <row r="1652" spans="1:6" x14ac:dyDescent="0.25">
      <c r="A1652" s="26">
        <v>41274</v>
      </c>
      <c r="B1652" s="6" t="s">
        <v>346</v>
      </c>
      <c r="C1652" s="27"/>
      <c r="D1652" s="14"/>
      <c r="E1652" s="14">
        <v>446.4</v>
      </c>
      <c r="F1652" s="37">
        <f t="shared" si="10"/>
        <v>80948.749999999985</v>
      </c>
    </row>
    <row r="1653" spans="1:6" x14ac:dyDescent="0.25">
      <c r="A1653" s="26"/>
      <c r="B1653" s="6"/>
      <c r="C1653" s="27"/>
      <c r="D1653" s="14"/>
      <c r="E1653" s="14"/>
      <c r="F1653" s="14"/>
    </row>
    <row r="1654" spans="1:6" x14ac:dyDescent="0.25">
      <c r="A1654" s="6"/>
      <c r="B1654" s="6"/>
      <c r="C1654" s="27"/>
      <c r="D1654" s="14"/>
      <c r="E1654" s="14"/>
      <c r="F1654" s="6"/>
    </row>
    <row r="1664" spans="1:6" x14ac:dyDescent="0.25">
      <c r="A1664" s="84" t="s">
        <v>53</v>
      </c>
      <c r="B1664" s="84"/>
      <c r="C1664" s="84"/>
      <c r="D1664" s="84"/>
      <c r="E1664" s="84"/>
      <c r="F1664" s="84"/>
    </row>
    <row r="1665" spans="1:6" x14ac:dyDescent="0.25">
      <c r="A1665" s="85" t="s">
        <v>54</v>
      </c>
      <c r="B1665" s="85"/>
      <c r="C1665" s="85"/>
      <c r="D1665" s="85"/>
      <c r="E1665" s="85"/>
      <c r="F1665" s="85"/>
    </row>
    <row r="1666" spans="1:6" x14ac:dyDescent="0.25">
      <c r="A1666" s="86" t="s">
        <v>55</v>
      </c>
      <c r="B1666" s="86"/>
      <c r="C1666" s="86"/>
      <c r="D1666" s="86"/>
      <c r="E1666" s="86"/>
      <c r="F1666" s="86"/>
    </row>
    <row r="1667" spans="1:6" x14ac:dyDescent="0.25">
      <c r="A1667" s="22"/>
      <c r="B1667" s="22"/>
      <c r="C1667" s="22"/>
      <c r="D1667" s="22"/>
    </row>
    <row r="1668" spans="1:6" ht="18.75" x14ac:dyDescent="0.3">
      <c r="A1668" s="87" t="s">
        <v>57</v>
      </c>
      <c r="B1668" s="87"/>
      <c r="C1668" s="87"/>
      <c r="D1668" s="87"/>
      <c r="E1668" s="87"/>
      <c r="F1668" s="87"/>
    </row>
    <row r="1669" spans="1:6" ht="18.75" x14ac:dyDescent="0.3">
      <c r="A1669" s="23"/>
      <c r="B1669" s="23"/>
      <c r="C1669" s="23"/>
      <c r="D1669" s="23"/>
      <c r="E1669" s="23"/>
      <c r="F1669" s="23"/>
    </row>
    <row r="1670" spans="1:6" ht="18.75" x14ac:dyDescent="0.3">
      <c r="A1670" s="23"/>
      <c r="B1670" s="23" t="s">
        <v>37</v>
      </c>
      <c r="C1670" s="23"/>
      <c r="D1670" s="23"/>
      <c r="E1670" s="23"/>
      <c r="F1670" s="42" t="s">
        <v>419</v>
      </c>
    </row>
    <row r="1671" spans="1:6" ht="18.75" x14ac:dyDescent="0.3">
      <c r="A1671" s="24" t="s">
        <v>60</v>
      </c>
      <c r="B1671" s="24" t="s">
        <v>61</v>
      </c>
      <c r="C1671" s="24" t="s">
        <v>62</v>
      </c>
      <c r="D1671" s="24" t="s">
        <v>5</v>
      </c>
      <c r="E1671" s="24" t="s">
        <v>6</v>
      </c>
      <c r="F1671" s="25" t="s">
        <v>63</v>
      </c>
    </row>
    <row r="1672" spans="1:6" x14ac:dyDescent="0.25">
      <c r="A1672" s="26">
        <v>41297</v>
      </c>
      <c r="B1672" s="6" t="s">
        <v>438</v>
      </c>
      <c r="C1672" s="27"/>
      <c r="D1672" s="14">
        <v>208.91</v>
      </c>
      <c r="E1672" s="14"/>
      <c r="F1672" s="14">
        <f>SUM(D1672:E1672)</f>
        <v>208.91</v>
      </c>
    </row>
    <row r="1673" spans="1:6" x14ac:dyDescent="0.25">
      <c r="A1673" s="26">
        <v>41344</v>
      </c>
      <c r="B1673" s="6" t="s">
        <v>548</v>
      </c>
      <c r="C1673" s="27"/>
      <c r="D1673" s="14">
        <v>505</v>
      </c>
      <c r="E1673" s="14"/>
      <c r="F1673" s="14"/>
    </row>
    <row r="1674" spans="1:6" x14ac:dyDescent="0.25">
      <c r="A1674" s="26"/>
      <c r="B1674" s="6"/>
      <c r="C1674" s="27"/>
      <c r="D1674" s="14"/>
      <c r="E1674" s="14"/>
      <c r="F1674" s="14"/>
    </row>
    <row r="1675" spans="1:6" x14ac:dyDescent="0.25">
      <c r="A1675" s="26"/>
      <c r="B1675" s="6"/>
      <c r="C1675" s="27"/>
      <c r="D1675" s="14"/>
      <c r="E1675" s="14"/>
      <c r="F1675" s="14"/>
    </row>
    <row r="1676" spans="1:6" x14ac:dyDescent="0.25">
      <c r="A1676" s="26"/>
      <c r="B1676" s="6"/>
      <c r="C1676" s="27"/>
      <c r="D1676" s="14"/>
      <c r="E1676" s="14"/>
      <c r="F1676" s="14"/>
    </row>
    <row r="1677" spans="1:6" x14ac:dyDescent="0.25">
      <c r="A1677" s="26"/>
      <c r="B1677" s="6"/>
      <c r="C1677" s="27"/>
      <c r="D1677" s="14"/>
      <c r="E1677" s="14"/>
      <c r="F1677" s="6"/>
    </row>
    <row r="1678" spans="1:6" x14ac:dyDescent="0.25">
      <c r="A1678" s="6"/>
      <c r="B1678" s="6"/>
      <c r="C1678" s="27"/>
      <c r="D1678" s="14"/>
      <c r="E1678" s="14"/>
      <c r="F1678" s="6"/>
    </row>
    <row r="1679" spans="1:6" x14ac:dyDescent="0.25">
      <c r="A1679" s="6"/>
      <c r="B1679" s="6"/>
      <c r="C1679" s="27"/>
      <c r="D1679" s="14"/>
      <c r="E1679" s="14"/>
      <c r="F1679" s="6"/>
    </row>
    <row r="1680" spans="1:6" x14ac:dyDescent="0.25">
      <c r="A1680" s="6"/>
      <c r="B1680" s="6"/>
      <c r="C1680" s="27"/>
      <c r="D1680" s="14"/>
      <c r="E1680" s="14"/>
      <c r="F1680" s="6"/>
    </row>
    <row r="1681" spans="1:6" x14ac:dyDescent="0.25">
      <c r="A1681" s="6"/>
      <c r="B1681" s="6"/>
      <c r="C1681" s="27"/>
      <c r="D1681" s="14"/>
      <c r="E1681" s="14"/>
      <c r="F1681" s="6"/>
    </row>
    <row r="1682" spans="1:6" x14ac:dyDescent="0.25">
      <c r="A1682" s="6"/>
      <c r="B1682" s="6"/>
      <c r="C1682" s="27"/>
      <c r="D1682" s="14"/>
      <c r="E1682" s="14"/>
      <c r="F1682" s="6"/>
    </row>
    <row r="1683" spans="1:6" x14ac:dyDescent="0.25">
      <c r="A1683" s="6"/>
      <c r="B1683" s="6"/>
      <c r="C1683" s="27"/>
      <c r="D1683" s="14"/>
      <c r="E1683" s="14"/>
      <c r="F1683" s="6"/>
    </row>
    <row r="1684" spans="1:6" x14ac:dyDescent="0.25">
      <c r="A1684" s="6"/>
      <c r="B1684" s="6"/>
      <c r="C1684" s="27"/>
      <c r="D1684" s="14"/>
      <c r="E1684" s="14"/>
      <c r="F1684" s="6"/>
    </row>
    <row r="1685" spans="1:6" x14ac:dyDescent="0.25">
      <c r="A1685" s="6"/>
      <c r="B1685" s="6"/>
      <c r="C1685" s="27"/>
      <c r="D1685" s="14"/>
      <c r="E1685" s="14"/>
      <c r="F1685" s="6"/>
    </row>
    <row r="1686" spans="1:6" x14ac:dyDescent="0.25">
      <c r="A1686" s="6"/>
      <c r="B1686" s="6"/>
      <c r="C1686" s="27"/>
      <c r="D1686" s="14"/>
      <c r="E1686" s="14"/>
      <c r="F1686" s="6"/>
    </row>
    <row r="1687" spans="1:6" x14ac:dyDescent="0.25">
      <c r="A1687" s="6"/>
      <c r="B1687" s="6"/>
      <c r="C1687" s="27"/>
      <c r="D1687" s="14"/>
      <c r="E1687" s="14"/>
      <c r="F1687" s="6"/>
    </row>
    <row r="1688" spans="1:6" x14ac:dyDescent="0.25">
      <c r="A1688" s="6"/>
      <c r="B1688" s="6"/>
      <c r="C1688" s="27"/>
      <c r="D1688" s="14"/>
      <c r="E1688" s="14"/>
      <c r="F1688" s="6"/>
    </row>
    <row r="1689" spans="1:6" x14ac:dyDescent="0.25">
      <c r="A1689" s="6"/>
      <c r="B1689" s="6"/>
      <c r="C1689" s="27"/>
      <c r="D1689" s="14"/>
      <c r="E1689" s="14"/>
      <c r="F1689" s="6"/>
    </row>
    <row r="1690" spans="1:6" x14ac:dyDescent="0.25">
      <c r="A1690" s="6"/>
      <c r="B1690" s="6"/>
      <c r="C1690" s="27"/>
      <c r="D1690" s="14"/>
      <c r="E1690" s="14"/>
      <c r="F1690" s="6"/>
    </row>
    <row r="1691" spans="1:6" x14ac:dyDescent="0.25">
      <c r="A1691" s="6"/>
      <c r="B1691" s="6"/>
      <c r="C1691" s="27"/>
      <c r="D1691" s="14"/>
      <c r="E1691" s="14"/>
      <c r="F1691" s="6"/>
    </row>
    <row r="1692" spans="1:6" x14ac:dyDescent="0.25">
      <c r="A1692" s="6"/>
      <c r="B1692" s="6"/>
      <c r="C1692" s="27"/>
      <c r="D1692" s="14"/>
      <c r="E1692" s="14"/>
      <c r="F1692" s="6"/>
    </row>
    <row r="1693" spans="1:6" x14ac:dyDescent="0.25">
      <c r="A1693" s="6"/>
      <c r="B1693" s="6"/>
      <c r="C1693" s="27"/>
      <c r="D1693" s="14"/>
      <c r="E1693" s="14"/>
      <c r="F1693" s="6"/>
    </row>
    <row r="1694" spans="1:6" x14ac:dyDescent="0.25">
      <c r="A1694" s="6"/>
      <c r="B1694" s="6"/>
      <c r="C1694" s="27"/>
      <c r="D1694" s="14"/>
      <c r="E1694" s="14"/>
      <c r="F1694" s="6"/>
    </row>
    <row r="1695" spans="1:6" x14ac:dyDescent="0.25">
      <c r="A1695" s="6"/>
      <c r="B1695" s="6"/>
      <c r="C1695" s="27"/>
      <c r="D1695" s="14"/>
      <c r="E1695" s="14"/>
      <c r="F1695" s="6"/>
    </row>
    <row r="1696" spans="1:6" x14ac:dyDescent="0.25">
      <c r="A1696" s="6"/>
      <c r="B1696" s="6"/>
      <c r="C1696" s="27"/>
      <c r="D1696" s="14"/>
      <c r="E1696" s="14"/>
      <c r="F1696" s="6"/>
    </row>
    <row r="1697" spans="1:6" x14ac:dyDescent="0.25">
      <c r="A1697" s="6"/>
      <c r="B1697" s="6"/>
      <c r="C1697" s="27"/>
      <c r="D1697" s="14"/>
      <c r="E1697" s="14"/>
      <c r="F1697" s="6"/>
    </row>
    <row r="1698" spans="1:6" x14ac:dyDescent="0.25">
      <c r="A1698" s="6"/>
      <c r="B1698" s="6"/>
      <c r="C1698" s="27"/>
      <c r="D1698" s="14"/>
      <c r="E1698" s="14"/>
      <c r="F1698" s="6"/>
    </row>
    <row r="1702" spans="1:6" x14ac:dyDescent="0.25">
      <c r="A1702" s="84" t="s">
        <v>53</v>
      </c>
      <c r="B1702" s="84"/>
      <c r="C1702" s="84"/>
      <c r="D1702" s="84"/>
      <c r="E1702" s="84"/>
      <c r="F1702" s="84"/>
    </row>
    <row r="1703" spans="1:6" x14ac:dyDescent="0.25">
      <c r="A1703" s="85" t="s">
        <v>54</v>
      </c>
      <c r="B1703" s="85"/>
      <c r="C1703" s="85"/>
      <c r="D1703" s="85"/>
      <c r="E1703" s="85"/>
      <c r="F1703" s="85"/>
    </row>
    <row r="1704" spans="1:6" x14ac:dyDescent="0.25">
      <c r="A1704" s="86" t="s">
        <v>55</v>
      </c>
      <c r="B1704" s="86"/>
      <c r="C1704" s="86"/>
      <c r="D1704" s="86"/>
      <c r="E1704" s="86"/>
      <c r="F1704" s="86"/>
    </row>
    <row r="1705" spans="1:6" x14ac:dyDescent="0.25">
      <c r="A1705" s="22"/>
      <c r="B1705" s="22"/>
      <c r="C1705" s="22"/>
      <c r="D1705" s="22"/>
    </row>
    <row r="1706" spans="1:6" ht="18.75" x14ac:dyDescent="0.3">
      <c r="A1706" s="87" t="s">
        <v>57</v>
      </c>
      <c r="B1706" s="87"/>
      <c r="C1706" s="87"/>
      <c r="D1706" s="87"/>
      <c r="E1706" s="87"/>
      <c r="F1706" s="87"/>
    </row>
    <row r="1707" spans="1:6" ht="18.75" x14ac:dyDescent="0.3">
      <c r="A1707" s="23"/>
      <c r="B1707" s="23"/>
      <c r="C1707" s="23"/>
      <c r="D1707" s="23"/>
      <c r="E1707" s="23"/>
      <c r="F1707" s="23"/>
    </row>
    <row r="1708" spans="1:6" ht="18.75" x14ac:dyDescent="0.3">
      <c r="A1708" s="23"/>
      <c r="B1708" s="23" t="s">
        <v>468</v>
      </c>
      <c r="C1708" s="23"/>
      <c r="D1708" s="23"/>
      <c r="E1708" s="23"/>
      <c r="F1708" s="42" t="s">
        <v>419</v>
      </c>
    </row>
    <row r="1709" spans="1:6" ht="18.75" x14ac:dyDescent="0.3">
      <c r="A1709" s="24" t="s">
        <v>60</v>
      </c>
      <c r="B1709" s="24" t="s">
        <v>61</v>
      </c>
      <c r="C1709" s="24" t="s">
        <v>62</v>
      </c>
      <c r="D1709" s="24" t="s">
        <v>5</v>
      </c>
      <c r="E1709" s="24" t="s">
        <v>6</v>
      </c>
      <c r="F1709" s="25" t="s">
        <v>63</v>
      </c>
    </row>
    <row r="1710" spans="1:6" x14ac:dyDescent="0.25">
      <c r="A1710" s="26">
        <v>41297</v>
      </c>
      <c r="B1710" s="6" t="s">
        <v>469</v>
      </c>
      <c r="C1710" s="27"/>
      <c r="D1710" s="14">
        <v>16.670000000000002</v>
      </c>
      <c r="E1710" s="14"/>
      <c r="F1710" s="14">
        <f>SUM(D1710)</f>
        <v>16.670000000000002</v>
      </c>
    </row>
    <row r="1711" spans="1:6" x14ac:dyDescent="0.25">
      <c r="A1711" s="26">
        <v>41320</v>
      </c>
      <c r="B1711" s="6" t="s">
        <v>500</v>
      </c>
      <c r="C1711" s="27"/>
      <c r="D1711" s="14">
        <v>17.86</v>
      </c>
      <c r="E1711" s="14"/>
      <c r="F1711" s="14">
        <f>SUM(F1710+D1711)</f>
        <v>34.53</v>
      </c>
    </row>
    <row r="1712" spans="1:6" x14ac:dyDescent="0.25">
      <c r="A1712" s="26">
        <v>41346</v>
      </c>
      <c r="B1712" s="6" t="s">
        <v>539</v>
      </c>
      <c r="C1712" s="27"/>
      <c r="D1712" s="14">
        <v>127.33</v>
      </c>
      <c r="E1712" s="14"/>
      <c r="F1712" s="14"/>
    </row>
    <row r="1713" spans="1:6" x14ac:dyDescent="0.25">
      <c r="A1713" s="26"/>
      <c r="B1713" s="6"/>
      <c r="C1713" s="27"/>
      <c r="D1713" s="14"/>
      <c r="E1713" s="14"/>
      <c r="F1713" s="14"/>
    </row>
    <row r="1714" spans="1:6" x14ac:dyDescent="0.25">
      <c r="A1714" s="26"/>
      <c r="B1714" s="6"/>
      <c r="C1714" s="27"/>
      <c r="D1714" s="14"/>
      <c r="E1714" s="14"/>
      <c r="F1714" s="14"/>
    </row>
    <row r="1715" spans="1:6" x14ac:dyDescent="0.25">
      <c r="A1715" s="26"/>
      <c r="B1715" s="6"/>
      <c r="C1715" s="27"/>
      <c r="D1715" s="14"/>
      <c r="E1715" s="14"/>
      <c r="F1715" s="6"/>
    </row>
    <row r="1716" spans="1:6" x14ac:dyDescent="0.25">
      <c r="A1716" s="6"/>
      <c r="B1716" s="6"/>
      <c r="C1716" s="27"/>
      <c r="D1716" s="14"/>
      <c r="E1716" s="14"/>
      <c r="F1716" s="6"/>
    </row>
    <row r="1717" spans="1:6" x14ac:dyDescent="0.25">
      <c r="A1717" s="6"/>
      <c r="B1717" s="6"/>
      <c r="C1717" s="27"/>
      <c r="D1717" s="14"/>
      <c r="E1717" s="14"/>
      <c r="F1717" s="6"/>
    </row>
    <row r="1718" spans="1:6" x14ac:dyDescent="0.25">
      <c r="A1718" s="6"/>
      <c r="B1718" s="6"/>
      <c r="C1718" s="27"/>
      <c r="D1718" s="14"/>
      <c r="E1718" s="14"/>
      <c r="F1718" s="6"/>
    </row>
    <row r="1719" spans="1:6" x14ac:dyDescent="0.25">
      <c r="A1719" s="6"/>
      <c r="B1719" s="6"/>
      <c r="C1719" s="27"/>
      <c r="D1719" s="14"/>
      <c r="E1719" s="14"/>
      <c r="F1719" s="6"/>
    </row>
    <row r="1720" spans="1:6" x14ac:dyDescent="0.25">
      <c r="A1720" s="6"/>
      <c r="B1720" s="6"/>
      <c r="C1720" s="27"/>
      <c r="D1720" s="14"/>
      <c r="E1720" s="14"/>
      <c r="F1720" s="6"/>
    </row>
    <row r="1721" spans="1:6" x14ac:dyDescent="0.25">
      <c r="A1721" s="6"/>
      <c r="B1721" s="6"/>
      <c r="C1721" s="27"/>
      <c r="D1721" s="14"/>
      <c r="E1721" s="14"/>
      <c r="F1721" s="6"/>
    </row>
    <row r="1722" spans="1:6" x14ac:dyDescent="0.25">
      <c r="A1722" s="6"/>
      <c r="B1722" s="6"/>
      <c r="C1722" s="27"/>
      <c r="D1722" s="14"/>
      <c r="E1722" s="14"/>
      <c r="F1722" s="6"/>
    </row>
    <row r="1723" spans="1:6" x14ac:dyDescent="0.25">
      <c r="A1723" s="6"/>
      <c r="B1723" s="6"/>
      <c r="C1723" s="27"/>
      <c r="D1723" s="14"/>
      <c r="E1723" s="14"/>
      <c r="F1723" s="6"/>
    </row>
    <row r="1724" spans="1:6" x14ac:dyDescent="0.25">
      <c r="A1724" s="6"/>
      <c r="B1724" s="6"/>
      <c r="C1724" s="27"/>
      <c r="D1724" s="14"/>
      <c r="E1724" s="14"/>
      <c r="F1724" s="6"/>
    </row>
    <row r="1725" spans="1:6" x14ac:dyDescent="0.25">
      <c r="A1725" s="6"/>
      <c r="B1725" s="6"/>
      <c r="C1725" s="27"/>
      <c r="D1725" s="14"/>
      <c r="E1725" s="14"/>
      <c r="F1725" s="6"/>
    </row>
    <row r="1726" spans="1:6" x14ac:dyDescent="0.25">
      <c r="A1726" s="6"/>
      <c r="B1726" s="6"/>
      <c r="C1726" s="27"/>
      <c r="D1726" s="14"/>
      <c r="E1726" s="14"/>
      <c r="F1726" s="6"/>
    </row>
    <row r="1727" spans="1:6" x14ac:dyDescent="0.25">
      <c r="A1727" s="6"/>
      <c r="B1727" s="6"/>
      <c r="C1727" s="27"/>
      <c r="D1727" s="14"/>
      <c r="E1727" s="14"/>
      <c r="F1727" s="6"/>
    </row>
    <row r="1728" spans="1:6" x14ac:dyDescent="0.25">
      <c r="A1728" s="6"/>
      <c r="B1728" s="6"/>
      <c r="C1728" s="27"/>
      <c r="D1728" s="14"/>
      <c r="E1728" s="14"/>
      <c r="F1728" s="6"/>
    </row>
    <row r="1729" spans="1:6" x14ac:dyDescent="0.25">
      <c r="A1729" s="6"/>
      <c r="B1729" s="6"/>
      <c r="C1729" s="27"/>
      <c r="D1729" s="14"/>
      <c r="E1729" s="14"/>
      <c r="F1729" s="6"/>
    </row>
    <row r="1730" spans="1:6" x14ac:dyDescent="0.25">
      <c r="A1730" s="6"/>
      <c r="B1730" s="6"/>
      <c r="C1730" s="27"/>
      <c r="D1730" s="14"/>
      <c r="E1730" s="14"/>
      <c r="F1730" s="6"/>
    </row>
    <row r="1731" spans="1:6" x14ac:dyDescent="0.25">
      <c r="A1731" s="6"/>
      <c r="B1731" s="6"/>
      <c r="C1731" s="27"/>
      <c r="D1731" s="14"/>
      <c r="E1731" s="14"/>
      <c r="F1731" s="6"/>
    </row>
    <row r="1732" spans="1:6" x14ac:dyDescent="0.25">
      <c r="A1732" s="6"/>
      <c r="B1732" s="6"/>
      <c r="C1732" s="27"/>
      <c r="D1732" s="14"/>
      <c r="E1732" s="14"/>
      <c r="F1732" s="6"/>
    </row>
    <row r="1733" spans="1:6" x14ac:dyDescent="0.25">
      <c r="A1733" s="6"/>
      <c r="B1733" s="6"/>
      <c r="C1733" s="27"/>
      <c r="D1733" s="14"/>
      <c r="E1733" s="14"/>
      <c r="F1733" s="6"/>
    </row>
    <row r="1734" spans="1:6" x14ac:dyDescent="0.25">
      <c r="A1734" s="6"/>
      <c r="B1734" s="6"/>
      <c r="C1734" s="27"/>
      <c r="D1734" s="14"/>
      <c r="E1734" s="14"/>
      <c r="F1734" s="6"/>
    </row>
    <row r="1735" spans="1:6" x14ac:dyDescent="0.25">
      <c r="A1735" s="6"/>
      <c r="B1735" s="6"/>
      <c r="C1735" s="27"/>
      <c r="D1735" s="14"/>
      <c r="E1735" s="14"/>
      <c r="F1735" s="6"/>
    </row>
    <row r="1736" spans="1:6" x14ac:dyDescent="0.25">
      <c r="A1736" s="6"/>
      <c r="B1736" s="6"/>
      <c r="C1736" s="27"/>
      <c r="D1736" s="14"/>
      <c r="E1736" s="14"/>
      <c r="F1736" s="6"/>
    </row>
    <row r="1740" spans="1:6" x14ac:dyDescent="0.25">
      <c r="A1740" s="84" t="s">
        <v>53</v>
      </c>
      <c r="B1740" s="84"/>
      <c r="C1740" s="84"/>
      <c r="D1740" s="84"/>
      <c r="E1740" s="84"/>
      <c r="F1740" s="84"/>
    </row>
    <row r="1741" spans="1:6" x14ac:dyDescent="0.25">
      <c r="A1741" s="85" t="s">
        <v>54</v>
      </c>
      <c r="B1741" s="85"/>
      <c r="C1741" s="85"/>
      <c r="D1741" s="85"/>
      <c r="E1741" s="85"/>
      <c r="F1741" s="85"/>
    </row>
    <row r="1742" spans="1:6" x14ac:dyDescent="0.25">
      <c r="A1742" s="86" t="s">
        <v>55</v>
      </c>
      <c r="B1742" s="86"/>
      <c r="C1742" s="86"/>
      <c r="D1742" s="86"/>
      <c r="E1742" s="86"/>
      <c r="F1742" s="86"/>
    </row>
    <row r="1743" spans="1:6" x14ac:dyDescent="0.25">
      <c r="A1743" s="22"/>
      <c r="B1743" s="22"/>
      <c r="C1743" s="22"/>
      <c r="D1743" s="22"/>
    </row>
    <row r="1744" spans="1:6" ht="18.75" x14ac:dyDescent="0.3">
      <c r="A1744" s="87" t="s">
        <v>57</v>
      </c>
      <c r="B1744" s="87"/>
      <c r="C1744" s="87"/>
      <c r="D1744" s="87"/>
      <c r="E1744" s="87"/>
      <c r="F1744" s="87"/>
    </row>
    <row r="1745" spans="1:6" ht="18.75" x14ac:dyDescent="0.3">
      <c r="A1745" s="23"/>
      <c r="B1745" s="23"/>
      <c r="C1745" s="23"/>
      <c r="D1745" s="23"/>
      <c r="E1745" s="23"/>
      <c r="F1745" s="23"/>
    </row>
    <row r="1746" spans="1:6" ht="18.75" x14ac:dyDescent="0.3">
      <c r="A1746" s="23"/>
      <c r="B1746" s="23" t="s">
        <v>473</v>
      </c>
      <c r="C1746" s="23"/>
      <c r="D1746" s="23"/>
      <c r="E1746" s="23"/>
      <c r="F1746" s="42" t="s">
        <v>419</v>
      </c>
    </row>
    <row r="1747" spans="1:6" ht="18.75" x14ac:dyDescent="0.3">
      <c r="A1747" s="24" t="s">
        <v>60</v>
      </c>
      <c r="B1747" s="24" t="s">
        <v>61</v>
      </c>
      <c r="C1747" s="24" t="s">
        <v>62</v>
      </c>
      <c r="D1747" s="24" t="s">
        <v>5</v>
      </c>
      <c r="E1747" s="24" t="s">
        <v>6</v>
      </c>
      <c r="F1747" s="25" t="s">
        <v>63</v>
      </c>
    </row>
    <row r="1748" spans="1:6" x14ac:dyDescent="0.25">
      <c r="A1748" s="26">
        <v>41298</v>
      </c>
      <c r="B1748" s="6" t="s">
        <v>474</v>
      </c>
      <c r="C1748" s="27"/>
      <c r="D1748" s="14">
        <v>150</v>
      </c>
      <c r="E1748" s="14"/>
      <c r="F1748" s="14">
        <f>SUM(D1748)</f>
        <v>150</v>
      </c>
    </row>
    <row r="1749" spans="1:6" x14ac:dyDescent="0.25">
      <c r="A1749" s="26"/>
      <c r="B1749" s="6"/>
      <c r="C1749" s="27"/>
      <c r="D1749" s="14"/>
      <c r="E1749" s="14"/>
      <c r="F1749" s="14"/>
    </row>
    <row r="1750" spans="1:6" x14ac:dyDescent="0.25">
      <c r="A1750" s="26"/>
      <c r="B1750" s="6"/>
      <c r="C1750" s="27"/>
      <c r="D1750" s="14"/>
      <c r="E1750" s="14"/>
      <c r="F1750" s="14"/>
    </row>
    <row r="1751" spans="1:6" x14ac:dyDescent="0.25">
      <c r="A1751" s="26"/>
      <c r="B1751" s="6"/>
      <c r="C1751" s="27"/>
      <c r="D1751" s="14"/>
      <c r="E1751" s="14"/>
      <c r="F1751" s="14"/>
    </row>
    <row r="1752" spans="1:6" x14ac:dyDescent="0.25">
      <c r="A1752" s="26"/>
      <c r="B1752" s="6"/>
      <c r="C1752" s="27"/>
      <c r="D1752" s="14"/>
      <c r="E1752" s="14"/>
      <c r="F1752" s="14"/>
    </row>
    <row r="1753" spans="1:6" x14ac:dyDescent="0.25">
      <c r="A1753" s="26"/>
      <c r="B1753" s="6"/>
      <c r="C1753" s="27"/>
      <c r="D1753" s="14"/>
      <c r="E1753" s="14"/>
      <c r="F1753" s="6"/>
    </row>
    <row r="1754" spans="1:6" x14ac:dyDescent="0.25">
      <c r="A1754" s="6"/>
      <c r="B1754" s="6"/>
      <c r="C1754" s="27"/>
      <c r="D1754" s="14"/>
      <c r="E1754" s="14"/>
      <c r="F1754" s="6"/>
    </row>
    <row r="1755" spans="1:6" x14ac:dyDescent="0.25">
      <c r="A1755" s="6"/>
      <c r="B1755" s="6"/>
      <c r="C1755" s="27"/>
      <c r="D1755" s="14"/>
      <c r="E1755" s="14"/>
      <c r="F1755" s="6"/>
    </row>
    <row r="1756" spans="1:6" x14ac:dyDescent="0.25">
      <c r="A1756" s="6"/>
      <c r="B1756" s="6"/>
      <c r="C1756" s="27"/>
      <c r="D1756" s="14"/>
      <c r="E1756" s="14"/>
      <c r="F1756" s="6"/>
    </row>
    <row r="1757" spans="1:6" x14ac:dyDescent="0.25">
      <c r="A1757" s="6"/>
      <c r="B1757" s="6"/>
      <c r="C1757" s="27"/>
      <c r="D1757" s="14"/>
      <c r="E1757" s="14"/>
      <c r="F1757" s="6"/>
    </row>
    <row r="1758" spans="1:6" x14ac:dyDescent="0.25">
      <c r="A1758" s="6"/>
      <c r="B1758" s="6"/>
      <c r="C1758" s="27"/>
      <c r="D1758" s="14"/>
      <c r="E1758" s="14"/>
      <c r="F1758" s="6"/>
    </row>
    <row r="1759" spans="1:6" x14ac:dyDescent="0.25">
      <c r="A1759" s="6"/>
      <c r="B1759" s="6"/>
      <c r="C1759" s="27"/>
      <c r="D1759" s="14"/>
      <c r="E1759" s="14"/>
      <c r="F1759" s="6"/>
    </row>
    <row r="1760" spans="1:6" x14ac:dyDescent="0.25">
      <c r="A1760" s="6"/>
      <c r="B1760" s="6"/>
      <c r="C1760" s="27"/>
      <c r="D1760" s="14"/>
      <c r="E1760" s="14"/>
      <c r="F1760" s="6"/>
    </row>
    <row r="1761" spans="1:6" x14ac:dyDescent="0.25">
      <c r="A1761" s="6"/>
      <c r="B1761" s="6"/>
      <c r="C1761" s="27"/>
      <c r="D1761" s="14"/>
      <c r="E1761" s="14"/>
      <c r="F1761" s="6"/>
    </row>
    <row r="1762" spans="1:6" x14ac:dyDescent="0.25">
      <c r="A1762" s="6"/>
      <c r="B1762" s="6"/>
      <c r="C1762" s="27"/>
      <c r="D1762" s="14"/>
      <c r="E1762" s="14"/>
      <c r="F1762" s="6"/>
    </row>
    <row r="1763" spans="1:6" x14ac:dyDescent="0.25">
      <c r="A1763" s="6"/>
      <c r="B1763" s="6"/>
      <c r="C1763" s="27"/>
      <c r="D1763" s="14"/>
      <c r="E1763" s="14"/>
      <c r="F1763" s="6"/>
    </row>
    <row r="1764" spans="1:6" x14ac:dyDescent="0.25">
      <c r="A1764" s="6"/>
      <c r="B1764" s="6"/>
      <c r="C1764" s="27"/>
      <c r="D1764" s="14"/>
      <c r="E1764" s="14"/>
      <c r="F1764" s="6"/>
    </row>
    <row r="1765" spans="1:6" x14ac:dyDescent="0.25">
      <c r="A1765" s="6"/>
      <c r="B1765" s="6"/>
      <c r="C1765" s="27"/>
      <c r="D1765" s="14"/>
      <c r="E1765" s="14"/>
      <c r="F1765" s="6"/>
    </row>
    <row r="1766" spans="1:6" x14ac:dyDescent="0.25">
      <c r="A1766" s="6"/>
      <c r="B1766" s="6"/>
      <c r="C1766" s="27"/>
      <c r="D1766" s="14"/>
      <c r="E1766" s="14"/>
      <c r="F1766" s="6"/>
    </row>
    <row r="1767" spans="1:6" x14ac:dyDescent="0.25">
      <c r="A1767" s="6"/>
      <c r="B1767" s="6"/>
      <c r="C1767" s="27"/>
      <c r="D1767" s="14"/>
      <c r="E1767" s="14"/>
      <c r="F1767" s="6"/>
    </row>
    <row r="1768" spans="1:6" x14ac:dyDescent="0.25">
      <c r="A1768" s="6"/>
      <c r="B1768" s="6"/>
      <c r="C1768" s="27"/>
      <c r="D1768" s="14"/>
      <c r="E1768" s="14"/>
      <c r="F1768" s="6"/>
    </row>
    <row r="1769" spans="1:6" x14ac:dyDescent="0.25">
      <c r="A1769" s="6"/>
      <c r="B1769" s="6"/>
      <c r="C1769" s="27"/>
      <c r="D1769" s="14"/>
      <c r="E1769" s="14"/>
      <c r="F1769" s="6"/>
    </row>
    <row r="1770" spans="1:6" x14ac:dyDescent="0.25">
      <c r="A1770" s="6"/>
      <c r="B1770" s="6"/>
      <c r="C1770" s="27"/>
      <c r="D1770" s="14"/>
      <c r="E1770" s="14"/>
      <c r="F1770" s="6"/>
    </row>
    <row r="1771" spans="1:6" x14ac:dyDescent="0.25">
      <c r="A1771" s="6"/>
      <c r="B1771" s="6"/>
      <c r="C1771" s="27"/>
      <c r="D1771" s="14"/>
      <c r="E1771" s="14"/>
      <c r="F1771" s="6"/>
    </row>
    <row r="1772" spans="1:6" x14ac:dyDescent="0.25">
      <c r="A1772" s="6"/>
      <c r="B1772" s="6"/>
      <c r="C1772" s="27"/>
      <c r="D1772" s="14"/>
      <c r="E1772" s="14"/>
      <c r="F1772" s="6"/>
    </row>
    <row r="1773" spans="1:6" x14ac:dyDescent="0.25">
      <c r="A1773" s="6"/>
      <c r="B1773" s="6"/>
      <c r="C1773" s="27"/>
      <c r="D1773" s="14"/>
      <c r="E1773" s="14"/>
      <c r="F1773" s="6"/>
    </row>
    <row r="1774" spans="1:6" x14ac:dyDescent="0.25">
      <c r="A1774" s="6"/>
      <c r="B1774" s="6"/>
      <c r="C1774" s="27"/>
      <c r="D1774" s="14"/>
      <c r="E1774" s="14"/>
      <c r="F1774" s="6"/>
    </row>
    <row r="1777" spans="1:6" x14ac:dyDescent="0.25">
      <c r="A1777" s="84" t="s">
        <v>53</v>
      </c>
      <c r="B1777" s="84"/>
      <c r="C1777" s="84"/>
      <c r="D1777" s="84"/>
      <c r="E1777" s="84"/>
      <c r="F1777" s="84"/>
    </row>
    <row r="1778" spans="1:6" x14ac:dyDescent="0.25">
      <c r="A1778" s="85" t="s">
        <v>54</v>
      </c>
      <c r="B1778" s="85"/>
      <c r="C1778" s="85"/>
      <c r="D1778" s="85"/>
      <c r="E1778" s="85"/>
      <c r="F1778" s="85"/>
    </row>
    <row r="1779" spans="1:6" x14ac:dyDescent="0.25">
      <c r="A1779" s="86" t="s">
        <v>55</v>
      </c>
      <c r="B1779" s="86"/>
      <c r="C1779" s="86"/>
      <c r="D1779" s="86"/>
      <c r="E1779" s="86"/>
      <c r="F1779" s="86"/>
    </row>
    <row r="1780" spans="1:6" x14ac:dyDescent="0.25">
      <c r="A1780" s="22"/>
      <c r="B1780" s="22"/>
      <c r="C1780" s="22"/>
      <c r="D1780" s="22"/>
    </row>
    <row r="1781" spans="1:6" ht="18.75" x14ac:dyDescent="0.3">
      <c r="A1781" s="87" t="s">
        <v>57</v>
      </c>
      <c r="B1781" s="87"/>
      <c r="C1781" s="87"/>
      <c r="D1781" s="87"/>
      <c r="E1781" s="87"/>
      <c r="F1781" s="87"/>
    </row>
    <row r="1782" spans="1:6" ht="18.75" x14ac:dyDescent="0.3">
      <c r="A1782" s="23"/>
      <c r="B1782" s="23"/>
      <c r="C1782" s="23"/>
      <c r="D1782" s="23"/>
      <c r="E1782" s="23"/>
      <c r="F1782" s="23"/>
    </row>
    <row r="1783" spans="1:6" ht="18.75" x14ac:dyDescent="0.3">
      <c r="A1783" s="23"/>
      <c r="B1783" s="23" t="s">
        <v>475</v>
      </c>
      <c r="C1783" s="23"/>
      <c r="D1783" s="23"/>
      <c r="E1783" s="23"/>
      <c r="F1783" s="42" t="s">
        <v>419</v>
      </c>
    </row>
    <row r="1784" spans="1:6" ht="18.75" x14ac:dyDescent="0.3">
      <c r="A1784" s="24" t="s">
        <v>60</v>
      </c>
      <c r="B1784" s="24" t="s">
        <v>61</v>
      </c>
      <c r="C1784" s="24" t="s">
        <v>62</v>
      </c>
      <c r="D1784" s="24" t="s">
        <v>5</v>
      </c>
      <c r="E1784" s="24" t="s">
        <v>6</v>
      </c>
      <c r="F1784" s="25" t="s">
        <v>63</v>
      </c>
    </row>
    <row r="1785" spans="1:6" x14ac:dyDescent="0.25">
      <c r="A1785" s="26">
        <v>41299</v>
      </c>
      <c r="B1785" s="6" t="s">
        <v>476</v>
      </c>
      <c r="C1785" s="27"/>
      <c r="D1785" s="14">
        <v>500</v>
      </c>
      <c r="E1785" s="14"/>
      <c r="F1785" s="14">
        <f>SUM(D1785)</f>
        <v>500</v>
      </c>
    </row>
    <row r="1786" spans="1:6" x14ac:dyDescent="0.25">
      <c r="A1786" s="26">
        <v>41319</v>
      </c>
      <c r="B1786" s="6" t="s">
        <v>496</v>
      </c>
      <c r="C1786" s="27"/>
      <c r="D1786" s="14"/>
      <c r="E1786" s="14">
        <v>100</v>
      </c>
      <c r="F1786" s="14">
        <f>SUM(F1785-E1786)</f>
        <v>400</v>
      </c>
    </row>
    <row r="1787" spans="1:6" x14ac:dyDescent="0.25">
      <c r="A1787" s="26">
        <v>41333</v>
      </c>
      <c r="B1787" s="6" t="s">
        <v>543</v>
      </c>
      <c r="C1787" s="27"/>
      <c r="D1787" s="14"/>
      <c r="E1787" s="14">
        <v>100</v>
      </c>
      <c r="F1787" s="14">
        <f>SUM(F1786-E1787)</f>
        <v>300</v>
      </c>
    </row>
    <row r="1788" spans="1:6" x14ac:dyDescent="0.25">
      <c r="A1788" s="26">
        <v>41346</v>
      </c>
      <c r="B1788" s="6" t="s">
        <v>549</v>
      </c>
      <c r="C1788" s="27"/>
      <c r="D1788" s="14"/>
      <c r="E1788" s="14">
        <v>100</v>
      </c>
      <c r="F1788" s="14">
        <f>SUM(F1787-E1788)</f>
        <v>200</v>
      </c>
    </row>
    <row r="1789" spans="1:6" x14ac:dyDescent="0.25">
      <c r="A1789" s="26"/>
      <c r="B1789" s="6"/>
      <c r="C1789" s="27"/>
      <c r="D1789" s="14"/>
      <c r="E1789" s="14"/>
      <c r="F1789" s="14"/>
    </row>
    <row r="1790" spans="1:6" x14ac:dyDescent="0.25">
      <c r="A1790" s="26"/>
      <c r="B1790" s="6"/>
      <c r="C1790" s="27"/>
      <c r="D1790" s="14"/>
      <c r="E1790" s="14"/>
      <c r="F1790" s="6"/>
    </row>
    <row r="1791" spans="1:6" x14ac:dyDescent="0.25">
      <c r="A1791" s="6"/>
      <c r="B1791" s="6"/>
      <c r="C1791" s="27"/>
      <c r="D1791" s="14"/>
      <c r="E1791" s="14"/>
      <c r="F1791" s="6"/>
    </row>
    <row r="1792" spans="1:6" x14ac:dyDescent="0.25">
      <c r="A1792" s="6"/>
      <c r="B1792" s="6"/>
      <c r="C1792" s="27"/>
      <c r="D1792" s="14"/>
      <c r="E1792" s="14"/>
      <c r="F1792" s="6"/>
    </row>
    <row r="1793" spans="1:6" x14ac:dyDescent="0.25">
      <c r="A1793" s="6"/>
      <c r="B1793" s="6"/>
      <c r="C1793" s="27"/>
      <c r="D1793" s="14"/>
      <c r="E1793" s="14"/>
      <c r="F1793" s="6"/>
    </row>
    <row r="1794" spans="1:6" x14ac:dyDescent="0.25">
      <c r="A1794" s="6"/>
      <c r="B1794" s="6"/>
      <c r="C1794" s="27"/>
      <c r="D1794" s="14"/>
      <c r="E1794" s="14"/>
      <c r="F1794" s="6"/>
    </row>
    <row r="1795" spans="1:6" x14ac:dyDescent="0.25">
      <c r="A1795" s="6"/>
      <c r="B1795" s="6"/>
      <c r="C1795" s="27"/>
      <c r="D1795" s="14"/>
      <c r="E1795" s="14"/>
      <c r="F1795" s="6"/>
    </row>
    <row r="1796" spans="1:6" x14ac:dyDescent="0.25">
      <c r="A1796" s="6"/>
      <c r="B1796" s="6"/>
      <c r="C1796" s="27"/>
      <c r="D1796" s="14"/>
      <c r="E1796" s="14"/>
      <c r="F1796" s="6"/>
    </row>
    <row r="1797" spans="1:6" x14ac:dyDescent="0.25">
      <c r="A1797" s="6"/>
      <c r="B1797" s="6"/>
      <c r="C1797" s="27"/>
      <c r="D1797" s="14"/>
      <c r="E1797" s="14"/>
      <c r="F1797" s="6"/>
    </row>
    <row r="1798" spans="1:6" x14ac:dyDescent="0.25">
      <c r="A1798" s="6"/>
      <c r="B1798" s="6"/>
      <c r="C1798" s="27"/>
      <c r="D1798" s="14"/>
      <c r="E1798" s="14"/>
      <c r="F1798" s="6"/>
    </row>
    <row r="1799" spans="1:6" x14ac:dyDescent="0.25">
      <c r="A1799" s="6"/>
      <c r="B1799" s="6"/>
      <c r="C1799" s="27"/>
      <c r="D1799" s="14"/>
      <c r="E1799" s="14"/>
      <c r="F1799" s="6"/>
    </row>
    <row r="1800" spans="1:6" x14ac:dyDescent="0.25">
      <c r="A1800" s="6"/>
      <c r="B1800" s="6"/>
      <c r="C1800" s="27"/>
      <c r="D1800" s="14"/>
      <c r="E1800" s="14"/>
      <c r="F1800" s="6"/>
    </row>
    <row r="1801" spans="1:6" x14ac:dyDescent="0.25">
      <c r="A1801" s="6"/>
      <c r="B1801" s="6"/>
      <c r="C1801" s="27"/>
      <c r="D1801" s="14"/>
      <c r="E1801" s="14"/>
      <c r="F1801" s="6"/>
    </row>
    <row r="1802" spans="1:6" x14ac:dyDescent="0.25">
      <c r="A1802" s="6"/>
      <c r="B1802" s="6"/>
      <c r="C1802" s="27"/>
      <c r="D1802" s="14"/>
      <c r="E1802" s="14"/>
      <c r="F1802" s="6"/>
    </row>
    <row r="1803" spans="1:6" x14ac:dyDescent="0.25">
      <c r="A1803" s="6"/>
      <c r="B1803" s="6"/>
      <c r="C1803" s="27"/>
      <c r="D1803" s="14"/>
      <c r="E1803" s="14"/>
      <c r="F1803" s="6"/>
    </row>
    <row r="1804" spans="1:6" x14ac:dyDescent="0.25">
      <c r="A1804" s="6"/>
      <c r="B1804" s="6"/>
      <c r="C1804" s="27"/>
      <c r="D1804" s="14"/>
      <c r="E1804" s="14"/>
      <c r="F1804" s="6"/>
    </row>
    <row r="1805" spans="1:6" x14ac:dyDescent="0.25">
      <c r="A1805" s="6"/>
      <c r="B1805" s="6"/>
      <c r="C1805" s="27"/>
      <c r="D1805" s="14"/>
      <c r="E1805" s="14"/>
      <c r="F1805" s="6"/>
    </row>
    <row r="1806" spans="1:6" x14ac:dyDescent="0.25">
      <c r="A1806" s="6"/>
      <c r="B1806" s="6"/>
      <c r="C1806" s="27"/>
      <c r="D1806" s="14"/>
      <c r="E1806" s="14"/>
      <c r="F1806" s="6"/>
    </row>
    <row r="1807" spans="1:6" x14ac:dyDescent="0.25">
      <c r="A1807" s="6"/>
      <c r="B1807" s="6"/>
      <c r="C1807" s="27"/>
      <c r="D1807" s="14"/>
      <c r="E1807" s="14"/>
      <c r="F1807" s="6"/>
    </row>
    <row r="1808" spans="1:6" x14ac:dyDescent="0.25">
      <c r="A1808" s="6"/>
      <c r="B1808" s="6"/>
      <c r="C1808" s="27"/>
      <c r="D1808" s="14"/>
      <c r="E1808" s="14"/>
      <c r="F1808" s="6"/>
    </row>
    <row r="1809" spans="1:6" x14ac:dyDescent="0.25">
      <c r="A1809" s="6"/>
      <c r="B1809" s="6"/>
      <c r="C1809" s="27"/>
      <c r="D1809" s="14"/>
      <c r="E1809" s="14"/>
      <c r="F1809" s="6"/>
    </row>
    <row r="1810" spans="1:6" x14ac:dyDescent="0.25">
      <c r="A1810" s="6"/>
      <c r="B1810" s="6"/>
      <c r="C1810" s="27"/>
      <c r="D1810" s="14"/>
      <c r="E1810" s="14"/>
      <c r="F1810" s="6"/>
    </row>
    <row r="1811" spans="1:6" x14ac:dyDescent="0.25">
      <c r="A1811" s="6"/>
      <c r="B1811" s="6"/>
      <c r="C1811" s="27"/>
      <c r="D1811" s="14"/>
      <c r="E1811" s="14"/>
      <c r="F1811" s="6"/>
    </row>
    <row r="1814" spans="1:6" x14ac:dyDescent="0.25">
      <c r="A1814" s="84" t="s">
        <v>53</v>
      </c>
      <c r="B1814" s="84"/>
      <c r="C1814" s="84"/>
      <c r="D1814" s="84"/>
      <c r="E1814" s="84"/>
      <c r="F1814" s="84"/>
    </row>
    <row r="1815" spans="1:6" x14ac:dyDescent="0.25">
      <c r="A1815" s="85" t="s">
        <v>54</v>
      </c>
      <c r="B1815" s="85"/>
      <c r="C1815" s="85"/>
      <c r="D1815" s="85"/>
      <c r="E1815" s="85"/>
      <c r="F1815" s="85"/>
    </row>
    <row r="1816" spans="1:6" x14ac:dyDescent="0.25">
      <c r="A1816" s="86" t="s">
        <v>55</v>
      </c>
      <c r="B1816" s="86"/>
      <c r="C1816" s="86"/>
      <c r="D1816" s="86"/>
      <c r="E1816" s="86"/>
      <c r="F1816" s="86"/>
    </row>
    <row r="1817" spans="1:6" x14ac:dyDescent="0.25">
      <c r="A1817" s="22"/>
      <c r="B1817" s="22"/>
      <c r="C1817" s="22"/>
      <c r="D1817" s="22"/>
    </row>
    <row r="1818" spans="1:6" ht="18.75" x14ac:dyDescent="0.3">
      <c r="A1818" s="87" t="s">
        <v>57</v>
      </c>
      <c r="B1818" s="87"/>
      <c r="C1818" s="87"/>
      <c r="D1818" s="87"/>
      <c r="E1818" s="87"/>
      <c r="F1818" s="87"/>
    </row>
    <row r="1819" spans="1:6" ht="18.75" x14ac:dyDescent="0.3">
      <c r="A1819" s="23"/>
      <c r="B1819" s="23"/>
      <c r="C1819" s="23"/>
      <c r="D1819" s="23"/>
      <c r="E1819" s="23"/>
      <c r="F1819" s="23"/>
    </row>
    <row r="1820" spans="1:6" ht="18.75" x14ac:dyDescent="0.3">
      <c r="A1820" s="23"/>
      <c r="B1820" s="23" t="s">
        <v>482</v>
      </c>
      <c r="C1820" s="23"/>
      <c r="D1820" s="23"/>
      <c r="E1820" s="23"/>
      <c r="F1820" s="42" t="s">
        <v>419</v>
      </c>
    </row>
    <row r="1821" spans="1:6" ht="18.75" x14ac:dyDescent="0.3">
      <c r="A1821" s="24" t="s">
        <v>60</v>
      </c>
      <c r="B1821" s="24" t="s">
        <v>61</v>
      </c>
      <c r="C1821" s="24" t="s">
        <v>62</v>
      </c>
      <c r="D1821" s="24" t="s">
        <v>5</v>
      </c>
      <c r="E1821" s="24" t="s">
        <v>6</v>
      </c>
      <c r="F1821" s="25" t="s">
        <v>63</v>
      </c>
    </row>
    <row r="1822" spans="1:6" x14ac:dyDescent="0.25">
      <c r="A1822" s="26">
        <v>41305</v>
      </c>
      <c r="B1822" s="6" t="s">
        <v>481</v>
      </c>
      <c r="C1822" s="27"/>
      <c r="D1822" s="14">
        <v>440</v>
      </c>
      <c r="E1822" s="14"/>
      <c r="F1822" s="14">
        <f>SUM(D1822)</f>
        <v>440</v>
      </c>
    </row>
    <row r="1823" spans="1:6" x14ac:dyDescent="0.25">
      <c r="A1823" s="26">
        <v>41333</v>
      </c>
      <c r="B1823" s="6" t="s">
        <v>518</v>
      </c>
      <c r="C1823" s="27"/>
      <c r="D1823" s="14">
        <v>535</v>
      </c>
      <c r="E1823" s="14"/>
      <c r="F1823" s="14">
        <f>SUM(F1822+D1823)</f>
        <v>975</v>
      </c>
    </row>
    <row r="1824" spans="1:6" x14ac:dyDescent="0.25">
      <c r="A1824" s="26">
        <v>41364</v>
      </c>
      <c r="B1824" s="6" t="s">
        <v>518</v>
      </c>
      <c r="C1824" s="27"/>
      <c r="D1824" s="14"/>
      <c r="E1824" s="14"/>
      <c r="F1824" s="14"/>
    </row>
    <row r="1825" spans="1:6" x14ac:dyDescent="0.25">
      <c r="A1825" s="26"/>
      <c r="B1825" s="6"/>
      <c r="C1825" s="27"/>
      <c r="D1825" s="14"/>
      <c r="E1825" s="14"/>
      <c r="F1825" s="14"/>
    </row>
    <row r="1826" spans="1:6" x14ac:dyDescent="0.25">
      <c r="A1826" s="26"/>
      <c r="B1826" s="6"/>
      <c r="C1826" s="27"/>
      <c r="D1826" s="14"/>
      <c r="E1826" s="14"/>
      <c r="F1826" s="14"/>
    </row>
    <row r="1827" spans="1:6" x14ac:dyDescent="0.25">
      <c r="A1827" s="26"/>
      <c r="B1827" s="6"/>
      <c r="C1827" s="27"/>
      <c r="D1827" s="14"/>
      <c r="E1827" s="14"/>
      <c r="F1827" s="6"/>
    </row>
    <row r="1828" spans="1:6" x14ac:dyDescent="0.25">
      <c r="A1828" s="6"/>
      <c r="B1828" s="6"/>
      <c r="C1828" s="27"/>
      <c r="D1828" s="14"/>
      <c r="E1828" s="14"/>
      <c r="F1828" s="6"/>
    </row>
    <row r="1829" spans="1:6" x14ac:dyDescent="0.25">
      <c r="A1829" s="6"/>
      <c r="B1829" s="6"/>
      <c r="C1829" s="27"/>
      <c r="D1829" s="14"/>
      <c r="E1829" s="14"/>
      <c r="F1829" s="6"/>
    </row>
    <row r="1830" spans="1:6" x14ac:dyDescent="0.25">
      <c r="A1830" s="6"/>
      <c r="B1830" s="6"/>
      <c r="C1830" s="27"/>
      <c r="D1830" s="14"/>
      <c r="E1830" s="14"/>
      <c r="F1830" s="6"/>
    </row>
    <row r="1831" spans="1:6" x14ac:dyDescent="0.25">
      <c r="A1831" s="6"/>
      <c r="B1831" s="6"/>
      <c r="C1831" s="27"/>
      <c r="D1831" s="14"/>
      <c r="E1831" s="14"/>
      <c r="F1831" s="6"/>
    </row>
    <row r="1832" spans="1:6" x14ac:dyDescent="0.25">
      <c r="A1832" s="6"/>
      <c r="B1832" s="6"/>
      <c r="C1832" s="27"/>
      <c r="D1832" s="14"/>
      <c r="E1832" s="14"/>
      <c r="F1832" s="6"/>
    </row>
    <row r="1833" spans="1:6" x14ac:dyDescent="0.25">
      <c r="A1833" s="6"/>
      <c r="B1833" s="6"/>
      <c r="C1833" s="27"/>
      <c r="D1833" s="14"/>
      <c r="E1833" s="14"/>
      <c r="F1833" s="6"/>
    </row>
    <row r="1834" spans="1:6" x14ac:dyDescent="0.25">
      <c r="A1834" s="6"/>
      <c r="B1834" s="6"/>
      <c r="C1834" s="27"/>
      <c r="D1834" s="14"/>
      <c r="E1834" s="14"/>
      <c r="F1834" s="6"/>
    </row>
    <row r="1835" spans="1:6" x14ac:dyDescent="0.25">
      <c r="A1835" s="6"/>
      <c r="B1835" s="6"/>
      <c r="C1835" s="27"/>
      <c r="D1835" s="14"/>
      <c r="E1835" s="14"/>
      <c r="F1835" s="6"/>
    </row>
    <row r="1836" spans="1:6" x14ac:dyDescent="0.25">
      <c r="A1836" s="6"/>
      <c r="B1836" s="6"/>
      <c r="C1836" s="27"/>
      <c r="D1836" s="14"/>
      <c r="E1836" s="14"/>
      <c r="F1836" s="6"/>
    </row>
    <row r="1837" spans="1:6" x14ac:dyDescent="0.25">
      <c r="A1837" s="6"/>
      <c r="B1837" s="6"/>
      <c r="C1837" s="27"/>
      <c r="D1837" s="14"/>
      <c r="E1837" s="14"/>
      <c r="F1837" s="6"/>
    </row>
    <row r="1838" spans="1:6" x14ac:dyDescent="0.25">
      <c r="A1838" s="6"/>
      <c r="B1838" s="6"/>
      <c r="C1838" s="27"/>
      <c r="D1838" s="14"/>
      <c r="E1838" s="14"/>
      <c r="F1838" s="6"/>
    </row>
    <row r="1839" spans="1:6" x14ac:dyDescent="0.25">
      <c r="A1839" s="6"/>
      <c r="B1839" s="6"/>
      <c r="C1839" s="27"/>
      <c r="D1839" s="14"/>
      <c r="E1839" s="14"/>
      <c r="F1839" s="6"/>
    </row>
    <row r="1840" spans="1:6" x14ac:dyDescent="0.25">
      <c r="A1840" s="6"/>
      <c r="B1840" s="6"/>
      <c r="C1840" s="27"/>
      <c r="D1840" s="14"/>
      <c r="E1840" s="14"/>
      <c r="F1840" s="6"/>
    </row>
    <row r="1841" spans="1:6" x14ac:dyDescent="0.25">
      <c r="A1841" s="6"/>
      <c r="B1841" s="6"/>
      <c r="C1841" s="27"/>
      <c r="D1841" s="14"/>
      <c r="E1841" s="14"/>
      <c r="F1841" s="6"/>
    </row>
    <row r="1842" spans="1:6" x14ac:dyDescent="0.25">
      <c r="A1842" s="6"/>
      <c r="B1842" s="6"/>
      <c r="C1842" s="27"/>
      <c r="D1842" s="14"/>
      <c r="E1842" s="14"/>
      <c r="F1842" s="6"/>
    </row>
    <row r="1843" spans="1:6" x14ac:dyDescent="0.25">
      <c r="A1843" s="6"/>
      <c r="B1843" s="6"/>
      <c r="C1843" s="27"/>
      <c r="D1843" s="14"/>
      <c r="E1843" s="14"/>
      <c r="F1843" s="6"/>
    </row>
    <row r="1844" spans="1:6" x14ac:dyDescent="0.25">
      <c r="A1844" s="6"/>
      <c r="B1844" s="6"/>
      <c r="C1844" s="27"/>
      <c r="D1844" s="14"/>
      <c r="E1844" s="14"/>
      <c r="F1844" s="6"/>
    </row>
    <row r="1845" spans="1:6" x14ac:dyDescent="0.25">
      <c r="A1845" s="6"/>
      <c r="B1845" s="6"/>
      <c r="C1845" s="27"/>
      <c r="D1845" s="14"/>
      <c r="E1845" s="14"/>
      <c r="F1845" s="6"/>
    </row>
    <row r="1846" spans="1:6" x14ac:dyDescent="0.25">
      <c r="A1846" s="6"/>
      <c r="B1846" s="6"/>
      <c r="C1846" s="27"/>
      <c r="D1846" s="14"/>
      <c r="E1846" s="14"/>
      <c r="F1846" s="6"/>
    </row>
    <row r="1847" spans="1:6" x14ac:dyDescent="0.25">
      <c r="A1847" s="6"/>
      <c r="B1847" s="6"/>
      <c r="C1847" s="27"/>
      <c r="D1847" s="14"/>
      <c r="E1847" s="14"/>
      <c r="F1847" s="6"/>
    </row>
    <row r="1848" spans="1:6" x14ac:dyDescent="0.25">
      <c r="A1848" s="6"/>
      <c r="B1848" s="6"/>
      <c r="C1848" s="27"/>
      <c r="D1848" s="14"/>
      <c r="E1848" s="14"/>
      <c r="F1848" s="6"/>
    </row>
    <row r="1851" spans="1:6" x14ac:dyDescent="0.25">
      <c r="A1851" s="84" t="s">
        <v>53</v>
      </c>
      <c r="B1851" s="84"/>
      <c r="C1851" s="84"/>
      <c r="D1851" s="84"/>
      <c r="E1851" s="84"/>
      <c r="F1851" s="84"/>
    </row>
    <row r="1852" spans="1:6" x14ac:dyDescent="0.25">
      <c r="A1852" s="85" t="s">
        <v>54</v>
      </c>
      <c r="B1852" s="85"/>
      <c r="C1852" s="85"/>
      <c r="D1852" s="85"/>
      <c r="E1852" s="85"/>
      <c r="F1852" s="85"/>
    </row>
    <row r="1853" spans="1:6" x14ac:dyDescent="0.25">
      <c r="A1853" s="86" t="s">
        <v>55</v>
      </c>
      <c r="B1853" s="86"/>
      <c r="C1853" s="86"/>
      <c r="D1853" s="86"/>
      <c r="E1853" s="86"/>
      <c r="F1853" s="86"/>
    </row>
    <row r="1854" spans="1:6" x14ac:dyDescent="0.25">
      <c r="A1854" s="22"/>
      <c r="B1854" s="22"/>
      <c r="C1854" s="22"/>
      <c r="D1854" s="22"/>
    </row>
    <row r="1855" spans="1:6" ht="18.75" x14ac:dyDescent="0.3">
      <c r="A1855" s="87" t="s">
        <v>57</v>
      </c>
      <c r="B1855" s="87"/>
      <c r="C1855" s="87"/>
      <c r="D1855" s="87"/>
      <c r="E1855" s="87"/>
      <c r="F1855" s="87"/>
    </row>
    <row r="1856" spans="1:6" ht="18.75" x14ac:dyDescent="0.3">
      <c r="A1856" s="23"/>
      <c r="B1856" s="23"/>
      <c r="C1856" s="23"/>
      <c r="D1856" s="23"/>
      <c r="E1856" s="23"/>
      <c r="F1856" s="23"/>
    </row>
    <row r="1857" spans="1:6" ht="18.75" x14ac:dyDescent="0.3">
      <c r="A1857" s="23"/>
      <c r="B1857" s="23" t="s">
        <v>483</v>
      </c>
      <c r="C1857" s="23"/>
      <c r="D1857" s="23"/>
      <c r="E1857" s="23"/>
      <c r="F1857" s="42" t="s">
        <v>419</v>
      </c>
    </row>
    <row r="1858" spans="1:6" ht="18.75" x14ac:dyDescent="0.3">
      <c r="A1858" s="24" t="s">
        <v>60</v>
      </c>
      <c r="B1858" s="24" t="s">
        <v>61</v>
      </c>
      <c r="C1858" s="24" t="s">
        <v>62</v>
      </c>
      <c r="D1858" s="24" t="s">
        <v>5</v>
      </c>
      <c r="E1858" s="24" t="s">
        <v>6</v>
      </c>
      <c r="F1858" s="25" t="s">
        <v>63</v>
      </c>
    </row>
    <row r="1859" spans="1:6" x14ac:dyDescent="0.25">
      <c r="A1859" s="26">
        <v>41305</v>
      </c>
      <c r="B1859" s="6" t="s">
        <v>519</v>
      </c>
      <c r="C1859" s="27"/>
      <c r="D1859" s="14"/>
      <c r="E1859" s="14">
        <v>440</v>
      </c>
      <c r="F1859" s="14">
        <f>SUM(E1859)</f>
        <v>440</v>
      </c>
    </row>
    <row r="1860" spans="1:6" x14ac:dyDescent="0.25">
      <c r="A1860" s="26">
        <v>41325</v>
      </c>
      <c r="B1860" s="6" t="s">
        <v>520</v>
      </c>
      <c r="C1860" s="27"/>
      <c r="D1860" s="14">
        <v>440</v>
      </c>
      <c r="E1860" s="14"/>
      <c r="F1860" s="14">
        <f>SUM(F1859-D1860)</f>
        <v>0</v>
      </c>
    </row>
    <row r="1861" spans="1:6" x14ac:dyDescent="0.25">
      <c r="A1861" s="26">
        <v>41333</v>
      </c>
      <c r="B1861" s="6" t="s">
        <v>521</v>
      </c>
      <c r="C1861" s="27"/>
      <c r="D1861" s="14"/>
      <c r="E1861" s="14">
        <v>535</v>
      </c>
      <c r="F1861" s="14">
        <f>SUM(F1860+E1861)</f>
        <v>535</v>
      </c>
    </row>
    <row r="1862" spans="1:6" x14ac:dyDescent="0.25">
      <c r="A1862" s="26"/>
      <c r="B1862" s="6"/>
      <c r="C1862" s="27"/>
      <c r="D1862" s="14"/>
      <c r="E1862" s="14"/>
      <c r="F1862" s="14"/>
    </row>
    <row r="1863" spans="1:6" x14ac:dyDescent="0.25">
      <c r="A1863" s="26"/>
      <c r="B1863" s="6"/>
      <c r="C1863" s="27"/>
      <c r="D1863" s="14"/>
      <c r="E1863" s="14"/>
      <c r="F1863" s="14"/>
    </row>
    <row r="1864" spans="1:6" x14ac:dyDescent="0.25">
      <c r="A1864" s="26"/>
      <c r="B1864" s="6"/>
      <c r="C1864" s="27"/>
      <c r="D1864" s="14"/>
      <c r="E1864" s="14"/>
      <c r="F1864" s="6"/>
    </row>
    <row r="1865" spans="1:6" x14ac:dyDescent="0.25">
      <c r="A1865" s="6"/>
      <c r="B1865" s="6"/>
      <c r="C1865" s="27"/>
      <c r="D1865" s="14"/>
      <c r="E1865" s="14"/>
      <c r="F1865" s="6"/>
    </row>
    <row r="1866" spans="1:6" x14ac:dyDescent="0.25">
      <c r="A1866" s="6"/>
      <c r="B1866" s="6"/>
      <c r="C1866" s="27"/>
      <c r="D1866" s="14"/>
      <c r="E1866" s="14"/>
      <c r="F1866" s="6"/>
    </row>
    <row r="1867" spans="1:6" x14ac:dyDescent="0.25">
      <c r="A1867" s="6"/>
      <c r="B1867" s="6"/>
      <c r="C1867" s="27"/>
      <c r="D1867" s="14"/>
      <c r="E1867" s="14"/>
      <c r="F1867" s="6"/>
    </row>
    <row r="1868" spans="1:6" x14ac:dyDescent="0.25">
      <c r="A1868" s="6"/>
      <c r="B1868" s="6"/>
      <c r="C1868" s="27"/>
      <c r="D1868" s="14"/>
      <c r="E1868" s="14"/>
      <c r="F1868" s="6"/>
    </row>
    <row r="1869" spans="1:6" x14ac:dyDescent="0.25">
      <c r="A1869" s="6"/>
      <c r="B1869" s="6"/>
      <c r="C1869" s="27"/>
      <c r="D1869" s="14"/>
      <c r="E1869" s="14"/>
      <c r="F1869" s="6"/>
    </row>
    <row r="1870" spans="1:6" x14ac:dyDescent="0.25">
      <c r="A1870" s="6"/>
      <c r="B1870" s="6"/>
      <c r="C1870" s="27"/>
      <c r="D1870" s="14"/>
      <c r="E1870" s="14"/>
      <c r="F1870" s="6"/>
    </row>
    <row r="1871" spans="1:6" x14ac:dyDescent="0.25">
      <c r="A1871" s="6"/>
      <c r="B1871" s="6"/>
      <c r="C1871" s="27"/>
      <c r="D1871" s="14"/>
      <c r="E1871" s="14"/>
      <c r="F1871" s="6"/>
    </row>
    <row r="1872" spans="1:6" x14ac:dyDescent="0.25">
      <c r="A1872" s="6"/>
      <c r="B1872" s="6"/>
      <c r="C1872" s="27"/>
      <c r="D1872" s="14"/>
      <c r="E1872" s="14"/>
      <c r="F1872" s="6"/>
    </row>
    <row r="1873" spans="1:6" x14ac:dyDescent="0.25">
      <c r="A1873" s="6"/>
      <c r="B1873" s="6"/>
      <c r="C1873" s="27"/>
      <c r="D1873" s="14"/>
      <c r="E1873" s="14"/>
      <c r="F1873" s="6"/>
    </row>
    <row r="1874" spans="1:6" x14ac:dyDescent="0.25">
      <c r="A1874" s="6"/>
      <c r="B1874" s="6"/>
      <c r="C1874" s="27"/>
      <c r="D1874" s="14"/>
      <c r="E1874" s="14"/>
      <c r="F1874" s="6"/>
    </row>
    <row r="1875" spans="1:6" x14ac:dyDescent="0.25">
      <c r="A1875" s="6"/>
      <c r="B1875" s="6"/>
      <c r="C1875" s="27"/>
      <c r="D1875" s="14"/>
      <c r="E1875" s="14"/>
      <c r="F1875" s="6"/>
    </row>
    <row r="1876" spans="1:6" x14ac:dyDescent="0.25">
      <c r="A1876" s="6"/>
      <c r="B1876" s="6"/>
      <c r="C1876" s="27"/>
      <c r="D1876" s="14"/>
      <c r="E1876" s="14"/>
      <c r="F1876" s="6"/>
    </row>
    <row r="1877" spans="1:6" x14ac:dyDescent="0.25">
      <c r="A1877" s="6"/>
      <c r="B1877" s="6"/>
      <c r="C1877" s="27"/>
      <c r="D1877" s="14"/>
      <c r="E1877" s="14"/>
      <c r="F1877" s="6"/>
    </row>
    <row r="1878" spans="1:6" x14ac:dyDescent="0.25">
      <c r="A1878" s="6"/>
      <c r="B1878" s="6"/>
      <c r="C1878" s="27"/>
      <c r="D1878" s="14"/>
      <c r="E1878" s="14"/>
      <c r="F1878" s="6"/>
    </row>
    <row r="1879" spans="1:6" x14ac:dyDescent="0.25">
      <c r="A1879" s="6"/>
      <c r="B1879" s="6"/>
      <c r="C1879" s="27"/>
      <c r="D1879" s="14"/>
      <c r="E1879" s="14"/>
      <c r="F1879" s="6"/>
    </row>
    <row r="1880" spans="1:6" x14ac:dyDescent="0.25">
      <c r="A1880" s="6"/>
      <c r="B1880" s="6"/>
      <c r="C1880" s="27"/>
      <c r="D1880" s="14"/>
      <c r="E1880" s="14"/>
      <c r="F1880" s="6"/>
    </row>
    <row r="1881" spans="1:6" x14ac:dyDescent="0.25">
      <c r="A1881" s="6"/>
      <c r="B1881" s="6"/>
      <c r="C1881" s="27"/>
      <c r="D1881" s="14"/>
      <c r="E1881" s="14"/>
      <c r="F1881" s="6"/>
    </row>
    <row r="1882" spans="1:6" x14ac:dyDescent="0.25">
      <c r="A1882" s="6"/>
      <c r="B1882" s="6"/>
      <c r="C1882" s="27"/>
      <c r="D1882" s="14"/>
      <c r="E1882" s="14"/>
      <c r="F1882" s="6"/>
    </row>
    <row r="1883" spans="1:6" x14ac:dyDescent="0.25">
      <c r="A1883" s="6"/>
      <c r="B1883" s="6"/>
      <c r="C1883" s="27"/>
      <c r="D1883" s="14"/>
      <c r="E1883" s="14"/>
      <c r="F1883" s="6"/>
    </row>
    <row r="1884" spans="1:6" x14ac:dyDescent="0.25">
      <c r="A1884" s="6"/>
      <c r="B1884" s="6"/>
      <c r="C1884" s="27"/>
      <c r="D1884" s="14"/>
      <c r="E1884" s="14"/>
      <c r="F1884" s="6"/>
    </row>
    <row r="1885" spans="1:6" x14ac:dyDescent="0.25">
      <c r="A1885" s="6"/>
      <c r="B1885" s="6"/>
      <c r="C1885" s="27"/>
      <c r="D1885" s="14"/>
      <c r="E1885" s="14"/>
      <c r="F1885" s="6"/>
    </row>
    <row r="1888" spans="1:6" x14ac:dyDescent="0.25">
      <c r="A1888" s="84" t="s">
        <v>53</v>
      </c>
      <c r="B1888" s="84"/>
      <c r="C1888" s="84"/>
      <c r="D1888" s="84"/>
      <c r="E1888" s="84"/>
      <c r="F1888" s="84"/>
    </row>
    <row r="1889" spans="1:6" x14ac:dyDescent="0.25">
      <c r="A1889" s="85" t="s">
        <v>54</v>
      </c>
      <c r="B1889" s="85"/>
      <c r="C1889" s="85"/>
      <c r="D1889" s="85"/>
      <c r="E1889" s="85"/>
      <c r="F1889" s="85"/>
    </row>
    <row r="1890" spans="1:6" x14ac:dyDescent="0.25">
      <c r="A1890" s="86" t="s">
        <v>55</v>
      </c>
      <c r="B1890" s="86"/>
      <c r="C1890" s="86"/>
      <c r="D1890" s="86"/>
      <c r="E1890" s="86"/>
      <c r="F1890" s="86"/>
    </row>
    <row r="1891" spans="1:6" x14ac:dyDescent="0.25">
      <c r="A1891" s="22"/>
      <c r="B1891" s="22"/>
      <c r="C1891" s="22"/>
      <c r="D1891" s="22"/>
    </row>
    <row r="1892" spans="1:6" ht="18.75" x14ac:dyDescent="0.3">
      <c r="A1892" s="87" t="s">
        <v>57</v>
      </c>
      <c r="B1892" s="87"/>
      <c r="C1892" s="87"/>
      <c r="D1892" s="87"/>
      <c r="E1892" s="87"/>
      <c r="F1892" s="87"/>
    </row>
    <row r="1893" spans="1:6" ht="18.75" x14ac:dyDescent="0.3">
      <c r="A1893" s="23"/>
      <c r="B1893" s="23"/>
      <c r="C1893" s="23"/>
      <c r="D1893" s="23"/>
      <c r="E1893" s="23"/>
      <c r="F1893" s="23"/>
    </row>
    <row r="1894" spans="1:6" ht="18.75" x14ac:dyDescent="0.3">
      <c r="A1894" s="23"/>
      <c r="B1894" s="23" t="s">
        <v>36</v>
      </c>
      <c r="C1894" s="23"/>
      <c r="D1894" s="23"/>
      <c r="E1894" s="23"/>
      <c r="F1894" s="42" t="s">
        <v>419</v>
      </c>
    </row>
    <row r="1895" spans="1:6" ht="18.75" x14ac:dyDescent="0.3">
      <c r="A1895" s="24" t="s">
        <v>60</v>
      </c>
      <c r="B1895" s="24" t="s">
        <v>61</v>
      </c>
      <c r="C1895" s="24" t="s">
        <v>62</v>
      </c>
      <c r="D1895" s="24" t="s">
        <v>5</v>
      </c>
      <c r="E1895" s="24" t="s">
        <v>6</v>
      </c>
      <c r="F1895" s="25" t="s">
        <v>63</v>
      </c>
    </row>
    <row r="1896" spans="1:6" x14ac:dyDescent="0.25">
      <c r="A1896" s="26">
        <v>41305</v>
      </c>
      <c r="B1896" s="6" t="s">
        <v>484</v>
      </c>
      <c r="C1896" s="27"/>
      <c r="D1896" s="14">
        <v>37.159999999999997</v>
      </c>
      <c r="E1896" s="14"/>
      <c r="F1896" s="14">
        <f>SUM(D1896)</f>
        <v>37.159999999999997</v>
      </c>
    </row>
    <row r="1897" spans="1:6" x14ac:dyDescent="0.25">
      <c r="A1897" s="26">
        <v>41333</v>
      </c>
      <c r="B1897" s="6" t="s">
        <v>522</v>
      </c>
      <c r="C1897" s="27"/>
      <c r="D1897" s="14">
        <v>70.87</v>
      </c>
      <c r="E1897" s="14"/>
      <c r="F1897" s="14"/>
    </row>
    <row r="1898" spans="1:6" x14ac:dyDescent="0.25">
      <c r="A1898" s="26"/>
      <c r="B1898" s="6"/>
      <c r="C1898" s="27"/>
      <c r="D1898" s="14"/>
      <c r="E1898" s="14"/>
      <c r="F1898" s="14"/>
    </row>
    <row r="1899" spans="1:6" x14ac:dyDescent="0.25">
      <c r="A1899" s="26"/>
      <c r="B1899" s="6"/>
      <c r="C1899" s="27"/>
      <c r="D1899" s="14"/>
      <c r="E1899" s="14"/>
      <c r="F1899" s="14"/>
    </row>
    <row r="1900" spans="1:6" x14ac:dyDescent="0.25">
      <c r="A1900" s="26"/>
      <c r="B1900" s="6"/>
      <c r="C1900" s="27"/>
      <c r="D1900" s="14"/>
      <c r="E1900" s="14"/>
      <c r="F1900" s="14"/>
    </row>
    <row r="1901" spans="1:6" x14ac:dyDescent="0.25">
      <c r="A1901" s="26"/>
      <c r="B1901" s="6"/>
      <c r="C1901" s="27"/>
      <c r="D1901" s="14"/>
      <c r="E1901" s="14"/>
      <c r="F1901" s="6"/>
    </row>
    <row r="1902" spans="1:6" x14ac:dyDescent="0.25">
      <c r="A1902" s="6"/>
      <c r="B1902" s="6"/>
      <c r="C1902" s="27"/>
      <c r="D1902" s="14"/>
      <c r="E1902" s="14"/>
      <c r="F1902" s="6"/>
    </row>
    <row r="1903" spans="1:6" x14ac:dyDescent="0.25">
      <c r="A1903" s="6"/>
      <c r="B1903" s="6"/>
      <c r="C1903" s="27"/>
      <c r="D1903" s="14"/>
      <c r="E1903" s="14"/>
      <c r="F1903" s="6"/>
    </row>
    <row r="1904" spans="1:6" x14ac:dyDescent="0.25">
      <c r="A1904" s="6"/>
      <c r="B1904" s="6"/>
      <c r="C1904" s="27"/>
      <c r="D1904" s="14"/>
      <c r="E1904" s="14"/>
      <c r="F1904" s="6"/>
    </row>
    <row r="1905" spans="1:6" x14ac:dyDescent="0.25">
      <c r="A1905" s="6"/>
      <c r="B1905" s="6"/>
      <c r="C1905" s="27"/>
      <c r="D1905" s="14"/>
      <c r="E1905" s="14"/>
      <c r="F1905" s="6"/>
    </row>
    <row r="1906" spans="1:6" x14ac:dyDescent="0.25">
      <c r="A1906" s="6"/>
      <c r="B1906" s="6"/>
      <c r="C1906" s="27"/>
      <c r="D1906" s="14"/>
      <c r="E1906" s="14"/>
      <c r="F1906" s="6"/>
    </row>
    <row r="1907" spans="1:6" x14ac:dyDescent="0.25">
      <c r="A1907" s="6"/>
      <c r="B1907" s="6"/>
      <c r="C1907" s="27"/>
      <c r="D1907" s="14"/>
      <c r="E1907" s="14"/>
      <c r="F1907" s="6"/>
    </row>
    <row r="1908" spans="1:6" x14ac:dyDescent="0.25">
      <c r="A1908" s="6"/>
      <c r="B1908" s="6"/>
      <c r="C1908" s="27"/>
      <c r="D1908" s="14"/>
      <c r="E1908" s="14"/>
      <c r="F1908" s="6"/>
    </row>
    <row r="1909" spans="1:6" x14ac:dyDescent="0.25">
      <c r="A1909" s="6"/>
      <c r="B1909" s="6"/>
      <c r="C1909" s="27"/>
      <c r="D1909" s="14"/>
      <c r="E1909" s="14"/>
      <c r="F1909" s="6"/>
    </row>
    <row r="1910" spans="1:6" x14ac:dyDescent="0.25">
      <c r="A1910" s="6"/>
      <c r="B1910" s="6"/>
      <c r="C1910" s="27"/>
      <c r="D1910" s="14"/>
      <c r="E1910" s="14"/>
      <c r="F1910" s="6"/>
    </row>
    <row r="1911" spans="1:6" x14ac:dyDescent="0.25">
      <c r="A1911" s="6"/>
      <c r="B1911" s="6"/>
      <c r="C1911" s="27"/>
      <c r="D1911" s="14"/>
      <c r="E1911" s="14"/>
      <c r="F1911" s="6"/>
    </row>
    <row r="1912" spans="1:6" x14ac:dyDescent="0.25">
      <c r="A1912" s="6"/>
      <c r="B1912" s="6"/>
      <c r="C1912" s="27"/>
      <c r="D1912" s="14"/>
      <c r="E1912" s="14"/>
      <c r="F1912" s="6"/>
    </row>
    <row r="1913" spans="1:6" x14ac:dyDescent="0.25">
      <c r="A1913" s="6"/>
      <c r="B1913" s="6"/>
      <c r="C1913" s="27"/>
      <c r="D1913" s="14"/>
      <c r="E1913" s="14"/>
      <c r="F1913" s="6"/>
    </row>
    <row r="1914" spans="1:6" x14ac:dyDescent="0.25">
      <c r="A1914" s="6"/>
      <c r="B1914" s="6"/>
      <c r="C1914" s="27"/>
      <c r="D1914" s="14"/>
      <c r="E1914" s="14"/>
      <c r="F1914" s="6"/>
    </row>
    <row r="1915" spans="1:6" x14ac:dyDescent="0.25">
      <c r="A1915" s="6"/>
      <c r="B1915" s="6"/>
      <c r="C1915" s="27"/>
      <c r="D1915" s="14"/>
      <c r="E1915" s="14"/>
      <c r="F1915" s="6"/>
    </row>
    <row r="1916" spans="1:6" x14ac:dyDescent="0.25">
      <c r="A1916" s="6"/>
      <c r="B1916" s="6"/>
      <c r="C1916" s="27"/>
      <c r="D1916" s="14"/>
      <c r="E1916" s="14"/>
      <c r="F1916" s="6"/>
    </row>
    <row r="1917" spans="1:6" x14ac:dyDescent="0.25">
      <c r="A1917" s="6"/>
      <c r="B1917" s="6"/>
      <c r="C1917" s="27"/>
      <c r="D1917" s="14"/>
      <c r="E1917" s="14"/>
      <c r="F1917" s="6"/>
    </row>
    <row r="1918" spans="1:6" x14ac:dyDescent="0.25">
      <c r="A1918" s="6"/>
      <c r="B1918" s="6"/>
      <c r="C1918" s="27"/>
      <c r="D1918" s="14"/>
      <c r="E1918" s="14"/>
      <c r="F1918" s="6"/>
    </row>
    <row r="1919" spans="1:6" x14ac:dyDescent="0.25">
      <c r="A1919" s="6"/>
      <c r="B1919" s="6"/>
      <c r="C1919" s="27"/>
      <c r="D1919" s="14"/>
      <c r="E1919" s="14"/>
      <c r="F1919" s="6"/>
    </row>
    <row r="1920" spans="1:6" x14ac:dyDescent="0.25">
      <c r="A1920" s="6"/>
      <c r="B1920" s="6"/>
      <c r="C1920" s="27"/>
      <c r="D1920" s="14"/>
      <c r="E1920" s="14"/>
      <c r="F1920" s="6"/>
    </row>
    <row r="1921" spans="1:6" x14ac:dyDescent="0.25">
      <c r="A1921" s="6"/>
      <c r="B1921" s="6"/>
      <c r="C1921" s="27"/>
      <c r="D1921" s="14"/>
      <c r="E1921" s="14"/>
      <c r="F1921" s="6"/>
    </row>
    <row r="1922" spans="1:6" x14ac:dyDescent="0.25">
      <c r="A1922" s="6"/>
      <c r="B1922" s="6"/>
      <c r="C1922" s="27"/>
      <c r="D1922" s="14"/>
      <c r="E1922" s="14"/>
      <c r="F1922" s="6"/>
    </row>
    <row r="1925" spans="1:6" x14ac:dyDescent="0.25">
      <c r="A1925" s="84" t="s">
        <v>53</v>
      </c>
      <c r="B1925" s="84"/>
      <c r="C1925" s="84"/>
      <c r="D1925" s="84"/>
      <c r="E1925" s="84"/>
      <c r="F1925" s="84"/>
    </row>
    <row r="1926" spans="1:6" x14ac:dyDescent="0.25">
      <c r="A1926" s="85" t="s">
        <v>54</v>
      </c>
      <c r="B1926" s="85"/>
      <c r="C1926" s="85"/>
      <c r="D1926" s="85"/>
      <c r="E1926" s="85"/>
      <c r="F1926" s="85"/>
    </row>
    <row r="1927" spans="1:6" x14ac:dyDescent="0.25">
      <c r="A1927" s="86" t="s">
        <v>55</v>
      </c>
      <c r="B1927" s="86"/>
      <c r="C1927" s="86"/>
      <c r="D1927" s="86"/>
      <c r="E1927" s="86"/>
      <c r="F1927" s="86"/>
    </row>
    <row r="1928" spans="1:6" x14ac:dyDescent="0.25">
      <c r="A1928" s="22"/>
      <c r="B1928" s="22"/>
      <c r="C1928" s="22"/>
      <c r="D1928" s="22"/>
    </row>
    <row r="1929" spans="1:6" ht="18.75" x14ac:dyDescent="0.3">
      <c r="A1929" s="87" t="s">
        <v>57</v>
      </c>
      <c r="B1929" s="87"/>
      <c r="C1929" s="87"/>
      <c r="D1929" s="87"/>
      <c r="E1929" s="87"/>
      <c r="F1929" s="87"/>
    </row>
    <row r="1930" spans="1:6" ht="18.75" x14ac:dyDescent="0.3">
      <c r="A1930" s="23"/>
      <c r="B1930" s="23"/>
      <c r="C1930" s="23"/>
      <c r="D1930" s="23"/>
      <c r="E1930" s="23"/>
      <c r="F1930" s="23"/>
    </row>
    <row r="1931" spans="1:6" ht="18.75" x14ac:dyDescent="0.3">
      <c r="A1931" s="23"/>
      <c r="B1931" s="23" t="s">
        <v>488</v>
      </c>
      <c r="C1931" s="23"/>
      <c r="D1931" s="23"/>
      <c r="E1931" s="23"/>
      <c r="F1931" s="42" t="s">
        <v>419</v>
      </c>
    </row>
    <row r="1932" spans="1:6" ht="18.75" x14ac:dyDescent="0.3">
      <c r="A1932" s="24" t="s">
        <v>60</v>
      </c>
      <c r="B1932" s="24" t="s">
        <v>61</v>
      </c>
      <c r="C1932" s="24" t="s">
        <v>62</v>
      </c>
      <c r="D1932" s="24" t="s">
        <v>5</v>
      </c>
      <c r="E1932" s="24" t="s">
        <v>6</v>
      </c>
      <c r="F1932" s="25" t="s">
        <v>63</v>
      </c>
    </row>
    <row r="1933" spans="1:6" x14ac:dyDescent="0.25">
      <c r="A1933" s="26">
        <v>41305</v>
      </c>
      <c r="B1933" s="6" t="s">
        <v>487</v>
      </c>
      <c r="C1933" s="27"/>
      <c r="D1933" s="14">
        <v>90</v>
      </c>
      <c r="E1933" s="14"/>
      <c r="F1933" s="14">
        <f>SUM(D1933)</f>
        <v>90</v>
      </c>
    </row>
    <row r="1934" spans="1:6" x14ac:dyDescent="0.25">
      <c r="A1934" s="26">
        <v>41333</v>
      </c>
      <c r="B1934" s="6" t="s">
        <v>523</v>
      </c>
      <c r="C1934" s="27"/>
      <c r="D1934" s="14">
        <v>90</v>
      </c>
      <c r="E1934" s="14"/>
      <c r="F1934" s="14"/>
    </row>
    <row r="1935" spans="1:6" x14ac:dyDescent="0.25">
      <c r="A1935" s="26"/>
      <c r="B1935" s="6"/>
      <c r="C1935" s="27"/>
      <c r="D1935" s="14"/>
      <c r="E1935" s="14"/>
      <c r="F1935" s="14"/>
    </row>
    <row r="1936" spans="1:6" x14ac:dyDescent="0.25">
      <c r="A1936" s="26"/>
      <c r="B1936" s="6"/>
      <c r="C1936" s="27"/>
      <c r="D1936" s="14"/>
      <c r="E1936" s="14"/>
      <c r="F1936" s="14"/>
    </row>
    <row r="1937" spans="1:6" x14ac:dyDescent="0.25">
      <c r="A1937" s="26"/>
      <c r="B1937" s="6"/>
      <c r="C1937" s="27"/>
      <c r="D1937" s="14"/>
      <c r="E1937" s="14"/>
      <c r="F1937" s="14"/>
    </row>
    <row r="1938" spans="1:6" x14ac:dyDescent="0.25">
      <c r="A1938" s="26"/>
      <c r="B1938" s="6"/>
      <c r="C1938" s="27"/>
      <c r="D1938" s="14"/>
      <c r="E1938" s="14"/>
      <c r="F1938" s="6"/>
    </row>
    <row r="1939" spans="1:6" x14ac:dyDescent="0.25">
      <c r="A1939" s="6"/>
      <c r="B1939" s="6"/>
      <c r="C1939" s="27"/>
      <c r="D1939" s="14"/>
      <c r="E1939" s="14"/>
      <c r="F1939" s="6"/>
    </row>
    <row r="1940" spans="1:6" x14ac:dyDescent="0.25">
      <c r="A1940" s="6"/>
      <c r="B1940" s="6"/>
      <c r="C1940" s="27"/>
      <c r="D1940" s="14"/>
      <c r="E1940" s="14"/>
      <c r="F1940" s="6"/>
    </row>
    <row r="1941" spans="1:6" x14ac:dyDescent="0.25">
      <c r="A1941" s="6"/>
      <c r="B1941" s="6"/>
      <c r="C1941" s="27"/>
      <c r="D1941" s="14"/>
      <c r="E1941" s="14"/>
      <c r="F1941" s="6"/>
    </row>
    <row r="1942" spans="1:6" x14ac:dyDescent="0.25">
      <c r="A1942" s="6"/>
      <c r="B1942" s="6"/>
      <c r="C1942" s="27"/>
      <c r="D1942" s="14"/>
      <c r="E1942" s="14"/>
      <c r="F1942" s="6"/>
    </row>
    <row r="1943" spans="1:6" x14ac:dyDescent="0.25">
      <c r="A1943" s="6"/>
      <c r="B1943" s="6"/>
      <c r="C1943" s="27"/>
      <c r="D1943" s="14"/>
      <c r="E1943" s="14"/>
      <c r="F1943" s="6"/>
    </row>
    <row r="1944" spans="1:6" x14ac:dyDescent="0.25">
      <c r="A1944" s="6"/>
      <c r="B1944" s="6"/>
      <c r="C1944" s="27"/>
      <c r="D1944" s="14"/>
      <c r="E1944" s="14"/>
      <c r="F1944" s="6"/>
    </row>
    <row r="1945" spans="1:6" x14ac:dyDescent="0.25">
      <c r="A1945" s="6"/>
      <c r="B1945" s="6"/>
      <c r="C1945" s="27"/>
      <c r="D1945" s="14"/>
      <c r="E1945" s="14"/>
      <c r="F1945" s="6"/>
    </row>
    <row r="1946" spans="1:6" x14ac:dyDescent="0.25">
      <c r="A1946" s="6"/>
      <c r="B1946" s="6"/>
      <c r="C1946" s="27"/>
      <c r="D1946" s="14"/>
      <c r="E1946" s="14"/>
      <c r="F1946" s="6"/>
    </row>
    <row r="1947" spans="1:6" x14ac:dyDescent="0.25">
      <c r="A1947" s="6"/>
      <c r="B1947" s="6"/>
      <c r="C1947" s="27"/>
      <c r="D1947" s="14"/>
      <c r="E1947" s="14"/>
      <c r="F1947" s="6"/>
    </row>
    <row r="1948" spans="1:6" x14ac:dyDescent="0.25">
      <c r="A1948" s="6"/>
      <c r="B1948" s="6"/>
      <c r="C1948" s="27"/>
      <c r="D1948" s="14"/>
      <c r="E1948" s="14"/>
      <c r="F1948" s="6"/>
    </row>
    <row r="1949" spans="1:6" x14ac:dyDescent="0.25">
      <c r="A1949" s="6"/>
      <c r="B1949" s="6"/>
      <c r="C1949" s="27"/>
      <c r="D1949" s="14"/>
      <c r="E1949" s="14"/>
      <c r="F1949" s="6"/>
    </row>
    <row r="1950" spans="1:6" x14ac:dyDescent="0.25">
      <c r="A1950" s="6"/>
      <c r="B1950" s="6"/>
      <c r="C1950" s="27"/>
      <c r="D1950" s="14"/>
      <c r="E1950" s="14"/>
      <c r="F1950" s="6"/>
    </row>
    <row r="1951" spans="1:6" x14ac:dyDescent="0.25">
      <c r="A1951" s="6"/>
      <c r="B1951" s="6"/>
      <c r="C1951" s="27"/>
      <c r="D1951" s="14"/>
      <c r="E1951" s="14"/>
      <c r="F1951" s="6"/>
    </row>
    <row r="1952" spans="1:6" x14ac:dyDescent="0.25">
      <c r="A1952" s="6"/>
      <c r="B1952" s="6"/>
      <c r="C1952" s="27"/>
      <c r="D1952" s="14"/>
      <c r="E1952" s="14"/>
      <c r="F1952" s="6"/>
    </row>
    <row r="1953" spans="1:6" x14ac:dyDescent="0.25">
      <c r="A1953" s="6"/>
      <c r="B1953" s="6"/>
      <c r="C1953" s="27"/>
      <c r="D1953" s="14"/>
      <c r="E1953" s="14"/>
      <c r="F1953" s="6"/>
    </row>
    <row r="1954" spans="1:6" x14ac:dyDescent="0.25">
      <c r="A1954" s="6"/>
      <c r="B1954" s="6"/>
      <c r="C1954" s="27"/>
      <c r="D1954" s="14"/>
      <c r="E1954" s="14"/>
      <c r="F1954" s="6"/>
    </row>
    <row r="1955" spans="1:6" x14ac:dyDescent="0.25">
      <c r="A1955" s="6"/>
      <c r="B1955" s="6"/>
      <c r="C1955" s="27"/>
      <c r="D1955" s="14"/>
      <c r="E1955" s="14"/>
      <c r="F1955" s="6"/>
    </row>
    <row r="1956" spans="1:6" x14ac:dyDescent="0.25">
      <c r="A1956" s="6"/>
      <c r="B1956" s="6"/>
      <c r="C1956" s="27"/>
      <c r="D1956" s="14"/>
      <c r="E1956" s="14"/>
      <c r="F1956" s="6"/>
    </row>
    <row r="1957" spans="1:6" x14ac:dyDescent="0.25">
      <c r="A1957" s="6"/>
      <c r="B1957" s="6"/>
      <c r="C1957" s="27"/>
      <c r="D1957" s="14"/>
      <c r="E1957" s="14"/>
      <c r="F1957" s="6"/>
    </row>
    <row r="1958" spans="1:6" x14ac:dyDescent="0.25">
      <c r="A1958" s="6"/>
      <c r="B1958" s="6"/>
      <c r="C1958" s="27"/>
      <c r="D1958" s="14"/>
      <c r="E1958" s="14"/>
      <c r="F1958" s="6"/>
    </row>
    <row r="1959" spans="1:6" x14ac:dyDescent="0.25">
      <c r="A1959" s="6"/>
      <c r="B1959" s="6"/>
      <c r="C1959" s="27"/>
      <c r="D1959" s="14"/>
      <c r="E1959" s="14"/>
      <c r="F1959" s="6"/>
    </row>
    <row r="1961" spans="1:6" x14ac:dyDescent="0.25">
      <c r="A1961" s="84" t="s">
        <v>53</v>
      </c>
      <c r="B1961" s="84"/>
      <c r="C1961" s="84"/>
      <c r="D1961" s="84"/>
      <c r="E1961" s="84"/>
      <c r="F1961" s="84"/>
    </row>
    <row r="1962" spans="1:6" x14ac:dyDescent="0.25">
      <c r="A1962" s="85" t="s">
        <v>54</v>
      </c>
      <c r="B1962" s="85"/>
      <c r="C1962" s="85"/>
      <c r="D1962" s="85"/>
      <c r="E1962" s="85"/>
      <c r="F1962" s="85"/>
    </row>
    <row r="1963" spans="1:6" x14ac:dyDescent="0.25">
      <c r="A1963" s="86" t="s">
        <v>55</v>
      </c>
      <c r="B1963" s="86"/>
      <c r="C1963" s="86"/>
      <c r="D1963" s="86"/>
      <c r="E1963" s="86"/>
      <c r="F1963" s="86"/>
    </row>
    <row r="1964" spans="1:6" x14ac:dyDescent="0.25">
      <c r="A1964" s="22"/>
      <c r="B1964" s="22"/>
      <c r="C1964" s="22"/>
      <c r="D1964" s="22"/>
    </row>
    <row r="1965" spans="1:6" ht="18.75" x14ac:dyDescent="0.3">
      <c r="A1965" s="87" t="s">
        <v>57</v>
      </c>
      <c r="B1965" s="87"/>
      <c r="C1965" s="87"/>
      <c r="D1965" s="87"/>
      <c r="E1965" s="87"/>
      <c r="F1965" s="87"/>
    </row>
    <row r="1966" spans="1:6" ht="18.75" x14ac:dyDescent="0.3">
      <c r="A1966" s="23"/>
      <c r="B1966" s="23"/>
      <c r="C1966" s="23"/>
      <c r="D1966" s="23"/>
      <c r="E1966" s="23"/>
      <c r="F1966" s="23"/>
    </row>
    <row r="1967" spans="1:6" ht="18.75" x14ac:dyDescent="0.3">
      <c r="A1967" s="23"/>
      <c r="B1967" s="23" t="s">
        <v>26</v>
      </c>
      <c r="C1967" s="23"/>
      <c r="D1967" s="23"/>
      <c r="E1967" s="23"/>
      <c r="F1967" s="42" t="s">
        <v>419</v>
      </c>
    </row>
    <row r="1968" spans="1:6" ht="18.75" x14ac:dyDescent="0.3">
      <c r="A1968" s="24" t="s">
        <v>60</v>
      </c>
      <c r="B1968" s="24" t="s">
        <v>61</v>
      </c>
      <c r="C1968" s="24" t="s">
        <v>62</v>
      </c>
      <c r="D1968" s="24" t="s">
        <v>5</v>
      </c>
      <c r="E1968" s="24" t="s">
        <v>6</v>
      </c>
      <c r="F1968" s="25" t="s">
        <v>63</v>
      </c>
    </row>
    <row r="1969" spans="1:6" x14ac:dyDescent="0.25">
      <c r="A1969" s="26">
        <v>41305</v>
      </c>
      <c r="B1969" s="6" t="s">
        <v>514</v>
      </c>
      <c r="C1969" s="27"/>
      <c r="D1969" s="14">
        <v>310.04000000000002</v>
      </c>
      <c r="E1969" s="14"/>
      <c r="F1969" s="14">
        <f>SUM(D1969)</f>
        <v>310.04000000000002</v>
      </c>
    </row>
    <row r="1970" spans="1:6" x14ac:dyDescent="0.25">
      <c r="A1970" s="26"/>
      <c r="B1970" s="6"/>
      <c r="C1970" s="27"/>
      <c r="D1970" s="14"/>
      <c r="E1970" s="14"/>
      <c r="F1970" s="14"/>
    </row>
    <row r="1971" spans="1:6" x14ac:dyDescent="0.25">
      <c r="A1971" s="26"/>
      <c r="B1971" s="6"/>
      <c r="C1971" s="27"/>
      <c r="D1971" s="14"/>
      <c r="E1971" s="14"/>
      <c r="F1971" s="14"/>
    </row>
    <row r="1972" spans="1:6" x14ac:dyDescent="0.25">
      <c r="A1972" s="26"/>
      <c r="B1972" s="6"/>
      <c r="C1972" s="27"/>
      <c r="D1972" s="14"/>
      <c r="E1972" s="14"/>
      <c r="F1972" s="14"/>
    </row>
    <row r="1973" spans="1:6" x14ac:dyDescent="0.25">
      <c r="A1973" s="26"/>
      <c r="B1973" s="6"/>
      <c r="C1973" s="27"/>
      <c r="D1973" s="14"/>
      <c r="E1973" s="14"/>
      <c r="F1973" s="14"/>
    </row>
    <row r="1974" spans="1:6" x14ac:dyDescent="0.25">
      <c r="A1974" s="26"/>
      <c r="B1974" s="6"/>
      <c r="C1974" s="27"/>
      <c r="D1974" s="14"/>
      <c r="E1974" s="14"/>
      <c r="F1974" s="6"/>
    </row>
    <row r="1975" spans="1:6" x14ac:dyDescent="0.25">
      <c r="A1975" s="6"/>
      <c r="B1975" s="6"/>
      <c r="C1975" s="27"/>
      <c r="D1975" s="14"/>
      <c r="E1975" s="14"/>
      <c r="F1975" s="6"/>
    </row>
    <row r="1976" spans="1:6" x14ac:dyDescent="0.25">
      <c r="A1976" s="6"/>
      <c r="B1976" s="6"/>
      <c r="C1976" s="27"/>
      <c r="D1976" s="14"/>
      <c r="E1976" s="14"/>
      <c r="F1976" s="6"/>
    </row>
    <row r="1977" spans="1:6" x14ac:dyDescent="0.25">
      <c r="A1977" s="6"/>
      <c r="B1977" s="6"/>
      <c r="C1977" s="27"/>
      <c r="D1977" s="14"/>
      <c r="E1977" s="14"/>
      <c r="F1977" s="6"/>
    </row>
    <row r="1978" spans="1:6" x14ac:dyDescent="0.25">
      <c r="A1978" s="6"/>
      <c r="B1978" s="6"/>
      <c r="C1978" s="27"/>
      <c r="D1978" s="14"/>
      <c r="E1978" s="14"/>
      <c r="F1978" s="6"/>
    </row>
    <row r="1979" spans="1:6" x14ac:dyDescent="0.25">
      <c r="A1979" s="6"/>
      <c r="B1979" s="6"/>
      <c r="C1979" s="27"/>
      <c r="D1979" s="14"/>
      <c r="E1979" s="14"/>
      <c r="F1979" s="6"/>
    </row>
    <row r="1980" spans="1:6" x14ac:dyDescent="0.25">
      <c r="A1980" s="6"/>
      <c r="B1980" s="6"/>
      <c r="C1980" s="27"/>
      <c r="D1980" s="14"/>
      <c r="E1980" s="14"/>
      <c r="F1980" s="6"/>
    </row>
    <row r="1981" spans="1:6" x14ac:dyDescent="0.25">
      <c r="A1981" s="6"/>
      <c r="B1981" s="6"/>
      <c r="C1981" s="27"/>
      <c r="D1981" s="14"/>
      <c r="E1981" s="14"/>
      <c r="F1981" s="6"/>
    </row>
    <row r="1982" spans="1:6" x14ac:dyDescent="0.25">
      <c r="A1982" s="6"/>
      <c r="B1982" s="6"/>
      <c r="C1982" s="27"/>
      <c r="D1982" s="14"/>
      <c r="E1982" s="14"/>
      <c r="F1982" s="6"/>
    </row>
    <row r="1983" spans="1:6" x14ac:dyDescent="0.25">
      <c r="A1983" s="6"/>
      <c r="B1983" s="6"/>
      <c r="C1983" s="27"/>
      <c r="D1983" s="14"/>
      <c r="E1983" s="14"/>
      <c r="F1983" s="6"/>
    </row>
    <row r="1984" spans="1:6" x14ac:dyDescent="0.25">
      <c r="A1984" s="6"/>
      <c r="B1984" s="6"/>
      <c r="C1984" s="27"/>
      <c r="D1984" s="14"/>
      <c r="E1984" s="14"/>
      <c r="F1984" s="6"/>
    </row>
    <row r="1985" spans="1:6" x14ac:dyDescent="0.25">
      <c r="A1985" s="6"/>
      <c r="B1985" s="6"/>
      <c r="C1985" s="27"/>
      <c r="D1985" s="14"/>
      <c r="E1985" s="14"/>
      <c r="F1985" s="6"/>
    </row>
    <row r="1986" spans="1:6" x14ac:dyDescent="0.25">
      <c r="A1986" s="6"/>
      <c r="B1986" s="6"/>
      <c r="C1986" s="27"/>
      <c r="D1986" s="14"/>
      <c r="E1986" s="14"/>
      <c r="F1986" s="6"/>
    </row>
    <row r="1987" spans="1:6" x14ac:dyDescent="0.25">
      <c r="A1987" s="6"/>
      <c r="B1987" s="6"/>
      <c r="C1987" s="27"/>
      <c r="D1987" s="14"/>
      <c r="E1987" s="14"/>
      <c r="F1987" s="6"/>
    </row>
    <row r="1988" spans="1:6" x14ac:dyDescent="0.25">
      <c r="A1988" s="6"/>
      <c r="B1988" s="6"/>
      <c r="C1988" s="27"/>
      <c r="D1988" s="14"/>
      <c r="E1988" s="14"/>
      <c r="F1988" s="6"/>
    </row>
    <row r="1989" spans="1:6" x14ac:dyDescent="0.25">
      <c r="A1989" s="6"/>
      <c r="B1989" s="6"/>
      <c r="C1989" s="27"/>
      <c r="D1989" s="14"/>
      <c r="E1989" s="14"/>
      <c r="F1989" s="6"/>
    </row>
    <row r="1990" spans="1:6" x14ac:dyDescent="0.25">
      <c r="A1990" s="6"/>
      <c r="B1990" s="6"/>
      <c r="C1990" s="27"/>
      <c r="D1990" s="14"/>
      <c r="E1990" s="14"/>
      <c r="F1990" s="6"/>
    </row>
    <row r="1991" spans="1:6" x14ac:dyDescent="0.25">
      <c r="A1991" s="6"/>
      <c r="B1991" s="6"/>
      <c r="C1991" s="27"/>
      <c r="D1991" s="14"/>
      <c r="E1991" s="14"/>
      <c r="F1991" s="6"/>
    </row>
    <row r="1992" spans="1:6" x14ac:dyDescent="0.25">
      <c r="A1992" s="6"/>
      <c r="B1992" s="6"/>
      <c r="C1992" s="27"/>
      <c r="D1992" s="14"/>
      <c r="E1992" s="14"/>
      <c r="F1992" s="6"/>
    </row>
    <row r="1993" spans="1:6" x14ac:dyDescent="0.25">
      <c r="A1993" s="6"/>
      <c r="B1993" s="6"/>
      <c r="C1993" s="27"/>
      <c r="D1993" s="14"/>
      <c r="E1993" s="14"/>
      <c r="F1993" s="6"/>
    </row>
    <row r="1994" spans="1:6" x14ac:dyDescent="0.25">
      <c r="A1994" s="6"/>
      <c r="B1994" s="6"/>
      <c r="C1994" s="27"/>
      <c r="D1994" s="14"/>
      <c r="E1994" s="14"/>
      <c r="F1994" s="6"/>
    </row>
    <row r="1995" spans="1:6" x14ac:dyDescent="0.25">
      <c r="A1995" s="6"/>
      <c r="B1995" s="6"/>
      <c r="C1995" s="27"/>
      <c r="D1995" s="14"/>
      <c r="E1995" s="14"/>
      <c r="F1995" s="6"/>
    </row>
    <row r="1998" spans="1:6" x14ac:dyDescent="0.25">
      <c r="A1998" s="84" t="s">
        <v>53</v>
      </c>
      <c r="B1998" s="84"/>
      <c r="C1998" s="84"/>
      <c r="D1998" s="84"/>
      <c r="E1998" s="84"/>
      <c r="F1998" s="84"/>
    </row>
    <row r="1999" spans="1:6" x14ac:dyDescent="0.25">
      <c r="A1999" s="85" t="s">
        <v>54</v>
      </c>
      <c r="B1999" s="85"/>
      <c r="C1999" s="85"/>
      <c r="D1999" s="85"/>
      <c r="E1999" s="85"/>
      <c r="F1999" s="85"/>
    </row>
    <row r="2000" spans="1:6" x14ac:dyDescent="0.25">
      <c r="A2000" s="86" t="s">
        <v>55</v>
      </c>
      <c r="B2000" s="86"/>
      <c r="C2000" s="86"/>
      <c r="D2000" s="86"/>
      <c r="E2000" s="86"/>
      <c r="F2000" s="86"/>
    </row>
    <row r="2001" spans="1:6" x14ac:dyDescent="0.25">
      <c r="A2001" s="22"/>
      <c r="B2001" s="22"/>
      <c r="C2001" s="22"/>
      <c r="D2001" s="22"/>
    </row>
    <row r="2002" spans="1:6" ht="18.75" x14ac:dyDescent="0.3">
      <c r="A2002" s="87" t="s">
        <v>57</v>
      </c>
      <c r="B2002" s="87"/>
      <c r="C2002" s="87"/>
      <c r="D2002" s="87"/>
      <c r="E2002" s="87"/>
      <c r="F2002" s="87"/>
    </row>
    <row r="2003" spans="1:6" ht="18.75" x14ac:dyDescent="0.3">
      <c r="A2003" s="23"/>
      <c r="B2003" s="23"/>
      <c r="C2003" s="23"/>
      <c r="D2003" s="23"/>
      <c r="E2003" s="23"/>
      <c r="F2003" s="23"/>
    </row>
    <row r="2004" spans="1:6" ht="18.75" x14ac:dyDescent="0.3">
      <c r="A2004" s="23"/>
      <c r="B2004" s="23" t="s">
        <v>31</v>
      </c>
      <c r="C2004" s="23"/>
      <c r="D2004" s="23"/>
      <c r="E2004" s="23"/>
      <c r="F2004" s="42" t="s">
        <v>419</v>
      </c>
    </row>
    <row r="2005" spans="1:6" ht="18.75" x14ac:dyDescent="0.3">
      <c r="A2005" s="24" t="s">
        <v>60</v>
      </c>
      <c r="B2005" s="24" t="s">
        <v>61</v>
      </c>
      <c r="C2005" s="24" t="s">
        <v>62</v>
      </c>
      <c r="D2005" s="24" t="s">
        <v>5</v>
      </c>
      <c r="E2005" s="24" t="s">
        <v>6</v>
      </c>
      <c r="F2005" s="25" t="s">
        <v>63</v>
      </c>
    </row>
    <row r="2006" spans="1:6" x14ac:dyDescent="0.25">
      <c r="A2006" s="26">
        <v>41319</v>
      </c>
      <c r="B2006" s="6" t="s">
        <v>494</v>
      </c>
      <c r="C2006" s="27"/>
      <c r="D2006" s="14">
        <v>200</v>
      </c>
      <c r="E2006" s="14"/>
      <c r="F2006" s="14">
        <f>SUM(D2006)</f>
        <v>200</v>
      </c>
    </row>
    <row r="2007" spans="1:6" x14ac:dyDescent="0.25">
      <c r="A2007" s="26">
        <v>41319</v>
      </c>
      <c r="B2007" s="6" t="s">
        <v>495</v>
      </c>
      <c r="C2007" s="27"/>
      <c r="D2007" s="14">
        <v>700</v>
      </c>
      <c r="E2007" s="14"/>
      <c r="F2007" s="14">
        <f>SUM(F2006+D2007)</f>
        <v>900</v>
      </c>
    </row>
    <row r="2008" spans="1:6" x14ac:dyDescent="0.25">
      <c r="A2008" s="26"/>
      <c r="B2008" s="6"/>
      <c r="C2008" s="27"/>
      <c r="D2008" s="14"/>
      <c r="E2008" s="14"/>
      <c r="F2008" s="14"/>
    </row>
    <row r="2009" spans="1:6" x14ac:dyDescent="0.25">
      <c r="A2009" s="26"/>
      <c r="B2009" s="6"/>
      <c r="C2009" s="27"/>
      <c r="D2009" s="14"/>
      <c r="E2009" s="14"/>
      <c r="F2009" s="14"/>
    </row>
    <row r="2010" spans="1:6" x14ac:dyDescent="0.25">
      <c r="A2010" s="26"/>
      <c r="B2010" s="6"/>
      <c r="C2010" s="27"/>
      <c r="D2010" s="14"/>
      <c r="E2010" s="14"/>
      <c r="F2010" s="14"/>
    </row>
    <row r="2011" spans="1:6" x14ac:dyDescent="0.25">
      <c r="A2011" s="26"/>
      <c r="B2011" s="6"/>
      <c r="C2011" s="27"/>
      <c r="D2011" s="14"/>
      <c r="E2011" s="14"/>
      <c r="F2011" s="6"/>
    </row>
    <row r="2012" spans="1:6" x14ac:dyDescent="0.25">
      <c r="A2012" s="6"/>
      <c r="B2012" s="6"/>
      <c r="C2012" s="27"/>
      <c r="D2012" s="14"/>
      <c r="E2012" s="14"/>
      <c r="F2012" s="6"/>
    </row>
    <row r="2013" spans="1:6" x14ac:dyDescent="0.25">
      <c r="A2013" s="6"/>
      <c r="B2013" s="6"/>
      <c r="C2013" s="27"/>
      <c r="D2013" s="14"/>
      <c r="E2013" s="14"/>
      <c r="F2013" s="6"/>
    </row>
    <row r="2014" spans="1:6" x14ac:dyDescent="0.25">
      <c r="A2014" s="6"/>
      <c r="B2014" s="6"/>
      <c r="C2014" s="27"/>
      <c r="D2014" s="14"/>
      <c r="E2014" s="14"/>
      <c r="F2014" s="6"/>
    </row>
    <row r="2015" spans="1:6" x14ac:dyDescent="0.25">
      <c r="A2015" s="6"/>
      <c r="B2015" s="6"/>
      <c r="C2015" s="27"/>
      <c r="D2015" s="14"/>
      <c r="E2015" s="14"/>
      <c r="F2015" s="6"/>
    </row>
    <row r="2016" spans="1:6" x14ac:dyDescent="0.25">
      <c r="A2016" s="6"/>
      <c r="B2016" s="6"/>
      <c r="C2016" s="27"/>
      <c r="D2016" s="14"/>
      <c r="E2016" s="14"/>
      <c r="F2016" s="6"/>
    </row>
    <row r="2017" spans="1:6" x14ac:dyDescent="0.25">
      <c r="A2017" s="6"/>
      <c r="B2017" s="6"/>
      <c r="C2017" s="27"/>
      <c r="D2017" s="14"/>
      <c r="E2017" s="14"/>
      <c r="F2017" s="6"/>
    </row>
    <row r="2018" spans="1:6" x14ac:dyDescent="0.25">
      <c r="A2018" s="6"/>
      <c r="B2018" s="6"/>
      <c r="C2018" s="27"/>
      <c r="D2018" s="14"/>
      <c r="E2018" s="14"/>
      <c r="F2018" s="6"/>
    </row>
    <row r="2019" spans="1:6" x14ac:dyDescent="0.25">
      <c r="A2019" s="6"/>
      <c r="B2019" s="6"/>
      <c r="C2019" s="27"/>
      <c r="D2019" s="14"/>
      <c r="E2019" s="14"/>
      <c r="F2019" s="6"/>
    </row>
    <row r="2020" spans="1:6" x14ac:dyDescent="0.25">
      <c r="A2020" s="6"/>
      <c r="B2020" s="6"/>
      <c r="C2020" s="27"/>
      <c r="D2020" s="14"/>
      <c r="E2020" s="14"/>
      <c r="F2020" s="6"/>
    </row>
    <row r="2021" spans="1:6" x14ac:dyDescent="0.25">
      <c r="A2021" s="6"/>
      <c r="B2021" s="6"/>
      <c r="C2021" s="27"/>
      <c r="D2021" s="14"/>
      <c r="E2021" s="14"/>
      <c r="F2021" s="6"/>
    </row>
    <row r="2022" spans="1:6" x14ac:dyDescent="0.25">
      <c r="A2022" s="6"/>
      <c r="B2022" s="6"/>
      <c r="C2022" s="27"/>
      <c r="D2022" s="14"/>
      <c r="E2022" s="14"/>
      <c r="F2022" s="6"/>
    </row>
    <row r="2023" spans="1:6" x14ac:dyDescent="0.25">
      <c r="A2023" s="6"/>
      <c r="B2023" s="6"/>
      <c r="C2023" s="27"/>
      <c r="D2023" s="14"/>
      <c r="E2023" s="14"/>
      <c r="F2023" s="6"/>
    </row>
    <row r="2024" spans="1:6" x14ac:dyDescent="0.25">
      <c r="A2024" s="6"/>
      <c r="B2024" s="6"/>
      <c r="C2024" s="27"/>
      <c r="D2024" s="14"/>
      <c r="E2024" s="14"/>
      <c r="F2024" s="6"/>
    </row>
    <row r="2025" spans="1:6" x14ac:dyDescent="0.25">
      <c r="A2025" s="6"/>
      <c r="B2025" s="6"/>
      <c r="C2025" s="27"/>
      <c r="D2025" s="14"/>
      <c r="E2025" s="14"/>
      <c r="F2025" s="6"/>
    </row>
    <row r="2026" spans="1:6" x14ac:dyDescent="0.25">
      <c r="A2026" s="6"/>
      <c r="B2026" s="6"/>
      <c r="C2026" s="27"/>
      <c r="D2026" s="14"/>
      <c r="E2026" s="14"/>
      <c r="F2026" s="6"/>
    </row>
    <row r="2027" spans="1:6" x14ac:dyDescent="0.25">
      <c r="A2027" s="6"/>
      <c r="B2027" s="6"/>
      <c r="C2027" s="27"/>
      <c r="D2027" s="14"/>
      <c r="E2027" s="14"/>
      <c r="F2027" s="6"/>
    </row>
    <row r="2028" spans="1:6" x14ac:dyDescent="0.25">
      <c r="A2028" s="6"/>
      <c r="B2028" s="6"/>
      <c r="C2028" s="27"/>
      <c r="D2028" s="14"/>
      <c r="E2028" s="14"/>
      <c r="F2028" s="6"/>
    </row>
    <row r="2029" spans="1:6" x14ac:dyDescent="0.25">
      <c r="A2029" s="6"/>
      <c r="B2029" s="6"/>
      <c r="C2029" s="27"/>
      <c r="D2029" s="14"/>
      <c r="E2029" s="14"/>
      <c r="F2029" s="6"/>
    </row>
    <row r="2030" spans="1:6" x14ac:dyDescent="0.25">
      <c r="A2030" s="6"/>
      <c r="B2030" s="6"/>
      <c r="C2030" s="27"/>
      <c r="D2030" s="14"/>
      <c r="E2030" s="14"/>
      <c r="F2030" s="6"/>
    </row>
    <row r="2031" spans="1:6" x14ac:dyDescent="0.25">
      <c r="A2031" s="6"/>
      <c r="B2031" s="6"/>
      <c r="C2031" s="27"/>
      <c r="D2031" s="14"/>
      <c r="E2031" s="14"/>
      <c r="F2031" s="6"/>
    </row>
    <row r="2032" spans="1:6" x14ac:dyDescent="0.25">
      <c r="A2032" s="6"/>
      <c r="B2032" s="6"/>
      <c r="C2032" s="27"/>
      <c r="D2032" s="14"/>
      <c r="E2032" s="14"/>
      <c r="F2032" s="6"/>
    </row>
    <row r="2035" spans="1:6" x14ac:dyDescent="0.25">
      <c r="A2035" s="84" t="s">
        <v>53</v>
      </c>
      <c r="B2035" s="84"/>
      <c r="C2035" s="84"/>
      <c r="D2035" s="84"/>
      <c r="E2035" s="84"/>
      <c r="F2035" s="84"/>
    </row>
    <row r="2036" spans="1:6" x14ac:dyDescent="0.25">
      <c r="A2036" s="85" t="s">
        <v>54</v>
      </c>
      <c r="B2036" s="85"/>
      <c r="C2036" s="85"/>
      <c r="D2036" s="85"/>
      <c r="E2036" s="85"/>
      <c r="F2036" s="85"/>
    </row>
    <row r="2037" spans="1:6" x14ac:dyDescent="0.25">
      <c r="A2037" s="86" t="s">
        <v>55</v>
      </c>
      <c r="B2037" s="86"/>
      <c r="C2037" s="86"/>
      <c r="D2037" s="86"/>
      <c r="E2037" s="86"/>
      <c r="F2037" s="86"/>
    </row>
    <row r="2038" spans="1:6" x14ac:dyDescent="0.25">
      <c r="A2038" s="22"/>
      <c r="B2038" s="22"/>
      <c r="C2038" s="22"/>
      <c r="D2038" s="22"/>
    </row>
    <row r="2039" spans="1:6" ht="18.75" x14ac:dyDescent="0.3">
      <c r="A2039" s="87" t="s">
        <v>57</v>
      </c>
      <c r="B2039" s="87"/>
      <c r="C2039" s="87"/>
      <c r="D2039" s="87"/>
      <c r="E2039" s="87"/>
      <c r="F2039" s="87"/>
    </row>
    <row r="2040" spans="1:6" ht="18.75" x14ac:dyDescent="0.3">
      <c r="A2040" s="23"/>
      <c r="B2040" s="23"/>
      <c r="C2040" s="23"/>
      <c r="D2040" s="23"/>
      <c r="E2040" s="23"/>
      <c r="F2040" s="23"/>
    </row>
    <row r="2041" spans="1:6" ht="18.75" x14ac:dyDescent="0.3">
      <c r="A2041" s="23"/>
      <c r="B2041" s="23" t="s">
        <v>32</v>
      </c>
      <c r="C2041" s="23"/>
      <c r="D2041" s="23"/>
      <c r="E2041" s="23"/>
      <c r="F2041" s="42" t="s">
        <v>419</v>
      </c>
    </row>
    <row r="2042" spans="1:6" ht="18.75" x14ac:dyDescent="0.3">
      <c r="A2042" s="24" t="s">
        <v>60</v>
      </c>
      <c r="B2042" s="24" t="s">
        <v>61</v>
      </c>
      <c r="C2042" s="24" t="s">
        <v>62</v>
      </c>
      <c r="D2042" s="24" t="s">
        <v>5</v>
      </c>
      <c r="E2042" s="24" t="s">
        <v>6</v>
      </c>
      <c r="F2042" s="25" t="s">
        <v>63</v>
      </c>
    </row>
    <row r="2043" spans="1:6" x14ac:dyDescent="0.25">
      <c r="A2043" s="26">
        <v>41327</v>
      </c>
      <c r="B2043" s="6" t="s">
        <v>503</v>
      </c>
      <c r="C2043" s="27"/>
      <c r="D2043" s="14">
        <v>61</v>
      </c>
      <c r="E2043" s="14"/>
      <c r="F2043" s="14">
        <f>SUM(D2043)</f>
        <v>61</v>
      </c>
    </row>
    <row r="2044" spans="1:6" x14ac:dyDescent="0.25">
      <c r="A2044" s="26"/>
      <c r="B2044" s="6"/>
      <c r="C2044" s="27"/>
      <c r="D2044" s="14"/>
      <c r="E2044" s="14"/>
      <c r="F2044" s="14"/>
    </row>
    <row r="2045" spans="1:6" x14ac:dyDescent="0.25">
      <c r="A2045" s="26"/>
      <c r="B2045" s="6"/>
      <c r="C2045" s="27"/>
      <c r="D2045" s="14"/>
      <c r="E2045" s="14"/>
      <c r="F2045" s="14"/>
    </row>
    <row r="2046" spans="1:6" x14ac:dyDescent="0.25">
      <c r="A2046" s="26"/>
      <c r="B2046" s="6"/>
      <c r="C2046" s="27"/>
      <c r="D2046" s="14"/>
      <c r="E2046" s="14"/>
      <c r="F2046" s="14"/>
    </row>
    <row r="2047" spans="1:6" x14ac:dyDescent="0.25">
      <c r="A2047" s="26"/>
      <c r="B2047" s="6"/>
      <c r="C2047" s="27"/>
      <c r="D2047" s="14"/>
      <c r="E2047" s="14"/>
      <c r="F2047" s="14"/>
    </row>
    <row r="2048" spans="1:6" x14ac:dyDescent="0.25">
      <c r="A2048" s="26"/>
      <c r="B2048" s="6"/>
      <c r="C2048" s="27"/>
      <c r="D2048" s="14"/>
      <c r="E2048" s="14"/>
      <c r="F2048" s="6"/>
    </row>
    <row r="2049" spans="1:6" x14ac:dyDescent="0.25">
      <c r="A2049" s="6"/>
      <c r="B2049" s="6"/>
      <c r="C2049" s="27"/>
      <c r="D2049" s="14"/>
      <c r="E2049" s="14"/>
      <c r="F2049" s="6"/>
    </row>
    <row r="2050" spans="1:6" x14ac:dyDescent="0.25">
      <c r="A2050" s="6"/>
      <c r="B2050" s="6"/>
      <c r="C2050" s="27"/>
      <c r="D2050" s="14"/>
      <c r="E2050" s="14"/>
      <c r="F2050" s="6"/>
    </row>
    <row r="2051" spans="1:6" x14ac:dyDescent="0.25">
      <c r="A2051" s="6"/>
      <c r="B2051" s="6"/>
      <c r="C2051" s="27"/>
      <c r="D2051" s="14"/>
      <c r="E2051" s="14"/>
      <c r="F2051" s="6"/>
    </row>
    <row r="2052" spans="1:6" x14ac:dyDescent="0.25">
      <c r="A2052" s="6"/>
      <c r="B2052" s="6"/>
      <c r="C2052" s="27"/>
      <c r="D2052" s="14"/>
      <c r="E2052" s="14"/>
      <c r="F2052" s="6"/>
    </row>
    <row r="2053" spans="1:6" x14ac:dyDescent="0.25">
      <c r="A2053" s="6"/>
      <c r="B2053" s="6"/>
      <c r="C2053" s="27"/>
      <c r="D2053" s="14"/>
      <c r="E2053" s="14"/>
      <c r="F2053" s="6"/>
    </row>
    <row r="2054" spans="1:6" x14ac:dyDescent="0.25">
      <c r="A2054" s="6"/>
      <c r="B2054" s="6"/>
      <c r="C2054" s="27"/>
      <c r="D2054" s="14"/>
      <c r="E2054" s="14"/>
      <c r="F2054" s="6"/>
    </row>
    <row r="2055" spans="1:6" x14ac:dyDescent="0.25">
      <c r="A2055" s="6"/>
      <c r="B2055" s="6"/>
      <c r="C2055" s="27"/>
      <c r="D2055" s="14"/>
      <c r="E2055" s="14"/>
      <c r="F2055" s="6"/>
    </row>
    <row r="2056" spans="1:6" x14ac:dyDescent="0.25">
      <c r="A2056" s="6"/>
      <c r="B2056" s="6"/>
      <c r="C2056" s="27"/>
      <c r="D2056" s="14"/>
      <c r="E2056" s="14"/>
      <c r="F2056" s="6"/>
    </row>
    <row r="2057" spans="1:6" x14ac:dyDescent="0.25">
      <c r="A2057" s="6"/>
      <c r="B2057" s="6"/>
      <c r="C2057" s="27"/>
      <c r="D2057" s="14"/>
      <c r="E2057" s="14"/>
      <c r="F2057" s="6"/>
    </row>
    <row r="2058" spans="1:6" x14ac:dyDescent="0.25">
      <c r="A2058" s="6"/>
      <c r="B2058" s="6"/>
      <c r="C2058" s="27"/>
      <c r="D2058" s="14"/>
      <c r="E2058" s="14"/>
      <c r="F2058" s="6"/>
    </row>
    <row r="2059" spans="1:6" x14ac:dyDescent="0.25">
      <c r="A2059" s="6"/>
      <c r="B2059" s="6"/>
      <c r="C2059" s="27"/>
      <c r="D2059" s="14"/>
      <c r="E2059" s="14"/>
      <c r="F2059" s="6"/>
    </row>
    <row r="2060" spans="1:6" x14ac:dyDescent="0.25">
      <c r="A2060" s="6"/>
      <c r="B2060" s="6"/>
      <c r="C2060" s="27"/>
      <c r="D2060" s="14"/>
      <c r="E2060" s="14"/>
      <c r="F2060" s="6"/>
    </row>
    <row r="2061" spans="1:6" x14ac:dyDescent="0.25">
      <c r="A2061" s="6"/>
      <c r="B2061" s="6"/>
      <c r="C2061" s="27"/>
      <c r="D2061" s="14"/>
      <c r="E2061" s="14"/>
      <c r="F2061" s="6"/>
    </row>
    <row r="2062" spans="1:6" x14ac:dyDescent="0.25">
      <c r="A2062" s="6"/>
      <c r="B2062" s="6"/>
      <c r="C2062" s="27"/>
      <c r="D2062" s="14"/>
      <c r="E2062" s="14"/>
      <c r="F2062" s="6"/>
    </row>
    <row r="2063" spans="1:6" x14ac:dyDescent="0.25">
      <c r="A2063" s="6"/>
      <c r="B2063" s="6"/>
      <c r="C2063" s="27"/>
      <c r="D2063" s="14"/>
      <c r="E2063" s="14"/>
      <c r="F2063" s="6"/>
    </row>
    <row r="2064" spans="1:6" x14ac:dyDescent="0.25">
      <c r="A2064" s="6"/>
      <c r="B2064" s="6"/>
      <c r="C2064" s="27"/>
      <c r="D2064" s="14"/>
      <c r="E2064" s="14"/>
      <c r="F2064" s="6"/>
    </row>
    <row r="2065" spans="1:6" x14ac:dyDescent="0.25">
      <c r="A2065" s="6"/>
      <c r="B2065" s="6"/>
      <c r="C2065" s="27"/>
      <c r="D2065" s="14"/>
      <c r="E2065" s="14"/>
      <c r="F2065" s="6"/>
    </row>
    <row r="2066" spans="1:6" x14ac:dyDescent="0.25">
      <c r="A2066" s="6"/>
      <c r="B2066" s="6"/>
      <c r="C2066" s="27"/>
      <c r="D2066" s="14"/>
      <c r="E2066" s="14"/>
      <c r="F2066" s="6"/>
    </row>
    <row r="2067" spans="1:6" x14ac:dyDescent="0.25">
      <c r="A2067" s="6"/>
      <c r="B2067" s="6"/>
      <c r="C2067" s="27"/>
      <c r="D2067" s="14"/>
      <c r="E2067" s="14"/>
      <c r="F2067" s="6"/>
    </row>
    <row r="2068" spans="1:6" x14ac:dyDescent="0.25">
      <c r="A2068" s="6"/>
      <c r="B2068" s="6"/>
      <c r="C2068" s="27"/>
      <c r="D2068" s="14"/>
      <c r="E2068" s="14"/>
      <c r="F2068" s="6"/>
    </row>
    <row r="2069" spans="1:6" x14ac:dyDescent="0.25">
      <c r="A2069" s="6"/>
      <c r="B2069" s="6"/>
      <c r="C2069" s="27"/>
      <c r="D2069" s="14"/>
      <c r="E2069" s="14"/>
      <c r="F2069" s="6"/>
    </row>
    <row r="2072" spans="1:6" x14ac:dyDescent="0.25">
      <c r="A2072" s="84" t="s">
        <v>53</v>
      </c>
      <c r="B2072" s="84"/>
      <c r="C2072" s="84"/>
      <c r="D2072" s="84"/>
      <c r="E2072" s="84"/>
      <c r="F2072" s="84"/>
    </row>
    <row r="2073" spans="1:6" x14ac:dyDescent="0.25">
      <c r="A2073" s="85" t="s">
        <v>54</v>
      </c>
      <c r="B2073" s="85"/>
      <c r="C2073" s="85"/>
      <c r="D2073" s="85"/>
      <c r="E2073" s="85"/>
      <c r="F2073" s="85"/>
    </row>
    <row r="2074" spans="1:6" x14ac:dyDescent="0.25">
      <c r="A2074" s="86" t="s">
        <v>55</v>
      </c>
      <c r="B2074" s="86"/>
      <c r="C2074" s="86"/>
      <c r="D2074" s="86"/>
      <c r="E2074" s="86"/>
      <c r="F2074" s="86"/>
    </row>
    <row r="2075" spans="1:6" x14ac:dyDescent="0.25">
      <c r="A2075" s="22"/>
      <c r="B2075" s="22"/>
      <c r="C2075" s="22"/>
      <c r="D2075" s="22"/>
    </row>
    <row r="2076" spans="1:6" ht="18.75" x14ac:dyDescent="0.3">
      <c r="A2076" s="87" t="s">
        <v>57</v>
      </c>
      <c r="B2076" s="87"/>
      <c r="C2076" s="87"/>
      <c r="D2076" s="87"/>
      <c r="E2076" s="87"/>
      <c r="F2076" s="87"/>
    </row>
    <row r="2077" spans="1:6" ht="18.75" x14ac:dyDescent="0.3">
      <c r="A2077" s="23"/>
      <c r="B2077" s="23"/>
      <c r="C2077" s="23"/>
      <c r="D2077" s="23"/>
      <c r="E2077" s="23"/>
      <c r="F2077" s="23"/>
    </row>
    <row r="2078" spans="1:6" ht="18.75" x14ac:dyDescent="0.3">
      <c r="A2078" s="23"/>
      <c r="B2078" s="23" t="s">
        <v>23</v>
      </c>
      <c r="C2078" s="23"/>
      <c r="D2078" s="23"/>
      <c r="E2078" s="23"/>
      <c r="F2078" s="42" t="s">
        <v>419</v>
      </c>
    </row>
    <row r="2079" spans="1:6" ht="18.75" x14ac:dyDescent="0.3">
      <c r="A2079" s="24" t="s">
        <v>60</v>
      </c>
      <c r="B2079" s="24" t="s">
        <v>61</v>
      </c>
      <c r="C2079" s="24" t="s">
        <v>62</v>
      </c>
      <c r="D2079" s="24" t="s">
        <v>5</v>
      </c>
      <c r="E2079" s="24" t="s">
        <v>6</v>
      </c>
      <c r="F2079" s="25" t="s">
        <v>63</v>
      </c>
    </row>
    <row r="2080" spans="1:6" x14ac:dyDescent="0.25">
      <c r="A2080" s="26">
        <v>41333</v>
      </c>
      <c r="B2080" s="6" t="s">
        <v>526</v>
      </c>
      <c r="C2080" s="27"/>
      <c r="D2080" s="14"/>
      <c r="E2080" s="14">
        <v>300</v>
      </c>
      <c r="F2080" s="14">
        <f>SUM(E2080)</f>
        <v>300</v>
      </c>
    </row>
    <row r="2081" spans="1:6" x14ac:dyDescent="0.25">
      <c r="A2081" s="26"/>
      <c r="B2081" s="6"/>
      <c r="C2081" s="27"/>
      <c r="D2081" s="14"/>
      <c r="E2081" s="14"/>
      <c r="F2081" s="14"/>
    </row>
    <row r="2082" spans="1:6" x14ac:dyDescent="0.25">
      <c r="A2082" s="26"/>
      <c r="B2082" s="6"/>
      <c r="C2082" s="27"/>
      <c r="D2082" s="14"/>
      <c r="E2082" s="14"/>
      <c r="F2082" s="14"/>
    </row>
    <row r="2083" spans="1:6" x14ac:dyDescent="0.25">
      <c r="A2083" s="26"/>
      <c r="B2083" s="6"/>
      <c r="C2083" s="27"/>
      <c r="D2083" s="14"/>
      <c r="E2083" s="14"/>
      <c r="F2083" s="14"/>
    </row>
    <row r="2084" spans="1:6" x14ac:dyDescent="0.25">
      <c r="A2084" s="26"/>
      <c r="B2084" s="6"/>
      <c r="C2084" s="27"/>
      <c r="D2084" s="14"/>
      <c r="E2084" s="14"/>
      <c r="F2084" s="14"/>
    </row>
    <row r="2085" spans="1:6" x14ac:dyDescent="0.25">
      <c r="A2085" s="26"/>
      <c r="B2085" s="6"/>
      <c r="C2085" s="27"/>
      <c r="D2085" s="14"/>
      <c r="E2085" s="14"/>
      <c r="F2085" s="6"/>
    </row>
    <row r="2086" spans="1:6" x14ac:dyDescent="0.25">
      <c r="A2086" s="6"/>
      <c r="B2086" s="6"/>
      <c r="C2086" s="27"/>
      <c r="D2086" s="14"/>
      <c r="E2086" s="14"/>
      <c r="F2086" s="6"/>
    </row>
    <row r="2087" spans="1:6" x14ac:dyDescent="0.25">
      <c r="A2087" s="6"/>
      <c r="B2087" s="6"/>
      <c r="C2087" s="27"/>
      <c r="D2087" s="14"/>
      <c r="E2087" s="14"/>
      <c r="F2087" s="6"/>
    </row>
    <row r="2088" spans="1:6" x14ac:dyDescent="0.25">
      <c r="A2088" s="6"/>
      <c r="B2088" s="6"/>
      <c r="C2088" s="27"/>
      <c r="D2088" s="14"/>
      <c r="E2088" s="14"/>
      <c r="F2088" s="6"/>
    </row>
    <row r="2089" spans="1:6" x14ac:dyDescent="0.25">
      <c r="A2089" s="6"/>
      <c r="B2089" s="6"/>
      <c r="C2089" s="27"/>
      <c r="D2089" s="14"/>
      <c r="E2089" s="14"/>
      <c r="F2089" s="6"/>
    </row>
    <row r="2090" spans="1:6" x14ac:dyDescent="0.25">
      <c r="A2090" s="6"/>
      <c r="B2090" s="6"/>
      <c r="C2090" s="27"/>
      <c r="D2090" s="14"/>
      <c r="E2090" s="14"/>
      <c r="F2090" s="6"/>
    </row>
    <row r="2091" spans="1:6" x14ac:dyDescent="0.25">
      <c r="A2091" s="6"/>
      <c r="B2091" s="6"/>
      <c r="C2091" s="27"/>
      <c r="D2091" s="14"/>
      <c r="E2091" s="14"/>
      <c r="F2091" s="6"/>
    </row>
    <row r="2092" spans="1:6" x14ac:dyDescent="0.25">
      <c r="A2092" s="6"/>
      <c r="B2092" s="6"/>
      <c r="C2092" s="27"/>
      <c r="D2092" s="14"/>
      <c r="E2092" s="14"/>
      <c r="F2092" s="6"/>
    </row>
    <row r="2093" spans="1:6" x14ac:dyDescent="0.25">
      <c r="A2093" s="6"/>
      <c r="B2093" s="6"/>
      <c r="C2093" s="27"/>
      <c r="D2093" s="14"/>
      <c r="E2093" s="14"/>
      <c r="F2093" s="6"/>
    </row>
    <row r="2094" spans="1:6" x14ac:dyDescent="0.25">
      <c r="A2094" s="6"/>
      <c r="B2094" s="6"/>
      <c r="C2094" s="27"/>
      <c r="D2094" s="14"/>
      <c r="E2094" s="14"/>
      <c r="F2094" s="6"/>
    </row>
    <row r="2095" spans="1:6" x14ac:dyDescent="0.25">
      <c r="A2095" s="6"/>
      <c r="B2095" s="6"/>
      <c r="C2095" s="27"/>
      <c r="D2095" s="14"/>
      <c r="E2095" s="14"/>
      <c r="F2095" s="6"/>
    </row>
    <row r="2096" spans="1:6" x14ac:dyDescent="0.25">
      <c r="A2096" s="6"/>
      <c r="B2096" s="6"/>
      <c r="C2096" s="27"/>
      <c r="D2096" s="14"/>
      <c r="E2096" s="14"/>
      <c r="F2096" s="6"/>
    </row>
    <row r="2097" spans="1:6" x14ac:dyDescent="0.25">
      <c r="A2097" s="6"/>
      <c r="B2097" s="6"/>
      <c r="C2097" s="27"/>
      <c r="D2097" s="14"/>
      <c r="E2097" s="14"/>
      <c r="F2097" s="6"/>
    </row>
    <row r="2098" spans="1:6" x14ac:dyDescent="0.25">
      <c r="A2098" s="6"/>
      <c r="B2098" s="6"/>
      <c r="C2098" s="27"/>
      <c r="D2098" s="14"/>
      <c r="E2098" s="14"/>
      <c r="F2098" s="6"/>
    </row>
    <row r="2099" spans="1:6" x14ac:dyDescent="0.25">
      <c r="A2099" s="6"/>
      <c r="B2099" s="6"/>
      <c r="C2099" s="27"/>
      <c r="D2099" s="14"/>
      <c r="E2099" s="14"/>
      <c r="F2099" s="6"/>
    </row>
    <row r="2100" spans="1:6" x14ac:dyDescent="0.25">
      <c r="A2100" s="6"/>
      <c r="B2100" s="6"/>
      <c r="C2100" s="27"/>
      <c r="D2100" s="14"/>
      <c r="E2100" s="14"/>
      <c r="F2100" s="6"/>
    </row>
    <row r="2101" spans="1:6" x14ac:dyDescent="0.25">
      <c r="A2101" s="6"/>
      <c r="B2101" s="6"/>
      <c r="C2101" s="27"/>
      <c r="D2101" s="14"/>
      <c r="E2101" s="14"/>
      <c r="F2101" s="6"/>
    </row>
    <row r="2102" spans="1:6" x14ac:dyDescent="0.25">
      <c r="A2102" s="6"/>
      <c r="B2102" s="6"/>
      <c r="C2102" s="27"/>
      <c r="D2102" s="14"/>
      <c r="E2102" s="14"/>
      <c r="F2102" s="6"/>
    </row>
    <row r="2103" spans="1:6" x14ac:dyDescent="0.25">
      <c r="A2103" s="6"/>
      <c r="B2103" s="6"/>
      <c r="C2103" s="27"/>
      <c r="D2103" s="14"/>
      <c r="E2103" s="14"/>
      <c r="F2103" s="6"/>
    </row>
    <row r="2104" spans="1:6" x14ac:dyDescent="0.25">
      <c r="A2104" s="6"/>
      <c r="B2104" s="6"/>
      <c r="C2104" s="27"/>
      <c r="D2104" s="14"/>
      <c r="E2104" s="14"/>
      <c r="F2104" s="6"/>
    </row>
    <row r="2105" spans="1:6" x14ac:dyDescent="0.25">
      <c r="A2105" s="6"/>
      <c r="B2105" s="6"/>
      <c r="C2105" s="27"/>
      <c r="D2105" s="14"/>
      <c r="E2105" s="14"/>
      <c r="F2105" s="6"/>
    </row>
    <row r="2106" spans="1:6" x14ac:dyDescent="0.25">
      <c r="A2106" s="6"/>
      <c r="B2106" s="6"/>
      <c r="C2106" s="27"/>
      <c r="D2106" s="14"/>
      <c r="E2106" s="14"/>
      <c r="F2106" s="6"/>
    </row>
  </sheetData>
  <mergeCells count="208">
    <mergeCell ref="A2035:F2035"/>
    <mergeCell ref="A2036:F2036"/>
    <mergeCell ref="A2037:F2037"/>
    <mergeCell ref="A2039:F2039"/>
    <mergeCell ref="A1998:F1998"/>
    <mergeCell ref="A1999:F1999"/>
    <mergeCell ref="A2000:F2000"/>
    <mergeCell ref="A2002:F2002"/>
    <mergeCell ref="A376:E376"/>
    <mergeCell ref="A377:E377"/>
    <mergeCell ref="A378:E378"/>
    <mergeCell ref="A380:F380"/>
    <mergeCell ref="A1890:F1890"/>
    <mergeCell ref="A1892:F1892"/>
    <mergeCell ref="A1925:F1925"/>
    <mergeCell ref="A1926:F1926"/>
    <mergeCell ref="A1927:F1927"/>
    <mergeCell ref="A1929:F1929"/>
    <mergeCell ref="A1851:F1851"/>
    <mergeCell ref="A1852:F1852"/>
    <mergeCell ref="A1853:F1853"/>
    <mergeCell ref="A1855:F1855"/>
    <mergeCell ref="A1888:F1888"/>
    <mergeCell ref="A1889:F1889"/>
    <mergeCell ref="A1779:F1779"/>
    <mergeCell ref="A1781:F1781"/>
    <mergeCell ref="A1814:F1814"/>
    <mergeCell ref="A1815:F1815"/>
    <mergeCell ref="A1816:F1816"/>
    <mergeCell ref="A1818:F1818"/>
    <mergeCell ref="A1740:F1740"/>
    <mergeCell ref="A1741:F1741"/>
    <mergeCell ref="A1742:F1742"/>
    <mergeCell ref="A1744:F1744"/>
    <mergeCell ref="A1777:F1777"/>
    <mergeCell ref="A1778:F1778"/>
    <mergeCell ref="A1704:F1704"/>
    <mergeCell ref="A1706:F1706"/>
    <mergeCell ref="A1664:F1664"/>
    <mergeCell ref="A1665:F1665"/>
    <mergeCell ref="A1666:F1666"/>
    <mergeCell ref="A1668:F1668"/>
    <mergeCell ref="A1702:F1702"/>
    <mergeCell ref="A1703:F1703"/>
    <mergeCell ref="A783:E783"/>
    <mergeCell ref="A784:E784"/>
    <mergeCell ref="A785:E785"/>
    <mergeCell ref="A787:F787"/>
    <mergeCell ref="A1227:E1227"/>
    <mergeCell ref="A851:E851"/>
    <mergeCell ref="A852:E852"/>
    <mergeCell ref="A853:E853"/>
    <mergeCell ref="A855:F855"/>
    <mergeCell ref="A1570:F1570"/>
    <mergeCell ref="A1571:F1571"/>
    <mergeCell ref="A1573:F1573"/>
    <mergeCell ref="A1533:F1533"/>
    <mergeCell ref="A1534:F1534"/>
    <mergeCell ref="A1536:F1536"/>
    <mergeCell ref="A1569:F1569"/>
    <mergeCell ref="A452:E452"/>
    <mergeCell ref="A453:E453"/>
    <mergeCell ref="A454:E454"/>
    <mergeCell ref="A456:F456"/>
    <mergeCell ref="A489:E489"/>
    <mergeCell ref="A490:E490"/>
    <mergeCell ref="A491:E491"/>
    <mergeCell ref="A1499:F1499"/>
    <mergeCell ref="A1532:F1532"/>
    <mergeCell ref="A1459:F1459"/>
    <mergeCell ref="A1460:F1460"/>
    <mergeCell ref="A1462:F1462"/>
    <mergeCell ref="A1495:F1495"/>
    <mergeCell ref="A1496:F1496"/>
    <mergeCell ref="A1497:F1497"/>
    <mergeCell ref="A1388:F1388"/>
    <mergeCell ref="A1421:F1421"/>
    <mergeCell ref="A1422:F1422"/>
    <mergeCell ref="A1423:F1423"/>
    <mergeCell ref="A1425:F1425"/>
    <mergeCell ref="A1458:F1458"/>
    <mergeCell ref="A1348:F1348"/>
    <mergeCell ref="A1349:F1349"/>
    <mergeCell ref="A1351:F1351"/>
    <mergeCell ref="A975:E975"/>
    <mergeCell ref="A976:E976"/>
    <mergeCell ref="A978:F978"/>
    <mergeCell ref="A1145:E1145"/>
    <mergeCell ref="A1096:E1096"/>
    <mergeCell ref="A1097:E1097"/>
    <mergeCell ref="A1099:F1099"/>
    <mergeCell ref="A1014:E1014"/>
    <mergeCell ref="A1015:E1015"/>
    <mergeCell ref="A1016:E1016"/>
    <mergeCell ref="A1606:F1606"/>
    <mergeCell ref="A1607:F1607"/>
    <mergeCell ref="A1609:F1609"/>
    <mergeCell ref="A1605:F1605"/>
    <mergeCell ref="A1193:F1193"/>
    <mergeCell ref="A1146:E1146"/>
    <mergeCell ref="A1147:E1147"/>
    <mergeCell ref="A1149:F1149"/>
    <mergeCell ref="A1189:E1189"/>
    <mergeCell ref="A1190:E1190"/>
    <mergeCell ref="A1191:E1191"/>
    <mergeCell ref="A1273:F1273"/>
    <mergeCell ref="A1274:F1274"/>
    <mergeCell ref="A1275:F1275"/>
    <mergeCell ref="A1384:F1384"/>
    <mergeCell ref="A1385:F1385"/>
    <mergeCell ref="A1386:F1386"/>
    <mergeCell ref="A1277:F1277"/>
    <mergeCell ref="A1310:F1310"/>
    <mergeCell ref="A1311:F1311"/>
    <mergeCell ref="A1312:F1312"/>
    <mergeCell ref="A1314:F1314"/>
    <mergeCell ref="A1347:F1347"/>
    <mergeCell ref="A892:F892"/>
    <mergeCell ref="A1095:E1095"/>
    <mergeCell ref="A1228:E1228"/>
    <mergeCell ref="A1229:E1229"/>
    <mergeCell ref="A1231:F1231"/>
    <mergeCell ref="A675:F675"/>
    <mergeCell ref="A709:E709"/>
    <mergeCell ref="A710:E710"/>
    <mergeCell ref="A711:E711"/>
    <mergeCell ref="A713:F713"/>
    <mergeCell ref="A746:E746"/>
    <mergeCell ref="A747:E747"/>
    <mergeCell ref="A748:E748"/>
    <mergeCell ref="A750:F750"/>
    <mergeCell ref="A1057:F1057"/>
    <mergeCell ref="A1058:F1058"/>
    <mergeCell ref="A1060:F1060"/>
    <mergeCell ref="A820:F820"/>
    <mergeCell ref="A821:F821"/>
    <mergeCell ref="A822:F822"/>
    <mergeCell ref="A824:F824"/>
    <mergeCell ref="A1056:F1056"/>
    <mergeCell ref="A1018:F1018"/>
    <mergeCell ref="A974:E974"/>
    <mergeCell ref="A672:E672"/>
    <mergeCell ref="A673:E673"/>
    <mergeCell ref="A597:E597"/>
    <mergeCell ref="A598:E598"/>
    <mergeCell ref="A599:E599"/>
    <mergeCell ref="A601:F601"/>
    <mergeCell ref="A633:E633"/>
    <mergeCell ref="A889:E889"/>
    <mergeCell ref="A890:E890"/>
    <mergeCell ref="A888:E888"/>
    <mergeCell ref="A561:E561"/>
    <mergeCell ref="A493:F493"/>
    <mergeCell ref="A526:E526"/>
    <mergeCell ref="A527:E527"/>
    <mergeCell ref="A528:E528"/>
    <mergeCell ref="A634:E634"/>
    <mergeCell ref="A635:E635"/>
    <mergeCell ref="A637:F637"/>
    <mergeCell ref="A671:E671"/>
    <mergeCell ref="A1:E1"/>
    <mergeCell ref="A2:E2"/>
    <mergeCell ref="A3:E3"/>
    <mergeCell ref="A131:E131"/>
    <mergeCell ref="A132:E132"/>
    <mergeCell ref="A133:E133"/>
    <mergeCell ref="A343:F343"/>
    <mergeCell ref="A414:E414"/>
    <mergeCell ref="A415:E415"/>
    <mergeCell ref="A252:E252"/>
    <mergeCell ref="A174:E174"/>
    <mergeCell ref="A175:E175"/>
    <mergeCell ref="A177:F177"/>
    <mergeCell ref="A339:E339"/>
    <mergeCell ref="A340:E340"/>
    <mergeCell ref="A341:E341"/>
    <mergeCell ref="A216:E216"/>
    <mergeCell ref="A217:E217"/>
    <mergeCell ref="A219:F219"/>
    <mergeCell ref="A289:E289"/>
    <mergeCell ref="A290:E290"/>
    <mergeCell ref="A291:E291"/>
    <mergeCell ref="A135:F135"/>
    <mergeCell ref="A215:E215"/>
    <mergeCell ref="A1961:F1961"/>
    <mergeCell ref="A1962:F1962"/>
    <mergeCell ref="A1963:F1963"/>
    <mergeCell ref="A1965:F1965"/>
    <mergeCell ref="A2072:F2072"/>
    <mergeCell ref="A2073:F2073"/>
    <mergeCell ref="A2074:F2074"/>
    <mergeCell ref="A2076:F2076"/>
    <mergeCell ref="A5:F5"/>
    <mergeCell ref="A55:E55"/>
    <mergeCell ref="A56:E56"/>
    <mergeCell ref="A57:E57"/>
    <mergeCell ref="A59:F59"/>
    <mergeCell ref="A173:E173"/>
    <mergeCell ref="A416:E416"/>
    <mergeCell ref="A418:F418"/>
    <mergeCell ref="A253:E253"/>
    <mergeCell ref="A254:E254"/>
    <mergeCell ref="A256:F256"/>
    <mergeCell ref="A562:E562"/>
    <mergeCell ref="A563:E563"/>
    <mergeCell ref="A565:F565"/>
    <mergeCell ref="A293:F293"/>
    <mergeCell ref="A530:F5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6"/>
  <sheetViews>
    <sheetView workbookViewId="0">
      <selection activeCell="K18" sqref="K18"/>
    </sheetView>
  </sheetViews>
  <sheetFormatPr baseColWidth="10" defaultColWidth="11.42578125" defaultRowHeight="15" x14ac:dyDescent="0.25"/>
  <cols>
    <col min="1" max="1" width="11.5703125" customWidth="1"/>
    <col min="2" max="2" width="43.7109375" customWidth="1"/>
    <col min="3" max="3" width="5.28515625" customWidth="1"/>
    <col min="4" max="4" width="10.28515625" customWidth="1"/>
    <col min="5" max="6" width="10.5703125" customWidth="1"/>
  </cols>
  <sheetData>
    <row r="1" spans="1:6" x14ac:dyDescent="0.25">
      <c r="A1" s="84" t="s">
        <v>53</v>
      </c>
      <c r="B1" s="84"/>
      <c r="C1" s="84"/>
      <c r="D1" s="84"/>
      <c r="E1" s="84"/>
    </row>
    <row r="2" spans="1:6" x14ac:dyDescent="0.25">
      <c r="A2" s="85" t="s">
        <v>54</v>
      </c>
      <c r="B2" s="85"/>
      <c r="C2" s="85"/>
      <c r="D2" s="85"/>
      <c r="E2" s="85"/>
    </row>
    <row r="3" spans="1:6" x14ac:dyDescent="0.25">
      <c r="A3" s="86" t="s">
        <v>55</v>
      </c>
      <c r="B3" s="86"/>
      <c r="C3" s="86"/>
      <c r="D3" s="86"/>
      <c r="E3" s="86"/>
    </row>
    <row r="4" spans="1:6" x14ac:dyDescent="0.25">
      <c r="A4" s="22"/>
      <c r="B4" s="22"/>
      <c r="C4" s="22"/>
      <c r="D4" s="22"/>
    </row>
    <row r="5" spans="1:6" ht="18.75" x14ac:dyDescent="0.3">
      <c r="A5" s="87" t="s">
        <v>57</v>
      </c>
      <c r="B5" s="87"/>
      <c r="C5" s="87"/>
      <c r="D5" s="87"/>
      <c r="E5" s="87"/>
      <c r="F5" s="87"/>
    </row>
    <row r="6" spans="1:6" ht="18.75" x14ac:dyDescent="0.3">
      <c r="A6" s="23"/>
      <c r="B6" s="23"/>
      <c r="C6" s="23"/>
      <c r="D6" s="23"/>
      <c r="E6" s="23"/>
      <c r="F6" s="23"/>
    </row>
    <row r="7" spans="1:6" ht="18.75" x14ac:dyDescent="0.3">
      <c r="A7" s="23"/>
      <c r="B7" s="23" t="s">
        <v>58</v>
      </c>
      <c r="C7" s="23"/>
      <c r="D7" s="23"/>
      <c r="E7" s="23"/>
      <c r="F7" s="19" t="s">
        <v>59</v>
      </c>
    </row>
    <row r="8" spans="1:6" ht="18.75" x14ac:dyDescent="0.3">
      <c r="A8" s="24" t="s">
        <v>60</v>
      </c>
      <c r="B8" s="24" t="s">
        <v>61</v>
      </c>
      <c r="C8" s="24" t="s">
        <v>62</v>
      </c>
      <c r="D8" s="24" t="s">
        <v>5</v>
      </c>
      <c r="E8" s="24" t="s">
        <v>6</v>
      </c>
      <c r="F8" s="25" t="s">
        <v>63</v>
      </c>
    </row>
    <row r="9" spans="1:6" x14ac:dyDescent="0.25">
      <c r="A9" s="26">
        <v>40179</v>
      </c>
      <c r="B9" s="6" t="s">
        <v>64</v>
      </c>
      <c r="C9" s="27" t="s">
        <v>65</v>
      </c>
      <c r="D9" s="14">
        <v>434.02</v>
      </c>
      <c r="E9" s="14"/>
      <c r="F9" s="14">
        <f>SUM(D9)</f>
        <v>434.02</v>
      </c>
    </row>
    <row r="10" spans="1:6" x14ac:dyDescent="0.25">
      <c r="A10" s="26">
        <v>40196</v>
      </c>
      <c r="B10" s="6" t="s">
        <v>66</v>
      </c>
      <c r="C10" s="27" t="s">
        <v>67</v>
      </c>
      <c r="D10" s="14"/>
      <c r="E10" s="14">
        <v>200</v>
      </c>
      <c r="F10" s="14">
        <f>SUM(F9-E10)</f>
        <v>234.01999999999998</v>
      </c>
    </row>
    <row r="11" spans="1:6" x14ac:dyDescent="0.25">
      <c r="A11" s="26">
        <v>40196</v>
      </c>
      <c r="B11" s="6" t="s">
        <v>66</v>
      </c>
      <c r="C11" s="27" t="s">
        <v>68</v>
      </c>
      <c r="D11" s="14"/>
      <c r="E11" s="14">
        <v>200</v>
      </c>
      <c r="F11" s="14">
        <f t="shared" ref="F11:F20" si="0">SUM(F10-E11)</f>
        <v>34.019999999999982</v>
      </c>
    </row>
    <row r="12" spans="1:6" x14ac:dyDescent="0.25">
      <c r="A12" s="26">
        <v>40196</v>
      </c>
      <c r="B12" s="6" t="s">
        <v>69</v>
      </c>
      <c r="C12" s="27" t="s">
        <v>70</v>
      </c>
      <c r="D12" s="14"/>
      <c r="E12" s="14">
        <v>485</v>
      </c>
      <c r="F12" s="14">
        <f t="shared" si="0"/>
        <v>-450.98</v>
      </c>
    </row>
    <row r="13" spans="1:6" x14ac:dyDescent="0.25">
      <c r="A13" s="26">
        <v>40196</v>
      </c>
      <c r="B13" s="6" t="s">
        <v>71</v>
      </c>
      <c r="C13" s="27" t="s">
        <v>72</v>
      </c>
      <c r="D13" s="14"/>
      <c r="E13" s="14">
        <v>600</v>
      </c>
      <c r="F13" s="14">
        <f t="shared" si="0"/>
        <v>-1050.98</v>
      </c>
    </row>
    <row r="14" spans="1:6" x14ac:dyDescent="0.25">
      <c r="A14" s="26">
        <v>40196</v>
      </c>
      <c r="B14" s="6" t="s">
        <v>73</v>
      </c>
      <c r="C14" s="27" t="s">
        <v>74</v>
      </c>
      <c r="D14" s="14"/>
      <c r="E14" s="14">
        <v>50</v>
      </c>
      <c r="F14" s="14">
        <f t="shared" si="0"/>
        <v>-1100.98</v>
      </c>
    </row>
    <row r="15" spans="1:6" x14ac:dyDescent="0.25">
      <c r="A15" s="26">
        <v>40196</v>
      </c>
      <c r="B15" s="6" t="s">
        <v>75</v>
      </c>
      <c r="C15" s="27" t="s">
        <v>76</v>
      </c>
      <c r="D15" s="14"/>
      <c r="E15" s="14">
        <v>50</v>
      </c>
      <c r="F15" s="14">
        <f t="shared" si="0"/>
        <v>-1150.98</v>
      </c>
    </row>
    <row r="16" spans="1:6" x14ac:dyDescent="0.25">
      <c r="A16" s="26">
        <v>40196</v>
      </c>
      <c r="B16" s="6" t="s">
        <v>77</v>
      </c>
      <c r="C16" s="27" t="s">
        <v>78</v>
      </c>
      <c r="D16" s="14"/>
      <c r="E16" s="14">
        <v>200</v>
      </c>
      <c r="F16" s="14">
        <f t="shared" si="0"/>
        <v>-1350.98</v>
      </c>
    </row>
    <row r="17" spans="1:6" x14ac:dyDescent="0.25">
      <c r="A17" s="26">
        <v>40196</v>
      </c>
      <c r="B17" s="6" t="s">
        <v>79</v>
      </c>
      <c r="C17" s="27" t="s">
        <v>80</v>
      </c>
      <c r="D17" s="14"/>
      <c r="E17" s="14">
        <v>100</v>
      </c>
      <c r="F17" s="14">
        <f t="shared" si="0"/>
        <v>-1450.98</v>
      </c>
    </row>
    <row r="18" spans="1:6" x14ac:dyDescent="0.25">
      <c r="A18" s="26">
        <v>40196</v>
      </c>
      <c r="B18" s="6" t="s">
        <v>81</v>
      </c>
      <c r="C18" s="27" t="s">
        <v>82</v>
      </c>
      <c r="D18" s="14"/>
      <c r="E18" s="14">
        <v>146.31</v>
      </c>
      <c r="F18" s="14">
        <f t="shared" si="0"/>
        <v>-1597.29</v>
      </c>
    </row>
    <row r="19" spans="1:6" x14ac:dyDescent="0.25">
      <c r="A19" s="26">
        <v>40196</v>
      </c>
      <c r="B19" s="6" t="s">
        <v>83</v>
      </c>
      <c r="C19" s="27" t="s">
        <v>84</v>
      </c>
      <c r="D19" s="14"/>
      <c r="E19" s="14">
        <v>66.3</v>
      </c>
      <c r="F19" s="14">
        <f t="shared" si="0"/>
        <v>-1663.59</v>
      </c>
    </row>
    <row r="20" spans="1:6" x14ac:dyDescent="0.25">
      <c r="A20" s="26">
        <v>40196</v>
      </c>
      <c r="B20" s="6" t="s">
        <v>83</v>
      </c>
      <c r="C20" s="27" t="s">
        <v>85</v>
      </c>
      <c r="D20" s="14"/>
      <c r="E20" s="14">
        <v>66.3</v>
      </c>
      <c r="F20" s="14">
        <f t="shared" si="0"/>
        <v>-1729.8899999999999</v>
      </c>
    </row>
    <row r="21" spans="1:6" x14ac:dyDescent="0.25">
      <c r="A21" s="26">
        <v>40197</v>
      </c>
      <c r="B21" s="6" t="s">
        <v>86</v>
      </c>
      <c r="C21" s="27" t="s">
        <v>87</v>
      </c>
      <c r="D21" s="14">
        <v>2959.2</v>
      </c>
      <c r="E21" s="14"/>
      <c r="F21" s="14">
        <f>SUM(F20+D21)</f>
        <v>1229.31</v>
      </c>
    </row>
    <row r="22" spans="1:6" x14ac:dyDescent="0.25">
      <c r="A22" s="26">
        <v>40197</v>
      </c>
      <c r="B22" s="6" t="s">
        <v>88</v>
      </c>
      <c r="C22" s="27" t="s">
        <v>89</v>
      </c>
      <c r="D22" s="14">
        <v>12240</v>
      </c>
      <c r="E22" s="14"/>
      <c r="F22" s="14">
        <f>SUM(F21+D22)</f>
        <v>13469.31</v>
      </c>
    </row>
    <row r="23" spans="1:6" x14ac:dyDescent="0.25">
      <c r="A23" s="26">
        <v>40205</v>
      </c>
      <c r="B23" s="6" t="s">
        <v>90</v>
      </c>
      <c r="C23" s="27" t="s">
        <v>91</v>
      </c>
      <c r="D23" s="14"/>
      <c r="E23" s="14">
        <v>1000</v>
      </c>
      <c r="F23" s="14">
        <f>SUM(F22-E23)</f>
        <v>12469.31</v>
      </c>
    </row>
    <row r="24" spans="1:6" x14ac:dyDescent="0.25">
      <c r="A24" s="26">
        <v>40207</v>
      </c>
      <c r="B24" s="6" t="s">
        <v>92</v>
      </c>
      <c r="C24" s="27" t="s">
        <v>93</v>
      </c>
      <c r="D24" s="14">
        <v>351.9</v>
      </c>
      <c r="E24" s="14"/>
      <c r="F24" s="14">
        <f>SUM(F23+D24)</f>
        <v>12821.21</v>
      </c>
    </row>
    <row r="25" spans="1:6" x14ac:dyDescent="0.25">
      <c r="A25" s="26">
        <v>40209</v>
      </c>
      <c r="B25" s="6" t="s">
        <v>94</v>
      </c>
      <c r="C25" s="27" t="s">
        <v>95</v>
      </c>
      <c r="D25" s="14"/>
      <c r="E25" s="14">
        <v>4.5</v>
      </c>
      <c r="F25" s="28">
        <f>SUM(F24-E25)</f>
        <v>12816.71</v>
      </c>
    </row>
    <row r="26" spans="1:6" x14ac:dyDescent="0.25">
      <c r="A26" s="6"/>
      <c r="B26" s="6"/>
      <c r="C26" s="27"/>
      <c r="D26" s="14"/>
      <c r="E26" s="14"/>
      <c r="F26" s="6"/>
    </row>
    <row r="27" spans="1:6" x14ac:dyDescent="0.25">
      <c r="A27" s="6"/>
      <c r="B27" s="6"/>
      <c r="C27" s="27"/>
      <c r="D27" s="14"/>
      <c r="E27" s="14"/>
      <c r="F27" s="6"/>
    </row>
    <row r="28" spans="1:6" x14ac:dyDescent="0.25">
      <c r="A28" s="6"/>
      <c r="B28" s="6"/>
      <c r="C28" s="27"/>
      <c r="D28" s="14"/>
      <c r="E28" s="14"/>
      <c r="F28" s="6"/>
    </row>
    <row r="29" spans="1:6" x14ac:dyDescent="0.25">
      <c r="A29" s="6"/>
      <c r="B29" s="6"/>
      <c r="C29" s="27"/>
      <c r="D29" s="14"/>
      <c r="E29" s="14"/>
      <c r="F29" s="6"/>
    </row>
    <row r="30" spans="1:6" x14ac:dyDescent="0.25">
      <c r="A30" s="6"/>
      <c r="B30" s="6"/>
      <c r="C30" s="27"/>
      <c r="D30" s="14"/>
      <c r="E30" s="14"/>
      <c r="F30" s="6"/>
    </row>
    <row r="31" spans="1:6" x14ac:dyDescent="0.25">
      <c r="A31" s="6"/>
      <c r="B31" s="6"/>
      <c r="C31" s="27"/>
      <c r="D31" s="14"/>
      <c r="E31" s="14"/>
      <c r="F31" s="6"/>
    </row>
    <row r="32" spans="1:6" x14ac:dyDescent="0.25">
      <c r="A32" s="6"/>
      <c r="B32" s="6"/>
      <c r="C32" s="27"/>
      <c r="D32" s="14"/>
      <c r="E32" s="14"/>
      <c r="F32" s="6"/>
    </row>
    <row r="33" spans="1:6" x14ac:dyDescent="0.25">
      <c r="A33" s="6"/>
      <c r="B33" s="6"/>
      <c r="C33" s="27"/>
      <c r="D33" s="14"/>
      <c r="E33" s="14"/>
      <c r="F33" s="6"/>
    </row>
    <row r="34" spans="1:6" x14ac:dyDescent="0.25">
      <c r="A34" s="6"/>
      <c r="B34" s="6"/>
      <c r="C34" s="27"/>
      <c r="D34" s="14"/>
      <c r="E34" s="14"/>
      <c r="F34" s="6"/>
    </row>
    <row r="35" spans="1:6" x14ac:dyDescent="0.25">
      <c r="A35" s="6"/>
      <c r="B35" s="6"/>
      <c r="C35" s="27"/>
      <c r="D35" s="14"/>
      <c r="E35" s="14"/>
      <c r="F35" s="6"/>
    </row>
    <row r="36" spans="1:6" x14ac:dyDescent="0.25">
      <c r="A36" s="6"/>
      <c r="B36" s="6"/>
      <c r="C36" s="27"/>
      <c r="D36" s="14"/>
      <c r="E36" s="14"/>
      <c r="F36" s="6"/>
    </row>
    <row r="37" spans="1:6" x14ac:dyDescent="0.25">
      <c r="A37" s="6"/>
      <c r="B37" s="6"/>
      <c r="C37" s="27"/>
      <c r="D37" s="14"/>
      <c r="E37" s="14"/>
      <c r="F37" s="6"/>
    </row>
    <row r="38" spans="1:6" x14ac:dyDescent="0.25">
      <c r="A38" s="6"/>
      <c r="B38" s="6"/>
      <c r="C38" s="27"/>
      <c r="D38" s="14"/>
      <c r="E38" s="14"/>
      <c r="F38" s="6"/>
    </row>
    <row r="39" spans="1:6" x14ac:dyDescent="0.25">
      <c r="A39" s="6"/>
      <c r="B39" s="6"/>
      <c r="C39" s="27"/>
      <c r="D39" s="14"/>
      <c r="E39" s="14"/>
      <c r="F39" s="6"/>
    </row>
    <row r="40" spans="1:6" x14ac:dyDescent="0.25">
      <c r="A40" s="6"/>
      <c r="B40" s="6"/>
      <c r="C40" s="27"/>
      <c r="D40" s="14"/>
      <c r="E40" s="14"/>
      <c r="F40" s="6"/>
    </row>
    <row r="41" spans="1:6" x14ac:dyDescent="0.25">
      <c r="A41" s="6"/>
      <c r="B41" s="6"/>
      <c r="C41" s="27"/>
      <c r="D41" s="14"/>
      <c r="E41" s="14"/>
      <c r="F41" s="6"/>
    </row>
    <row r="42" spans="1:6" x14ac:dyDescent="0.25">
      <c r="A42" s="6"/>
      <c r="B42" s="6"/>
      <c r="C42" s="27"/>
      <c r="D42" s="14"/>
      <c r="E42" s="14"/>
      <c r="F42" s="6"/>
    </row>
    <row r="43" spans="1:6" x14ac:dyDescent="0.25">
      <c r="A43" s="6"/>
      <c r="B43" s="6"/>
      <c r="C43" s="27"/>
      <c r="D43" s="14"/>
      <c r="E43" s="14"/>
      <c r="F43" s="6"/>
    </row>
    <row r="44" spans="1:6" x14ac:dyDescent="0.25">
      <c r="A44" s="6"/>
      <c r="B44" s="6"/>
      <c r="C44" s="27"/>
      <c r="D44" s="14"/>
      <c r="E44" s="14"/>
      <c r="F44" s="6"/>
    </row>
    <row r="47" spans="1:6" x14ac:dyDescent="0.25">
      <c r="A47" s="84" t="s">
        <v>53</v>
      </c>
      <c r="B47" s="84"/>
      <c r="C47" s="84"/>
      <c r="D47" s="84"/>
      <c r="E47" s="84"/>
    </row>
    <row r="48" spans="1:6" x14ac:dyDescent="0.25">
      <c r="A48" s="85" t="s">
        <v>54</v>
      </c>
      <c r="B48" s="85"/>
      <c r="C48" s="85"/>
      <c r="D48" s="85"/>
      <c r="E48" s="85"/>
    </row>
    <row r="49" spans="1:8" x14ac:dyDescent="0.25">
      <c r="A49" s="86" t="s">
        <v>55</v>
      </c>
      <c r="B49" s="86"/>
      <c r="C49" s="86"/>
      <c r="D49" s="86"/>
      <c r="E49" s="86"/>
    </row>
    <row r="50" spans="1:8" x14ac:dyDescent="0.25">
      <c r="A50" s="22"/>
      <c r="B50" s="22"/>
      <c r="C50" s="22"/>
      <c r="D50" s="22"/>
    </row>
    <row r="51" spans="1:8" ht="18.75" x14ac:dyDescent="0.3">
      <c r="A51" s="87" t="s">
        <v>57</v>
      </c>
      <c r="B51" s="87"/>
      <c r="C51" s="87"/>
      <c r="D51" s="87"/>
      <c r="E51" s="87"/>
      <c r="F51" s="87"/>
    </row>
    <row r="52" spans="1:8" ht="18.75" x14ac:dyDescent="0.3">
      <c r="A52" s="23"/>
      <c r="B52" s="23"/>
      <c r="C52" s="23"/>
      <c r="D52" s="23"/>
      <c r="E52" s="23"/>
      <c r="F52" s="23"/>
    </row>
    <row r="53" spans="1:8" ht="18.75" x14ac:dyDescent="0.3">
      <c r="A53" s="23"/>
      <c r="B53" s="23" t="s">
        <v>8</v>
      </c>
      <c r="C53" s="23"/>
      <c r="D53" s="23"/>
      <c r="E53" s="23"/>
      <c r="F53" s="19" t="s">
        <v>96</v>
      </c>
    </row>
    <row r="54" spans="1:8" ht="18.75" x14ac:dyDescent="0.3">
      <c r="A54" s="24" t="s">
        <v>60</v>
      </c>
      <c r="B54" s="24" t="s">
        <v>61</v>
      </c>
      <c r="C54" s="24" t="s">
        <v>62</v>
      </c>
      <c r="D54" s="24" t="s">
        <v>5</v>
      </c>
      <c r="E54" s="24" t="s">
        <v>6</v>
      </c>
      <c r="F54" s="25" t="s">
        <v>63</v>
      </c>
    </row>
    <row r="55" spans="1:8" ht="18.75" x14ac:dyDescent="0.3">
      <c r="A55" s="24"/>
      <c r="B55" s="24"/>
      <c r="C55" s="24"/>
      <c r="D55" s="29">
        <v>55.2</v>
      </c>
      <c r="E55" s="30"/>
      <c r="F55" s="31">
        <f>SUM(D55:E55)</f>
        <v>55.2</v>
      </c>
    </row>
    <row r="56" spans="1:8" x14ac:dyDescent="0.25">
      <c r="A56" s="26">
        <v>40570</v>
      </c>
      <c r="B56" s="6" t="s">
        <v>77</v>
      </c>
      <c r="C56" s="27"/>
      <c r="D56" s="14">
        <v>500</v>
      </c>
      <c r="E56" s="14"/>
      <c r="F56" s="14">
        <f>SUM(F55+D56)</f>
        <v>555.20000000000005</v>
      </c>
    </row>
    <row r="57" spans="1:8" x14ac:dyDescent="0.25">
      <c r="A57" s="26">
        <v>40570</v>
      </c>
      <c r="B57" s="6" t="s">
        <v>97</v>
      </c>
      <c r="C57" s="27"/>
      <c r="D57" s="14"/>
      <c r="E57" s="14">
        <v>499.88</v>
      </c>
      <c r="F57" s="14">
        <f>SUM(F56-E57)</f>
        <v>55.32000000000005</v>
      </c>
    </row>
    <row r="58" spans="1:8" x14ac:dyDescent="0.25">
      <c r="A58" s="26">
        <v>40574</v>
      </c>
      <c r="B58" s="6" t="s">
        <v>98</v>
      </c>
      <c r="C58" s="27"/>
      <c r="D58" s="14">
        <v>500</v>
      </c>
      <c r="E58" s="14">
        <v>497.67</v>
      </c>
      <c r="F58" s="14"/>
    </row>
    <row r="59" spans="1:8" x14ac:dyDescent="0.25">
      <c r="A59" s="26">
        <v>40575</v>
      </c>
      <c r="B59" s="6" t="s">
        <v>99</v>
      </c>
      <c r="C59" s="27"/>
      <c r="D59" s="14">
        <v>500</v>
      </c>
      <c r="E59" s="14">
        <v>493.47</v>
      </c>
      <c r="F59" s="14"/>
    </row>
    <row r="60" spans="1:8" x14ac:dyDescent="0.25">
      <c r="A60" s="26">
        <v>40581</v>
      </c>
      <c r="B60" s="6" t="s">
        <v>100</v>
      </c>
      <c r="C60" s="27"/>
      <c r="D60" s="14">
        <v>500</v>
      </c>
      <c r="E60" s="32">
        <v>508.66</v>
      </c>
      <c r="F60" s="14"/>
      <c r="H60" s="33"/>
    </row>
    <row r="61" spans="1:8" x14ac:dyDescent="0.25">
      <c r="A61" s="26">
        <v>40589</v>
      </c>
      <c r="B61" s="6" t="s">
        <v>101</v>
      </c>
      <c r="C61" s="27"/>
      <c r="D61" s="14">
        <v>500</v>
      </c>
      <c r="E61" s="34">
        <v>501.66</v>
      </c>
      <c r="F61" s="14"/>
    </row>
    <row r="62" spans="1:8" x14ac:dyDescent="0.25">
      <c r="A62" s="26">
        <v>40603</v>
      </c>
      <c r="B62" s="6" t="s">
        <v>99</v>
      </c>
      <c r="C62" s="27"/>
      <c r="D62" s="14">
        <v>500</v>
      </c>
      <c r="E62" s="34">
        <v>491.16</v>
      </c>
      <c r="F62" s="14"/>
    </row>
    <row r="63" spans="1:8" x14ac:dyDescent="0.25">
      <c r="A63" s="26">
        <v>40612</v>
      </c>
      <c r="B63" s="6" t="s">
        <v>102</v>
      </c>
      <c r="C63" s="27"/>
      <c r="D63" s="14">
        <v>500</v>
      </c>
      <c r="E63" s="34">
        <v>493.68</v>
      </c>
      <c r="F63" s="14"/>
    </row>
    <row r="64" spans="1:8" x14ac:dyDescent="0.25">
      <c r="A64" s="26">
        <v>40617</v>
      </c>
      <c r="B64" s="6" t="s">
        <v>103</v>
      </c>
      <c r="C64" s="27"/>
      <c r="D64" s="14">
        <v>500</v>
      </c>
      <c r="E64" s="34">
        <v>499.7</v>
      </c>
      <c r="F64" s="14"/>
    </row>
    <row r="65" spans="1:11" x14ac:dyDescent="0.25">
      <c r="A65" s="26">
        <v>40617</v>
      </c>
      <c r="B65" s="6" t="s">
        <v>104</v>
      </c>
      <c r="C65" s="27"/>
      <c r="D65" s="32">
        <f>SUM(D56:D64)</f>
        <v>4000</v>
      </c>
      <c r="E65" s="34">
        <f>SUM(E57:E64)</f>
        <v>3985.8799999999997</v>
      </c>
      <c r="F65" s="14"/>
      <c r="J65" s="35"/>
      <c r="K65" s="35"/>
    </row>
    <row r="66" spans="1:11" x14ac:dyDescent="0.25">
      <c r="A66" s="26">
        <v>40618</v>
      </c>
      <c r="B66" s="6" t="s">
        <v>105</v>
      </c>
      <c r="C66" s="27"/>
      <c r="D66" s="32"/>
      <c r="E66" s="34"/>
      <c r="F66" s="14">
        <f>SUM(F55+D65-E65)</f>
        <v>69.320000000000164</v>
      </c>
    </row>
    <row r="67" spans="1:11" x14ac:dyDescent="0.25">
      <c r="A67" s="26">
        <v>40619</v>
      </c>
      <c r="B67" s="6" t="s">
        <v>106</v>
      </c>
      <c r="C67" s="27"/>
      <c r="D67" s="32"/>
      <c r="E67" s="32"/>
      <c r="F67" s="14"/>
      <c r="J67" s="35"/>
      <c r="K67" s="35"/>
    </row>
    <row r="68" spans="1:11" x14ac:dyDescent="0.25">
      <c r="A68" s="26">
        <v>40620</v>
      </c>
      <c r="B68" s="6" t="s">
        <v>107</v>
      </c>
      <c r="C68" s="27"/>
      <c r="D68" s="32"/>
      <c r="E68" s="32"/>
      <c r="F68" s="14"/>
      <c r="J68" s="35"/>
      <c r="K68" s="35"/>
    </row>
    <row r="69" spans="1:11" x14ac:dyDescent="0.25">
      <c r="A69" s="26">
        <v>40620</v>
      </c>
      <c r="B69" s="6" t="s">
        <v>108</v>
      </c>
      <c r="C69" s="27"/>
      <c r="D69" s="32"/>
      <c r="E69" s="32"/>
      <c r="F69" s="14"/>
    </row>
    <row r="70" spans="1:11" x14ac:dyDescent="0.25">
      <c r="A70" s="26">
        <v>40620</v>
      </c>
      <c r="B70" s="6" t="s">
        <v>109</v>
      </c>
      <c r="C70" s="27"/>
      <c r="D70" s="32"/>
      <c r="E70" s="32"/>
      <c r="F70" s="14"/>
      <c r="J70" s="35"/>
      <c r="K70" s="35"/>
    </row>
    <row r="71" spans="1:11" x14ac:dyDescent="0.25">
      <c r="A71" s="26">
        <v>40631</v>
      </c>
      <c r="B71" s="6" t="s">
        <v>110</v>
      </c>
      <c r="C71" s="27"/>
      <c r="D71" s="32"/>
      <c r="E71" s="32"/>
      <c r="F71" s="14"/>
    </row>
    <row r="72" spans="1:11" x14ac:dyDescent="0.25">
      <c r="A72" s="26">
        <v>40631</v>
      </c>
      <c r="B72" s="6" t="s">
        <v>111</v>
      </c>
      <c r="C72" s="27"/>
      <c r="D72" s="32"/>
      <c r="E72" s="32"/>
      <c r="F72" s="14"/>
    </row>
    <row r="73" spans="1:11" x14ac:dyDescent="0.25">
      <c r="A73" s="26">
        <v>40631</v>
      </c>
      <c r="B73" s="6" t="s">
        <v>105</v>
      </c>
      <c r="C73" s="27"/>
      <c r="D73" s="32"/>
      <c r="E73" s="32"/>
      <c r="F73" s="14"/>
    </row>
    <row r="74" spans="1:11" x14ac:dyDescent="0.25">
      <c r="A74" s="26">
        <v>40631</v>
      </c>
      <c r="B74" s="6" t="s">
        <v>105</v>
      </c>
      <c r="C74" s="27"/>
      <c r="D74" s="32"/>
      <c r="E74" s="32"/>
      <c r="F74" s="14"/>
    </row>
    <row r="75" spans="1:11" x14ac:dyDescent="0.25">
      <c r="A75" s="26">
        <v>40631</v>
      </c>
      <c r="B75" s="6" t="s">
        <v>105</v>
      </c>
      <c r="C75" s="27"/>
      <c r="D75" s="7"/>
      <c r="E75" s="32"/>
      <c r="F75" s="14"/>
    </row>
    <row r="76" spans="1:11" x14ac:dyDescent="0.25">
      <c r="A76" s="26"/>
      <c r="B76" s="6" t="s">
        <v>104</v>
      </c>
      <c r="C76" s="27"/>
      <c r="D76" s="32"/>
      <c r="E76" s="32"/>
      <c r="F76" s="14"/>
    </row>
    <row r="77" spans="1:11" x14ac:dyDescent="0.25">
      <c r="A77" s="26"/>
      <c r="B77" s="6" t="s">
        <v>112</v>
      </c>
      <c r="C77" s="27"/>
      <c r="D77" s="32"/>
      <c r="E77" s="32"/>
      <c r="F77" s="14"/>
    </row>
    <row r="78" spans="1:11" x14ac:dyDescent="0.25">
      <c r="A78" s="26"/>
      <c r="B78" s="6" t="s">
        <v>113</v>
      </c>
      <c r="C78" s="27"/>
      <c r="D78" s="32"/>
      <c r="E78" s="32"/>
      <c r="F78" s="14"/>
    </row>
    <row r="79" spans="1:11" x14ac:dyDescent="0.25">
      <c r="A79" s="26"/>
      <c r="B79" s="6" t="s">
        <v>114</v>
      </c>
      <c r="C79" s="27"/>
      <c r="D79" s="32"/>
      <c r="E79" s="32"/>
      <c r="F79" s="14"/>
    </row>
    <row r="80" spans="1:11" x14ac:dyDescent="0.25">
      <c r="A80" s="26"/>
      <c r="B80" s="6" t="s">
        <v>115</v>
      </c>
      <c r="C80" s="27"/>
      <c r="D80" s="32"/>
      <c r="E80" s="32"/>
      <c r="F80" s="14"/>
    </row>
    <row r="81" spans="1:6" x14ac:dyDescent="0.25">
      <c r="A81" s="26"/>
      <c r="B81" s="6" t="s">
        <v>116</v>
      </c>
      <c r="C81" s="27"/>
      <c r="D81" s="32"/>
      <c r="E81" s="32"/>
      <c r="F81" s="14"/>
    </row>
    <row r="82" spans="1:6" x14ac:dyDescent="0.25">
      <c r="A82" s="26"/>
      <c r="B82" s="6" t="s">
        <v>117</v>
      </c>
      <c r="C82" s="27"/>
      <c r="D82" s="32"/>
      <c r="E82" s="32"/>
      <c r="F82" s="14"/>
    </row>
    <row r="83" spans="1:6" x14ac:dyDescent="0.25">
      <c r="A83" s="26"/>
      <c r="B83" s="6" t="s">
        <v>118</v>
      </c>
      <c r="C83" s="27"/>
      <c r="D83" s="32"/>
      <c r="E83" s="32"/>
      <c r="F83" s="14"/>
    </row>
    <row r="84" spans="1:6" x14ac:dyDescent="0.25">
      <c r="A84" s="26"/>
      <c r="B84" s="6" t="s">
        <v>119</v>
      </c>
      <c r="C84" s="27"/>
      <c r="D84" s="32"/>
      <c r="E84" s="32"/>
      <c r="F84" s="14"/>
    </row>
    <row r="85" spans="1:6" x14ac:dyDescent="0.25">
      <c r="A85" s="26"/>
      <c r="B85" s="6" t="s">
        <v>120</v>
      </c>
      <c r="C85" s="27"/>
      <c r="D85" s="32"/>
      <c r="E85" s="32"/>
      <c r="F85" s="14"/>
    </row>
    <row r="86" spans="1:6" x14ac:dyDescent="0.25">
      <c r="A86" s="26"/>
      <c r="B86" s="6" t="s">
        <v>121</v>
      </c>
      <c r="C86" s="27"/>
      <c r="D86" s="32"/>
      <c r="E86" s="32"/>
      <c r="F86" s="14"/>
    </row>
    <row r="87" spans="1:6" x14ac:dyDescent="0.25">
      <c r="A87" s="26"/>
      <c r="B87" s="6" t="s">
        <v>122</v>
      </c>
      <c r="C87" s="27"/>
      <c r="D87" s="32"/>
      <c r="E87" s="32"/>
      <c r="F87" s="14"/>
    </row>
    <row r="88" spans="1:6" x14ac:dyDescent="0.25">
      <c r="A88" s="26"/>
      <c r="B88" s="6" t="s">
        <v>123</v>
      </c>
      <c r="C88" s="27"/>
      <c r="D88" s="32"/>
      <c r="E88" s="32"/>
      <c r="F88" s="14"/>
    </row>
    <row r="89" spans="1:6" x14ac:dyDescent="0.25">
      <c r="A89" s="26"/>
      <c r="B89" s="6" t="s">
        <v>124</v>
      </c>
      <c r="C89" s="27"/>
      <c r="D89" s="32"/>
      <c r="E89" s="32"/>
      <c r="F89" s="14"/>
    </row>
    <row r="90" spans="1:6" x14ac:dyDescent="0.25">
      <c r="A90" s="26"/>
      <c r="B90" s="6" t="s">
        <v>125</v>
      </c>
      <c r="C90" s="27"/>
      <c r="D90" s="32"/>
      <c r="E90" s="32"/>
      <c r="F90" s="14"/>
    </row>
    <row r="91" spans="1:6" x14ac:dyDescent="0.25">
      <c r="A91" s="26"/>
      <c r="B91" s="6" t="s">
        <v>126</v>
      </c>
      <c r="C91" s="27"/>
      <c r="D91" s="32"/>
      <c r="E91" s="32"/>
      <c r="F91" s="14"/>
    </row>
    <row r="92" spans="1:6" x14ac:dyDescent="0.25">
      <c r="A92" s="26"/>
      <c r="B92" s="6" t="s">
        <v>127</v>
      </c>
      <c r="C92" s="27"/>
      <c r="D92" s="32"/>
      <c r="E92" s="32"/>
      <c r="F92" s="14"/>
    </row>
    <row r="93" spans="1:6" x14ac:dyDescent="0.25">
      <c r="A93" s="26"/>
      <c r="B93" s="6" t="s">
        <v>128</v>
      </c>
      <c r="C93" s="27"/>
      <c r="D93" s="32"/>
      <c r="E93" s="32"/>
      <c r="F93" s="14"/>
    </row>
    <row r="94" spans="1:6" x14ac:dyDescent="0.25">
      <c r="A94" s="26"/>
      <c r="B94" s="6" t="s">
        <v>129</v>
      </c>
      <c r="C94" s="27"/>
      <c r="D94" s="32"/>
      <c r="E94" s="32"/>
      <c r="F94" s="14"/>
    </row>
    <row r="95" spans="1:6" x14ac:dyDescent="0.25">
      <c r="A95" s="26"/>
      <c r="B95" s="6" t="s">
        <v>130</v>
      </c>
      <c r="C95" s="27"/>
      <c r="D95" s="32"/>
      <c r="E95" s="32"/>
      <c r="F95" s="14"/>
    </row>
    <row r="96" spans="1:6" x14ac:dyDescent="0.25">
      <c r="A96" s="26"/>
      <c r="B96" s="6" t="s">
        <v>131</v>
      </c>
      <c r="C96" s="27"/>
      <c r="D96" s="32"/>
      <c r="E96" s="32"/>
      <c r="F96" s="14"/>
    </row>
    <row r="97" spans="1:6" x14ac:dyDescent="0.25">
      <c r="A97" s="26"/>
      <c r="B97" s="6" t="s">
        <v>125</v>
      </c>
      <c r="C97" s="27"/>
      <c r="D97" s="32"/>
      <c r="E97" s="32"/>
      <c r="F97" s="14"/>
    </row>
    <row r="98" spans="1:6" x14ac:dyDescent="0.25">
      <c r="A98" s="26"/>
      <c r="B98" s="6" t="s">
        <v>132</v>
      </c>
      <c r="C98" s="27"/>
      <c r="D98" s="32"/>
      <c r="E98" s="32"/>
      <c r="F98" s="14"/>
    </row>
    <row r="99" spans="1:6" x14ac:dyDescent="0.25">
      <c r="A99" s="26"/>
      <c r="B99" s="6" t="s">
        <v>133</v>
      </c>
      <c r="C99" s="27"/>
      <c r="D99" s="32"/>
      <c r="E99" s="32"/>
      <c r="F99" s="14"/>
    </row>
    <row r="100" spans="1:6" x14ac:dyDescent="0.25">
      <c r="A100" s="26"/>
      <c r="B100" s="6" t="s">
        <v>134</v>
      </c>
      <c r="C100" s="27"/>
      <c r="D100" s="32"/>
      <c r="E100" s="32"/>
      <c r="F100" s="14"/>
    </row>
    <row r="101" spans="1:6" x14ac:dyDescent="0.25">
      <c r="A101" s="26">
        <v>40435</v>
      </c>
      <c r="B101" s="6" t="s">
        <v>135</v>
      </c>
      <c r="C101" s="27"/>
      <c r="D101" s="32"/>
      <c r="E101" s="32"/>
      <c r="F101" s="14"/>
    </row>
    <row r="102" spans="1:6" x14ac:dyDescent="0.25">
      <c r="A102" s="26">
        <v>40435</v>
      </c>
      <c r="B102" s="6" t="s">
        <v>104</v>
      </c>
      <c r="C102" s="27"/>
      <c r="D102" s="14"/>
      <c r="E102" s="14"/>
      <c r="F102" s="14"/>
    </row>
    <row r="103" spans="1:6" x14ac:dyDescent="0.25">
      <c r="A103" s="26">
        <v>40435</v>
      </c>
      <c r="B103" s="6" t="s">
        <v>136</v>
      </c>
      <c r="C103" s="27"/>
      <c r="D103" s="14"/>
      <c r="E103" s="14"/>
      <c r="F103" s="14"/>
    </row>
    <row r="104" spans="1:6" x14ac:dyDescent="0.25">
      <c r="A104" s="26">
        <v>40435</v>
      </c>
      <c r="B104" s="6" t="s">
        <v>137</v>
      </c>
      <c r="C104" s="27"/>
      <c r="D104" s="14"/>
      <c r="E104" s="14"/>
      <c r="F104" s="14"/>
    </row>
    <row r="105" spans="1:6" x14ac:dyDescent="0.25">
      <c r="A105" s="26">
        <v>40437</v>
      </c>
      <c r="B105" s="6" t="s">
        <v>105</v>
      </c>
      <c r="C105" s="27"/>
      <c r="D105" s="14"/>
      <c r="E105" s="14"/>
      <c r="F105" s="14"/>
    </row>
    <row r="106" spans="1:6" x14ac:dyDescent="0.25">
      <c r="A106" s="26">
        <v>40438</v>
      </c>
      <c r="B106" s="6" t="s">
        <v>138</v>
      </c>
      <c r="C106" s="27"/>
      <c r="D106" s="14"/>
      <c r="E106" s="14"/>
      <c r="F106" s="14"/>
    </row>
    <row r="107" spans="1:6" x14ac:dyDescent="0.25">
      <c r="A107" s="26">
        <v>40440</v>
      </c>
      <c r="B107" s="6" t="s">
        <v>139</v>
      </c>
      <c r="C107" s="27"/>
      <c r="D107" s="14"/>
      <c r="E107" s="14"/>
      <c r="F107" s="14"/>
    </row>
    <row r="108" spans="1:6" x14ac:dyDescent="0.25">
      <c r="A108" s="26">
        <v>40441</v>
      </c>
      <c r="B108" s="6" t="s">
        <v>105</v>
      </c>
      <c r="C108" s="27"/>
      <c r="D108" s="14"/>
      <c r="E108" s="14"/>
      <c r="F108" s="14"/>
    </row>
    <row r="109" spans="1:6" x14ac:dyDescent="0.25">
      <c r="A109" s="26">
        <v>40470</v>
      </c>
      <c r="B109" s="6" t="s">
        <v>135</v>
      </c>
      <c r="C109" s="27"/>
      <c r="D109" s="14"/>
      <c r="E109" s="14"/>
      <c r="F109" s="14"/>
    </row>
    <row r="110" spans="1:6" x14ac:dyDescent="0.25">
      <c r="A110" s="26">
        <v>40470</v>
      </c>
      <c r="B110" s="6" t="s">
        <v>140</v>
      </c>
      <c r="C110" s="27"/>
      <c r="D110" s="14"/>
      <c r="E110" s="14"/>
      <c r="F110" s="14"/>
    </row>
    <row r="111" spans="1:6" x14ac:dyDescent="0.25">
      <c r="A111" s="26"/>
      <c r="B111" s="6"/>
      <c r="C111" s="27"/>
      <c r="D111" s="14"/>
      <c r="E111" s="14"/>
      <c r="F111" s="6"/>
    </row>
    <row r="112" spans="1:6" x14ac:dyDescent="0.25">
      <c r="A112" s="26">
        <v>40500</v>
      </c>
      <c r="B112" s="6" t="s">
        <v>141</v>
      </c>
      <c r="C112" s="27"/>
      <c r="D112" s="14"/>
      <c r="E112" s="14"/>
      <c r="F112" s="14"/>
    </row>
    <row r="113" spans="1:6" x14ac:dyDescent="0.25">
      <c r="A113" s="26">
        <v>40501</v>
      </c>
      <c r="B113" s="6" t="s">
        <v>142</v>
      </c>
      <c r="C113" s="27"/>
      <c r="D113" s="14"/>
      <c r="E113" s="14"/>
      <c r="F113" s="14"/>
    </row>
    <row r="114" spans="1:6" x14ac:dyDescent="0.25">
      <c r="A114" s="26">
        <v>40501</v>
      </c>
      <c r="B114" s="6" t="s">
        <v>143</v>
      </c>
      <c r="C114" s="27"/>
      <c r="D114" s="14"/>
      <c r="E114" s="14"/>
      <c r="F114" s="14"/>
    </row>
    <row r="115" spans="1:6" x14ac:dyDescent="0.25">
      <c r="A115" s="26">
        <v>40505</v>
      </c>
      <c r="B115" s="6" t="s">
        <v>144</v>
      </c>
      <c r="C115" s="27"/>
      <c r="D115" s="14"/>
      <c r="E115" s="14"/>
      <c r="F115" s="14"/>
    </row>
    <row r="116" spans="1:6" x14ac:dyDescent="0.25">
      <c r="A116" s="26">
        <v>40507</v>
      </c>
      <c r="B116" s="26" t="s">
        <v>145</v>
      </c>
      <c r="C116" s="27"/>
      <c r="D116" s="14"/>
      <c r="E116" s="14"/>
      <c r="F116" s="14"/>
    </row>
    <row r="117" spans="1:6" x14ac:dyDescent="0.25">
      <c r="A117" s="26">
        <v>40511</v>
      </c>
      <c r="B117" s="6" t="s">
        <v>146</v>
      </c>
      <c r="C117" s="27"/>
      <c r="D117" s="14"/>
      <c r="E117" s="14"/>
      <c r="F117" s="14"/>
    </row>
    <row r="118" spans="1:6" x14ac:dyDescent="0.25">
      <c r="A118" s="26"/>
      <c r="B118" s="6"/>
      <c r="C118" s="27"/>
      <c r="D118" s="14"/>
      <c r="E118" s="14"/>
      <c r="F118" s="14"/>
    </row>
    <row r="119" spans="1:6" x14ac:dyDescent="0.25">
      <c r="A119" s="26"/>
      <c r="B119" s="6"/>
      <c r="C119" s="27"/>
      <c r="D119" s="14"/>
      <c r="E119" s="14"/>
      <c r="F119" s="6"/>
    </row>
    <row r="120" spans="1:6" x14ac:dyDescent="0.25">
      <c r="A120" s="26"/>
      <c r="B120" s="6"/>
      <c r="C120" s="27"/>
      <c r="D120" s="14"/>
      <c r="E120" s="14"/>
      <c r="F120" s="6"/>
    </row>
    <row r="121" spans="1:6" x14ac:dyDescent="0.25">
      <c r="A121" s="6"/>
      <c r="B121" s="6"/>
      <c r="C121" s="27"/>
      <c r="D121" s="14"/>
      <c r="E121" s="14"/>
      <c r="F121" s="6"/>
    </row>
    <row r="124" spans="1:6" x14ac:dyDescent="0.25">
      <c r="A124" s="84" t="s">
        <v>53</v>
      </c>
      <c r="B124" s="84"/>
      <c r="C124" s="84"/>
      <c r="D124" s="84"/>
      <c r="E124" s="84"/>
    </row>
    <row r="125" spans="1:6" x14ac:dyDescent="0.25">
      <c r="A125" s="85" t="s">
        <v>54</v>
      </c>
      <c r="B125" s="85"/>
      <c r="C125" s="85"/>
      <c r="D125" s="85"/>
      <c r="E125" s="85"/>
    </row>
    <row r="126" spans="1:6" x14ac:dyDescent="0.25">
      <c r="A126" s="86" t="s">
        <v>55</v>
      </c>
      <c r="B126" s="86"/>
      <c r="C126" s="86"/>
      <c r="D126" s="86"/>
      <c r="E126" s="86"/>
    </row>
    <row r="127" spans="1:6" x14ac:dyDescent="0.25">
      <c r="A127" s="22"/>
      <c r="B127" s="22"/>
      <c r="C127" s="22"/>
      <c r="D127" s="22"/>
    </row>
    <row r="128" spans="1:6" ht="18.75" x14ac:dyDescent="0.3">
      <c r="A128" s="87" t="s">
        <v>57</v>
      </c>
      <c r="B128" s="87"/>
      <c r="C128" s="87"/>
      <c r="D128" s="87"/>
      <c r="E128" s="87"/>
      <c r="F128" s="87"/>
    </row>
    <row r="129" spans="1:6" ht="18.75" x14ac:dyDescent="0.3">
      <c r="A129" s="23"/>
      <c r="B129" s="23"/>
      <c r="C129" s="23"/>
      <c r="D129" s="23"/>
      <c r="E129" s="23"/>
      <c r="F129" s="23"/>
    </row>
    <row r="130" spans="1:6" ht="18.75" x14ac:dyDescent="0.3">
      <c r="A130" s="23"/>
      <c r="B130" s="23" t="s">
        <v>9</v>
      </c>
      <c r="C130" s="23"/>
      <c r="D130" s="23"/>
      <c r="E130" s="23"/>
      <c r="F130" s="19" t="s">
        <v>147</v>
      </c>
    </row>
    <row r="131" spans="1:6" ht="18.75" x14ac:dyDescent="0.3">
      <c r="A131" s="24" t="s">
        <v>60</v>
      </c>
      <c r="B131" s="24" t="s">
        <v>61</v>
      </c>
      <c r="C131" s="24" t="s">
        <v>62</v>
      </c>
      <c r="D131" s="24" t="s">
        <v>5</v>
      </c>
      <c r="E131" s="24" t="s">
        <v>6</v>
      </c>
      <c r="F131" s="25" t="s">
        <v>63</v>
      </c>
    </row>
    <row r="132" spans="1:6" x14ac:dyDescent="0.25">
      <c r="A132" s="26">
        <v>40179</v>
      </c>
      <c r="B132" s="6" t="s">
        <v>64</v>
      </c>
      <c r="C132" s="27" t="s">
        <v>65</v>
      </c>
      <c r="D132" s="14">
        <v>2130</v>
      </c>
      <c r="E132" s="14"/>
      <c r="F132" s="14">
        <f>SUM(D132)</f>
        <v>2130</v>
      </c>
    </row>
    <row r="133" spans="1:6" x14ac:dyDescent="0.25">
      <c r="A133" s="6"/>
      <c r="B133" s="6"/>
      <c r="C133" s="27"/>
      <c r="D133" s="14"/>
      <c r="E133" s="14"/>
      <c r="F133" s="6"/>
    </row>
    <row r="134" spans="1:6" x14ac:dyDescent="0.25">
      <c r="A134" s="6"/>
      <c r="B134" s="6"/>
      <c r="C134" s="27"/>
      <c r="D134" s="14"/>
      <c r="E134" s="14"/>
      <c r="F134" s="6"/>
    </row>
    <row r="135" spans="1:6" x14ac:dyDescent="0.25">
      <c r="A135" s="6"/>
      <c r="B135" s="6"/>
      <c r="C135" s="27"/>
      <c r="D135" s="14"/>
      <c r="E135" s="14"/>
      <c r="F135" s="6"/>
    </row>
    <row r="136" spans="1:6" x14ac:dyDescent="0.25">
      <c r="A136" s="6"/>
      <c r="B136" s="6"/>
      <c r="C136" s="27"/>
      <c r="D136" s="14"/>
      <c r="E136" s="14"/>
      <c r="F136" s="6"/>
    </row>
    <row r="137" spans="1:6" x14ac:dyDescent="0.25">
      <c r="A137" s="6"/>
      <c r="B137" s="6"/>
      <c r="C137" s="27"/>
      <c r="D137" s="14"/>
      <c r="E137" s="14"/>
      <c r="F137" s="6"/>
    </row>
    <row r="138" spans="1:6" x14ac:dyDescent="0.25">
      <c r="A138" s="6"/>
      <c r="B138" s="6"/>
      <c r="C138" s="27"/>
      <c r="D138" s="14"/>
      <c r="E138" s="14"/>
      <c r="F138" s="6"/>
    </row>
    <row r="139" spans="1:6" x14ac:dyDescent="0.25">
      <c r="A139" s="6"/>
      <c r="B139" s="6"/>
      <c r="C139" s="27"/>
      <c r="D139" s="14"/>
      <c r="E139" s="14"/>
      <c r="F139" s="6"/>
    </row>
    <row r="140" spans="1:6" x14ac:dyDescent="0.25">
      <c r="A140" s="6"/>
      <c r="B140" s="6"/>
      <c r="C140" s="27"/>
      <c r="D140" s="14"/>
      <c r="E140" s="14"/>
      <c r="F140" s="6"/>
    </row>
    <row r="141" spans="1:6" x14ac:dyDescent="0.25">
      <c r="A141" s="6"/>
      <c r="B141" s="6"/>
      <c r="C141" s="27"/>
      <c r="D141" s="14"/>
      <c r="E141" s="14"/>
      <c r="F141" s="6"/>
    </row>
    <row r="142" spans="1:6" x14ac:dyDescent="0.25">
      <c r="A142" s="6"/>
      <c r="B142" s="6"/>
      <c r="C142" s="27"/>
      <c r="D142" s="14"/>
      <c r="E142" s="14"/>
      <c r="F142" s="6"/>
    </row>
    <row r="143" spans="1:6" x14ac:dyDescent="0.25">
      <c r="A143" s="6"/>
      <c r="B143" s="6"/>
      <c r="C143" s="27"/>
      <c r="D143" s="14"/>
      <c r="E143" s="14"/>
      <c r="F143" s="6"/>
    </row>
    <row r="144" spans="1:6" x14ac:dyDescent="0.25">
      <c r="A144" s="6"/>
      <c r="B144" s="6"/>
      <c r="C144" s="27"/>
      <c r="D144" s="14"/>
      <c r="E144" s="14"/>
      <c r="F144" s="6"/>
    </row>
    <row r="145" spans="1:6" x14ac:dyDescent="0.25">
      <c r="A145" s="6"/>
      <c r="B145" s="6"/>
      <c r="C145" s="27"/>
      <c r="D145" s="14"/>
      <c r="E145" s="14"/>
      <c r="F145" s="6"/>
    </row>
    <row r="146" spans="1:6" x14ac:dyDescent="0.25">
      <c r="A146" s="6"/>
      <c r="B146" s="6"/>
      <c r="C146" s="27"/>
      <c r="D146" s="14"/>
      <c r="E146" s="14"/>
      <c r="F146" s="6"/>
    </row>
    <row r="147" spans="1:6" x14ac:dyDescent="0.25">
      <c r="A147" s="6"/>
      <c r="B147" s="6"/>
      <c r="C147" s="27"/>
      <c r="D147" s="14"/>
      <c r="E147" s="14"/>
      <c r="F147" s="6"/>
    </row>
    <row r="148" spans="1:6" x14ac:dyDescent="0.25">
      <c r="A148" s="6"/>
      <c r="B148" s="6"/>
      <c r="C148" s="27"/>
      <c r="D148" s="14"/>
      <c r="E148" s="14"/>
      <c r="F148" s="6"/>
    </row>
    <row r="149" spans="1:6" x14ac:dyDescent="0.25">
      <c r="A149" s="6"/>
      <c r="B149" s="6"/>
      <c r="C149" s="27"/>
      <c r="D149" s="14"/>
      <c r="E149" s="14"/>
      <c r="F149" s="6"/>
    </row>
    <row r="150" spans="1:6" x14ac:dyDescent="0.25">
      <c r="A150" s="6"/>
      <c r="B150" s="6"/>
      <c r="C150" s="27"/>
      <c r="D150" s="14"/>
      <c r="E150" s="14"/>
      <c r="F150" s="6"/>
    </row>
    <row r="151" spans="1:6" x14ac:dyDescent="0.25">
      <c r="A151" s="6"/>
      <c r="B151" s="6"/>
      <c r="C151" s="27"/>
      <c r="D151" s="14"/>
      <c r="E151" s="14"/>
      <c r="F151" s="6"/>
    </row>
    <row r="152" spans="1:6" x14ac:dyDescent="0.25">
      <c r="A152" s="6"/>
      <c r="B152" s="6"/>
      <c r="C152" s="27"/>
      <c r="D152" s="14"/>
      <c r="E152" s="14"/>
      <c r="F152" s="6"/>
    </row>
    <row r="153" spans="1:6" x14ac:dyDescent="0.25">
      <c r="A153" s="6"/>
      <c r="B153" s="6"/>
      <c r="C153" s="27"/>
      <c r="D153" s="14"/>
      <c r="E153" s="14"/>
      <c r="F153" s="6"/>
    </row>
    <row r="154" spans="1:6" x14ac:dyDescent="0.25">
      <c r="A154" s="6"/>
      <c r="B154" s="6"/>
      <c r="C154" s="27"/>
      <c r="D154" s="14"/>
      <c r="E154" s="14"/>
      <c r="F154" s="6"/>
    </row>
    <row r="155" spans="1:6" x14ac:dyDescent="0.25">
      <c r="A155" s="6"/>
      <c r="B155" s="6"/>
      <c r="C155" s="27"/>
      <c r="D155" s="14"/>
      <c r="E155" s="14"/>
      <c r="F155" s="6"/>
    </row>
    <row r="156" spans="1:6" x14ac:dyDescent="0.25">
      <c r="A156" s="6"/>
      <c r="B156" s="6"/>
      <c r="C156" s="27"/>
      <c r="D156" s="14"/>
      <c r="E156" s="14"/>
      <c r="F156" s="6"/>
    </row>
    <row r="157" spans="1:6" x14ac:dyDescent="0.25">
      <c r="A157" s="6"/>
      <c r="B157" s="6"/>
      <c r="C157" s="27"/>
      <c r="D157" s="14"/>
      <c r="E157" s="14"/>
      <c r="F157" s="6"/>
    </row>
    <row r="158" spans="1:6" x14ac:dyDescent="0.25">
      <c r="A158" s="6"/>
      <c r="B158" s="6"/>
      <c r="C158" s="27"/>
      <c r="D158" s="14"/>
      <c r="E158" s="14"/>
      <c r="F158" s="6"/>
    </row>
    <row r="159" spans="1:6" x14ac:dyDescent="0.25">
      <c r="A159" s="6"/>
      <c r="B159" s="6"/>
      <c r="C159" s="27"/>
      <c r="D159" s="14"/>
      <c r="E159" s="14"/>
      <c r="F159" s="6"/>
    </row>
    <row r="160" spans="1:6" x14ac:dyDescent="0.25">
      <c r="A160" s="6"/>
      <c r="B160" s="6"/>
      <c r="C160" s="27"/>
      <c r="D160" s="14"/>
      <c r="E160" s="14"/>
      <c r="F160" s="6"/>
    </row>
    <row r="161" spans="1:6" x14ac:dyDescent="0.25">
      <c r="A161" s="6"/>
      <c r="B161" s="6"/>
      <c r="C161" s="27"/>
      <c r="D161" s="14"/>
      <c r="E161" s="14"/>
      <c r="F161" s="6"/>
    </row>
    <row r="162" spans="1:6" x14ac:dyDescent="0.25">
      <c r="A162" s="6"/>
      <c r="B162" s="6"/>
      <c r="C162" s="27"/>
      <c r="D162" s="14"/>
      <c r="E162" s="14"/>
      <c r="F162" s="6"/>
    </row>
    <row r="163" spans="1:6" x14ac:dyDescent="0.25">
      <c r="A163" s="6"/>
      <c r="B163" s="6"/>
      <c r="C163" s="27"/>
      <c r="D163" s="14"/>
      <c r="E163" s="14"/>
      <c r="F163" s="6"/>
    </row>
    <row r="164" spans="1:6" x14ac:dyDescent="0.25">
      <c r="A164" s="6"/>
      <c r="B164" s="6"/>
      <c r="C164" s="27"/>
      <c r="D164" s="14"/>
      <c r="E164" s="14"/>
      <c r="F164" s="6"/>
    </row>
    <row r="166" spans="1:6" x14ac:dyDescent="0.25">
      <c r="A166" s="84" t="s">
        <v>53</v>
      </c>
      <c r="B166" s="84"/>
      <c r="C166" s="84"/>
      <c r="D166" s="84"/>
      <c r="E166" s="84"/>
    </row>
    <row r="167" spans="1:6" x14ac:dyDescent="0.25">
      <c r="A167" s="85" t="s">
        <v>54</v>
      </c>
      <c r="B167" s="85"/>
      <c r="C167" s="85"/>
      <c r="D167" s="85"/>
      <c r="E167" s="85"/>
    </row>
    <row r="168" spans="1:6" x14ac:dyDescent="0.25">
      <c r="A168" s="86" t="s">
        <v>55</v>
      </c>
      <c r="B168" s="86"/>
      <c r="C168" s="86"/>
      <c r="D168" s="86"/>
      <c r="E168" s="86"/>
    </row>
    <row r="169" spans="1:6" x14ac:dyDescent="0.25">
      <c r="A169" s="22"/>
      <c r="B169" s="22"/>
      <c r="C169" s="22"/>
      <c r="D169" s="22"/>
    </row>
    <row r="170" spans="1:6" ht="18.75" x14ac:dyDescent="0.3">
      <c r="A170" s="87" t="s">
        <v>57</v>
      </c>
      <c r="B170" s="87"/>
      <c r="C170" s="87"/>
      <c r="D170" s="87"/>
      <c r="E170" s="87"/>
      <c r="F170" s="87"/>
    </row>
    <row r="171" spans="1:6" ht="18.75" x14ac:dyDescent="0.3">
      <c r="A171" s="23"/>
      <c r="B171" s="23"/>
      <c r="C171" s="23"/>
      <c r="D171" s="23"/>
      <c r="E171" s="23"/>
      <c r="F171" s="23"/>
    </row>
    <row r="172" spans="1:6" ht="18.75" x14ac:dyDescent="0.3">
      <c r="A172" s="23"/>
      <c r="B172" s="23" t="s">
        <v>10</v>
      </c>
      <c r="C172" s="23"/>
      <c r="D172" s="23"/>
      <c r="E172" s="23"/>
      <c r="F172" s="19" t="s">
        <v>148</v>
      </c>
    </row>
    <row r="173" spans="1:6" ht="18.75" x14ac:dyDescent="0.3">
      <c r="A173" s="24" t="s">
        <v>60</v>
      </c>
      <c r="B173" s="24" t="s">
        <v>61</v>
      </c>
      <c r="C173" s="24" t="s">
        <v>62</v>
      </c>
      <c r="D173" s="24" t="s">
        <v>5</v>
      </c>
      <c r="E173" s="24" t="s">
        <v>6</v>
      </c>
      <c r="F173" s="25" t="s">
        <v>63</v>
      </c>
    </row>
    <row r="174" spans="1:6" x14ac:dyDescent="0.25">
      <c r="A174" s="26">
        <v>40179</v>
      </c>
      <c r="B174" s="6" t="s">
        <v>64</v>
      </c>
      <c r="C174" s="27" t="s">
        <v>65</v>
      </c>
      <c r="D174" s="14">
        <v>625.67999999999995</v>
      </c>
      <c r="E174" s="14"/>
      <c r="F174" s="14">
        <f>SUM(D174)</f>
        <v>625.67999999999995</v>
      </c>
    </row>
    <row r="175" spans="1:6" x14ac:dyDescent="0.25">
      <c r="A175" s="6"/>
      <c r="B175" s="6"/>
      <c r="C175" s="27"/>
      <c r="D175" s="14"/>
      <c r="E175" s="14"/>
      <c r="F175" s="6"/>
    </row>
    <row r="176" spans="1:6" x14ac:dyDescent="0.25">
      <c r="A176" s="6"/>
      <c r="B176" s="6"/>
      <c r="C176" s="27"/>
      <c r="D176" s="14"/>
      <c r="E176" s="14"/>
      <c r="F176" s="6"/>
    </row>
    <row r="177" spans="1:6" x14ac:dyDescent="0.25">
      <c r="A177" s="6"/>
      <c r="B177" s="6"/>
      <c r="C177" s="27"/>
      <c r="D177" s="14"/>
      <c r="E177" s="14"/>
      <c r="F177" s="6"/>
    </row>
    <row r="178" spans="1:6" x14ac:dyDescent="0.25">
      <c r="A178" s="6"/>
      <c r="B178" s="6"/>
      <c r="C178" s="27"/>
      <c r="D178" s="14"/>
      <c r="E178" s="14"/>
      <c r="F178" s="6"/>
    </row>
    <row r="179" spans="1:6" x14ac:dyDescent="0.25">
      <c r="A179" s="6"/>
      <c r="B179" s="6"/>
      <c r="C179" s="27"/>
      <c r="D179" s="14"/>
      <c r="E179" s="14"/>
      <c r="F179" s="6"/>
    </row>
    <row r="180" spans="1:6" x14ac:dyDescent="0.25">
      <c r="A180" s="6"/>
      <c r="B180" s="6"/>
      <c r="C180" s="27"/>
      <c r="D180" s="14"/>
      <c r="E180" s="14"/>
      <c r="F180" s="6"/>
    </row>
    <row r="181" spans="1:6" x14ac:dyDescent="0.25">
      <c r="A181" s="6"/>
      <c r="B181" s="6"/>
      <c r="C181" s="27"/>
      <c r="D181" s="14"/>
      <c r="E181" s="14"/>
      <c r="F181" s="6"/>
    </row>
    <row r="182" spans="1:6" x14ac:dyDescent="0.25">
      <c r="A182" s="6"/>
      <c r="B182" s="6"/>
      <c r="C182" s="27"/>
      <c r="D182" s="14"/>
      <c r="E182" s="14"/>
      <c r="F182" s="6"/>
    </row>
    <row r="183" spans="1:6" x14ac:dyDescent="0.25">
      <c r="A183" s="6"/>
      <c r="B183" s="6"/>
      <c r="C183" s="27"/>
      <c r="D183" s="14"/>
      <c r="E183" s="14"/>
      <c r="F183" s="6"/>
    </row>
    <row r="184" spans="1:6" x14ac:dyDescent="0.25">
      <c r="A184" s="6"/>
      <c r="B184" s="6"/>
      <c r="C184" s="27"/>
      <c r="D184" s="14"/>
      <c r="E184" s="14"/>
      <c r="F184" s="6"/>
    </row>
    <row r="185" spans="1:6" x14ac:dyDescent="0.25">
      <c r="A185" s="6"/>
      <c r="B185" s="6"/>
      <c r="C185" s="27"/>
      <c r="D185" s="14"/>
      <c r="E185" s="14"/>
      <c r="F185" s="6"/>
    </row>
    <row r="186" spans="1:6" x14ac:dyDescent="0.25">
      <c r="A186" s="6"/>
      <c r="B186" s="6"/>
      <c r="C186" s="27"/>
      <c r="D186" s="14"/>
      <c r="E186" s="14"/>
      <c r="F186" s="6"/>
    </row>
    <row r="187" spans="1:6" x14ac:dyDescent="0.25">
      <c r="A187" s="6"/>
      <c r="B187" s="6"/>
      <c r="C187" s="27"/>
      <c r="D187" s="14"/>
      <c r="E187" s="14"/>
      <c r="F187" s="6"/>
    </row>
    <row r="188" spans="1:6" x14ac:dyDescent="0.25">
      <c r="A188" s="6"/>
      <c r="B188" s="6"/>
      <c r="C188" s="27"/>
      <c r="D188" s="14"/>
      <c r="E188" s="14"/>
      <c r="F188" s="6"/>
    </row>
    <row r="189" spans="1:6" x14ac:dyDescent="0.25">
      <c r="A189" s="6"/>
      <c r="B189" s="6"/>
      <c r="C189" s="27"/>
      <c r="D189" s="14"/>
      <c r="E189" s="14"/>
      <c r="F189" s="6"/>
    </row>
    <row r="190" spans="1:6" x14ac:dyDescent="0.25">
      <c r="A190" s="6"/>
      <c r="B190" s="6"/>
      <c r="C190" s="27"/>
      <c r="D190" s="14"/>
      <c r="E190" s="14"/>
      <c r="F190" s="6"/>
    </row>
    <row r="191" spans="1:6" x14ac:dyDescent="0.25">
      <c r="A191" s="6"/>
      <c r="B191" s="6"/>
      <c r="C191" s="27"/>
      <c r="D191" s="14"/>
      <c r="E191" s="14"/>
      <c r="F191" s="6"/>
    </row>
    <row r="192" spans="1:6" x14ac:dyDescent="0.25">
      <c r="A192" s="6"/>
      <c r="B192" s="6"/>
      <c r="C192" s="27"/>
      <c r="D192" s="14"/>
      <c r="E192" s="14"/>
      <c r="F192" s="6"/>
    </row>
    <row r="193" spans="1:6" x14ac:dyDescent="0.25">
      <c r="A193" s="6"/>
      <c r="B193" s="6"/>
      <c r="C193" s="27"/>
      <c r="D193" s="14"/>
      <c r="E193" s="14"/>
      <c r="F193" s="6"/>
    </row>
    <row r="194" spans="1:6" x14ac:dyDescent="0.25">
      <c r="A194" s="6"/>
      <c r="B194" s="6"/>
      <c r="C194" s="27"/>
      <c r="D194" s="14"/>
      <c r="E194" s="14"/>
      <c r="F194" s="6"/>
    </row>
    <row r="195" spans="1:6" x14ac:dyDescent="0.25">
      <c r="A195" s="6"/>
      <c r="B195" s="6"/>
      <c r="C195" s="27"/>
      <c r="D195" s="14"/>
      <c r="E195" s="14"/>
      <c r="F195" s="6"/>
    </row>
    <row r="196" spans="1:6" x14ac:dyDescent="0.25">
      <c r="A196" s="6"/>
      <c r="B196" s="6"/>
      <c r="C196" s="27"/>
      <c r="D196" s="14"/>
      <c r="E196" s="14"/>
      <c r="F196" s="6"/>
    </row>
    <row r="197" spans="1:6" x14ac:dyDescent="0.25">
      <c r="A197" s="6"/>
      <c r="B197" s="6"/>
      <c r="C197" s="27"/>
      <c r="D197" s="14"/>
      <c r="E197" s="14"/>
      <c r="F197" s="6"/>
    </row>
    <row r="198" spans="1:6" x14ac:dyDescent="0.25">
      <c r="A198" s="6"/>
      <c r="B198" s="6"/>
      <c r="C198" s="27"/>
      <c r="D198" s="14"/>
      <c r="E198" s="14"/>
      <c r="F198" s="6"/>
    </row>
    <row r="199" spans="1:6" x14ac:dyDescent="0.25">
      <c r="A199" s="6"/>
      <c r="B199" s="6"/>
      <c r="C199" s="27"/>
      <c r="D199" s="14"/>
      <c r="E199" s="14"/>
      <c r="F199" s="6"/>
    </row>
    <row r="200" spans="1:6" x14ac:dyDescent="0.25">
      <c r="A200" s="6"/>
      <c r="B200" s="6"/>
      <c r="C200" s="27"/>
      <c r="D200" s="14"/>
      <c r="E200" s="14"/>
      <c r="F200" s="6"/>
    </row>
    <row r="201" spans="1:6" x14ac:dyDescent="0.25">
      <c r="A201" s="6"/>
      <c r="B201" s="6"/>
      <c r="C201" s="27"/>
      <c r="D201" s="14"/>
      <c r="E201" s="14"/>
      <c r="F201" s="6"/>
    </row>
    <row r="203" spans="1:6" x14ac:dyDescent="0.25">
      <c r="A203" s="84" t="s">
        <v>53</v>
      </c>
      <c r="B203" s="84"/>
      <c r="C203" s="84"/>
      <c r="D203" s="84"/>
      <c r="E203" s="84"/>
    </row>
    <row r="204" spans="1:6" x14ac:dyDescent="0.25">
      <c r="A204" s="85" t="s">
        <v>54</v>
      </c>
      <c r="B204" s="85"/>
      <c r="C204" s="85"/>
      <c r="D204" s="85"/>
      <c r="E204" s="85"/>
    </row>
    <row r="205" spans="1:6" x14ac:dyDescent="0.25">
      <c r="A205" s="86" t="s">
        <v>55</v>
      </c>
      <c r="B205" s="86"/>
      <c r="C205" s="86"/>
      <c r="D205" s="86"/>
      <c r="E205" s="86"/>
    </row>
    <row r="206" spans="1:6" x14ac:dyDescent="0.25">
      <c r="A206" s="22"/>
      <c r="B206" s="22"/>
      <c r="C206" s="22"/>
      <c r="D206" s="22"/>
    </row>
    <row r="207" spans="1:6" ht="18.75" x14ac:dyDescent="0.3">
      <c r="A207" s="87" t="s">
        <v>57</v>
      </c>
      <c r="B207" s="87"/>
      <c r="C207" s="87"/>
      <c r="D207" s="87"/>
      <c r="E207" s="87"/>
      <c r="F207" s="87"/>
    </row>
    <row r="208" spans="1:6" ht="18.75" x14ac:dyDescent="0.3">
      <c r="A208" s="23"/>
      <c r="B208" s="23"/>
      <c r="C208" s="23"/>
      <c r="D208" s="23"/>
      <c r="E208" s="23"/>
      <c r="F208" s="23"/>
    </row>
    <row r="209" spans="1:6" ht="18.75" x14ac:dyDescent="0.3">
      <c r="A209" s="23"/>
      <c r="B209" s="23" t="s">
        <v>11</v>
      </c>
      <c r="C209" s="23"/>
      <c r="D209" s="23"/>
      <c r="E209" s="23"/>
      <c r="F209" s="19" t="s">
        <v>149</v>
      </c>
    </row>
    <row r="210" spans="1:6" ht="18.75" x14ac:dyDescent="0.3">
      <c r="A210" s="24" t="s">
        <v>60</v>
      </c>
      <c r="B210" s="24" t="s">
        <v>61</v>
      </c>
      <c r="C210" s="24" t="s">
        <v>62</v>
      </c>
      <c r="D210" s="24" t="s">
        <v>5</v>
      </c>
      <c r="E210" s="24" t="s">
        <v>6</v>
      </c>
      <c r="F210" s="25" t="s">
        <v>63</v>
      </c>
    </row>
    <row r="211" spans="1:6" x14ac:dyDescent="0.25">
      <c r="A211" s="26">
        <v>40179</v>
      </c>
      <c r="B211" s="6" t="s">
        <v>64</v>
      </c>
      <c r="C211" s="27" t="s">
        <v>65</v>
      </c>
      <c r="D211" s="14">
        <v>16</v>
      </c>
      <c r="E211" s="14"/>
      <c r="F211" s="14">
        <f>SUM(D211)</f>
        <v>16</v>
      </c>
    </row>
    <row r="212" spans="1:6" x14ac:dyDescent="0.25">
      <c r="A212" s="6"/>
      <c r="B212" s="6"/>
      <c r="C212" s="27"/>
      <c r="D212" s="14"/>
      <c r="E212" s="14"/>
      <c r="F212" s="6"/>
    </row>
    <row r="213" spans="1:6" x14ac:dyDescent="0.25">
      <c r="A213" s="6"/>
      <c r="B213" s="6"/>
      <c r="C213" s="27"/>
      <c r="D213" s="14"/>
      <c r="E213" s="14"/>
      <c r="F213" s="6"/>
    </row>
    <row r="214" spans="1:6" x14ac:dyDescent="0.25">
      <c r="A214" s="6"/>
      <c r="B214" s="6"/>
      <c r="C214" s="27"/>
      <c r="D214" s="14"/>
      <c r="E214" s="14"/>
      <c r="F214" s="6"/>
    </row>
    <row r="215" spans="1:6" x14ac:dyDescent="0.25">
      <c r="A215" s="6"/>
      <c r="B215" s="6"/>
      <c r="C215" s="27"/>
      <c r="D215" s="14"/>
      <c r="E215" s="14"/>
      <c r="F215" s="6"/>
    </row>
    <row r="216" spans="1:6" x14ac:dyDescent="0.25">
      <c r="A216" s="6"/>
      <c r="B216" s="6"/>
      <c r="C216" s="27"/>
      <c r="D216" s="14"/>
      <c r="E216" s="14"/>
      <c r="F216" s="6"/>
    </row>
    <row r="217" spans="1:6" x14ac:dyDescent="0.25">
      <c r="A217" s="6"/>
      <c r="B217" s="6"/>
      <c r="C217" s="27"/>
      <c r="D217" s="14"/>
      <c r="E217" s="14"/>
      <c r="F217" s="6"/>
    </row>
    <row r="218" spans="1:6" x14ac:dyDescent="0.25">
      <c r="A218" s="6"/>
      <c r="B218" s="6"/>
      <c r="C218" s="27"/>
      <c r="D218" s="14"/>
      <c r="E218" s="14"/>
      <c r="F218" s="6"/>
    </row>
    <row r="219" spans="1:6" x14ac:dyDescent="0.25">
      <c r="A219" s="6"/>
      <c r="B219" s="6"/>
      <c r="C219" s="27"/>
      <c r="D219" s="14"/>
      <c r="E219" s="14"/>
      <c r="F219" s="6"/>
    </row>
    <row r="220" spans="1:6" x14ac:dyDescent="0.25">
      <c r="A220" s="6"/>
      <c r="B220" s="6"/>
      <c r="C220" s="27"/>
      <c r="D220" s="14"/>
      <c r="E220" s="14"/>
      <c r="F220" s="6"/>
    </row>
    <row r="221" spans="1:6" x14ac:dyDescent="0.25">
      <c r="A221" s="6"/>
      <c r="B221" s="6"/>
      <c r="C221" s="27"/>
      <c r="D221" s="14"/>
      <c r="E221" s="14"/>
      <c r="F221" s="6"/>
    </row>
    <row r="222" spans="1:6" x14ac:dyDescent="0.25">
      <c r="A222" s="6"/>
      <c r="B222" s="6"/>
      <c r="C222" s="27"/>
      <c r="D222" s="14"/>
      <c r="E222" s="14"/>
      <c r="F222" s="6"/>
    </row>
    <row r="223" spans="1:6" x14ac:dyDescent="0.25">
      <c r="A223" s="6"/>
      <c r="B223" s="6"/>
      <c r="C223" s="27"/>
      <c r="D223" s="14"/>
      <c r="E223" s="14"/>
      <c r="F223" s="6"/>
    </row>
    <row r="224" spans="1:6" x14ac:dyDescent="0.25">
      <c r="A224" s="6"/>
      <c r="B224" s="6"/>
      <c r="C224" s="27"/>
      <c r="D224" s="14"/>
      <c r="E224" s="14"/>
      <c r="F224" s="6"/>
    </row>
    <row r="225" spans="1:6" x14ac:dyDescent="0.25">
      <c r="A225" s="6"/>
      <c r="B225" s="6"/>
      <c r="C225" s="27"/>
      <c r="D225" s="14"/>
      <c r="E225" s="14"/>
      <c r="F225" s="6"/>
    </row>
    <row r="226" spans="1:6" x14ac:dyDescent="0.25">
      <c r="A226" s="6"/>
      <c r="B226" s="6"/>
      <c r="C226" s="27"/>
      <c r="D226" s="14"/>
      <c r="E226" s="14"/>
      <c r="F226" s="6"/>
    </row>
    <row r="227" spans="1:6" x14ac:dyDescent="0.25">
      <c r="A227" s="6"/>
      <c r="B227" s="6"/>
      <c r="C227" s="27"/>
      <c r="D227" s="14"/>
      <c r="E227" s="14"/>
      <c r="F227" s="6"/>
    </row>
    <row r="228" spans="1:6" x14ac:dyDescent="0.25">
      <c r="A228" s="6"/>
      <c r="B228" s="6"/>
      <c r="C228" s="27"/>
      <c r="D228" s="14"/>
      <c r="E228" s="14"/>
      <c r="F228" s="6"/>
    </row>
    <row r="229" spans="1:6" x14ac:dyDescent="0.25">
      <c r="A229" s="6"/>
      <c r="B229" s="6"/>
      <c r="C229" s="27"/>
      <c r="D229" s="14"/>
      <c r="E229" s="14"/>
      <c r="F229" s="6"/>
    </row>
    <row r="230" spans="1:6" x14ac:dyDescent="0.25">
      <c r="A230" s="6"/>
      <c r="B230" s="6"/>
      <c r="C230" s="27"/>
      <c r="D230" s="14"/>
      <c r="E230" s="14"/>
      <c r="F230" s="6"/>
    </row>
    <row r="231" spans="1:6" x14ac:dyDescent="0.25">
      <c r="A231" s="6"/>
      <c r="B231" s="6"/>
      <c r="C231" s="27"/>
      <c r="D231" s="14"/>
      <c r="E231" s="14"/>
      <c r="F231" s="6"/>
    </row>
    <row r="232" spans="1:6" x14ac:dyDescent="0.25">
      <c r="A232" s="6"/>
      <c r="B232" s="6"/>
      <c r="C232" s="27"/>
      <c r="D232" s="14"/>
      <c r="E232" s="14"/>
      <c r="F232" s="6"/>
    </row>
    <row r="233" spans="1:6" x14ac:dyDescent="0.25">
      <c r="A233" s="6"/>
      <c r="B233" s="6"/>
      <c r="C233" s="27"/>
      <c r="D233" s="14"/>
      <c r="E233" s="14"/>
      <c r="F233" s="6"/>
    </row>
    <row r="234" spans="1:6" x14ac:dyDescent="0.25">
      <c r="A234" s="6"/>
      <c r="B234" s="6"/>
      <c r="C234" s="27"/>
      <c r="D234" s="14"/>
      <c r="E234" s="14"/>
      <c r="F234" s="6"/>
    </row>
    <row r="235" spans="1:6" x14ac:dyDescent="0.25">
      <c r="A235" s="6"/>
      <c r="B235" s="6"/>
      <c r="C235" s="27"/>
      <c r="D235" s="14"/>
      <c r="E235" s="14"/>
      <c r="F235" s="6"/>
    </row>
    <row r="236" spans="1:6" x14ac:dyDescent="0.25">
      <c r="A236" s="6"/>
      <c r="B236" s="6"/>
      <c r="C236" s="27"/>
      <c r="D236" s="14"/>
      <c r="E236" s="14"/>
      <c r="F236" s="6"/>
    </row>
    <row r="237" spans="1:6" x14ac:dyDescent="0.25">
      <c r="A237" s="6"/>
      <c r="B237" s="6"/>
      <c r="C237" s="27"/>
      <c r="D237" s="14"/>
      <c r="E237" s="14"/>
      <c r="F237" s="6"/>
    </row>
    <row r="238" spans="1:6" x14ac:dyDescent="0.25">
      <c r="A238" s="6"/>
      <c r="B238" s="6"/>
      <c r="C238" s="27"/>
      <c r="D238" s="14"/>
      <c r="E238" s="14"/>
      <c r="F238" s="6"/>
    </row>
    <row r="239" spans="1:6" x14ac:dyDescent="0.25">
      <c r="C239" s="19"/>
    </row>
    <row r="240" spans="1:6" x14ac:dyDescent="0.25">
      <c r="A240" s="84" t="s">
        <v>53</v>
      </c>
      <c r="B240" s="84"/>
      <c r="C240" s="84"/>
      <c r="D240" s="84"/>
      <c r="E240" s="84"/>
    </row>
    <row r="241" spans="1:6" x14ac:dyDescent="0.25">
      <c r="A241" s="85" t="s">
        <v>54</v>
      </c>
      <c r="B241" s="85"/>
      <c r="C241" s="85"/>
      <c r="D241" s="85"/>
      <c r="E241" s="85"/>
    </row>
    <row r="242" spans="1:6" x14ac:dyDescent="0.25">
      <c r="A242" s="86" t="s">
        <v>55</v>
      </c>
      <c r="B242" s="86"/>
      <c r="C242" s="86"/>
      <c r="D242" s="86"/>
      <c r="E242" s="86"/>
    </row>
    <row r="243" spans="1:6" x14ac:dyDescent="0.25">
      <c r="A243" s="22"/>
      <c r="B243" s="22"/>
      <c r="C243" s="22"/>
      <c r="D243" s="22"/>
    </row>
    <row r="244" spans="1:6" ht="18.75" x14ac:dyDescent="0.3">
      <c r="A244" s="87" t="s">
        <v>57</v>
      </c>
      <c r="B244" s="87"/>
      <c r="C244" s="87"/>
      <c r="D244" s="87"/>
      <c r="E244" s="87"/>
      <c r="F244" s="87"/>
    </row>
    <row r="245" spans="1:6" ht="18.75" x14ac:dyDescent="0.3">
      <c r="A245" s="23"/>
      <c r="B245" s="23"/>
      <c r="C245" s="23"/>
      <c r="D245" s="23"/>
      <c r="E245" s="23"/>
      <c r="F245" s="23"/>
    </row>
    <row r="246" spans="1:6" ht="18.75" x14ac:dyDescent="0.3">
      <c r="A246" s="23"/>
      <c r="B246" s="36" t="s">
        <v>12</v>
      </c>
      <c r="C246" s="23"/>
      <c r="D246" s="23"/>
      <c r="E246" s="23"/>
      <c r="F246" s="19" t="s">
        <v>150</v>
      </c>
    </row>
    <row r="247" spans="1:6" ht="18.75" x14ac:dyDescent="0.3">
      <c r="A247" s="24" t="s">
        <v>60</v>
      </c>
      <c r="B247" s="24" t="s">
        <v>61</v>
      </c>
      <c r="C247" s="24" t="s">
        <v>62</v>
      </c>
      <c r="D247" s="24" t="s">
        <v>5</v>
      </c>
      <c r="E247" s="24" t="s">
        <v>6</v>
      </c>
      <c r="F247" s="25" t="s">
        <v>63</v>
      </c>
    </row>
    <row r="248" spans="1:6" x14ac:dyDescent="0.25">
      <c r="A248" s="26">
        <v>40179</v>
      </c>
      <c r="B248" s="6" t="s">
        <v>64</v>
      </c>
      <c r="C248" s="27" t="s">
        <v>65</v>
      </c>
      <c r="D248" s="14">
        <v>1449.9</v>
      </c>
      <c r="E248" s="14"/>
      <c r="F248" s="14">
        <f>SUM(D248)</f>
        <v>1449.9</v>
      </c>
    </row>
    <row r="249" spans="1:6" x14ac:dyDescent="0.25">
      <c r="A249" s="6"/>
      <c r="B249" s="6" t="s">
        <v>151</v>
      </c>
      <c r="C249" s="27"/>
      <c r="D249" s="14">
        <v>4039.2</v>
      </c>
      <c r="E249" s="14"/>
      <c r="F249" s="32">
        <f>SUM(F248+D249)</f>
        <v>5489.1</v>
      </c>
    </row>
    <row r="250" spans="1:6" x14ac:dyDescent="0.25">
      <c r="A250" s="6"/>
      <c r="B250" s="6" t="s">
        <v>152</v>
      </c>
      <c r="C250" s="27"/>
      <c r="D250" s="14">
        <v>96.32</v>
      </c>
      <c r="E250" s="14"/>
      <c r="F250" s="37">
        <f>SUM(F249+D250)</f>
        <v>5585.42</v>
      </c>
    </row>
    <row r="251" spans="1:6" x14ac:dyDescent="0.25">
      <c r="A251" s="6"/>
      <c r="B251" s="6"/>
      <c r="C251" s="27"/>
      <c r="D251" s="14"/>
      <c r="E251" s="14"/>
      <c r="F251" s="6"/>
    </row>
    <row r="252" spans="1:6" x14ac:dyDescent="0.25">
      <c r="A252" s="6"/>
      <c r="B252" s="6"/>
      <c r="C252" s="27"/>
      <c r="D252" s="14"/>
      <c r="E252" s="14"/>
      <c r="F252" s="6"/>
    </row>
    <row r="253" spans="1:6" x14ac:dyDescent="0.25">
      <c r="A253" s="6"/>
      <c r="B253" s="6"/>
      <c r="C253" s="27"/>
      <c r="D253" s="14"/>
      <c r="E253" s="14"/>
      <c r="F253" s="6"/>
    </row>
    <row r="254" spans="1:6" x14ac:dyDescent="0.25">
      <c r="A254" s="6"/>
      <c r="B254" s="6"/>
      <c r="C254" s="27"/>
      <c r="D254" s="14"/>
      <c r="E254" s="14"/>
      <c r="F254" s="6"/>
    </row>
    <row r="255" spans="1:6" x14ac:dyDescent="0.25">
      <c r="A255" s="6"/>
      <c r="B255" s="6"/>
      <c r="C255" s="27"/>
      <c r="D255" s="14"/>
      <c r="E255" s="14"/>
      <c r="F255" s="6"/>
    </row>
    <row r="256" spans="1:6" x14ac:dyDescent="0.25">
      <c r="A256" s="6"/>
      <c r="B256" s="6"/>
      <c r="C256" s="27"/>
      <c r="D256" s="14"/>
      <c r="E256" s="14"/>
      <c r="F256" s="6"/>
    </row>
    <row r="257" spans="1:6" x14ac:dyDescent="0.25">
      <c r="A257" s="6"/>
      <c r="B257" s="6"/>
      <c r="C257" s="27"/>
      <c r="D257" s="14"/>
      <c r="E257" s="14"/>
      <c r="F257" s="6"/>
    </row>
    <row r="258" spans="1:6" x14ac:dyDescent="0.25">
      <c r="A258" s="6"/>
      <c r="B258" s="6"/>
      <c r="C258" s="27"/>
      <c r="D258" s="14"/>
      <c r="E258" s="14"/>
      <c r="F258" s="6"/>
    </row>
    <row r="259" spans="1:6" x14ac:dyDescent="0.25">
      <c r="A259" s="6"/>
      <c r="B259" s="6"/>
      <c r="C259" s="27"/>
      <c r="D259" s="14"/>
      <c r="E259" s="14"/>
      <c r="F259" s="6"/>
    </row>
    <row r="260" spans="1:6" x14ac:dyDescent="0.25">
      <c r="A260" s="6"/>
      <c r="B260" s="6"/>
      <c r="C260" s="27"/>
      <c r="D260" s="14"/>
      <c r="E260" s="14"/>
      <c r="F260" s="6"/>
    </row>
    <row r="261" spans="1:6" x14ac:dyDescent="0.25">
      <c r="A261" s="6"/>
      <c r="B261" s="6"/>
      <c r="C261" s="27"/>
      <c r="D261" s="14"/>
      <c r="E261" s="14"/>
      <c r="F261" s="6"/>
    </row>
    <row r="262" spans="1:6" x14ac:dyDescent="0.25">
      <c r="A262" s="6"/>
      <c r="B262" s="6"/>
      <c r="C262" s="27"/>
      <c r="D262" s="14"/>
      <c r="E262" s="14"/>
      <c r="F262" s="6"/>
    </row>
    <row r="263" spans="1:6" x14ac:dyDescent="0.25">
      <c r="A263" s="6"/>
      <c r="B263" s="6"/>
      <c r="C263" s="27"/>
      <c r="D263" s="14"/>
      <c r="E263" s="14"/>
      <c r="F263" s="6"/>
    </row>
    <row r="264" spans="1:6" x14ac:dyDescent="0.25">
      <c r="A264" s="6"/>
      <c r="B264" s="6"/>
      <c r="C264" s="27"/>
      <c r="D264" s="14"/>
      <c r="E264" s="14"/>
      <c r="F264" s="6"/>
    </row>
    <row r="265" spans="1:6" x14ac:dyDescent="0.25">
      <c r="A265" s="6"/>
      <c r="B265" s="6"/>
      <c r="C265" s="27"/>
      <c r="D265" s="14"/>
      <c r="E265" s="14"/>
      <c r="F265" s="6"/>
    </row>
    <row r="266" spans="1:6" x14ac:dyDescent="0.25">
      <c r="A266" s="6"/>
      <c r="B266" s="6"/>
      <c r="C266" s="27"/>
      <c r="D266" s="14"/>
      <c r="E266" s="14"/>
      <c r="F266" s="6"/>
    </row>
    <row r="267" spans="1:6" x14ac:dyDescent="0.25">
      <c r="A267" s="6"/>
      <c r="B267" s="6"/>
      <c r="C267" s="27"/>
      <c r="D267" s="14"/>
      <c r="E267" s="14"/>
      <c r="F267" s="6"/>
    </row>
    <row r="268" spans="1:6" x14ac:dyDescent="0.25">
      <c r="A268" s="6"/>
      <c r="B268" s="6"/>
      <c r="C268" s="27"/>
      <c r="D268" s="14"/>
      <c r="E268" s="14"/>
      <c r="F268" s="6"/>
    </row>
    <row r="269" spans="1:6" x14ac:dyDescent="0.25">
      <c r="A269" s="6"/>
      <c r="B269" s="6"/>
      <c r="C269" s="27"/>
      <c r="D269" s="14"/>
      <c r="E269" s="14"/>
      <c r="F269" s="6"/>
    </row>
    <row r="270" spans="1:6" x14ac:dyDescent="0.25">
      <c r="A270" s="6"/>
      <c r="B270" s="6"/>
      <c r="C270" s="27"/>
      <c r="D270" s="14"/>
      <c r="E270" s="14"/>
      <c r="F270" s="6"/>
    </row>
    <row r="271" spans="1:6" x14ac:dyDescent="0.25">
      <c r="A271" s="6"/>
      <c r="B271" s="6"/>
      <c r="C271" s="27"/>
      <c r="D271" s="14"/>
      <c r="E271" s="14"/>
      <c r="F271" s="6"/>
    </row>
    <row r="272" spans="1:6" x14ac:dyDescent="0.25">
      <c r="A272" s="6"/>
      <c r="B272" s="6"/>
      <c r="C272" s="27"/>
      <c r="D272" s="14"/>
      <c r="E272" s="14"/>
      <c r="F272" s="6"/>
    </row>
    <row r="273" spans="1:6" x14ac:dyDescent="0.25">
      <c r="A273" s="6"/>
      <c r="B273" s="6"/>
      <c r="C273" s="27"/>
      <c r="D273" s="14"/>
      <c r="E273" s="14"/>
      <c r="F273" s="6"/>
    </row>
    <row r="274" spans="1:6" x14ac:dyDescent="0.25">
      <c r="A274" s="6"/>
      <c r="B274" s="6"/>
      <c r="C274" s="27"/>
      <c r="D274" s="14"/>
      <c r="E274" s="14"/>
      <c r="F274" s="6"/>
    </row>
    <row r="275" spans="1:6" x14ac:dyDescent="0.25">
      <c r="A275" s="6"/>
      <c r="B275" s="6"/>
      <c r="C275" s="27"/>
      <c r="D275" s="14"/>
      <c r="E275" s="14"/>
      <c r="F275" s="6"/>
    </row>
    <row r="277" spans="1:6" x14ac:dyDescent="0.25">
      <c r="A277" s="84" t="s">
        <v>53</v>
      </c>
      <c r="B277" s="84"/>
      <c r="C277" s="84"/>
      <c r="D277" s="84"/>
      <c r="E277" s="84"/>
    </row>
    <row r="278" spans="1:6" x14ac:dyDescent="0.25">
      <c r="A278" s="85" t="s">
        <v>54</v>
      </c>
      <c r="B278" s="85"/>
      <c r="C278" s="85"/>
      <c r="D278" s="85"/>
      <c r="E278" s="85"/>
    </row>
    <row r="279" spans="1:6" x14ac:dyDescent="0.25">
      <c r="A279" s="86" t="s">
        <v>55</v>
      </c>
      <c r="B279" s="86"/>
      <c r="C279" s="86"/>
      <c r="D279" s="86"/>
      <c r="E279" s="86"/>
    </row>
    <row r="280" spans="1:6" x14ac:dyDescent="0.25">
      <c r="A280" s="22"/>
      <c r="B280" s="22"/>
      <c r="C280" s="22"/>
      <c r="D280" s="22"/>
    </row>
    <row r="281" spans="1:6" ht="18.75" x14ac:dyDescent="0.3">
      <c r="A281" s="87" t="s">
        <v>57</v>
      </c>
      <c r="B281" s="87"/>
      <c r="C281" s="87"/>
      <c r="D281" s="87"/>
      <c r="E281" s="87"/>
      <c r="F281" s="87"/>
    </row>
    <row r="282" spans="1:6" ht="18.75" x14ac:dyDescent="0.3">
      <c r="A282" s="23"/>
      <c r="B282" s="23"/>
      <c r="C282" s="23"/>
      <c r="D282" s="23"/>
      <c r="E282" s="23"/>
      <c r="F282" s="23"/>
    </row>
    <row r="283" spans="1:6" ht="18.75" x14ac:dyDescent="0.3">
      <c r="A283" s="23"/>
      <c r="B283" s="36" t="s">
        <v>13</v>
      </c>
      <c r="C283" s="23"/>
      <c r="D283" s="23"/>
      <c r="E283" s="23"/>
      <c r="F283" s="19" t="s">
        <v>153</v>
      </c>
    </row>
    <row r="284" spans="1:6" ht="18.75" x14ac:dyDescent="0.3">
      <c r="A284" s="24" t="s">
        <v>60</v>
      </c>
      <c r="B284" s="24" t="s">
        <v>61</v>
      </c>
      <c r="C284" s="24" t="s">
        <v>62</v>
      </c>
      <c r="D284" s="24" t="s">
        <v>5</v>
      </c>
      <c r="E284" s="24" t="s">
        <v>6</v>
      </c>
      <c r="F284" s="25" t="s">
        <v>63</v>
      </c>
    </row>
    <row r="285" spans="1:6" x14ac:dyDescent="0.25">
      <c r="A285" s="26">
        <v>40179</v>
      </c>
      <c r="B285" s="6" t="s">
        <v>64</v>
      </c>
      <c r="C285" s="27" t="s">
        <v>65</v>
      </c>
      <c r="D285" s="14">
        <v>351.9</v>
      </c>
      <c r="E285" s="14"/>
      <c r="F285" s="14">
        <f>SUM(D285)</f>
        <v>351.9</v>
      </c>
    </row>
    <row r="286" spans="1:6" x14ac:dyDescent="0.25">
      <c r="A286" s="26">
        <v>40207</v>
      </c>
      <c r="B286" s="6" t="s">
        <v>92</v>
      </c>
      <c r="C286" s="27" t="s">
        <v>93</v>
      </c>
      <c r="D286" s="14"/>
      <c r="E286" s="14"/>
      <c r="F286" s="14">
        <f>SUM(F285-E286)</f>
        <v>351.9</v>
      </c>
    </row>
    <row r="287" spans="1:6" x14ac:dyDescent="0.25">
      <c r="A287" s="26">
        <v>40209</v>
      </c>
      <c r="B287" s="6" t="s">
        <v>154</v>
      </c>
      <c r="C287" s="27" t="s">
        <v>155</v>
      </c>
      <c r="D287" s="14"/>
      <c r="E287" s="14"/>
      <c r="F287" s="14">
        <f>SUM(F286+D287)</f>
        <v>351.9</v>
      </c>
    </row>
    <row r="288" spans="1:6" x14ac:dyDescent="0.25">
      <c r="A288" s="26">
        <v>40237</v>
      </c>
      <c r="B288" s="6" t="s">
        <v>156</v>
      </c>
      <c r="C288" s="27"/>
      <c r="D288" s="14"/>
      <c r="E288" s="14"/>
      <c r="F288" s="14">
        <f>SUM(F287+D288)</f>
        <v>351.9</v>
      </c>
    </row>
    <row r="289" spans="1:6" x14ac:dyDescent="0.25">
      <c r="A289" s="26">
        <v>40245</v>
      </c>
      <c r="B289" s="6" t="s">
        <v>157</v>
      </c>
      <c r="C289" s="27"/>
      <c r="D289" s="14"/>
      <c r="E289" s="14"/>
      <c r="F289" s="14">
        <f>SUM(F288-E289)</f>
        <v>351.9</v>
      </c>
    </row>
    <row r="290" spans="1:6" x14ac:dyDescent="0.25">
      <c r="A290" s="26">
        <v>40268</v>
      </c>
      <c r="B290" s="6" t="s">
        <v>158</v>
      </c>
      <c r="C290" s="27"/>
      <c r="D290" s="14"/>
      <c r="E290" s="14"/>
      <c r="F290" s="14">
        <f>SUM(F289+D290)</f>
        <v>351.9</v>
      </c>
    </row>
    <row r="291" spans="1:6" x14ac:dyDescent="0.25">
      <c r="A291" s="26">
        <v>40277</v>
      </c>
      <c r="B291" s="6" t="s">
        <v>159</v>
      </c>
      <c r="C291" s="27"/>
      <c r="D291" s="14"/>
      <c r="E291" s="14"/>
      <c r="F291" s="14">
        <f>SUM(F290-E291)</f>
        <v>351.9</v>
      </c>
    </row>
    <row r="292" spans="1:6" x14ac:dyDescent="0.25">
      <c r="A292" s="26">
        <v>40298</v>
      </c>
      <c r="B292" s="6" t="s">
        <v>160</v>
      </c>
      <c r="C292" s="27"/>
      <c r="D292" s="14"/>
      <c r="E292" s="14"/>
      <c r="F292" s="14">
        <f>SUM(F291+D292)</f>
        <v>351.9</v>
      </c>
    </row>
    <row r="293" spans="1:6" x14ac:dyDescent="0.25">
      <c r="A293" s="26">
        <v>40301</v>
      </c>
      <c r="B293" s="6" t="s">
        <v>161</v>
      </c>
      <c r="C293" s="27"/>
      <c r="D293" s="14"/>
      <c r="E293" s="14"/>
      <c r="F293" s="14">
        <f>SUM(F292-E293)</f>
        <v>351.9</v>
      </c>
    </row>
    <row r="294" spans="1:6" x14ac:dyDescent="0.25">
      <c r="A294" s="26">
        <v>40323</v>
      </c>
      <c r="B294" s="6" t="s">
        <v>162</v>
      </c>
      <c r="C294" s="27"/>
      <c r="D294" s="14"/>
      <c r="E294" s="14"/>
      <c r="F294" s="14">
        <f>SUM(F293-E294)</f>
        <v>351.9</v>
      </c>
    </row>
    <row r="295" spans="1:6" x14ac:dyDescent="0.25">
      <c r="A295" s="26">
        <v>40329</v>
      </c>
      <c r="B295" s="6" t="s">
        <v>163</v>
      </c>
      <c r="C295" s="27"/>
      <c r="D295" s="14"/>
      <c r="E295" s="14"/>
      <c r="F295" s="14">
        <f>SUM(F294+D295)</f>
        <v>351.9</v>
      </c>
    </row>
    <row r="296" spans="1:6" x14ac:dyDescent="0.25">
      <c r="A296" s="26">
        <v>40359</v>
      </c>
      <c r="B296" s="6" t="s">
        <v>164</v>
      </c>
      <c r="C296" s="27"/>
      <c r="D296" s="14"/>
      <c r="E296" s="14"/>
      <c r="F296" s="14">
        <f>SUM(F295+D296)</f>
        <v>351.9</v>
      </c>
    </row>
    <row r="297" spans="1:6" x14ac:dyDescent="0.25">
      <c r="A297" s="26">
        <v>40387</v>
      </c>
      <c r="B297" s="6" t="s">
        <v>165</v>
      </c>
      <c r="C297" s="27"/>
      <c r="D297" s="14"/>
      <c r="E297" s="14"/>
      <c r="F297" s="14">
        <f>SUM(F296-E297)</f>
        <v>351.9</v>
      </c>
    </row>
    <row r="298" spans="1:6" x14ac:dyDescent="0.25">
      <c r="A298" s="26">
        <v>40390</v>
      </c>
      <c r="B298" s="6" t="s">
        <v>166</v>
      </c>
      <c r="C298" s="27"/>
      <c r="D298" s="14"/>
      <c r="E298" s="14"/>
      <c r="F298" s="14">
        <f>SUM(F297+D298)</f>
        <v>351.9</v>
      </c>
    </row>
    <row r="299" spans="1:6" x14ac:dyDescent="0.25">
      <c r="A299" s="26">
        <v>40413</v>
      </c>
      <c r="B299" s="6" t="s">
        <v>167</v>
      </c>
      <c r="C299" s="27"/>
      <c r="D299" s="14"/>
      <c r="E299" s="14"/>
      <c r="F299" s="14">
        <f>SUM(F298-E299)</f>
        <v>351.9</v>
      </c>
    </row>
    <row r="300" spans="1:6" x14ac:dyDescent="0.25">
      <c r="A300" s="26">
        <v>40421</v>
      </c>
      <c r="B300" s="6" t="s">
        <v>168</v>
      </c>
      <c r="C300" s="27"/>
      <c r="D300" s="14"/>
      <c r="E300" s="14"/>
      <c r="F300" s="14">
        <f>SUM(F299+D300)</f>
        <v>351.9</v>
      </c>
    </row>
    <row r="301" spans="1:6" x14ac:dyDescent="0.25">
      <c r="A301" s="26">
        <v>40434</v>
      </c>
      <c r="B301" s="6" t="s">
        <v>169</v>
      </c>
      <c r="C301" s="27"/>
      <c r="D301" s="14"/>
      <c r="E301" s="14"/>
      <c r="F301" s="14">
        <f>SUM(F300-E301)</f>
        <v>351.9</v>
      </c>
    </row>
    <row r="302" spans="1:6" x14ac:dyDescent="0.25">
      <c r="A302" s="26">
        <v>40451</v>
      </c>
      <c r="B302" s="6" t="s">
        <v>170</v>
      </c>
      <c r="C302" s="27"/>
      <c r="D302" s="14"/>
      <c r="E302" s="14"/>
      <c r="F302" s="14">
        <f>SUM(F301+D302)</f>
        <v>351.9</v>
      </c>
    </row>
    <row r="303" spans="1:6" x14ac:dyDescent="0.25">
      <c r="A303" s="26">
        <v>40471</v>
      </c>
      <c r="B303" s="6" t="s">
        <v>171</v>
      </c>
      <c r="C303" s="27"/>
      <c r="D303" s="14"/>
      <c r="E303" s="14"/>
      <c r="F303" s="14">
        <f>SUM(F302-E303)</f>
        <v>351.9</v>
      </c>
    </row>
    <row r="304" spans="1:6" x14ac:dyDescent="0.25">
      <c r="A304" s="26">
        <v>40482</v>
      </c>
      <c r="B304" s="6" t="s">
        <v>172</v>
      </c>
      <c r="C304" s="27"/>
      <c r="D304" s="14"/>
      <c r="E304" s="14"/>
      <c r="F304" s="14">
        <f>SUM(F303+D304)</f>
        <v>351.9</v>
      </c>
    </row>
    <row r="305" spans="1:6" x14ac:dyDescent="0.25">
      <c r="A305" s="26">
        <v>40506</v>
      </c>
      <c r="B305" s="6" t="s">
        <v>173</v>
      </c>
      <c r="C305" s="27"/>
      <c r="D305" s="14"/>
      <c r="E305" s="14"/>
      <c r="F305" s="14">
        <f>SUM(F304-E305)</f>
        <v>351.9</v>
      </c>
    </row>
    <row r="306" spans="1:6" x14ac:dyDescent="0.25">
      <c r="A306" s="26">
        <v>40512</v>
      </c>
      <c r="B306" s="6" t="s">
        <v>174</v>
      </c>
      <c r="C306" s="27"/>
      <c r="D306" s="14"/>
      <c r="E306" s="14"/>
      <c r="F306" s="14">
        <f>SUM(D306:E306)</f>
        <v>0</v>
      </c>
    </row>
    <row r="307" spans="1:6" x14ac:dyDescent="0.25">
      <c r="A307" s="26">
        <v>40539</v>
      </c>
      <c r="B307" s="6" t="s">
        <v>175</v>
      </c>
      <c r="C307" s="27"/>
      <c r="D307" s="14"/>
      <c r="E307" s="14"/>
      <c r="F307" s="14">
        <f>SUM(E307)</f>
        <v>0</v>
      </c>
    </row>
    <row r="308" spans="1:6" x14ac:dyDescent="0.25">
      <c r="A308" s="26">
        <v>40543</v>
      </c>
      <c r="B308" s="6" t="s">
        <v>176</v>
      </c>
      <c r="C308" s="27"/>
      <c r="D308" s="14"/>
      <c r="E308" s="14">
        <v>446.4</v>
      </c>
      <c r="F308" s="14">
        <f>SUM(F307+E308)</f>
        <v>446.4</v>
      </c>
    </row>
    <row r="309" spans="1:6" x14ac:dyDescent="0.25">
      <c r="A309" s="26">
        <v>40543</v>
      </c>
      <c r="B309" s="6" t="s">
        <v>177</v>
      </c>
      <c r="C309" s="27"/>
      <c r="D309" s="14"/>
      <c r="E309" s="14"/>
      <c r="F309" s="38">
        <f>SUM(F308+D309)</f>
        <v>446.4</v>
      </c>
    </row>
    <row r="310" spans="1:6" x14ac:dyDescent="0.25">
      <c r="A310" s="6"/>
      <c r="B310" s="6"/>
      <c r="C310" s="27"/>
      <c r="D310" s="14"/>
      <c r="E310" s="14"/>
      <c r="F310" s="6"/>
    </row>
    <row r="311" spans="1:6" x14ac:dyDescent="0.25">
      <c r="A311" s="6"/>
      <c r="B311" s="6"/>
      <c r="C311" s="27"/>
      <c r="D311" s="14"/>
      <c r="E311" s="14"/>
      <c r="F311" s="6"/>
    </row>
    <row r="312" spans="1:6" x14ac:dyDescent="0.25">
      <c r="A312" s="6"/>
      <c r="B312" s="6"/>
      <c r="C312" s="27"/>
      <c r="D312" s="14"/>
      <c r="E312" s="14"/>
      <c r="F312" s="6"/>
    </row>
    <row r="314" spans="1:6" x14ac:dyDescent="0.25">
      <c r="A314" s="84" t="s">
        <v>53</v>
      </c>
      <c r="B314" s="84"/>
      <c r="C314" s="84"/>
      <c r="D314" s="84"/>
      <c r="E314" s="84"/>
    </row>
    <row r="315" spans="1:6" x14ac:dyDescent="0.25">
      <c r="A315" s="85" t="s">
        <v>54</v>
      </c>
      <c r="B315" s="85"/>
      <c r="C315" s="85"/>
      <c r="D315" s="85"/>
      <c r="E315" s="85"/>
    </row>
    <row r="316" spans="1:6" x14ac:dyDescent="0.25">
      <c r="A316" s="86" t="s">
        <v>55</v>
      </c>
      <c r="B316" s="86"/>
      <c r="C316" s="86"/>
      <c r="D316" s="86"/>
      <c r="E316" s="86"/>
    </row>
    <row r="317" spans="1:6" x14ac:dyDescent="0.25">
      <c r="A317" s="22"/>
      <c r="B317" s="22"/>
      <c r="C317" s="22"/>
      <c r="D317" s="22"/>
    </row>
    <row r="318" spans="1:6" ht="18.75" x14ac:dyDescent="0.3">
      <c r="A318" s="87" t="s">
        <v>57</v>
      </c>
      <c r="B318" s="87"/>
      <c r="C318" s="87"/>
      <c r="D318" s="87"/>
      <c r="E318" s="87"/>
      <c r="F318" s="87"/>
    </row>
    <row r="319" spans="1:6" ht="18.75" x14ac:dyDescent="0.3">
      <c r="A319" s="23"/>
      <c r="B319" s="23"/>
      <c r="C319" s="23"/>
      <c r="D319" s="23"/>
      <c r="E319" s="23"/>
      <c r="F319" s="23"/>
    </row>
    <row r="320" spans="1:6" ht="18.75" x14ac:dyDescent="0.3">
      <c r="A320" s="23"/>
      <c r="B320" s="23" t="s">
        <v>178</v>
      </c>
      <c r="C320" s="23"/>
      <c r="D320" s="23"/>
      <c r="E320" s="23"/>
      <c r="F320" s="19" t="s">
        <v>179</v>
      </c>
    </row>
    <row r="321" spans="1:6" ht="18.75" x14ac:dyDescent="0.3">
      <c r="A321" s="24" t="s">
        <v>60</v>
      </c>
      <c r="B321" s="24" t="s">
        <v>61</v>
      </c>
      <c r="C321" s="24" t="s">
        <v>62</v>
      </c>
      <c r="D321" s="24" t="s">
        <v>5</v>
      </c>
      <c r="E321" s="24" t="s">
        <v>6</v>
      </c>
      <c r="F321" s="25" t="s">
        <v>63</v>
      </c>
    </row>
    <row r="322" spans="1:6" x14ac:dyDescent="0.25">
      <c r="A322" s="26">
        <v>40179</v>
      </c>
      <c r="B322" s="6" t="s">
        <v>64</v>
      </c>
      <c r="C322" s="27" t="s">
        <v>65</v>
      </c>
      <c r="D322" s="14">
        <v>12959.9</v>
      </c>
      <c r="E322" s="14"/>
      <c r="F322" s="14">
        <f>SUM(D322)</f>
        <v>12959.9</v>
      </c>
    </row>
    <row r="323" spans="1:6" x14ac:dyDescent="0.25">
      <c r="A323" s="6"/>
      <c r="B323" s="6"/>
      <c r="C323" s="27"/>
      <c r="D323" s="14"/>
      <c r="E323" s="14"/>
      <c r="F323" s="6"/>
    </row>
    <row r="324" spans="1:6" x14ac:dyDescent="0.25">
      <c r="A324" s="6"/>
      <c r="B324" s="6"/>
      <c r="C324" s="27"/>
      <c r="D324" s="14"/>
      <c r="E324" s="14"/>
      <c r="F324" s="6"/>
    </row>
    <row r="325" spans="1:6" x14ac:dyDescent="0.25">
      <c r="A325" s="6"/>
      <c r="B325" s="6"/>
      <c r="C325" s="27"/>
      <c r="D325" s="14"/>
      <c r="E325" s="14"/>
      <c r="F325" s="6"/>
    </row>
    <row r="326" spans="1:6" x14ac:dyDescent="0.25">
      <c r="A326" s="6"/>
      <c r="B326" s="6"/>
      <c r="C326" s="27"/>
      <c r="D326" s="14"/>
      <c r="E326" s="14"/>
      <c r="F326" s="6"/>
    </row>
    <row r="327" spans="1:6" x14ac:dyDescent="0.25">
      <c r="A327" s="6"/>
      <c r="B327" s="6"/>
      <c r="C327" s="27"/>
      <c r="D327" s="14"/>
      <c r="E327" s="14"/>
      <c r="F327" s="6"/>
    </row>
    <row r="328" spans="1:6" x14ac:dyDescent="0.25">
      <c r="A328" s="6"/>
      <c r="B328" s="6"/>
      <c r="C328" s="27"/>
      <c r="D328" s="14"/>
      <c r="E328" s="14"/>
      <c r="F328" s="6"/>
    </row>
    <row r="329" spans="1:6" x14ac:dyDescent="0.25">
      <c r="A329" s="6"/>
      <c r="B329" s="6"/>
      <c r="C329" s="27"/>
      <c r="D329" s="14"/>
      <c r="E329" s="14"/>
      <c r="F329" s="6"/>
    </row>
    <row r="330" spans="1:6" x14ac:dyDescent="0.25">
      <c r="A330" s="6"/>
      <c r="B330" s="6"/>
      <c r="C330" s="27"/>
      <c r="D330" s="14"/>
      <c r="E330" s="14"/>
      <c r="F330" s="6"/>
    </row>
    <row r="331" spans="1:6" x14ac:dyDescent="0.25">
      <c r="A331" s="6"/>
      <c r="B331" s="6"/>
      <c r="C331" s="27"/>
      <c r="D331" s="14"/>
      <c r="E331" s="14"/>
      <c r="F331" s="6"/>
    </row>
    <row r="332" spans="1:6" x14ac:dyDescent="0.25">
      <c r="A332" s="6"/>
      <c r="B332" s="6"/>
      <c r="C332" s="27"/>
      <c r="D332" s="14"/>
      <c r="E332" s="14"/>
      <c r="F332" s="6"/>
    </row>
    <row r="333" spans="1:6" x14ac:dyDescent="0.25">
      <c r="A333" s="6"/>
      <c r="B333" s="6"/>
      <c r="C333" s="27"/>
      <c r="D333" s="14"/>
      <c r="E333" s="14"/>
      <c r="F333" s="6"/>
    </row>
    <row r="334" spans="1:6" x14ac:dyDescent="0.25">
      <c r="A334" s="6"/>
      <c r="B334" s="6"/>
      <c r="C334" s="27"/>
      <c r="D334" s="14"/>
      <c r="E334" s="14"/>
      <c r="F334" s="6"/>
    </row>
    <row r="335" spans="1:6" x14ac:dyDescent="0.25">
      <c r="A335" s="6"/>
      <c r="B335" s="6"/>
      <c r="C335" s="27"/>
      <c r="D335" s="14"/>
      <c r="E335" s="14"/>
      <c r="F335" s="6"/>
    </row>
    <row r="336" spans="1:6" x14ac:dyDescent="0.25">
      <c r="A336" s="6"/>
      <c r="B336" s="6"/>
      <c r="C336" s="27"/>
      <c r="D336" s="14"/>
      <c r="E336" s="14"/>
      <c r="F336" s="6"/>
    </row>
    <row r="337" spans="1:6" x14ac:dyDescent="0.25">
      <c r="A337" s="6"/>
      <c r="B337" s="6"/>
      <c r="C337" s="27"/>
      <c r="D337" s="14"/>
      <c r="E337" s="14"/>
      <c r="F337" s="6"/>
    </row>
    <row r="338" spans="1:6" x14ac:dyDescent="0.25">
      <c r="A338" s="6"/>
      <c r="B338" s="6"/>
      <c r="C338" s="27"/>
      <c r="D338" s="14"/>
      <c r="E338" s="14"/>
      <c r="F338" s="6"/>
    </row>
    <row r="339" spans="1:6" x14ac:dyDescent="0.25">
      <c r="A339" s="6"/>
      <c r="B339" s="6"/>
      <c r="C339" s="27"/>
      <c r="D339" s="14"/>
      <c r="E339" s="14"/>
      <c r="F339" s="6"/>
    </row>
    <row r="340" spans="1:6" x14ac:dyDescent="0.25">
      <c r="A340" s="6"/>
      <c r="B340" s="6"/>
      <c r="C340" s="27"/>
      <c r="D340" s="14"/>
      <c r="E340" s="14"/>
      <c r="F340" s="6"/>
    </row>
    <row r="341" spans="1:6" x14ac:dyDescent="0.25">
      <c r="A341" s="6"/>
      <c r="B341" s="6"/>
      <c r="C341" s="27"/>
      <c r="D341" s="14"/>
      <c r="E341" s="14"/>
      <c r="F341" s="6"/>
    </row>
    <row r="342" spans="1:6" x14ac:dyDescent="0.25">
      <c r="A342" s="6"/>
      <c r="B342" s="6"/>
      <c r="C342" s="27"/>
      <c r="D342" s="14"/>
      <c r="E342" s="14"/>
      <c r="F342" s="6"/>
    </row>
    <row r="343" spans="1:6" x14ac:dyDescent="0.25">
      <c r="A343" s="6"/>
      <c r="B343" s="6"/>
      <c r="C343" s="27"/>
      <c r="D343" s="14"/>
      <c r="E343" s="14"/>
      <c r="F343" s="6"/>
    </row>
    <row r="344" spans="1:6" x14ac:dyDescent="0.25">
      <c r="A344" s="6"/>
      <c r="B344" s="6"/>
      <c r="C344" s="27"/>
      <c r="D344" s="14"/>
      <c r="E344" s="14"/>
      <c r="F344" s="6"/>
    </row>
    <row r="345" spans="1:6" x14ac:dyDescent="0.25">
      <c r="A345" s="6"/>
      <c r="B345" s="6"/>
      <c r="C345" s="27"/>
      <c r="D345" s="14"/>
      <c r="E345" s="14"/>
      <c r="F345" s="6"/>
    </row>
    <row r="346" spans="1:6" x14ac:dyDescent="0.25">
      <c r="A346" s="6"/>
      <c r="B346" s="6"/>
      <c r="C346" s="27"/>
      <c r="D346" s="14"/>
      <c r="E346" s="14"/>
      <c r="F346" s="6"/>
    </row>
    <row r="347" spans="1:6" x14ac:dyDescent="0.25">
      <c r="A347" s="6"/>
      <c r="B347" s="6"/>
      <c r="C347" s="27"/>
      <c r="D347" s="14"/>
      <c r="E347" s="14"/>
      <c r="F347" s="6"/>
    </row>
    <row r="348" spans="1:6" x14ac:dyDescent="0.25">
      <c r="A348" s="6"/>
      <c r="B348" s="6"/>
      <c r="C348" s="27"/>
      <c r="D348" s="14"/>
      <c r="E348" s="14"/>
      <c r="F348" s="6"/>
    </row>
    <row r="349" spans="1:6" x14ac:dyDescent="0.25">
      <c r="A349" s="6"/>
      <c r="B349" s="6"/>
      <c r="C349" s="27"/>
      <c r="D349" s="14"/>
      <c r="E349" s="14"/>
      <c r="F349" s="6"/>
    </row>
    <row r="351" spans="1:6" x14ac:dyDescent="0.25">
      <c r="A351" s="84" t="s">
        <v>53</v>
      </c>
      <c r="B351" s="84"/>
      <c r="C351" s="84"/>
      <c r="D351" s="84"/>
      <c r="E351" s="84"/>
    </row>
    <row r="352" spans="1:6" x14ac:dyDescent="0.25">
      <c r="A352" s="85" t="s">
        <v>54</v>
      </c>
      <c r="B352" s="85"/>
      <c r="C352" s="85"/>
      <c r="D352" s="85"/>
      <c r="E352" s="85"/>
    </row>
    <row r="353" spans="1:6" x14ac:dyDescent="0.25">
      <c r="A353" s="86" t="s">
        <v>55</v>
      </c>
      <c r="B353" s="86"/>
      <c r="C353" s="86"/>
      <c r="D353" s="86"/>
      <c r="E353" s="86"/>
    </row>
    <row r="354" spans="1:6" x14ac:dyDescent="0.25">
      <c r="A354" s="22"/>
      <c r="B354" s="22"/>
      <c r="C354" s="22"/>
      <c r="D354" s="22"/>
    </row>
    <row r="355" spans="1:6" ht="18.75" x14ac:dyDescent="0.3">
      <c r="A355" s="87" t="s">
        <v>57</v>
      </c>
      <c r="B355" s="87"/>
      <c r="C355" s="87"/>
      <c r="D355" s="87"/>
      <c r="E355" s="87"/>
      <c r="F355" s="87"/>
    </row>
    <row r="356" spans="1:6" ht="18.75" x14ac:dyDescent="0.3">
      <c r="A356" s="23"/>
      <c r="B356" s="23"/>
      <c r="C356" s="23"/>
      <c r="D356" s="23"/>
      <c r="E356" s="23"/>
      <c r="F356" s="23"/>
    </row>
    <row r="357" spans="1:6" ht="18.75" x14ac:dyDescent="0.3">
      <c r="A357" s="23"/>
      <c r="B357" s="36" t="s">
        <v>180</v>
      </c>
      <c r="C357" s="23"/>
      <c r="D357" s="23"/>
      <c r="E357" s="23"/>
      <c r="F357" s="19" t="s">
        <v>181</v>
      </c>
    </row>
    <row r="358" spans="1:6" ht="18.75" x14ac:dyDescent="0.3">
      <c r="A358" s="24" t="s">
        <v>60</v>
      </c>
      <c r="B358" s="24" t="s">
        <v>61</v>
      </c>
      <c r="C358" s="24" t="s">
        <v>62</v>
      </c>
      <c r="D358" s="24" t="s">
        <v>5</v>
      </c>
      <c r="E358" s="24" t="s">
        <v>6</v>
      </c>
      <c r="F358" s="25" t="s">
        <v>63</v>
      </c>
    </row>
    <row r="359" spans="1:6" x14ac:dyDescent="0.25">
      <c r="A359" s="26">
        <v>40179</v>
      </c>
      <c r="B359" s="6" t="s">
        <v>64</v>
      </c>
      <c r="C359" s="27" t="s">
        <v>65</v>
      </c>
      <c r="D359" s="14"/>
      <c r="E359" s="14">
        <v>2130</v>
      </c>
      <c r="F359" s="37">
        <f>SUM(E359)</f>
        <v>2130</v>
      </c>
    </row>
    <row r="360" spans="1:6" x14ac:dyDescent="0.25">
      <c r="A360" s="6"/>
      <c r="B360" s="6"/>
      <c r="C360" s="27"/>
      <c r="D360" s="14"/>
      <c r="E360" s="14"/>
      <c r="F360" s="6"/>
    </row>
    <row r="361" spans="1:6" x14ac:dyDescent="0.25">
      <c r="A361" s="6"/>
      <c r="B361" s="6"/>
      <c r="C361" s="27"/>
      <c r="D361" s="14"/>
      <c r="E361" s="14"/>
      <c r="F361" s="6"/>
    </row>
    <row r="362" spans="1:6" x14ac:dyDescent="0.25">
      <c r="A362" s="6"/>
      <c r="B362" s="6"/>
      <c r="C362" s="27"/>
      <c r="D362" s="14"/>
      <c r="E362" s="14"/>
      <c r="F362" s="6"/>
    </row>
    <row r="363" spans="1:6" x14ac:dyDescent="0.25">
      <c r="A363" s="6"/>
      <c r="B363" s="6"/>
      <c r="C363" s="27"/>
      <c r="D363" s="14"/>
      <c r="E363" s="14"/>
      <c r="F363" s="6"/>
    </row>
    <row r="364" spans="1:6" x14ac:dyDescent="0.25">
      <c r="A364" s="6"/>
      <c r="B364" s="6"/>
      <c r="C364" s="27"/>
      <c r="D364" s="14"/>
      <c r="E364" s="14"/>
      <c r="F364" s="6"/>
    </row>
    <row r="365" spans="1:6" x14ac:dyDescent="0.25">
      <c r="A365" s="6"/>
      <c r="B365" s="6"/>
      <c r="C365" s="27"/>
      <c r="D365" s="14"/>
      <c r="E365" s="14"/>
      <c r="F365" s="6"/>
    </row>
    <row r="366" spans="1:6" x14ac:dyDescent="0.25">
      <c r="A366" s="6"/>
      <c r="B366" s="6"/>
      <c r="C366" s="27"/>
      <c r="D366" s="14"/>
      <c r="E366" s="14"/>
      <c r="F366" s="6"/>
    </row>
    <row r="367" spans="1:6" x14ac:dyDescent="0.25">
      <c r="A367" s="6"/>
      <c r="B367" s="6"/>
      <c r="C367" s="27"/>
      <c r="D367" s="14"/>
      <c r="E367" s="14"/>
      <c r="F367" s="6"/>
    </row>
    <row r="368" spans="1:6" x14ac:dyDescent="0.25">
      <c r="A368" s="6"/>
      <c r="B368" s="6"/>
      <c r="C368" s="27"/>
      <c r="D368" s="14"/>
      <c r="E368" s="14"/>
      <c r="F368" s="6"/>
    </row>
    <row r="369" spans="1:6" x14ac:dyDescent="0.25">
      <c r="A369" s="6"/>
      <c r="B369" s="6"/>
      <c r="C369" s="27"/>
      <c r="D369" s="14"/>
      <c r="E369" s="14"/>
      <c r="F369" s="6"/>
    </row>
    <row r="370" spans="1:6" x14ac:dyDescent="0.25">
      <c r="A370" s="6"/>
      <c r="B370" s="6"/>
      <c r="C370" s="27"/>
      <c r="D370" s="14"/>
      <c r="E370" s="14"/>
      <c r="F370" s="6"/>
    </row>
    <row r="371" spans="1:6" x14ac:dyDescent="0.25">
      <c r="A371" s="6"/>
      <c r="B371" s="6"/>
      <c r="C371" s="27"/>
      <c r="D371" s="14"/>
      <c r="E371" s="14"/>
      <c r="F371" s="6"/>
    </row>
    <row r="372" spans="1:6" x14ac:dyDescent="0.25">
      <c r="A372" s="6"/>
      <c r="B372" s="6"/>
      <c r="C372" s="27"/>
      <c r="D372" s="14"/>
      <c r="E372" s="14"/>
      <c r="F372" s="6"/>
    </row>
    <row r="373" spans="1:6" x14ac:dyDescent="0.25">
      <c r="A373" s="6"/>
      <c r="B373" s="6"/>
      <c r="C373" s="27"/>
      <c r="D373" s="14"/>
      <c r="E373" s="14"/>
      <c r="F373" s="6"/>
    </row>
    <row r="374" spans="1:6" x14ac:dyDescent="0.25">
      <c r="A374" s="6"/>
      <c r="B374" s="6"/>
      <c r="C374" s="27"/>
      <c r="D374" s="14"/>
      <c r="E374" s="14"/>
      <c r="F374" s="6"/>
    </row>
    <row r="375" spans="1:6" x14ac:dyDescent="0.25">
      <c r="A375" s="6"/>
      <c r="B375" s="6"/>
      <c r="C375" s="27"/>
      <c r="D375" s="14"/>
      <c r="E375" s="14"/>
      <c r="F375" s="6"/>
    </row>
    <row r="376" spans="1:6" x14ac:dyDescent="0.25">
      <c r="A376" s="6"/>
      <c r="B376" s="6"/>
      <c r="C376" s="27"/>
      <c r="D376" s="14"/>
      <c r="E376" s="14"/>
      <c r="F376" s="6"/>
    </row>
    <row r="377" spans="1:6" x14ac:dyDescent="0.25">
      <c r="A377" s="6"/>
      <c r="B377" s="6"/>
      <c r="C377" s="27"/>
      <c r="D377" s="14"/>
      <c r="E377" s="14"/>
      <c r="F377" s="6"/>
    </row>
    <row r="378" spans="1:6" x14ac:dyDescent="0.25">
      <c r="A378" s="6"/>
      <c r="B378" s="6"/>
      <c r="C378" s="27"/>
      <c r="D378" s="14"/>
      <c r="E378" s="14"/>
      <c r="F378" s="6"/>
    </row>
    <row r="379" spans="1:6" x14ac:dyDescent="0.25">
      <c r="A379" s="6"/>
      <c r="B379" s="6"/>
      <c r="C379" s="27"/>
      <c r="D379" s="14"/>
      <c r="E379" s="14"/>
      <c r="F379" s="6"/>
    </row>
    <row r="380" spans="1:6" x14ac:dyDescent="0.25">
      <c r="A380" s="6"/>
      <c r="B380" s="6"/>
      <c r="C380" s="27"/>
      <c r="D380" s="14"/>
      <c r="E380" s="14"/>
      <c r="F380" s="6"/>
    </row>
    <row r="381" spans="1:6" x14ac:dyDescent="0.25">
      <c r="A381" s="6"/>
      <c r="B381" s="6"/>
      <c r="C381" s="27"/>
      <c r="D381" s="14"/>
      <c r="E381" s="14"/>
      <c r="F381" s="6"/>
    </row>
    <row r="382" spans="1:6" x14ac:dyDescent="0.25">
      <c r="A382" s="6"/>
      <c r="B382" s="6"/>
      <c r="C382" s="27"/>
      <c r="D382" s="14"/>
      <c r="E382" s="14"/>
      <c r="F382" s="6"/>
    </row>
    <row r="383" spans="1:6" x14ac:dyDescent="0.25">
      <c r="A383" s="6"/>
      <c r="B383" s="6"/>
      <c r="C383" s="27"/>
      <c r="D383" s="14"/>
      <c r="E383" s="14"/>
      <c r="F383" s="6"/>
    </row>
    <row r="384" spans="1:6" x14ac:dyDescent="0.25">
      <c r="A384" s="6"/>
      <c r="B384" s="6"/>
      <c r="C384" s="27"/>
      <c r="D384" s="14"/>
      <c r="E384" s="14"/>
      <c r="F384" s="6"/>
    </row>
    <row r="385" spans="1:6" x14ac:dyDescent="0.25">
      <c r="A385" s="6"/>
      <c r="B385" s="6"/>
      <c r="C385" s="27"/>
      <c r="D385" s="14"/>
      <c r="E385" s="14"/>
      <c r="F385" s="6"/>
    </row>
    <row r="386" spans="1:6" x14ac:dyDescent="0.25">
      <c r="A386" s="6"/>
      <c r="B386" s="6"/>
      <c r="C386" s="27"/>
      <c r="D386" s="14"/>
      <c r="E386" s="14"/>
      <c r="F386" s="6"/>
    </row>
    <row r="388" spans="1:6" x14ac:dyDescent="0.25">
      <c r="A388" s="84" t="s">
        <v>53</v>
      </c>
      <c r="B388" s="84"/>
      <c r="C388" s="84"/>
      <c r="D388" s="84"/>
      <c r="E388" s="84"/>
    </row>
    <row r="389" spans="1:6" x14ac:dyDescent="0.25">
      <c r="A389" s="85" t="s">
        <v>54</v>
      </c>
      <c r="B389" s="85"/>
      <c r="C389" s="85"/>
      <c r="D389" s="85"/>
      <c r="E389" s="85"/>
    </row>
    <row r="390" spans="1:6" x14ac:dyDescent="0.25">
      <c r="A390" s="86" t="s">
        <v>55</v>
      </c>
      <c r="B390" s="86"/>
      <c r="C390" s="86"/>
      <c r="D390" s="86"/>
      <c r="E390" s="86"/>
    </row>
    <row r="391" spans="1:6" x14ac:dyDescent="0.25">
      <c r="A391" s="22"/>
      <c r="B391" s="22"/>
      <c r="C391" s="22"/>
      <c r="D391" s="22"/>
    </row>
    <row r="392" spans="1:6" ht="18.75" x14ac:dyDescent="0.3">
      <c r="A392" s="87" t="s">
        <v>57</v>
      </c>
      <c r="B392" s="87"/>
      <c r="C392" s="87"/>
      <c r="D392" s="87"/>
      <c r="E392" s="87"/>
      <c r="F392" s="87"/>
    </row>
    <row r="393" spans="1:6" ht="18.75" x14ac:dyDescent="0.3">
      <c r="A393" s="23"/>
      <c r="B393" s="23"/>
      <c r="C393" s="23"/>
      <c r="D393" s="23"/>
      <c r="E393" s="23"/>
      <c r="F393" s="23"/>
    </row>
    <row r="394" spans="1:6" ht="18.75" x14ac:dyDescent="0.3">
      <c r="A394" s="23"/>
      <c r="B394" s="36" t="s">
        <v>182</v>
      </c>
      <c r="C394" s="23"/>
      <c r="D394" s="23"/>
      <c r="E394" s="23"/>
      <c r="F394" s="19" t="s">
        <v>183</v>
      </c>
    </row>
    <row r="395" spans="1:6" ht="18.75" x14ac:dyDescent="0.3">
      <c r="A395" s="24" t="s">
        <v>60</v>
      </c>
      <c r="B395" s="24" t="s">
        <v>61</v>
      </c>
      <c r="C395" s="24" t="s">
        <v>62</v>
      </c>
      <c r="D395" s="24" t="s">
        <v>5</v>
      </c>
      <c r="E395" s="24" t="s">
        <v>6</v>
      </c>
      <c r="F395" s="25" t="s">
        <v>63</v>
      </c>
    </row>
    <row r="396" spans="1:6" x14ac:dyDescent="0.25">
      <c r="A396" s="26">
        <v>40179</v>
      </c>
      <c r="B396" s="6" t="s">
        <v>64</v>
      </c>
      <c r="C396" s="27" t="s">
        <v>65</v>
      </c>
      <c r="D396" s="14"/>
      <c r="E396" s="14">
        <v>869.94</v>
      </c>
      <c r="F396" s="37">
        <f>SUM(E396)</f>
        <v>869.94</v>
      </c>
    </row>
    <row r="397" spans="1:6" x14ac:dyDescent="0.25">
      <c r="A397" s="6"/>
      <c r="B397" s="6"/>
      <c r="C397" s="27"/>
      <c r="D397" s="14"/>
      <c r="E397" s="14"/>
      <c r="F397" s="6"/>
    </row>
    <row r="398" spans="1:6" x14ac:dyDescent="0.25">
      <c r="A398" s="6"/>
      <c r="B398" s="6"/>
      <c r="C398" s="27"/>
      <c r="D398" s="14"/>
      <c r="E398" s="14"/>
      <c r="F398" s="6"/>
    </row>
    <row r="399" spans="1:6" x14ac:dyDescent="0.25">
      <c r="A399" s="6"/>
      <c r="B399" s="6"/>
      <c r="C399" s="27"/>
      <c r="D399" s="14"/>
      <c r="E399" s="14"/>
      <c r="F399" s="6"/>
    </row>
    <row r="400" spans="1:6" x14ac:dyDescent="0.25">
      <c r="A400" s="6"/>
      <c r="B400" s="6"/>
      <c r="C400" s="27"/>
      <c r="D400" s="14"/>
      <c r="E400" s="14"/>
      <c r="F400" s="6"/>
    </row>
    <row r="401" spans="1:6" x14ac:dyDescent="0.25">
      <c r="A401" s="6"/>
      <c r="B401" s="6"/>
      <c r="C401" s="27"/>
      <c r="D401" s="14"/>
      <c r="E401" s="14"/>
      <c r="F401" s="6"/>
    </row>
    <row r="402" spans="1:6" x14ac:dyDescent="0.25">
      <c r="A402" s="6"/>
      <c r="B402" s="6"/>
      <c r="C402" s="27"/>
      <c r="D402" s="14"/>
      <c r="E402" s="14"/>
      <c r="F402" s="6"/>
    </row>
    <row r="403" spans="1:6" x14ac:dyDescent="0.25">
      <c r="A403" s="6"/>
      <c r="B403" s="6"/>
      <c r="C403" s="27"/>
      <c r="D403" s="14"/>
      <c r="E403" s="14"/>
      <c r="F403" s="6"/>
    </row>
    <row r="404" spans="1:6" x14ac:dyDescent="0.25">
      <c r="A404" s="6"/>
      <c r="B404" s="6"/>
      <c r="C404" s="27"/>
      <c r="D404" s="14"/>
      <c r="E404" s="14"/>
      <c r="F404" s="6"/>
    </row>
    <row r="405" spans="1:6" x14ac:dyDescent="0.25">
      <c r="A405" s="6"/>
      <c r="B405" s="6"/>
      <c r="C405" s="27"/>
      <c r="D405" s="14"/>
      <c r="E405" s="14"/>
      <c r="F405" s="6"/>
    </row>
    <row r="406" spans="1:6" x14ac:dyDescent="0.25">
      <c r="A406" s="6"/>
      <c r="B406" s="6"/>
      <c r="C406" s="27"/>
      <c r="D406" s="14"/>
      <c r="E406" s="14"/>
      <c r="F406" s="6"/>
    </row>
    <row r="407" spans="1:6" x14ac:dyDescent="0.25">
      <c r="A407" s="6"/>
      <c r="B407" s="6"/>
      <c r="C407" s="27"/>
      <c r="D407" s="14"/>
      <c r="E407" s="14"/>
      <c r="F407" s="6"/>
    </row>
    <row r="408" spans="1:6" x14ac:dyDescent="0.25">
      <c r="A408" s="6"/>
      <c r="B408" s="6"/>
      <c r="C408" s="27"/>
      <c r="D408" s="14"/>
      <c r="E408" s="14"/>
      <c r="F408" s="6"/>
    </row>
    <row r="409" spans="1:6" x14ac:dyDescent="0.25">
      <c r="A409" s="6"/>
      <c r="B409" s="6"/>
      <c r="C409" s="27"/>
      <c r="D409" s="14"/>
      <c r="E409" s="14"/>
      <c r="F409" s="6"/>
    </row>
    <row r="410" spans="1:6" x14ac:dyDescent="0.25">
      <c r="A410" s="6"/>
      <c r="B410" s="6"/>
      <c r="C410" s="27"/>
      <c r="D410" s="14"/>
      <c r="E410" s="14"/>
      <c r="F410" s="6"/>
    </row>
    <row r="411" spans="1:6" x14ac:dyDescent="0.25">
      <c r="A411" s="6"/>
      <c r="B411" s="6"/>
      <c r="C411" s="27"/>
      <c r="D411" s="14"/>
      <c r="E411" s="14"/>
      <c r="F411" s="6"/>
    </row>
    <row r="412" spans="1:6" x14ac:dyDescent="0.25">
      <c r="A412" s="6"/>
      <c r="B412" s="6"/>
      <c r="C412" s="27"/>
      <c r="D412" s="14"/>
      <c r="E412" s="14"/>
      <c r="F412" s="6"/>
    </row>
    <row r="413" spans="1:6" x14ac:dyDescent="0.25">
      <c r="A413" s="6"/>
      <c r="B413" s="6"/>
      <c r="C413" s="27"/>
      <c r="D413" s="14"/>
      <c r="E413" s="14"/>
      <c r="F413" s="6"/>
    </row>
    <row r="414" spans="1:6" x14ac:dyDescent="0.25">
      <c r="A414" s="6"/>
      <c r="B414" s="6"/>
      <c r="C414" s="27"/>
      <c r="D414" s="14"/>
      <c r="E414" s="14"/>
      <c r="F414" s="6"/>
    </row>
    <row r="415" spans="1:6" x14ac:dyDescent="0.25">
      <c r="A415" s="6"/>
      <c r="B415" s="6"/>
      <c r="C415" s="27"/>
      <c r="D415" s="14"/>
      <c r="E415" s="14"/>
      <c r="F415" s="6"/>
    </row>
    <row r="416" spans="1:6" x14ac:dyDescent="0.25">
      <c r="A416" s="6"/>
      <c r="B416" s="6"/>
      <c r="C416" s="27"/>
      <c r="D416" s="14"/>
      <c r="E416" s="14"/>
      <c r="F416" s="6"/>
    </row>
    <row r="417" spans="1:6" x14ac:dyDescent="0.25">
      <c r="A417" s="6"/>
      <c r="B417" s="6"/>
      <c r="C417" s="27"/>
      <c r="D417" s="14"/>
      <c r="E417" s="14"/>
      <c r="F417" s="6"/>
    </row>
    <row r="418" spans="1:6" x14ac:dyDescent="0.25">
      <c r="A418" s="6"/>
      <c r="B418" s="6"/>
      <c r="C418" s="27"/>
      <c r="D418" s="14"/>
      <c r="E418" s="14"/>
      <c r="F418" s="6"/>
    </row>
    <row r="419" spans="1:6" x14ac:dyDescent="0.25">
      <c r="A419" s="6"/>
      <c r="B419" s="6"/>
      <c r="C419" s="27"/>
      <c r="D419" s="14"/>
      <c r="E419" s="14"/>
      <c r="F419" s="6"/>
    </row>
    <row r="420" spans="1:6" x14ac:dyDescent="0.25">
      <c r="A420" s="6"/>
      <c r="B420" s="6"/>
      <c r="C420" s="27"/>
      <c r="D420" s="14"/>
      <c r="E420" s="14"/>
      <c r="F420" s="6"/>
    </row>
    <row r="421" spans="1:6" x14ac:dyDescent="0.25">
      <c r="A421" s="6"/>
      <c r="B421" s="6"/>
      <c r="C421" s="27"/>
      <c r="D421" s="14"/>
      <c r="E421" s="14"/>
      <c r="F421" s="6"/>
    </row>
    <row r="422" spans="1:6" x14ac:dyDescent="0.25">
      <c r="A422" s="6"/>
      <c r="B422" s="6"/>
      <c r="C422" s="27"/>
      <c r="D422" s="14"/>
      <c r="E422" s="14"/>
      <c r="F422" s="6"/>
    </row>
    <row r="423" spans="1:6" x14ac:dyDescent="0.25">
      <c r="A423" s="6"/>
      <c r="B423" s="6"/>
      <c r="C423" s="27"/>
      <c r="D423" s="14"/>
      <c r="E423" s="14"/>
      <c r="F423" s="6"/>
    </row>
    <row r="425" spans="1:6" x14ac:dyDescent="0.25">
      <c r="A425" s="84" t="s">
        <v>53</v>
      </c>
      <c r="B425" s="84"/>
      <c r="C425" s="84"/>
      <c r="D425" s="84"/>
      <c r="E425" s="84"/>
    </row>
    <row r="426" spans="1:6" x14ac:dyDescent="0.25">
      <c r="A426" s="85" t="s">
        <v>54</v>
      </c>
      <c r="B426" s="85"/>
      <c r="C426" s="85"/>
      <c r="D426" s="85"/>
      <c r="E426" s="85"/>
    </row>
    <row r="427" spans="1:6" x14ac:dyDescent="0.25">
      <c r="A427" s="86" t="s">
        <v>55</v>
      </c>
      <c r="B427" s="86"/>
      <c r="C427" s="86"/>
      <c r="D427" s="86"/>
      <c r="E427" s="86"/>
    </row>
    <row r="428" spans="1:6" x14ac:dyDescent="0.25">
      <c r="A428" s="22"/>
      <c r="B428" s="22"/>
      <c r="C428" s="22"/>
      <c r="D428" s="22"/>
    </row>
    <row r="429" spans="1:6" ht="18.75" x14ac:dyDescent="0.3">
      <c r="A429" s="87" t="s">
        <v>57</v>
      </c>
      <c r="B429" s="87"/>
      <c r="C429" s="87"/>
      <c r="D429" s="87"/>
      <c r="E429" s="87"/>
      <c r="F429" s="87"/>
    </row>
    <row r="430" spans="1:6" ht="18.75" x14ac:dyDescent="0.3">
      <c r="A430" s="23"/>
      <c r="B430" s="23"/>
      <c r="C430" s="23"/>
      <c r="D430" s="23"/>
      <c r="E430" s="23"/>
      <c r="F430" s="23"/>
    </row>
    <row r="431" spans="1:6" ht="18.75" x14ac:dyDescent="0.3">
      <c r="A431" s="23"/>
      <c r="B431" s="23" t="s">
        <v>16</v>
      </c>
      <c r="C431" s="23"/>
      <c r="D431" s="23"/>
      <c r="E431" s="23"/>
      <c r="F431" s="19" t="s">
        <v>184</v>
      </c>
    </row>
    <row r="432" spans="1:6" ht="18.75" x14ac:dyDescent="0.3">
      <c r="A432" s="24" t="s">
        <v>60</v>
      </c>
      <c r="B432" s="24" t="s">
        <v>61</v>
      </c>
      <c r="C432" s="24" t="s">
        <v>62</v>
      </c>
      <c r="D432" s="24" t="s">
        <v>5</v>
      </c>
      <c r="E432" s="24" t="s">
        <v>6</v>
      </c>
      <c r="F432" s="25" t="s">
        <v>63</v>
      </c>
    </row>
    <row r="433" spans="1:9" x14ac:dyDescent="0.25">
      <c r="A433" s="39">
        <v>40544</v>
      </c>
      <c r="B433" s="40" t="s">
        <v>64</v>
      </c>
      <c r="C433" s="41"/>
      <c r="D433" s="28"/>
      <c r="E433" s="28">
        <v>200.59</v>
      </c>
      <c r="F433" s="28">
        <f>SUM(E433)</f>
        <v>200.59</v>
      </c>
    </row>
    <row r="434" spans="1:9" x14ac:dyDescent="0.25">
      <c r="A434" s="39">
        <v>40574</v>
      </c>
      <c r="B434" s="40" t="s">
        <v>185</v>
      </c>
      <c r="C434" s="41"/>
      <c r="D434" s="28"/>
      <c r="E434" s="28">
        <v>90.23</v>
      </c>
      <c r="F434" s="28">
        <f>SUM(F433+E434)</f>
        <v>290.82</v>
      </c>
    </row>
    <row r="435" spans="1:9" x14ac:dyDescent="0.25">
      <c r="A435" s="39">
        <v>40602</v>
      </c>
      <c r="B435" s="40" t="s">
        <v>186</v>
      </c>
      <c r="C435" s="41"/>
      <c r="D435" s="28"/>
      <c r="E435" s="28">
        <v>29.96</v>
      </c>
      <c r="F435" s="28">
        <f>SUM(F434+E435)</f>
        <v>320.77999999999997</v>
      </c>
    </row>
    <row r="436" spans="1:9" x14ac:dyDescent="0.25">
      <c r="A436" s="39">
        <v>40617</v>
      </c>
      <c r="B436" s="40" t="s">
        <v>187</v>
      </c>
      <c r="C436" s="41"/>
      <c r="D436" s="28">
        <v>333.43</v>
      </c>
      <c r="E436" s="28"/>
      <c r="F436" s="28">
        <f>SUM(F435-D436)</f>
        <v>-12.650000000000034</v>
      </c>
      <c r="I436">
        <v>20.5</v>
      </c>
    </row>
    <row r="437" spans="1:9" x14ac:dyDescent="0.25">
      <c r="A437" s="39"/>
      <c r="B437" s="40" t="s">
        <v>188</v>
      </c>
      <c r="C437" s="41"/>
      <c r="D437" s="28"/>
      <c r="E437" s="28"/>
      <c r="F437" s="28"/>
      <c r="I437">
        <v>96.5</v>
      </c>
    </row>
    <row r="438" spans="1:9" x14ac:dyDescent="0.25">
      <c r="A438" s="39"/>
      <c r="B438" s="40" t="s">
        <v>189</v>
      </c>
      <c r="C438" s="41"/>
      <c r="D438" s="28"/>
      <c r="E438" s="28"/>
      <c r="F438" s="28"/>
      <c r="I438">
        <v>96.24</v>
      </c>
    </row>
    <row r="439" spans="1:9" x14ac:dyDescent="0.25">
      <c r="A439" s="39"/>
      <c r="B439" s="40" t="s">
        <v>190</v>
      </c>
      <c r="C439" s="41"/>
      <c r="D439" s="28"/>
      <c r="E439" s="28"/>
      <c r="F439" s="28"/>
      <c r="I439">
        <f>SUM(I436:I438)</f>
        <v>213.24</v>
      </c>
    </row>
    <row r="440" spans="1:9" x14ac:dyDescent="0.25">
      <c r="A440" s="39"/>
      <c r="B440" s="40" t="s">
        <v>191</v>
      </c>
      <c r="C440" s="41"/>
      <c r="D440" s="28"/>
      <c r="E440" s="28"/>
      <c r="F440" s="28"/>
    </row>
    <row r="441" spans="1:9" x14ac:dyDescent="0.25">
      <c r="A441" s="39"/>
      <c r="B441" s="40" t="s">
        <v>192</v>
      </c>
      <c r="C441" s="41"/>
      <c r="D441" s="28"/>
      <c r="E441" s="28"/>
      <c r="F441" s="28"/>
    </row>
    <row r="442" spans="1:9" x14ac:dyDescent="0.25">
      <c r="A442" s="39"/>
      <c r="B442" s="40" t="s">
        <v>193</v>
      </c>
      <c r="C442" s="41"/>
      <c r="D442" s="28"/>
      <c r="E442" s="28"/>
      <c r="F442" s="28"/>
    </row>
    <row r="443" spans="1:9" x14ac:dyDescent="0.25">
      <c r="A443" s="39"/>
      <c r="B443" s="40" t="s">
        <v>194</v>
      </c>
      <c r="C443" s="41"/>
      <c r="D443" s="28"/>
      <c r="E443" s="28"/>
      <c r="F443" s="28"/>
    </row>
    <row r="444" spans="1:9" x14ac:dyDescent="0.25">
      <c r="A444" s="39"/>
      <c r="B444" s="40" t="s">
        <v>195</v>
      </c>
      <c r="C444" s="41"/>
      <c r="D444" s="28"/>
      <c r="E444" s="28"/>
      <c r="F444" s="28"/>
    </row>
    <row r="445" spans="1:9" x14ac:dyDescent="0.25">
      <c r="A445" s="26"/>
      <c r="B445" s="6" t="s">
        <v>196</v>
      </c>
      <c r="C445" s="27"/>
      <c r="D445" s="14"/>
      <c r="E445" s="14"/>
      <c r="F445" s="14"/>
    </row>
    <row r="446" spans="1:9" x14ac:dyDescent="0.25">
      <c r="A446" s="26"/>
      <c r="B446" s="6" t="s">
        <v>197</v>
      </c>
      <c r="C446" s="27"/>
      <c r="D446" s="14"/>
      <c r="E446" s="14">
        <v>90.07</v>
      </c>
      <c r="F446" s="14">
        <f>SUM(E446)</f>
        <v>90.07</v>
      </c>
    </row>
    <row r="447" spans="1:9" x14ac:dyDescent="0.25">
      <c r="A447" s="26"/>
      <c r="B447" s="6" t="s">
        <v>198</v>
      </c>
      <c r="C447" s="27"/>
      <c r="D447" s="14"/>
      <c r="E447" s="14">
        <v>34.51</v>
      </c>
      <c r="F447" s="14">
        <f>SUM(F446+E447)</f>
        <v>124.57999999999998</v>
      </c>
    </row>
    <row r="448" spans="1:9" x14ac:dyDescent="0.25">
      <c r="A448" s="26"/>
      <c r="B448" s="6" t="s">
        <v>199</v>
      </c>
      <c r="C448" s="27"/>
      <c r="D448" s="14"/>
      <c r="E448" s="14">
        <v>73.959999999999994</v>
      </c>
      <c r="F448" s="37">
        <f>SUM(F447+E448)</f>
        <v>198.53999999999996</v>
      </c>
    </row>
    <row r="449" spans="1:6" x14ac:dyDescent="0.25">
      <c r="A449" s="6"/>
      <c r="B449" s="6"/>
      <c r="C449" s="27"/>
      <c r="D449" s="14"/>
      <c r="E449" s="14"/>
      <c r="F449" s="6"/>
    </row>
    <row r="450" spans="1:6" x14ac:dyDescent="0.25">
      <c r="A450" s="6"/>
      <c r="B450" s="6"/>
      <c r="C450" s="27"/>
      <c r="D450" s="14"/>
      <c r="E450" s="14"/>
      <c r="F450" s="6"/>
    </row>
    <row r="451" spans="1:6" x14ac:dyDescent="0.25">
      <c r="A451" s="6"/>
      <c r="B451" s="6"/>
      <c r="C451" s="27"/>
      <c r="D451" s="14"/>
      <c r="E451" s="14"/>
      <c r="F451" s="6"/>
    </row>
    <row r="452" spans="1:6" x14ac:dyDescent="0.25">
      <c r="A452" s="6"/>
      <c r="B452" s="6"/>
      <c r="C452" s="27"/>
      <c r="D452" s="14"/>
      <c r="E452" s="14"/>
      <c r="F452" s="6"/>
    </row>
    <row r="453" spans="1:6" x14ac:dyDescent="0.25">
      <c r="A453" s="6"/>
      <c r="B453" s="6"/>
      <c r="C453" s="27"/>
      <c r="D453" s="14"/>
      <c r="E453" s="14"/>
      <c r="F453" s="6"/>
    </row>
    <row r="454" spans="1:6" x14ac:dyDescent="0.25">
      <c r="A454" s="6"/>
      <c r="B454" s="6"/>
      <c r="C454" s="27"/>
      <c r="D454" s="14"/>
      <c r="E454" s="14"/>
      <c r="F454" s="6"/>
    </row>
    <row r="455" spans="1:6" x14ac:dyDescent="0.25">
      <c r="A455" s="6"/>
      <c r="B455" s="6"/>
      <c r="C455" s="27"/>
      <c r="D455" s="14"/>
      <c r="E455" s="14"/>
      <c r="F455" s="6"/>
    </row>
    <row r="456" spans="1:6" x14ac:dyDescent="0.25">
      <c r="A456" s="6"/>
      <c r="B456" s="6"/>
      <c r="C456" s="27"/>
      <c r="D456" s="14"/>
      <c r="E456" s="14"/>
      <c r="F456" s="6"/>
    </row>
    <row r="457" spans="1:6" x14ac:dyDescent="0.25">
      <c r="A457" s="6"/>
      <c r="B457" s="6"/>
      <c r="C457" s="27"/>
      <c r="D457" s="14"/>
      <c r="E457" s="14"/>
      <c r="F457" s="6"/>
    </row>
    <row r="458" spans="1:6" x14ac:dyDescent="0.25">
      <c r="A458" s="6"/>
      <c r="B458" s="6"/>
      <c r="C458" s="27"/>
      <c r="D458" s="14"/>
      <c r="E458" s="14"/>
      <c r="F458" s="6"/>
    </row>
    <row r="460" spans="1:6" x14ac:dyDescent="0.25">
      <c r="A460" s="84" t="s">
        <v>53</v>
      </c>
      <c r="B460" s="84"/>
      <c r="C460" s="84"/>
      <c r="D460" s="84"/>
      <c r="E460" s="84"/>
    </row>
    <row r="461" spans="1:6" x14ac:dyDescent="0.25">
      <c r="A461" s="85" t="s">
        <v>54</v>
      </c>
      <c r="B461" s="85"/>
      <c r="C461" s="85"/>
      <c r="D461" s="85"/>
      <c r="E461" s="85"/>
    </row>
    <row r="462" spans="1:6" x14ac:dyDescent="0.25">
      <c r="A462" s="86" t="s">
        <v>55</v>
      </c>
      <c r="B462" s="86"/>
      <c r="C462" s="86"/>
      <c r="D462" s="86"/>
      <c r="E462" s="86"/>
    </row>
    <row r="463" spans="1:6" x14ac:dyDescent="0.25">
      <c r="A463" s="22"/>
      <c r="B463" s="22"/>
      <c r="C463" s="22"/>
      <c r="D463" s="22"/>
    </row>
    <row r="464" spans="1:6" ht="18.75" x14ac:dyDescent="0.3">
      <c r="A464" s="87" t="s">
        <v>57</v>
      </c>
      <c r="B464" s="87"/>
      <c r="C464" s="87"/>
      <c r="D464" s="87"/>
      <c r="E464" s="87"/>
      <c r="F464" s="87"/>
    </row>
    <row r="465" spans="1:6" ht="18.75" x14ac:dyDescent="0.3">
      <c r="A465" s="23"/>
      <c r="B465" s="23"/>
      <c r="C465" s="23"/>
      <c r="D465" s="23"/>
      <c r="E465" s="23"/>
      <c r="F465" s="23"/>
    </row>
    <row r="466" spans="1:6" ht="18.75" x14ac:dyDescent="0.3">
      <c r="A466" s="23"/>
      <c r="B466" s="36" t="s">
        <v>200</v>
      </c>
      <c r="C466" s="23"/>
      <c r="D466" s="23"/>
      <c r="E466" s="23"/>
      <c r="F466" s="19" t="s">
        <v>201</v>
      </c>
    </row>
    <row r="467" spans="1:6" ht="18.75" x14ac:dyDescent="0.3">
      <c r="A467" s="24" t="s">
        <v>60</v>
      </c>
      <c r="B467" s="24" t="s">
        <v>61</v>
      </c>
      <c r="C467" s="24" t="s">
        <v>62</v>
      </c>
      <c r="D467" s="24" t="s">
        <v>5</v>
      </c>
      <c r="E467" s="24" t="s">
        <v>6</v>
      </c>
      <c r="F467" s="25" t="s">
        <v>63</v>
      </c>
    </row>
    <row r="468" spans="1:6" x14ac:dyDescent="0.25">
      <c r="A468" s="26">
        <v>41182</v>
      </c>
      <c r="B468" s="6" t="s">
        <v>202</v>
      </c>
      <c r="C468" s="27"/>
      <c r="D468" s="14">
        <v>90</v>
      </c>
      <c r="E468" s="14"/>
      <c r="F468" s="14">
        <f>SUM(D468:E468)</f>
        <v>90</v>
      </c>
    </row>
    <row r="469" spans="1:6" x14ac:dyDescent="0.25">
      <c r="A469" s="26">
        <v>41213</v>
      </c>
      <c r="B469" s="6" t="s">
        <v>203</v>
      </c>
      <c r="C469" s="27"/>
      <c r="D469" s="14">
        <v>90</v>
      </c>
      <c r="E469" s="14"/>
      <c r="F469" s="14">
        <f>SUM(F468+D469)</f>
        <v>180</v>
      </c>
    </row>
    <row r="470" spans="1:6" x14ac:dyDescent="0.25">
      <c r="A470" s="26">
        <v>41243</v>
      </c>
      <c r="B470" s="6" t="s">
        <v>204</v>
      </c>
      <c r="C470" s="27"/>
      <c r="D470" s="14">
        <v>90</v>
      </c>
      <c r="E470" s="14"/>
      <c r="F470" s="14">
        <f t="shared" ref="F470:F471" si="1">SUM(F469+D470)</f>
        <v>270</v>
      </c>
    </row>
    <row r="471" spans="1:6" x14ac:dyDescent="0.25">
      <c r="A471" s="26">
        <v>41274</v>
      </c>
      <c r="B471" s="6" t="s">
        <v>205</v>
      </c>
      <c r="C471" s="27"/>
      <c r="D471" s="14">
        <v>90</v>
      </c>
      <c r="E471" s="14"/>
      <c r="F471" s="37">
        <f t="shared" si="1"/>
        <v>360</v>
      </c>
    </row>
    <row r="472" spans="1:6" x14ac:dyDescent="0.25">
      <c r="A472" s="26"/>
      <c r="B472" s="6"/>
      <c r="C472" s="27"/>
      <c r="D472" s="14"/>
      <c r="E472" s="14"/>
      <c r="F472" s="14"/>
    </row>
    <row r="473" spans="1:6" x14ac:dyDescent="0.25">
      <c r="A473" s="39"/>
      <c r="B473" s="40"/>
      <c r="C473" s="27"/>
      <c r="D473" s="14"/>
      <c r="E473" s="14"/>
      <c r="F473" s="14"/>
    </row>
    <row r="474" spans="1:6" x14ac:dyDescent="0.25">
      <c r="A474" s="39"/>
      <c r="B474" s="40"/>
      <c r="C474" s="27"/>
      <c r="D474" s="14"/>
      <c r="E474" s="14"/>
      <c r="F474" s="14"/>
    </row>
    <row r="475" spans="1:6" x14ac:dyDescent="0.25">
      <c r="A475" s="39"/>
      <c r="B475" s="40"/>
      <c r="C475" s="27"/>
      <c r="D475" s="14"/>
      <c r="E475" s="14"/>
      <c r="F475" s="14"/>
    </row>
    <row r="476" spans="1:6" x14ac:dyDescent="0.25">
      <c r="A476" s="39"/>
      <c r="B476" s="40"/>
      <c r="C476" s="27"/>
      <c r="D476" s="14"/>
      <c r="E476" s="14"/>
      <c r="F476" s="14"/>
    </row>
    <row r="477" spans="1:6" x14ac:dyDescent="0.25">
      <c r="A477" s="39"/>
      <c r="B477" s="40"/>
      <c r="C477" s="27"/>
      <c r="D477" s="14"/>
      <c r="E477" s="14"/>
      <c r="F477" s="14"/>
    </row>
    <row r="478" spans="1:6" x14ac:dyDescent="0.25">
      <c r="A478" s="26"/>
      <c r="B478" s="6"/>
      <c r="C478" s="27"/>
      <c r="D478" s="14"/>
      <c r="E478" s="14"/>
      <c r="F478" s="14"/>
    </row>
    <row r="479" spans="1:6" x14ac:dyDescent="0.25">
      <c r="A479" s="26"/>
      <c r="B479" s="6"/>
      <c r="C479" s="27"/>
      <c r="D479" s="14"/>
      <c r="E479" s="14"/>
      <c r="F479" s="14"/>
    </row>
    <row r="480" spans="1:6" x14ac:dyDescent="0.25">
      <c r="A480" s="26"/>
      <c r="B480" s="6"/>
      <c r="C480" s="27"/>
      <c r="D480" s="14"/>
      <c r="E480" s="14"/>
      <c r="F480" s="14"/>
    </row>
    <row r="481" spans="1:6" x14ac:dyDescent="0.25">
      <c r="A481" s="6"/>
      <c r="B481" s="6"/>
      <c r="C481" s="27"/>
      <c r="D481" s="14"/>
      <c r="E481" s="14"/>
      <c r="F481" s="6"/>
    </row>
    <row r="482" spans="1:6" x14ac:dyDescent="0.25">
      <c r="A482" s="6"/>
      <c r="B482" s="6"/>
      <c r="C482" s="27"/>
      <c r="D482" s="14"/>
      <c r="E482" s="14"/>
      <c r="F482" s="6"/>
    </row>
    <row r="483" spans="1:6" x14ac:dyDescent="0.25">
      <c r="A483" s="6"/>
      <c r="B483" s="6"/>
      <c r="C483" s="27"/>
      <c r="D483" s="14"/>
      <c r="E483" s="14"/>
      <c r="F483" s="6"/>
    </row>
    <row r="484" spans="1:6" x14ac:dyDescent="0.25">
      <c r="A484" s="6"/>
      <c r="B484" s="6"/>
      <c r="C484" s="27"/>
      <c r="D484" s="14"/>
      <c r="E484" s="14"/>
      <c r="F484" s="6"/>
    </row>
    <row r="485" spans="1:6" x14ac:dyDescent="0.25">
      <c r="A485" s="6"/>
      <c r="B485" s="6"/>
      <c r="C485" s="27"/>
      <c r="D485" s="14"/>
      <c r="E485" s="14"/>
      <c r="F485" s="6"/>
    </row>
    <row r="486" spans="1:6" x14ac:dyDescent="0.25">
      <c r="A486" s="6"/>
      <c r="B486" s="6"/>
      <c r="C486" s="27"/>
      <c r="D486" s="14"/>
      <c r="E486" s="14"/>
      <c r="F486" s="6"/>
    </row>
    <row r="487" spans="1:6" x14ac:dyDescent="0.25">
      <c r="A487" s="6"/>
      <c r="B487" s="6"/>
      <c r="C487" s="27"/>
      <c r="D487" s="14"/>
      <c r="E487" s="14"/>
      <c r="F487" s="6"/>
    </row>
    <row r="488" spans="1:6" x14ac:dyDescent="0.25">
      <c r="A488" s="6"/>
      <c r="B488" s="6"/>
      <c r="C488" s="27"/>
      <c r="D488" s="14"/>
      <c r="E488" s="14"/>
      <c r="F488" s="6"/>
    </row>
    <row r="489" spans="1:6" x14ac:dyDescent="0.25">
      <c r="A489" s="6"/>
      <c r="B489" s="6"/>
      <c r="C489" s="27"/>
      <c r="D489" s="14"/>
      <c r="E489" s="14"/>
      <c r="F489" s="6"/>
    </row>
    <row r="490" spans="1:6" x14ac:dyDescent="0.25">
      <c r="A490" s="6"/>
      <c r="B490" s="6"/>
      <c r="C490" s="27"/>
      <c r="D490" s="14"/>
      <c r="E490" s="14"/>
      <c r="F490" s="6"/>
    </row>
    <row r="491" spans="1:6" x14ac:dyDescent="0.25">
      <c r="A491" s="6"/>
      <c r="B491" s="6"/>
      <c r="C491" s="27"/>
      <c r="D491" s="14"/>
      <c r="E491" s="14"/>
      <c r="F491" s="6"/>
    </row>
    <row r="492" spans="1:6" x14ac:dyDescent="0.25">
      <c r="A492" s="6"/>
      <c r="B492" s="6"/>
      <c r="C492" s="27"/>
      <c r="D492" s="14"/>
      <c r="E492" s="14"/>
      <c r="F492" s="6"/>
    </row>
    <row r="493" spans="1:6" x14ac:dyDescent="0.25">
      <c r="A493" s="6"/>
      <c r="B493" s="6"/>
      <c r="C493" s="27"/>
      <c r="D493" s="14"/>
      <c r="E493" s="14"/>
      <c r="F493" s="6"/>
    </row>
    <row r="495" spans="1:6" x14ac:dyDescent="0.25">
      <c r="A495" s="84" t="s">
        <v>53</v>
      </c>
      <c r="B495" s="84"/>
      <c r="C495" s="84"/>
      <c r="D495" s="84"/>
      <c r="E495" s="84"/>
    </row>
    <row r="496" spans="1:6" x14ac:dyDescent="0.25">
      <c r="A496" s="85" t="s">
        <v>54</v>
      </c>
      <c r="B496" s="85"/>
      <c r="C496" s="85"/>
      <c r="D496" s="85"/>
      <c r="E496" s="85"/>
    </row>
    <row r="497" spans="1:6" x14ac:dyDescent="0.25">
      <c r="A497" s="86" t="s">
        <v>55</v>
      </c>
      <c r="B497" s="86"/>
      <c r="C497" s="86"/>
      <c r="D497" s="86"/>
      <c r="E497" s="86"/>
    </row>
    <row r="498" spans="1:6" x14ac:dyDescent="0.25">
      <c r="A498" s="22"/>
      <c r="B498" s="22"/>
      <c r="C498" s="22"/>
      <c r="D498" s="22"/>
    </row>
    <row r="499" spans="1:6" ht="18.75" x14ac:dyDescent="0.3">
      <c r="A499" s="87" t="s">
        <v>57</v>
      </c>
      <c r="B499" s="87"/>
      <c r="C499" s="87"/>
      <c r="D499" s="87"/>
      <c r="E499" s="87"/>
      <c r="F499" s="87"/>
    </row>
    <row r="500" spans="1:6" ht="18.75" x14ac:dyDescent="0.3">
      <c r="A500" s="23"/>
      <c r="B500" s="23"/>
      <c r="C500" s="23"/>
      <c r="D500" s="23"/>
      <c r="E500" s="23"/>
      <c r="F500" s="23"/>
    </row>
    <row r="501" spans="1:6" ht="18.75" x14ac:dyDescent="0.3">
      <c r="A501" s="23"/>
      <c r="B501" s="36" t="s">
        <v>206</v>
      </c>
      <c r="C501" s="23"/>
      <c r="D501" s="23"/>
      <c r="E501" s="23"/>
      <c r="F501" s="42" t="s">
        <v>207</v>
      </c>
    </row>
    <row r="502" spans="1:6" ht="18.75" x14ac:dyDescent="0.3">
      <c r="A502" s="24" t="s">
        <v>60</v>
      </c>
      <c r="B502" s="24" t="s">
        <v>61</v>
      </c>
      <c r="C502" s="24" t="s">
        <v>62</v>
      </c>
      <c r="D502" s="24" t="s">
        <v>5</v>
      </c>
      <c r="E502" s="24" t="s">
        <v>6</v>
      </c>
      <c r="F502" s="25" t="s">
        <v>63</v>
      </c>
    </row>
    <row r="503" spans="1:6" x14ac:dyDescent="0.25">
      <c r="A503" s="26">
        <v>40179</v>
      </c>
      <c r="B503" s="6" t="s">
        <v>64</v>
      </c>
      <c r="C503" s="27" t="s">
        <v>65</v>
      </c>
      <c r="D503" s="14"/>
      <c r="E503" s="14">
        <v>625.67999999999995</v>
      </c>
      <c r="F503" s="37">
        <f>SUM(E503)</f>
        <v>625.67999999999995</v>
      </c>
    </row>
    <row r="504" spans="1:6" x14ac:dyDescent="0.25">
      <c r="A504" s="6"/>
      <c r="B504" s="6"/>
      <c r="C504" s="27"/>
      <c r="D504" s="14"/>
      <c r="E504" s="14"/>
      <c r="F504" s="6"/>
    </row>
    <row r="505" spans="1:6" x14ac:dyDescent="0.25">
      <c r="A505" s="6"/>
      <c r="B505" s="6"/>
      <c r="C505" s="27"/>
      <c r="D505" s="14"/>
      <c r="E505" s="14"/>
      <c r="F505" s="6"/>
    </row>
    <row r="506" spans="1:6" x14ac:dyDescent="0.25">
      <c r="A506" s="6"/>
      <c r="B506" s="6"/>
      <c r="C506" s="27"/>
      <c r="D506" s="14"/>
      <c r="E506" s="14"/>
      <c r="F506" s="6"/>
    </row>
    <row r="507" spans="1:6" x14ac:dyDescent="0.25">
      <c r="A507" s="6"/>
      <c r="B507" s="6"/>
      <c r="C507" s="27"/>
      <c r="D507" s="14"/>
      <c r="E507" s="14"/>
      <c r="F507" s="6"/>
    </row>
    <row r="508" spans="1:6" x14ac:dyDescent="0.25">
      <c r="A508" s="6"/>
      <c r="B508" s="6"/>
      <c r="C508" s="27"/>
      <c r="D508" s="14"/>
      <c r="E508" s="14"/>
      <c r="F508" s="6"/>
    </row>
    <row r="509" spans="1:6" x14ac:dyDescent="0.25">
      <c r="A509" s="6"/>
      <c r="B509" s="6"/>
      <c r="C509" s="27"/>
      <c r="D509" s="14"/>
      <c r="E509" s="14"/>
      <c r="F509" s="6"/>
    </row>
    <row r="510" spans="1:6" x14ac:dyDescent="0.25">
      <c r="A510" s="6"/>
      <c r="B510" s="6"/>
      <c r="C510" s="27"/>
      <c r="D510" s="14"/>
      <c r="E510" s="14"/>
      <c r="F510" s="6"/>
    </row>
    <row r="511" spans="1:6" x14ac:dyDescent="0.25">
      <c r="A511" s="6"/>
      <c r="B511" s="6"/>
      <c r="C511" s="27"/>
      <c r="D511" s="14"/>
      <c r="E511" s="14"/>
      <c r="F511" s="6"/>
    </row>
    <row r="512" spans="1:6" x14ac:dyDescent="0.25">
      <c r="A512" s="6"/>
      <c r="B512" s="6"/>
      <c r="C512" s="27"/>
      <c r="D512" s="14"/>
      <c r="E512" s="14"/>
      <c r="F512" s="6"/>
    </row>
    <row r="513" spans="1:6" x14ac:dyDescent="0.25">
      <c r="A513" s="6"/>
      <c r="B513" s="6"/>
      <c r="C513" s="27"/>
      <c r="D513" s="14"/>
      <c r="E513" s="14"/>
      <c r="F513" s="6"/>
    </row>
    <row r="514" spans="1:6" x14ac:dyDescent="0.25">
      <c r="A514" s="6"/>
      <c r="B514" s="6"/>
      <c r="C514" s="27"/>
      <c r="D514" s="14"/>
      <c r="E514" s="14"/>
      <c r="F514" s="6"/>
    </row>
    <row r="515" spans="1:6" x14ac:dyDescent="0.25">
      <c r="A515" s="6"/>
      <c r="B515" s="6"/>
      <c r="C515" s="27"/>
      <c r="D515" s="14"/>
      <c r="E515" s="14"/>
      <c r="F515" s="6"/>
    </row>
    <row r="516" spans="1:6" x14ac:dyDescent="0.25">
      <c r="A516" s="6"/>
      <c r="B516" s="6"/>
      <c r="C516" s="27"/>
      <c r="D516" s="14"/>
      <c r="E516" s="14"/>
      <c r="F516" s="6"/>
    </row>
    <row r="517" spans="1:6" x14ac:dyDescent="0.25">
      <c r="A517" s="6"/>
      <c r="B517" s="6"/>
      <c r="C517" s="27"/>
      <c r="D517" s="14"/>
      <c r="E517" s="14"/>
      <c r="F517" s="6"/>
    </row>
    <row r="518" spans="1:6" x14ac:dyDescent="0.25">
      <c r="A518" s="6"/>
      <c r="B518" s="6"/>
      <c r="C518" s="27"/>
      <c r="D518" s="14"/>
      <c r="E518" s="14"/>
      <c r="F518" s="6"/>
    </row>
    <row r="519" spans="1:6" x14ac:dyDescent="0.25">
      <c r="A519" s="6"/>
      <c r="B519" s="6"/>
      <c r="C519" s="27"/>
      <c r="D519" s="14"/>
      <c r="E519" s="14"/>
      <c r="F519" s="6"/>
    </row>
    <row r="520" spans="1:6" x14ac:dyDescent="0.25">
      <c r="A520" s="6"/>
      <c r="B520" s="6"/>
      <c r="C520" s="27"/>
      <c r="D520" s="14"/>
      <c r="E520" s="14"/>
      <c r="F520" s="6"/>
    </row>
    <row r="521" spans="1:6" x14ac:dyDescent="0.25">
      <c r="A521" s="6"/>
      <c r="B521" s="6"/>
      <c r="C521" s="27"/>
      <c r="D521" s="14"/>
      <c r="E521" s="14"/>
      <c r="F521" s="6"/>
    </row>
    <row r="522" spans="1:6" x14ac:dyDescent="0.25">
      <c r="A522" s="6"/>
      <c r="B522" s="6"/>
      <c r="C522" s="27"/>
      <c r="D522" s="14"/>
      <c r="E522" s="14"/>
      <c r="F522" s="6"/>
    </row>
    <row r="523" spans="1:6" x14ac:dyDescent="0.25">
      <c r="A523" s="6"/>
      <c r="B523" s="6"/>
      <c r="C523" s="27"/>
      <c r="D523" s="14"/>
      <c r="E523" s="14"/>
      <c r="F523" s="6"/>
    </row>
    <row r="524" spans="1:6" x14ac:dyDescent="0.25">
      <c r="A524" s="6"/>
      <c r="B524" s="6"/>
      <c r="C524" s="27"/>
      <c r="D524" s="14"/>
      <c r="E524" s="14"/>
      <c r="F524" s="6"/>
    </row>
    <row r="525" spans="1:6" x14ac:dyDescent="0.25">
      <c r="A525" s="6"/>
      <c r="B525" s="6"/>
      <c r="C525" s="27"/>
      <c r="D525" s="14"/>
      <c r="E525" s="14"/>
      <c r="F525" s="6"/>
    </row>
    <row r="526" spans="1:6" x14ac:dyDescent="0.25">
      <c r="A526" s="6"/>
      <c r="B526" s="6"/>
      <c r="C526" s="27"/>
      <c r="D526" s="14"/>
      <c r="E526" s="14"/>
      <c r="F526" s="6"/>
    </row>
    <row r="527" spans="1:6" x14ac:dyDescent="0.25">
      <c r="A527" s="6"/>
      <c r="B527" s="6"/>
      <c r="C527" s="27"/>
      <c r="D527" s="14"/>
      <c r="E527" s="14"/>
      <c r="F527" s="6"/>
    </row>
    <row r="528" spans="1:6" x14ac:dyDescent="0.25">
      <c r="A528" s="6"/>
      <c r="B528" s="6"/>
      <c r="C528" s="27"/>
      <c r="D528" s="14"/>
      <c r="E528" s="14"/>
      <c r="F528" s="6"/>
    </row>
    <row r="529" spans="1:6" x14ac:dyDescent="0.25">
      <c r="A529" s="6"/>
      <c r="B529" s="6"/>
      <c r="C529" s="27"/>
      <c r="D529" s="14"/>
      <c r="E529" s="14"/>
      <c r="F529" s="6"/>
    </row>
    <row r="530" spans="1:6" x14ac:dyDescent="0.25">
      <c r="A530" s="6"/>
      <c r="B530" s="6"/>
      <c r="C530" s="27"/>
      <c r="D530" s="14"/>
      <c r="E530" s="14"/>
      <c r="F530" s="6"/>
    </row>
    <row r="532" spans="1:6" x14ac:dyDescent="0.25">
      <c r="A532" s="84" t="s">
        <v>53</v>
      </c>
      <c r="B532" s="84"/>
      <c r="C532" s="84"/>
      <c r="D532" s="84"/>
      <c r="E532" s="84"/>
    </row>
    <row r="533" spans="1:6" x14ac:dyDescent="0.25">
      <c r="A533" s="85" t="s">
        <v>54</v>
      </c>
      <c r="B533" s="85"/>
      <c r="C533" s="85"/>
      <c r="D533" s="85"/>
      <c r="E533" s="85"/>
    </row>
    <row r="534" spans="1:6" x14ac:dyDescent="0.25">
      <c r="A534" s="86" t="s">
        <v>55</v>
      </c>
      <c r="B534" s="86"/>
      <c r="C534" s="86"/>
      <c r="D534" s="86"/>
      <c r="E534" s="86"/>
    </row>
    <row r="535" spans="1:6" x14ac:dyDescent="0.25">
      <c r="A535" s="22"/>
      <c r="B535" s="22"/>
      <c r="C535" s="22"/>
      <c r="D535" s="22"/>
    </row>
    <row r="536" spans="1:6" ht="18.75" x14ac:dyDescent="0.3">
      <c r="A536" s="87" t="s">
        <v>57</v>
      </c>
      <c r="B536" s="87"/>
      <c r="C536" s="87"/>
      <c r="D536" s="87"/>
      <c r="E536" s="87"/>
      <c r="F536" s="87"/>
    </row>
    <row r="537" spans="1:6" ht="18.75" x14ac:dyDescent="0.3">
      <c r="A537" s="23"/>
      <c r="B537" s="23"/>
      <c r="C537" s="23"/>
      <c r="D537" s="23"/>
      <c r="E537" s="23"/>
      <c r="F537" s="23"/>
    </row>
    <row r="538" spans="1:6" ht="18.75" x14ac:dyDescent="0.3">
      <c r="A538" s="23"/>
      <c r="B538" s="36" t="s">
        <v>19</v>
      </c>
      <c r="C538" s="23"/>
      <c r="D538" s="23"/>
      <c r="E538" s="23"/>
      <c r="F538" s="42" t="s">
        <v>208</v>
      </c>
    </row>
    <row r="539" spans="1:6" ht="18.75" x14ac:dyDescent="0.3">
      <c r="A539" s="24" t="s">
        <v>60</v>
      </c>
      <c r="B539" s="24" t="s">
        <v>61</v>
      </c>
      <c r="C539" s="24" t="s">
        <v>62</v>
      </c>
      <c r="D539" s="24" t="s">
        <v>5</v>
      </c>
      <c r="E539" s="24" t="s">
        <v>6</v>
      </c>
      <c r="F539" s="25" t="s">
        <v>63</v>
      </c>
    </row>
    <row r="540" spans="1:6" x14ac:dyDescent="0.25">
      <c r="A540" s="26"/>
      <c r="B540" s="6" t="s">
        <v>209</v>
      </c>
      <c r="C540" s="27"/>
      <c r="D540" s="14"/>
      <c r="E540" s="14"/>
      <c r="F540" s="37">
        <v>432.65</v>
      </c>
    </row>
    <row r="541" spans="1:6" x14ac:dyDescent="0.25">
      <c r="A541" s="26"/>
      <c r="B541" s="6"/>
      <c r="C541" s="27"/>
      <c r="D541" s="14"/>
      <c r="E541" s="14"/>
      <c r="F541" s="14"/>
    </row>
    <row r="542" spans="1:6" x14ac:dyDescent="0.25">
      <c r="A542" s="26"/>
      <c r="B542" s="6"/>
      <c r="C542" s="27"/>
      <c r="D542" s="14"/>
      <c r="E542" s="14"/>
      <c r="F542" s="14"/>
    </row>
    <row r="543" spans="1:6" x14ac:dyDescent="0.25">
      <c r="A543" s="26"/>
      <c r="B543" s="6"/>
      <c r="C543" s="27"/>
      <c r="D543" s="14"/>
      <c r="E543" s="14"/>
      <c r="F543" s="14"/>
    </row>
    <row r="544" spans="1:6" x14ac:dyDescent="0.25">
      <c r="A544" s="26"/>
      <c r="B544" s="6"/>
      <c r="C544" s="27"/>
      <c r="D544" s="14"/>
      <c r="E544" s="14"/>
      <c r="F544" s="14"/>
    </row>
    <row r="545" spans="1:6" x14ac:dyDescent="0.25">
      <c r="A545" s="26"/>
      <c r="B545" s="6"/>
      <c r="C545" s="27"/>
      <c r="D545" s="14"/>
      <c r="E545" s="14"/>
      <c r="F545" s="14"/>
    </row>
    <row r="546" spans="1:6" x14ac:dyDescent="0.25">
      <c r="A546" s="26"/>
      <c r="B546" s="6"/>
      <c r="C546" s="27"/>
      <c r="D546" s="14"/>
      <c r="E546" s="14"/>
      <c r="F546" s="14"/>
    </row>
    <row r="547" spans="1:6" x14ac:dyDescent="0.25">
      <c r="A547" s="26"/>
      <c r="B547" s="6"/>
      <c r="C547" s="27"/>
      <c r="D547" s="14"/>
      <c r="E547" s="14"/>
      <c r="F547" s="14"/>
    </row>
    <row r="548" spans="1:6" x14ac:dyDescent="0.25">
      <c r="A548" s="6"/>
      <c r="B548" s="6"/>
      <c r="C548" s="27"/>
      <c r="D548" s="14"/>
      <c r="E548" s="14"/>
      <c r="F548" s="14"/>
    </row>
    <row r="549" spans="1:6" x14ac:dyDescent="0.25">
      <c r="A549" s="26"/>
      <c r="B549" s="6"/>
      <c r="C549" s="27"/>
      <c r="D549" s="14"/>
      <c r="E549" s="14"/>
      <c r="F549" s="14"/>
    </row>
    <row r="550" spans="1:6" x14ac:dyDescent="0.25">
      <c r="A550" s="6"/>
      <c r="B550" s="6"/>
      <c r="C550" s="27"/>
      <c r="D550" s="14"/>
      <c r="E550" s="14"/>
      <c r="F550" s="6"/>
    </row>
    <row r="551" spans="1:6" x14ac:dyDescent="0.25">
      <c r="A551" s="6"/>
      <c r="B551" s="6"/>
      <c r="C551" s="27"/>
      <c r="D551" s="14"/>
      <c r="E551" s="14"/>
      <c r="F551" s="6"/>
    </row>
    <row r="552" spans="1:6" x14ac:dyDescent="0.25">
      <c r="A552" s="6"/>
      <c r="B552" s="6"/>
      <c r="C552" s="27"/>
      <c r="D552" s="14"/>
      <c r="E552" s="14"/>
      <c r="F552" s="6"/>
    </row>
    <row r="553" spans="1:6" x14ac:dyDescent="0.25">
      <c r="A553" s="6"/>
      <c r="B553" s="6"/>
      <c r="C553" s="27"/>
      <c r="D553" s="14"/>
      <c r="E553" s="14"/>
      <c r="F553" s="6"/>
    </row>
    <row r="554" spans="1:6" x14ac:dyDescent="0.25">
      <c r="A554" s="6"/>
      <c r="B554" s="6"/>
      <c r="C554" s="27"/>
      <c r="D554" s="14"/>
      <c r="E554" s="14"/>
      <c r="F554" s="6"/>
    </row>
    <row r="555" spans="1:6" x14ac:dyDescent="0.25">
      <c r="A555" s="6"/>
      <c r="B555" s="6"/>
      <c r="C555" s="27"/>
      <c r="D555" s="14"/>
      <c r="E555" s="14"/>
      <c r="F555" s="6"/>
    </row>
    <row r="556" spans="1:6" x14ac:dyDescent="0.25">
      <c r="A556" s="6"/>
      <c r="B556" s="6"/>
      <c r="C556" s="27"/>
      <c r="D556" s="14"/>
      <c r="E556" s="14"/>
      <c r="F556" s="6"/>
    </row>
    <row r="557" spans="1:6" x14ac:dyDescent="0.25">
      <c r="A557" s="6"/>
      <c r="B557" s="6"/>
      <c r="C557" s="27"/>
      <c r="D557" s="14"/>
      <c r="E557" s="14"/>
      <c r="F557" s="6"/>
    </row>
    <row r="558" spans="1:6" x14ac:dyDescent="0.25">
      <c r="A558" s="6"/>
      <c r="B558" s="6"/>
      <c r="C558" s="27"/>
      <c r="D558" s="14"/>
      <c r="E558" s="14"/>
      <c r="F558" s="6"/>
    </row>
    <row r="559" spans="1:6" x14ac:dyDescent="0.25">
      <c r="A559" s="6"/>
      <c r="B559" s="6"/>
      <c r="C559" s="27"/>
      <c r="D559" s="14"/>
      <c r="E559" s="14"/>
      <c r="F559" s="6"/>
    </row>
    <row r="560" spans="1:6" x14ac:dyDescent="0.25">
      <c r="A560" s="6"/>
      <c r="B560" s="6"/>
      <c r="C560" s="27"/>
      <c r="D560" s="14"/>
      <c r="E560" s="14"/>
      <c r="F560" s="6"/>
    </row>
    <row r="561" spans="1:6" x14ac:dyDescent="0.25">
      <c r="A561" s="6"/>
      <c r="B561" s="6"/>
      <c r="C561" s="27"/>
      <c r="D561" s="14"/>
      <c r="E561" s="14"/>
      <c r="F561" s="6"/>
    </row>
    <row r="562" spans="1:6" x14ac:dyDescent="0.25">
      <c r="A562" s="6"/>
      <c r="B562" s="6"/>
      <c r="C562" s="27"/>
      <c r="D562" s="14"/>
      <c r="E562" s="14"/>
      <c r="F562" s="6"/>
    </row>
    <row r="563" spans="1:6" x14ac:dyDescent="0.25">
      <c r="A563" s="6"/>
      <c r="B563" s="6"/>
      <c r="C563" s="27"/>
      <c r="D563" s="14"/>
      <c r="E563" s="14"/>
      <c r="F563" s="6"/>
    </row>
    <row r="564" spans="1:6" x14ac:dyDescent="0.25">
      <c r="A564" s="6"/>
      <c r="B564" s="6"/>
      <c r="C564" s="27"/>
      <c r="D564" s="14"/>
      <c r="E564" s="14"/>
      <c r="F564" s="6"/>
    </row>
    <row r="565" spans="1:6" x14ac:dyDescent="0.25">
      <c r="A565" s="6"/>
      <c r="B565" s="6"/>
      <c r="C565" s="27"/>
      <c r="D565" s="14"/>
      <c r="E565" s="14"/>
      <c r="F565" s="6"/>
    </row>
    <row r="566" spans="1:6" x14ac:dyDescent="0.25">
      <c r="A566" s="6"/>
      <c r="B566" s="6"/>
      <c r="C566" s="27"/>
      <c r="D566" s="14"/>
      <c r="E566" s="14"/>
      <c r="F566" s="6"/>
    </row>
    <row r="568" spans="1:6" x14ac:dyDescent="0.25">
      <c r="A568" s="84" t="s">
        <v>53</v>
      </c>
      <c r="B568" s="84"/>
      <c r="C568" s="84"/>
      <c r="D568" s="84"/>
      <c r="E568" s="84"/>
    </row>
    <row r="569" spans="1:6" x14ac:dyDescent="0.25">
      <c r="A569" s="85" t="s">
        <v>54</v>
      </c>
      <c r="B569" s="85"/>
      <c r="C569" s="85"/>
      <c r="D569" s="85"/>
      <c r="E569" s="85"/>
    </row>
    <row r="570" spans="1:6" x14ac:dyDescent="0.25">
      <c r="A570" s="86" t="s">
        <v>55</v>
      </c>
      <c r="B570" s="86"/>
      <c r="C570" s="86"/>
      <c r="D570" s="86"/>
      <c r="E570" s="86"/>
    </row>
    <row r="571" spans="1:6" x14ac:dyDescent="0.25">
      <c r="A571" s="22"/>
      <c r="B571" s="22"/>
      <c r="C571" s="22"/>
      <c r="D571" s="22"/>
    </row>
    <row r="572" spans="1:6" ht="18.75" x14ac:dyDescent="0.3">
      <c r="A572" s="87" t="s">
        <v>57</v>
      </c>
      <c r="B572" s="87"/>
      <c r="C572" s="87"/>
      <c r="D572" s="87"/>
      <c r="E572" s="87"/>
      <c r="F572" s="87"/>
    </row>
    <row r="573" spans="1:6" ht="18.75" x14ac:dyDescent="0.3">
      <c r="A573" s="23"/>
      <c r="B573" s="23"/>
      <c r="C573" s="23"/>
      <c r="D573" s="23"/>
      <c r="E573" s="23"/>
      <c r="F573" s="23"/>
    </row>
    <row r="574" spans="1:6" ht="18.75" x14ac:dyDescent="0.3">
      <c r="A574" s="23"/>
      <c r="B574" s="23" t="s">
        <v>20</v>
      </c>
      <c r="C574" s="23"/>
      <c r="D574" s="23"/>
      <c r="E574" s="23"/>
      <c r="F574" s="42" t="s">
        <v>210</v>
      </c>
    </row>
    <row r="575" spans="1:6" ht="18.75" x14ac:dyDescent="0.3">
      <c r="A575" s="24" t="s">
        <v>60</v>
      </c>
      <c r="B575" s="24" t="s">
        <v>61</v>
      </c>
      <c r="C575" s="24" t="s">
        <v>62</v>
      </c>
      <c r="D575" s="24" t="s">
        <v>5</v>
      </c>
      <c r="E575" s="24" t="s">
        <v>6</v>
      </c>
      <c r="F575" s="25" t="s">
        <v>63</v>
      </c>
    </row>
    <row r="576" spans="1:6" x14ac:dyDescent="0.25">
      <c r="A576" s="26"/>
      <c r="B576" s="6"/>
      <c r="C576" s="27"/>
      <c r="D576" s="14"/>
      <c r="E576" s="14"/>
      <c r="F576" s="14"/>
    </row>
    <row r="577" spans="1:6" x14ac:dyDescent="0.25">
      <c r="A577" s="26"/>
      <c r="B577" s="6"/>
      <c r="C577" s="27"/>
      <c r="D577" s="14"/>
      <c r="E577" s="14"/>
      <c r="F577" s="14"/>
    </row>
    <row r="578" spans="1:6" x14ac:dyDescent="0.25">
      <c r="A578" s="26"/>
      <c r="B578" s="6"/>
      <c r="C578" s="27"/>
      <c r="D578" s="14"/>
      <c r="E578" s="14"/>
      <c r="F578" s="14"/>
    </row>
    <row r="579" spans="1:6" x14ac:dyDescent="0.25">
      <c r="A579" s="26"/>
      <c r="B579" s="6"/>
      <c r="C579" s="27"/>
      <c r="D579" s="14"/>
      <c r="E579" s="14"/>
      <c r="F579" s="14"/>
    </row>
    <row r="580" spans="1:6" x14ac:dyDescent="0.25">
      <c r="A580" s="26"/>
      <c r="B580" s="6"/>
      <c r="C580" s="27"/>
      <c r="D580" s="14"/>
      <c r="E580" s="14"/>
      <c r="F580" s="14"/>
    </row>
    <row r="581" spans="1:6" x14ac:dyDescent="0.25">
      <c r="A581" s="26"/>
      <c r="B581" s="6"/>
      <c r="C581" s="27"/>
      <c r="D581" s="14"/>
      <c r="E581" s="14"/>
      <c r="F581" s="14"/>
    </row>
    <row r="582" spans="1:6" x14ac:dyDescent="0.25">
      <c r="A582" s="26"/>
      <c r="B582" s="6"/>
      <c r="C582" s="27"/>
      <c r="D582" s="14"/>
      <c r="E582" s="14"/>
      <c r="F582" s="14"/>
    </row>
    <row r="583" spans="1:6" x14ac:dyDescent="0.25">
      <c r="A583" s="6"/>
      <c r="B583" s="6"/>
      <c r="C583" s="27"/>
      <c r="D583" s="14"/>
      <c r="E583" s="14"/>
      <c r="F583" s="6"/>
    </row>
    <row r="584" spans="1:6" x14ac:dyDescent="0.25">
      <c r="A584" s="6"/>
      <c r="B584" s="6"/>
      <c r="C584" s="27"/>
      <c r="D584" s="14"/>
      <c r="E584" s="14"/>
      <c r="F584" s="6"/>
    </row>
    <row r="585" spans="1:6" x14ac:dyDescent="0.25">
      <c r="A585" s="6"/>
      <c r="B585" s="6"/>
      <c r="C585" s="27"/>
      <c r="D585" s="14"/>
      <c r="E585" s="14"/>
      <c r="F585" s="6"/>
    </row>
    <row r="586" spans="1:6" x14ac:dyDescent="0.25">
      <c r="A586" s="6"/>
      <c r="B586" s="6"/>
      <c r="C586" s="27"/>
      <c r="D586" s="14"/>
      <c r="E586" s="14"/>
      <c r="F586" s="6"/>
    </row>
    <row r="587" spans="1:6" x14ac:dyDescent="0.25">
      <c r="A587" s="6"/>
      <c r="B587" s="6"/>
      <c r="C587" s="27"/>
      <c r="D587" s="14"/>
      <c r="E587" s="14"/>
      <c r="F587" s="6"/>
    </row>
    <row r="588" spans="1:6" x14ac:dyDescent="0.25">
      <c r="A588" s="6"/>
      <c r="B588" s="6"/>
      <c r="C588" s="27"/>
      <c r="D588" s="14"/>
      <c r="E588" s="14"/>
      <c r="F588" s="6"/>
    </row>
    <row r="589" spans="1:6" x14ac:dyDescent="0.25">
      <c r="A589" s="6"/>
      <c r="B589" s="6"/>
      <c r="C589" s="27"/>
      <c r="D589" s="14"/>
      <c r="E589" s="14"/>
      <c r="F589" s="6"/>
    </row>
    <row r="590" spans="1:6" x14ac:dyDescent="0.25">
      <c r="A590" s="6"/>
      <c r="B590" s="6"/>
      <c r="C590" s="27"/>
      <c r="D590" s="14"/>
      <c r="E590" s="14"/>
      <c r="F590" s="6"/>
    </row>
    <row r="591" spans="1:6" x14ac:dyDescent="0.25">
      <c r="A591" s="6"/>
      <c r="B591" s="6"/>
      <c r="C591" s="27"/>
      <c r="D591" s="14"/>
      <c r="E591" s="14"/>
      <c r="F591" s="6"/>
    </row>
    <row r="592" spans="1:6" x14ac:dyDescent="0.25">
      <c r="A592" s="6"/>
      <c r="B592" s="6"/>
      <c r="C592" s="27"/>
      <c r="D592" s="14"/>
      <c r="E592" s="14"/>
      <c r="F592" s="6"/>
    </row>
    <row r="593" spans="1:6" x14ac:dyDescent="0.25">
      <c r="A593" s="6"/>
      <c r="B593" s="6"/>
      <c r="C593" s="27"/>
      <c r="D593" s="14"/>
      <c r="E593" s="14"/>
      <c r="F593" s="6"/>
    </row>
    <row r="594" spans="1:6" x14ac:dyDescent="0.25">
      <c r="A594" s="6"/>
      <c r="B594" s="6"/>
      <c r="C594" s="27"/>
      <c r="D594" s="14"/>
      <c r="E594" s="14"/>
      <c r="F594" s="6"/>
    </row>
    <row r="595" spans="1:6" x14ac:dyDescent="0.25">
      <c r="A595" s="6"/>
      <c r="B595" s="6"/>
      <c r="C595" s="27"/>
      <c r="D595" s="14"/>
      <c r="E595" s="14"/>
      <c r="F595" s="6"/>
    </row>
    <row r="596" spans="1:6" x14ac:dyDescent="0.25">
      <c r="A596" s="6"/>
      <c r="B596" s="6"/>
      <c r="C596" s="27"/>
      <c r="D596" s="14"/>
      <c r="E596" s="14"/>
      <c r="F596" s="6"/>
    </row>
    <row r="597" spans="1:6" x14ac:dyDescent="0.25">
      <c r="A597" s="6"/>
      <c r="B597" s="6"/>
      <c r="C597" s="27"/>
      <c r="D597" s="14"/>
      <c r="E597" s="14"/>
      <c r="F597" s="6"/>
    </row>
    <row r="598" spans="1:6" x14ac:dyDescent="0.25">
      <c r="A598" s="6"/>
      <c r="B598" s="6"/>
      <c r="C598" s="27"/>
      <c r="D598" s="14"/>
      <c r="E598" s="14"/>
      <c r="F598" s="6"/>
    </row>
    <row r="599" spans="1:6" x14ac:dyDescent="0.25">
      <c r="A599" s="6"/>
      <c r="B599" s="6"/>
      <c r="C599" s="27"/>
      <c r="D599" s="14"/>
      <c r="E599" s="14"/>
      <c r="F599" s="6"/>
    </row>
    <row r="600" spans="1:6" x14ac:dyDescent="0.25">
      <c r="A600" s="6"/>
      <c r="B600" s="6"/>
      <c r="C600" s="27"/>
      <c r="D600" s="14"/>
      <c r="E600" s="14"/>
      <c r="F600" s="6"/>
    </row>
    <row r="601" spans="1:6" x14ac:dyDescent="0.25">
      <c r="A601" s="6"/>
      <c r="B601" s="6"/>
      <c r="C601" s="27"/>
      <c r="D601" s="14"/>
      <c r="E601" s="14"/>
      <c r="F601" s="6"/>
    </row>
    <row r="602" spans="1:6" x14ac:dyDescent="0.25">
      <c r="A602" s="6"/>
      <c r="B602" s="6"/>
      <c r="C602" s="27"/>
      <c r="D602" s="14"/>
      <c r="E602" s="14"/>
      <c r="F602" s="6"/>
    </row>
    <row r="603" spans="1:6" x14ac:dyDescent="0.25">
      <c r="A603" s="6"/>
      <c r="B603" s="6"/>
      <c r="C603" s="27"/>
      <c r="D603" s="14"/>
      <c r="E603" s="14"/>
      <c r="F603" s="6"/>
    </row>
    <row r="606" spans="1:6" x14ac:dyDescent="0.25">
      <c r="A606" s="84" t="s">
        <v>53</v>
      </c>
      <c r="B606" s="84"/>
      <c r="C606" s="84"/>
      <c r="D606" s="84"/>
      <c r="E606" s="84"/>
    </row>
    <row r="607" spans="1:6" x14ac:dyDescent="0.25">
      <c r="A607" s="85" t="s">
        <v>54</v>
      </c>
      <c r="B607" s="85"/>
      <c r="C607" s="85"/>
      <c r="D607" s="85"/>
      <c r="E607" s="85"/>
    </row>
    <row r="608" spans="1:6" x14ac:dyDescent="0.25">
      <c r="A608" s="86" t="s">
        <v>55</v>
      </c>
      <c r="B608" s="86"/>
      <c r="C608" s="86"/>
      <c r="D608" s="86"/>
      <c r="E608" s="86"/>
    </row>
    <row r="609" spans="1:6" x14ac:dyDescent="0.25">
      <c r="A609" s="22"/>
      <c r="B609" s="22"/>
      <c r="C609" s="22"/>
      <c r="D609" s="22"/>
    </row>
    <row r="610" spans="1:6" ht="18.75" x14ac:dyDescent="0.3">
      <c r="A610" s="87" t="s">
        <v>57</v>
      </c>
      <c r="B610" s="87"/>
      <c r="C610" s="87"/>
      <c r="D610" s="87"/>
      <c r="E610" s="87"/>
      <c r="F610" s="87"/>
    </row>
    <row r="611" spans="1:6" ht="18.75" x14ac:dyDescent="0.3">
      <c r="A611" s="23"/>
      <c r="B611" s="23"/>
      <c r="C611" s="23"/>
      <c r="D611" s="23"/>
      <c r="E611" s="23"/>
      <c r="F611" s="23"/>
    </row>
    <row r="612" spans="1:6" ht="18.75" x14ac:dyDescent="0.3">
      <c r="A612" s="23"/>
      <c r="B612" s="36" t="s">
        <v>211</v>
      </c>
      <c r="C612" s="23"/>
      <c r="D612" s="23"/>
      <c r="E612" s="23"/>
      <c r="F612" s="42" t="s">
        <v>212</v>
      </c>
    </row>
    <row r="613" spans="1:6" ht="18.75" x14ac:dyDescent="0.3">
      <c r="A613" s="24" t="s">
        <v>60</v>
      </c>
      <c r="B613" s="24" t="s">
        <v>61</v>
      </c>
      <c r="C613" s="24" t="s">
        <v>62</v>
      </c>
      <c r="D613" s="24" t="s">
        <v>5</v>
      </c>
      <c r="E613" s="24" t="s">
        <v>6</v>
      </c>
      <c r="F613" s="25" t="s">
        <v>63</v>
      </c>
    </row>
    <row r="614" spans="1:6" x14ac:dyDescent="0.25">
      <c r="A614" s="26">
        <v>41090</v>
      </c>
      <c r="B614" s="6" t="s">
        <v>213</v>
      </c>
      <c r="C614" s="27"/>
      <c r="D614" s="14"/>
      <c r="E614" s="14">
        <v>285</v>
      </c>
      <c r="F614" s="14">
        <f>SUM(E614)</f>
        <v>285</v>
      </c>
    </row>
    <row r="615" spans="1:6" x14ac:dyDescent="0.25">
      <c r="A615" s="26">
        <v>41121</v>
      </c>
      <c r="B615" s="6" t="s">
        <v>213</v>
      </c>
      <c r="C615" s="27"/>
      <c r="D615" s="14"/>
      <c r="E615" s="14">
        <v>285</v>
      </c>
      <c r="F615" s="14">
        <f>SUM(F614+E615)</f>
        <v>570</v>
      </c>
    </row>
    <row r="616" spans="1:6" x14ac:dyDescent="0.25">
      <c r="A616" s="26">
        <v>41152</v>
      </c>
      <c r="B616" s="6" t="s">
        <v>213</v>
      </c>
      <c r="C616" s="27"/>
      <c r="D616" s="14"/>
      <c r="E616" s="14">
        <v>285</v>
      </c>
      <c r="F616" s="14">
        <f>SUM(F615+E616)</f>
        <v>855</v>
      </c>
    </row>
    <row r="617" spans="1:6" x14ac:dyDescent="0.25">
      <c r="A617" s="26">
        <v>41182</v>
      </c>
      <c r="B617" s="6" t="s">
        <v>213</v>
      </c>
      <c r="C617" s="27"/>
      <c r="D617" s="14"/>
      <c r="E617" s="14">
        <v>285</v>
      </c>
      <c r="F617" s="14">
        <f>SUM(F616-D617)</f>
        <v>855</v>
      </c>
    </row>
    <row r="618" spans="1:6" x14ac:dyDescent="0.25">
      <c r="A618" s="26">
        <v>41213</v>
      </c>
      <c r="B618" s="6" t="s">
        <v>213</v>
      </c>
      <c r="C618" s="27"/>
      <c r="D618" s="14"/>
      <c r="E618" s="14">
        <v>285</v>
      </c>
      <c r="F618" s="14">
        <f>SUM(F617+E618)</f>
        <v>1140</v>
      </c>
    </row>
    <row r="619" spans="1:6" x14ac:dyDescent="0.25">
      <c r="A619" s="26">
        <v>41243</v>
      </c>
      <c r="B619" s="6" t="s">
        <v>213</v>
      </c>
      <c r="C619" s="27"/>
      <c r="D619" s="14"/>
      <c r="E619" s="14">
        <v>285</v>
      </c>
      <c r="F619" s="14">
        <f>SUM(F618-D619)</f>
        <v>1140</v>
      </c>
    </row>
    <row r="620" spans="1:6" x14ac:dyDescent="0.25">
      <c r="A620" s="26">
        <v>41274</v>
      </c>
      <c r="B620" s="6" t="s">
        <v>213</v>
      </c>
      <c r="C620" s="27"/>
      <c r="D620" s="14"/>
      <c r="E620" s="14">
        <v>285</v>
      </c>
      <c r="F620" s="37">
        <f>SUM(F619+E620)</f>
        <v>1425</v>
      </c>
    </row>
    <row r="621" spans="1:6" x14ac:dyDescent="0.25">
      <c r="A621" s="26"/>
      <c r="B621" s="6"/>
      <c r="C621" s="27"/>
      <c r="D621" s="14"/>
      <c r="E621" s="14"/>
      <c r="F621" s="43"/>
    </row>
    <row r="622" spans="1:6" x14ac:dyDescent="0.25">
      <c r="A622" s="6"/>
      <c r="B622" s="6"/>
      <c r="C622" s="27"/>
      <c r="D622" s="14"/>
      <c r="E622" s="14"/>
      <c r="F622" s="6"/>
    </row>
    <row r="623" spans="1:6" x14ac:dyDescent="0.25">
      <c r="A623" s="6"/>
      <c r="B623" s="6"/>
      <c r="C623" s="27"/>
      <c r="D623" s="14"/>
      <c r="E623" s="14"/>
      <c r="F623" s="6"/>
    </row>
    <row r="624" spans="1:6" x14ac:dyDescent="0.25">
      <c r="A624" s="6"/>
      <c r="B624" s="6"/>
      <c r="C624" s="27"/>
      <c r="D624" s="14"/>
      <c r="E624" s="14"/>
      <c r="F624" s="6"/>
    </row>
    <row r="625" spans="1:6" x14ac:dyDescent="0.25">
      <c r="A625" s="6"/>
      <c r="B625" s="6"/>
      <c r="C625" s="27"/>
      <c r="D625" s="14"/>
      <c r="E625" s="14"/>
      <c r="F625" s="6"/>
    </row>
    <row r="626" spans="1:6" x14ac:dyDescent="0.25">
      <c r="A626" s="6"/>
      <c r="B626" s="6"/>
      <c r="C626" s="27"/>
      <c r="D626" s="14"/>
      <c r="E626" s="14"/>
      <c r="F626" s="6"/>
    </row>
    <row r="627" spans="1:6" x14ac:dyDescent="0.25">
      <c r="A627" s="6"/>
      <c r="B627" s="6"/>
      <c r="C627" s="27"/>
      <c r="D627" s="14"/>
      <c r="E627" s="14"/>
      <c r="F627" s="6"/>
    </row>
    <row r="628" spans="1:6" x14ac:dyDescent="0.25">
      <c r="A628" s="6"/>
      <c r="B628" s="6"/>
      <c r="C628" s="27"/>
      <c r="D628" s="14"/>
      <c r="E628" s="14"/>
      <c r="F628" s="6"/>
    </row>
    <row r="629" spans="1:6" x14ac:dyDescent="0.25">
      <c r="A629" s="6"/>
      <c r="B629" s="6"/>
      <c r="C629" s="27"/>
      <c r="D629" s="14"/>
      <c r="E629" s="14"/>
      <c r="F629" s="6"/>
    </row>
    <row r="630" spans="1:6" x14ac:dyDescent="0.25">
      <c r="A630" s="6"/>
      <c r="B630" s="6"/>
      <c r="C630" s="27"/>
      <c r="D630" s="14"/>
      <c r="E630" s="14"/>
      <c r="F630" s="6"/>
    </row>
    <row r="631" spans="1:6" x14ac:dyDescent="0.25">
      <c r="A631" s="6"/>
      <c r="B631" s="6"/>
      <c r="C631" s="27"/>
      <c r="D631" s="14"/>
      <c r="E631" s="14"/>
      <c r="F631" s="6"/>
    </row>
    <row r="632" spans="1:6" x14ac:dyDescent="0.25">
      <c r="A632" s="6"/>
      <c r="B632" s="6"/>
      <c r="C632" s="27"/>
      <c r="D632" s="14"/>
      <c r="E632" s="14"/>
      <c r="F632" s="6"/>
    </row>
    <row r="633" spans="1:6" x14ac:dyDescent="0.25">
      <c r="A633" s="6"/>
      <c r="B633" s="6"/>
      <c r="C633" s="27"/>
      <c r="D633" s="14"/>
      <c r="E633" s="14"/>
      <c r="F633" s="6"/>
    </row>
    <row r="634" spans="1:6" x14ac:dyDescent="0.25">
      <c r="A634" s="6"/>
      <c r="B634" s="6"/>
      <c r="C634" s="27"/>
      <c r="D634" s="14"/>
      <c r="E634" s="14"/>
      <c r="F634" s="6"/>
    </row>
    <row r="635" spans="1:6" x14ac:dyDescent="0.25">
      <c r="A635" s="6"/>
      <c r="B635" s="6"/>
      <c r="C635" s="27"/>
      <c r="D635" s="14"/>
      <c r="E635" s="14"/>
      <c r="F635" s="6"/>
    </row>
    <row r="636" spans="1:6" x14ac:dyDescent="0.25">
      <c r="A636" s="6"/>
      <c r="B636" s="6"/>
      <c r="C636" s="27"/>
      <c r="D636" s="14"/>
      <c r="E636" s="14"/>
      <c r="F636" s="6"/>
    </row>
    <row r="637" spans="1:6" x14ac:dyDescent="0.25">
      <c r="A637" s="6"/>
      <c r="B637" s="6"/>
      <c r="C637" s="27"/>
      <c r="D637" s="14"/>
      <c r="E637" s="14"/>
      <c r="F637" s="6"/>
    </row>
    <row r="638" spans="1:6" x14ac:dyDescent="0.25">
      <c r="A638" s="6"/>
      <c r="B638" s="6"/>
      <c r="C638" s="27"/>
      <c r="D638" s="14"/>
      <c r="E638" s="14"/>
      <c r="F638" s="6"/>
    </row>
    <row r="639" spans="1:6" x14ac:dyDescent="0.25">
      <c r="A639" s="6"/>
      <c r="B639" s="6"/>
      <c r="C639" s="27"/>
      <c r="D639" s="14"/>
      <c r="E639" s="14"/>
      <c r="F639" s="6"/>
    </row>
    <row r="640" spans="1:6" x14ac:dyDescent="0.25">
      <c r="A640" s="6"/>
      <c r="B640" s="6"/>
      <c r="C640" s="27"/>
      <c r="D640" s="14"/>
      <c r="E640" s="14"/>
      <c r="F640" s="6"/>
    </row>
    <row r="641" spans="1:6" x14ac:dyDescent="0.25">
      <c r="A641" s="6"/>
      <c r="B641" s="6"/>
      <c r="C641" s="27"/>
      <c r="D641" s="14"/>
      <c r="E641" s="14"/>
      <c r="F641" s="6"/>
    </row>
    <row r="644" spans="1:6" x14ac:dyDescent="0.25">
      <c r="A644" s="84" t="s">
        <v>53</v>
      </c>
      <c r="B644" s="84"/>
      <c r="C644" s="84"/>
      <c r="D644" s="84"/>
      <c r="E644" s="84"/>
    </row>
    <row r="645" spans="1:6" x14ac:dyDescent="0.25">
      <c r="A645" s="85" t="s">
        <v>54</v>
      </c>
      <c r="B645" s="85"/>
      <c r="C645" s="85"/>
      <c r="D645" s="85"/>
      <c r="E645" s="85"/>
    </row>
    <row r="646" spans="1:6" x14ac:dyDescent="0.25">
      <c r="A646" s="86" t="s">
        <v>55</v>
      </c>
      <c r="B646" s="86"/>
      <c r="C646" s="86"/>
      <c r="D646" s="86"/>
      <c r="E646" s="86"/>
    </row>
    <row r="647" spans="1:6" x14ac:dyDescent="0.25">
      <c r="A647" s="22"/>
      <c r="B647" s="22"/>
      <c r="C647" s="22"/>
      <c r="D647" s="22"/>
    </row>
    <row r="648" spans="1:6" ht="18.75" x14ac:dyDescent="0.3">
      <c r="A648" s="87" t="s">
        <v>57</v>
      </c>
      <c r="B648" s="87"/>
      <c r="C648" s="87"/>
      <c r="D648" s="87"/>
      <c r="E648" s="87"/>
      <c r="F648" s="87"/>
    </row>
    <row r="649" spans="1:6" ht="18.75" x14ac:dyDescent="0.3">
      <c r="A649" s="23"/>
      <c r="B649" s="23"/>
      <c r="C649" s="23"/>
      <c r="D649" s="23"/>
      <c r="E649" s="23"/>
      <c r="F649" s="23"/>
    </row>
    <row r="650" spans="1:6" ht="18.75" x14ac:dyDescent="0.3">
      <c r="A650" s="23"/>
      <c r="B650" s="23" t="s">
        <v>22</v>
      </c>
      <c r="C650" s="23"/>
      <c r="D650" s="23"/>
      <c r="E650" s="23"/>
      <c r="F650" s="42" t="s">
        <v>214</v>
      </c>
    </row>
    <row r="651" spans="1:6" ht="18.75" x14ac:dyDescent="0.3">
      <c r="A651" s="24" t="s">
        <v>60</v>
      </c>
      <c r="B651" s="24" t="s">
        <v>61</v>
      </c>
      <c r="C651" s="24" t="s">
        <v>62</v>
      </c>
      <c r="D651" s="24" t="s">
        <v>5</v>
      </c>
      <c r="E651" s="24" t="s">
        <v>6</v>
      </c>
      <c r="F651" s="25" t="s">
        <v>63</v>
      </c>
    </row>
    <row r="652" spans="1:6" x14ac:dyDescent="0.25">
      <c r="A652" s="26">
        <v>40179</v>
      </c>
      <c r="B652" s="6" t="s">
        <v>64</v>
      </c>
      <c r="C652" s="27" t="s">
        <v>65</v>
      </c>
      <c r="D652" s="14"/>
      <c r="E652" s="14">
        <v>1229.98</v>
      </c>
      <c r="F652" s="14">
        <f>SUM(E652)</f>
        <v>1229.98</v>
      </c>
    </row>
    <row r="653" spans="1:6" x14ac:dyDescent="0.25">
      <c r="A653" s="6"/>
      <c r="B653" s="6"/>
      <c r="C653" s="27"/>
      <c r="D653" s="14"/>
      <c r="E653" s="14"/>
      <c r="F653" s="6"/>
    </row>
    <row r="654" spans="1:6" x14ac:dyDescent="0.25">
      <c r="A654" s="6"/>
      <c r="B654" s="6"/>
      <c r="C654" s="27"/>
      <c r="D654" s="14"/>
      <c r="E654" s="14"/>
      <c r="F654" s="6"/>
    </row>
    <row r="655" spans="1:6" x14ac:dyDescent="0.25">
      <c r="A655" s="6"/>
      <c r="B655" s="6"/>
      <c r="C655" s="27"/>
      <c r="D655" s="14"/>
      <c r="E655" s="14"/>
      <c r="F655" s="6"/>
    </row>
    <row r="656" spans="1:6" x14ac:dyDescent="0.25">
      <c r="A656" s="6"/>
      <c r="B656" s="6"/>
      <c r="C656" s="27"/>
      <c r="D656" s="14"/>
      <c r="E656" s="14"/>
      <c r="F656" s="6"/>
    </row>
    <row r="657" spans="1:6" x14ac:dyDescent="0.25">
      <c r="A657" s="6"/>
      <c r="B657" s="6"/>
      <c r="C657" s="27"/>
      <c r="D657" s="14"/>
      <c r="E657" s="14"/>
      <c r="F657" s="6"/>
    </row>
    <row r="658" spans="1:6" x14ac:dyDescent="0.25">
      <c r="A658" s="6"/>
      <c r="B658" s="6"/>
      <c r="C658" s="27"/>
      <c r="D658" s="14"/>
      <c r="E658" s="14"/>
      <c r="F658" s="6"/>
    </row>
    <row r="659" spans="1:6" x14ac:dyDescent="0.25">
      <c r="A659" s="6"/>
      <c r="B659" s="6"/>
      <c r="C659" s="27"/>
      <c r="D659" s="14"/>
      <c r="E659" s="14"/>
      <c r="F659" s="6"/>
    </row>
    <row r="660" spans="1:6" x14ac:dyDescent="0.25">
      <c r="A660" s="6"/>
      <c r="B660" s="6"/>
      <c r="C660" s="27"/>
      <c r="D660" s="14"/>
      <c r="E660" s="14"/>
      <c r="F660" s="6"/>
    </row>
    <row r="661" spans="1:6" x14ac:dyDescent="0.25">
      <c r="A661" s="6"/>
      <c r="B661" s="6"/>
      <c r="C661" s="27"/>
      <c r="D661" s="14"/>
      <c r="E661" s="14"/>
      <c r="F661" s="6"/>
    </row>
    <row r="662" spans="1:6" x14ac:dyDescent="0.25">
      <c r="A662" s="6"/>
      <c r="B662" s="6"/>
      <c r="C662" s="27"/>
      <c r="D662" s="14"/>
      <c r="E662" s="14"/>
      <c r="F662" s="6"/>
    </row>
    <row r="663" spans="1:6" x14ac:dyDescent="0.25">
      <c r="A663" s="6"/>
      <c r="B663" s="6"/>
      <c r="C663" s="27"/>
      <c r="D663" s="14"/>
      <c r="E663" s="14"/>
      <c r="F663" s="6"/>
    </row>
    <row r="664" spans="1:6" x14ac:dyDescent="0.25">
      <c r="A664" s="6"/>
      <c r="B664" s="6"/>
      <c r="C664" s="27"/>
      <c r="D664" s="14"/>
      <c r="E664" s="14"/>
      <c r="F664" s="6"/>
    </row>
    <row r="665" spans="1:6" x14ac:dyDescent="0.25">
      <c r="A665" s="6"/>
      <c r="B665" s="6"/>
      <c r="C665" s="27"/>
      <c r="D665" s="14"/>
      <c r="E665" s="14"/>
      <c r="F665" s="6"/>
    </row>
    <row r="666" spans="1:6" x14ac:dyDescent="0.25">
      <c r="A666" s="6"/>
      <c r="B666" s="6"/>
      <c r="C666" s="27"/>
      <c r="D666" s="14"/>
      <c r="E666" s="14"/>
      <c r="F666" s="6"/>
    </row>
    <row r="667" spans="1:6" x14ac:dyDescent="0.25">
      <c r="A667" s="6"/>
      <c r="B667" s="6"/>
      <c r="C667" s="27"/>
      <c r="D667" s="14"/>
      <c r="E667" s="14"/>
      <c r="F667" s="6"/>
    </row>
    <row r="668" spans="1:6" x14ac:dyDescent="0.25">
      <c r="A668" s="6"/>
      <c r="B668" s="6"/>
      <c r="C668" s="27"/>
      <c r="D668" s="14"/>
      <c r="E668" s="14"/>
      <c r="F668" s="6"/>
    </row>
    <row r="669" spans="1:6" x14ac:dyDescent="0.25">
      <c r="A669" s="6"/>
      <c r="B669" s="6"/>
      <c r="C669" s="27"/>
      <c r="D669" s="14"/>
      <c r="E669" s="14"/>
      <c r="F669" s="6"/>
    </row>
    <row r="670" spans="1:6" x14ac:dyDescent="0.25">
      <c r="A670" s="6"/>
      <c r="B670" s="6"/>
      <c r="C670" s="27"/>
      <c r="D670" s="14"/>
      <c r="E670" s="14"/>
      <c r="F670" s="6"/>
    </row>
    <row r="671" spans="1:6" x14ac:dyDescent="0.25">
      <c r="A671" s="6"/>
      <c r="B671" s="6"/>
      <c r="C671" s="27"/>
      <c r="D671" s="14"/>
      <c r="E671" s="14"/>
      <c r="F671" s="6"/>
    </row>
    <row r="672" spans="1:6" x14ac:dyDescent="0.25">
      <c r="A672" s="6"/>
      <c r="B672" s="6"/>
      <c r="C672" s="27"/>
      <c r="D672" s="14"/>
      <c r="E672" s="14"/>
      <c r="F672" s="6"/>
    </row>
    <row r="673" spans="1:6" x14ac:dyDescent="0.25">
      <c r="A673" s="6"/>
      <c r="B673" s="6"/>
      <c r="C673" s="27"/>
      <c r="D673" s="14"/>
      <c r="E673" s="14"/>
      <c r="F673" s="6"/>
    </row>
    <row r="674" spans="1:6" x14ac:dyDescent="0.25">
      <c r="A674" s="6"/>
      <c r="B674" s="6"/>
      <c r="C674" s="27"/>
      <c r="D674" s="14"/>
      <c r="E674" s="14"/>
      <c r="F674" s="6"/>
    </row>
    <row r="675" spans="1:6" x14ac:dyDescent="0.25">
      <c r="A675" s="6"/>
      <c r="B675" s="6"/>
      <c r="C675" s="27"/>
      <c r="D675" s="14"/>
      <c r="E675" s="14"/>
      <c r="F675" s="6"/>
    </row>
    <row r="676" spans="1:6" x14ac:dyDescent="0.25">
      <c r="A676" s="6"/>
      <c r="B676" s="6"/>
      <c r="C676" s="27"/>
      <c r="D676" s="14"/>
      <c r="E676" s="14"/>
      <c r="F676" s="6"/>
    </row>
    <row r="677" spans="1:6" x14ac:dyDescent="0.25">
      <c r="A677" s="6"/>
      <c r="B677" s="6"/>
      <c r="C677" s="27"/>
      <c r="D677" s="14"/>
      <c r="E677" s="14"/>
      <c r="F677" s="6"/>
    </row>
    <row r="678" spans="1:6" x14ac:dyDescent="0.25">
      <c r="A678" s="6"/>
      <c r="B678" s="6"/>
      <c r="C678" s="27"/>
      <c r="D678" s="14"/>
      <c r="E678" s="14"/>
      <c r="F678" s="6"/>
    </row>
    <row r="679" spans="1:6" x14ac:dyDescent="0.25">
      <c r="A679" s="6"/>
      <c r="B679" s="6"/>
      <c r="C679" s="27"/>
      <c r="D679" s="14"/>
      <c r="E679" s="14"/>
      <c r="F679" s="6"/>
    </row>
    <row r="682" spans="1:6" x14ac:dyDescent="0.25">
      <c r="A682" s="84" t="s">
        <v>53</v>
      </c>
      <c r="B682" s="84"/>
      <c r="C682" s="84"/>
      <c r="D682" s="84"/>
      <c r="E682" s="84"/>
    </row>
    <row r="683" spans="1:6" x14ac:dyDescent="0.25">
      <c r="A683" s="85" t="s">
        <v>54</v>
      </c>
      <c r="B683" s="85"/>
      <c r="C683" s="85"/>
      <c r="D683" s="85"/>
      <c r="E683" s="85"/>
    </row>
    <row r="684" spans="1:6" x14ac:dyDescent="0.25">
      <c r="A684" s="86" t="s">
        <v>55</v>
      </c>
      <c r="B684" s="86"/>
      <c r="C684" s="86"/>
      <c r="D684" s="86"/>
      <c r="E684" s="86"/>
    </row>
    <row r="685" spans="1:6" x14ac:dyDescent="0.25">
      <c r="A685" s="22"/>
      <c r="B685" s="22"/>
      <c r="C685" s="22"/>
      <c r="D685" s="22"/>
    </row>
    <row r="686" spans="1:6" ht="18.75" x14ac:dyDescent="0.3">
      <c r="A686" s="87" t="s">
        <v>57</v>
      </c>
      <c r="B686" s="87"/>
      <c r="C686" s="87"/>
      <c r="D686" s="87"/>
      <c r="E686" s="87"/>
      <c r="F686" s="87"/>
    </row>
    <row r="687" spans="1:6" ht="18.75" x14ac:dyDescent="0.3">
      <c r="A687" s="23"/>
      <c r="B687" s="23"/>
      <c r="C687" s="23"/>
      <c r="D687" s="23"/>
      <c r="E687" s="23"/>
      <c r="F687" s="23"/>
    </row>
    <row r="688" spans="1:6" ht="18.75" x14ac:dyDescent="0.3">
      <c r="A688" s="23"/>
      <c r="B688" s="36" t="s">
        <v>215</v>
      </c>
      <c r="C688" s="23"/>
      <c r="D688" s="23"/>
      <c r="E688" s="23"/>
      <c r="F688" s="42" t="s">
        <v>216</v>
      </c>
    </row>
    <row r="689" spans="1:6" ht="18.75" x14ac:dyDescent="0.3">
      <c r="A689" s="24" t="s">
        <v>60</v>
      </c>
      <c r="B689" s="24" t="s">
        <v>61</v>
      </c>
      <c r="C689" s="24" t="s">
        <v>62</v>
      </c>
      <c r="D689" s="24" t="s">
        <v>5</v>
      </c>
      <c r="E689" s="24" t="s">
        <v>6</v>
      </c>
      <c r="F689" s="25" t="s">
        <v>63</v>
      </c>
    </row>
    <row r="690" spans="1:6" x14ac:dyDescent="0.25">
      <c r="A690" s="26"/>
      <c r="B690" s="6" t="s">
        <v>217</v>
      </c>
      <c r="C690" s="27" t="s">
        <v>65</v>
      </c>
      <c r="D690" s="14">
        <v>775</v>
      </c>
      <c r="E690" s="14"/>
      <c r="F690" s="14">
        <f>SUM(D690:E690)</f>
        <v>775</v>
      </c>
    </row>
    <row r="691" spans="1:6" x14ac:dyDescent="0.25">
      <c r="A691" s="26"/>
      <c r="B691" s="6" t="s">
        <v>218</v>
      </c>
      <c r="C691" s="27" t="s">
        <v>67</v>
      </c>
      <c r="D691" s="14">
        <v>300</v>
      </c>
      <c r="E691" s="14"/>
      <c r="F691" s="43">
        <f>SUM(F690+D691)</f>
        <v>1075</v>
      </c>
    </row>
    <row r="692" spans="1:6" x14ac:dyDescent="0.25">
      <c r="A692" s="26"/>
      <c r="B692" s="6" t="s">
        <v>219</v>
      </c>
      <c r="C692" s="27"/>
      <c r="D692" s="14">
        <v>775</v>
      </c>
      <c r="E692" s="14"/>
      <c r="F692" s="43">
        <f t="shared" ref="F692:F725" si="2">SUM(F691+D692)</f>
        <v>1850</v>
      </c>
    </row>
    <row r="693" spans="1:6" x14ac:dyDescent="0.25">
      <c r="A693" s="6"/>
      <c r="B693" s="6" t="s">
        <v>220</v>
      </c>
      <c r="C693" s="27"/>
      <c r="D693" s="14">
        <v>775</v>
      </c>
      <c r="E693" s="14"/>
      <c r="F693" s="43">
        <f t="shared" si="2"/>
        <v>2625</v>
      </c>
    </row>
    <row r="694" spans="1:6" x14ac:dyDescent="0.25">
      <c r="A694" s="6"/>
      <c r="B694" s="6" t="s">
        <v>219</v>
      </c>
      <c r="C694" s="27"/>
      <c r="D694" s="14">
        <v>775</v>
      </c>
      <c r="E694" s="14"/>
      <c r="F694" s="43">
        <f t="shared" si="2"/>
        <v>3400</v>
      </c>
    </row>
    <row r="695" spans="1:6" x14ac:dyDescent="0.25">
      <c r="A695" s="6"/>
      <c r="B695" s="6" t="s">
        <v>218</v>
      </c>
      <c r="C695" s="27"/>
      <c r="D695" s="14">
        <v>300</v>
      </c>
      <c r="E695" s="14"/>
      <c r="F695" s="43">
        <f t="shared" si="2"/>
        <v>3700</v>
      </c>
    </row>
    <row r="696" spans="1:6" x14ac:dyDescent="0.25">
      <c r="A696" s="6"/>
      <c r="B696" s="6" t="s">
        <v>221</v>
      </c>
      <c r="C696" s="27"/>
      <c r="D696" s="14">
        <v>775</v>
      </c>
      <c r="E696" s="14"/>
      <c r="F696" s="43">
        <f t="shared" si="2"/>
        <v>4475</v>
      </c>
    </row>
    <row r="697" spans="1:6" x14ac:dyDescent="0.25">
      <c r="A697" s="6"/>
      <c r="B697" s="6" t="s">
        <v>219</v>
      </c>
      <c r="C697" s="27"/>
      <c r="D697" s="14">
        <v>775</v>
      </c>
      <c r="E697" s="14"/>
      <c r="F697" s="43">
        <f t="shared" si="2"/>
        <v>5250</v>
      </c>
    </row>
    <row r="698" spans="1:6" x14ac:dyDescent="0.25">
      <c r="A698" s="6"/>
      <c r="B698" s="6" t="s">
        <v>218</v>
      </c>
      <c r="C698" s="27"/>
      <c r="D698" s="14">
        <v>300</v>
      </c>
      <c r="E698" s="14"/>
      <c r="F698" s="43">
        <f t="shared" si="2"/>
        <v>5550</v>
      </c>
    </row>
    <row r="699" spans="1:6" x14ac:dyDescent="0.25">
      <c r="A699" s="6"/>
      <c r="B699" s="6" t="s">
        <v>222</v>
      </c>
      <c r="C699" s="27"/>
      <c r="D699" s="14">
        <v>775</v>
      </c>
      <c r="E699" s="14"/>
      <c r="F699" s="43">
        <f t="shared" si="2"/>
        <v>6325</v>
      </c>
    </row>
    <row r="700" spans="1:6" x14ac:dyDescent="0.25">
      <c r="A700" s="6"/>
      <c r="B700" s="6" t="s">
        <v>219</v>
      </c>
      <c r="C700" s="27"/>
      <c r="D700" s="14">
        <v>775</v>
      </c>
      <c r="E700" s="14"/>
      <c r="F700" s="43">
        <f t="shared" si="2"/>
        <v>7100</v>
      </c>
    </row>
    <row r="701" spans="1:6" x14ac:dyDescent="0.25">
      <c r="A701" s="6"/>
      <c r="B701" s="6" t="s">
        <v>218</v>
      </c>
      <c r="C701" s="27"/>
      <c r="D701" s="14">
        <v>300</v>
      </c>
      <c r="E701" s="14"/>
      <c r="F701" s="43">
        <f t="shared" si="2"/>
        <v>7400</v>
      </c>
    </row>
    <row r="702" spans="1:6" x14ac:dyDescent="0.25">
      <c r="A702" s="6"/>
      <c r="B702" s="6" t="s">
        <v>223</v>
      </c>
      <c r="C702" s="27"/>
      <c r="D702" s="14">
        <v>890</v>
      </c>
      <c r="E702" s="14"/>
      <c r="F702" s="43">
        <f t="shared" si="2"/>
        <v>8290</v>
      </c>
    </row>
    <row r="703" spans="1:6" x14ac:dyDescent="0.25">
      <c r="A703" s="6"/>
      <c r="B703" s="6" t="s">
        <v>219</v>
      </c>
      <c r="C703" s="27"/>
      <c r="D703" s="14">
        <v>890</v>
      </c>
      <c r="E703" s="14"/>
      <c r="F703" s="43">
        <f t="shared" si="2"/>
        <v>9180</v>
      </c>
    </row>
    <row r="704" spans="1:6" x14ac:dyDescent="0.25">
      <c r="A704" s="6"/>
      <c r="B704" s="6" t="s">
        <v>218</v>
      </c>
      <c r="C704" s="27"/>
      <c r="D704" s="14">
        <v>300</v>
      </c>
      <c r="E704" s="14"/>
      <c r="F704" s="43">
        <f t="shared" si="2"/>
        <v>9480</v>
      </c>
    </row>
    <row r="705" spans="1:6" x14ac:dyDescent="0.25">
      <c r="A705" s="6"/>
      <c r="B705" s="6" t="s">
        <v>224</v>
      </c>
      <c r="C705" s="27"/>
      <c r="D705" s="14">
        <v>890</v>
      </c>
      <c r="E705" s="14"/>
      <c r="F705" s="43">
        <f t="shared" si="2"/>
        <v>10370</v>
      </c>
    </row>
    <row r="706" spans="1:6" x14ac:dyDescent="0.25">
      <c r="A706" s="6"/>
      <c r="B706" s="6" t="s">
        <v>219</v>
      </c>
      <c r="C706" s="27"/>
      <c r="D706" s="14">
        <v>890</v>
      </c>
      <c r="E706" s="14"/>
      <c r="F706" s="43">
        <f t="shared" si="2"/>
        <v>11260</v>
      </c>
    </row>
    <row r="707" spans="1:6" x14ac:dyDescent="0.25">
      <c r="A707" s="6"/>
      <c r="B707" s="6" t="s">
        <v>218</v>
      </c>
      <c r="C707" s="27"/>
      <c r="D707" s="14">
        <v>300</v>
      </c>
      <c r="E707" s="14"/>
      <c r="F707" s="43">
        <f t="shared" si="2"/>
        <v>11560</v>
      </c>
    </row>
    <row r="708" spans="1:6" x14ac:dyDescent="0.25">
      <c r="A708" s="6"/>
      <c r="B708" s="6" t="s">
        <v>225</v>
      </c>
      <c r="C708" s="27"/>
      <c r="D708" s="14">
        <v>890</v>
      </c>
      <c r="E708" s="14"/>
      <c r="F708" s="43">
        <f t="shared" si="2"/>
        <v>12450</v>
      </c>
    </row>
    <row r="709" spans="1:6" x14ac:dyDescent="0.25">
      <c r="A709" s="6"/>
      <c r="B709" s="6" t="s">
        <v>219</v>
      </c>
      <c r="C709" s="27"/>
      <c r="D709" s="14">
        <v>890</v>
      </c>
      <c r="E709" s="14"/>
      <c r="F709" s="43">
        <f t="shared" si="2"/>
        <v>13340</v>
      </c>
    </row>
    <row r="710" spans="1:6" x14ac:dyDescent="0.25">
      <c r="A710" s="6"/>
      <c r="B710" s="6" t="s">
        <v>218</v>
      </c>
      <c r="C710" s="27"/>
      <c r="D710" s="14">
        <v>300</v>
      </c>
      <c r="E710" s="14"/>
      <c r="F710" s="43">
        <f t="shared" si="2"/>
        <v>13640</v>
      </c>
    </row>
    <row r="711" spans="1:6" x14ac:dyDescent="0.25">
      <c r="A711" s="6"/>
      <c r="B711" s="6" t="s">
        <v>226</v>
      </c>
      <c r="C711" s="27"/>
      <c r="D711" s="14">
        <v>1780</v>
      </c>
      <c r="E711" s="14"/>
      <c r="F711" s="43">
        <f t="shared" si="2"/>
        <v>15420</v>
      </c>
    </row>
    <row r="712" spans="1:6" x14ac:dyDescent="0.25">
      <c r="A712" s="6"/>
      <c r="B712" s="6" t="s">
        <v>218</v>
      </c>
      <c r="C712" s="27"/>
      <c r="D712" s="14">
        <v>300</v>
      </c>
      <c r="E712" s="14"/>
      <c r="F712" s="43">
        <f t="shared" si="2"/>
        <v>15720</v>
      </c>
    </row>
    <row r="713" spans="1:6" x14ac:dyDescent="0.25">
      <c r="A713" s="6"/>
      <c r="B713" s="6" t="s">
        <v>227</v>
      </c>
      <c r="C713" s="27"/>
      <c r="D713" s="14">
        <v>890</v>
      </c>
      <c r="E713" s="14"/>
      <c r="F713" s="43">
        <f t="shared" si="2"/>
        <v>16610</v>
      </c>
    </row>
    <row r="714" spans="1:6" x14ac:dyDescent="0.25">
      <c r="A714" s="6"/>
      <c r="B714" s="6" t="s">
        <v>219</v>
      </c>
      <c r="C714" s="27"/>
      <c r="D714" s="14">
        <v>890</v>
      </c>
      <c r="E714" s="14"/>
      <c r="F714" s="43">
        <f t="shared" si="2"/>
        <v>17500</v>
      </c>
    </row>
    <row r="715" spans="1:6" x14ac:dyDescent="0.25">
      <c r="A715" s="6"/>
      <c r="B715" s="6" t="s">
        <v>218</v>
      </c>
      <c r="C715" s="27"/>
      <c r="D715" s="14">
        <v>300</v>
      </c>
      <c r="E715" s="14"/>
      <c r="F715" s="43">
        <f t="shared" si="2"/>
        <v>17800</v>
      </c>
    </row>
    <row r="716" spans="1:6" x14ac:dyDescent="0.25">
      <c r="A716" s="6"/>
      <c r="B716" s="6" t="s">
        <v>228</v>
      </c>
      <c r="C716" s="27"/>
      <c r="D716" s="14">
        <v>1025</v>
      </c>
      <c r="E716" s="14"/>
      <c r="F716" s="43">
        <f t="shared" si="2"/>
        <v>18825</v>
      </c>
    </row>
    <row r="717" spans="1:6" x14ac:dyDescent="0.25">
      <c r="A717" s="6"/>
      <c r="B717" s="6" t="s">
        <v>219</v>
      </c>
      <c r="C717" s="27"/>
      <c r="D717" s="14">
        <v>270</v>
      </c>
      <c r="E717" s="14"/>
      <c r="F717" s="43">
        <f t="shared" si="2"/>
        <v>19095</v>
      </c>
    </row>
    <row r="718" spans="1:6" x14ac:dyDescent="0.25">
      <c r="A718" s="6"/>
      <c r="B718" s="6" t="s">
        <v>219</v>
      </c>
      <c r="C718" s="27"/>
      <c r="D718" s="14">
        <v>1025</v>
      </c>
      <c r="E718" s="14"/>
      <c r="F718" s="43">
        <f t="shared" si="2"/>
        <v>20120</v>
      </c>
    </row>
    <row r="719" spans="1:6" x14ac:dyDescent="0.25">
      <c r="A719" s="6"/>
      <c r="B719" s="6" t="s">
        <v>218</v>
      </c>
      <c r="C719" s="27"/>
      <c r="D719" s="14">
        <v>300</v>
      </c>
      <c r="E719" s="14"/>
      <c r="F719" s="43">
        <f t="shared" si="2"/>
        <v>20420</v>
      </c>
    </row>
    <row r="720" spans="1:6" x14ac:dyDescent="0.25">
      <c r="A720" s="6"/>
      <c r="B720" s="6" t="s">
        <v>229</v>
      </c>
      <c r="C720" s="27"/>
      <c r="D720" s="14">
        <v>1025</v>
      </c>
      <c r="E720" s="14"/>
      <c r="F720" s="43">
        <f t="shared" si="2"/>
        <v>21445</v>
      </c>
    </row>
    <row r="721" spans="1:6" x14ac:dyDescent="0.25">
      <c r="A721" s="6"/>
      <c r="B721" s="6" t="s">
        <v>219</v>
      </c>
      <c r="C721" s="27"/>
      <c r="D721" s="14">
        <v>1025</v>
      </c>
      <c r="E721" s="14"/>
      <c r="F721" s="43">
        <f t="shared" si="2"/>
        <v>22470</v>
      </c>
    </row>
    <row r="722" spans="1:6" x14ac:dyDescent="0.25">
      <c r="A722" s="6"/>
      <c r="B722" s="6" t="s">
        <v>218</v>
      </c>
      <c r="C722" s="27"/>
      <c r="D722" s="14">
        <v>300</v>
      </c>
      <c r="E722" s="14"/>
      <c r="F722" s="43">
        <f t="shared" si="2"/>
        <v>22770</v>
      </c>
    </row>
    <row r="723" spans="1:6" x14ac:dyDescent="0.25">
      <c r="A723" s="6"/>
      <c r="B723" s="6" t="s">
        <v>230</v>
      </c>
      <c r="C723" s="27"/>
      <c r="D723" s="14">
        <v>1025</v>
      </c>
      <c r="E723" s="14"/>
      <c r="F723" s="43">
        <f t="shared" si="2"/>
        <v>23795</v>
      </c>
    </row>
    <row r="724" spans="1:6" x14ac:dyDescent="0.25">
      <c r="A724" s="6"/>
      <c r="B724" s="6" t="s">
        <v>218</v>
      </c>
      <c r="C724" s="27"/>
      <c r="D724" s="14">
        <v>300</v>
      </c>
      <c r="E724" s="14"/>
      <c r="F724" s="43">
        <f t="shared" si="2"/>
        <v>24095</v>
      </c>
    </row>
    <row r="725" spans="1:6" x14ac:dyDescent="0.25">
      <c r="A725" s="6"/>
      <c r="B725" s="6" t="s">
        <v>219</v>
      </c>
      <c r="C725" s="27"/>
      <c r="D725" s="14">
        <v>1025</v>
      </c>
      <c r="E725" s="14"/>
      <c r="F725" s="38">
        <f t="shared" si="2"/>
        <v>25120</v>
      </c>
    </row>
    <row r="728" spans="1:6" x14ac:dyDescent="0.25">
      <c r="A728" s="84" t="s">
        <v>53</v>
      </c>
      <c r="B728" s="84"/>
      <c r="C728" s="84"/>
      <c r="D728" s="84"/>
      <c r="E728" s="84"/>
    </row>
    <row r="729" spans="1:6" x14ac:dyDescent="0.25">
      <c r="A729" s="85" t="s">
        <v>54</v>
      </c>
      <c r="B729" s="85"/>
      <c r="C729" s="85"/>
      <c r="D729" s="85"/>
      <c r="E729" s="85"/>
    </row>
    <row r="730" spans="1:6" x14ac:dyDescent="0.25">
      <c r="A730" s="86" t="s">
        <v>55</v>
      </c>
      <c r="B730" s="86"/>
      <c r="C730" s="86"/>
      <c r="D730" s="86"/>
      <c r="E730" s="86"/>
    </row>
    <row r="731" spans="1:6" x14ac:dyDescent="0.25">
      <c r="A731" s="22"/>
      <c r="B731" s="22"/>
      <c r="C731" s="22"/>
      <c r="D731" s="22"/>
    </row>
    <row r="732" spans="1:6" ht="18.75" x14ac:dyDescent="0.3">
      <c r="A732" s="87" t="s">
        <v>57</v>
      </c>
      <c r="B732" s="87"/>
      <c r="C732" s="87"/>
      <c r="D732" s="87"/>
      <c r="E732" s="87"/>
      <c r="F732" s="87"/>
    </row>
    <row r="733" spans="1:6" ht="18.75" x14ac:dyDescent="0.3">
      <c r="A733" s="23"/>
      <c r="B733" s="23"/>
      <c r="C733" s="23"/>
      <c r="D733" s="23"/>
      <c r="E733" s="23"/>
      <c r="F733" s="23"/>
    </row>
    <row r="734" spans="1:6" ht="18.75" x14ac:dyDescent="0.3">
      <c r="A734" s="23"/>
      <c r="B734" s="36" t="s">
        <v>231</v>
      </c>
      <c r="C734" s="23"/>
      <c r="D734" s="23"/>
      <c r="E734" s="23"/>
      <c r="F734" s="42" t="s">
        <v>232</v>
      </c>
    </row>
    <row r="735" spans="1:6" ht="18.75" x14ac:dyDescent="0.3">
      <c r="A735" s="24" t="s">
        <v>60</v>
      </c>
      <c r="B735" s="24" t="s">
        <v>61</v>
      </c>
      <c r="C735" s="24" t="s">
        <v>62</v>
      </c>
      <c r="D735" s="24" t="s">
        <v>5</v>
      </c>
      <c r="E735" s="24" t="s">
        <v>6</v>
      </c>
      <c r="F735" s="25" t="s">
        <v>63</v>
      </c>
    </row>
    <row r="736" spans="1:6" x14ac:dyDescent="0.25">
      <c r="A736" s="26"/>
      <c r="B736" s="6" t="s">
        <v>233</v>
      </c>
      <c r="C736" s="27"/>
      <c r="D736" s="14">
        <v>380</v>
      </c>
      <c r="E736" s="14"/>
      <c r="F736" s="14">
        <f>SUM(D736:E736)</f>
        <v>380</v>
      </c>
    </row>
    <row r="737" spans="1:6" x14ac:dyDescent="0.25">
      <c r="A737" s="6"/>
      <c r="B737" s="6" t="s">
        <v>219</v>
      </c>
      <c r="C737" s="27"/>
      <c r="D737" s="14">
        <v>380</v>
      </c>
      <c r="E737" s="14"/>
      <c r="F737" s="43">
        <f>SUM(F736+D737)</f>
        <v>760</v>
      </c>
    </row>
    <row r="738" spans="1:6" x14ac:dyDescent="0.25">
      <c r="A738" s="6"/>
      <c r="B738" s="6" t="s">
        <v>219</v>
      </c>
      <c r="C738" s="27"/>
      <c r="D738" s="14">
        <v>380</v>
      </c>
      <c r="E738" s="14"/>
      <c r="F738" s="43">
        <f t="shared" ref="F738:F748" si="3">SUM(F737+D738)</f>
        <v>1140</v>
      </c>
    </row>
    <row r="739" spans="1:6" x14ac:dyDescent="0.25">
      <c r="A739" s="6"/>
      <c r="B739" s="6" t="s">
        <v>219</v>
      </c>
      <c r="C739" s="27"/>
      <c r="D739" s="14">
        <v>380</v>
      </c>
      <c r="E739" s="14"/>
      <c r="F739" s="43">
        <f t="shared" si="3"/>
        <v>1520</v>
      </c>
    </row>
    <row r="740" spans="1:6" x14ac:dyDescent="0.25">
      <c r="A740" s="6"/>
      <c r="B740" s="6" t="s">
        <v>219</v>
      </c>
      <c r="C740" s="27"/>
      <c r="D740" s="14">
        <v>380</v>
      </c>
      <c r="E740" s="14"/>
      <c r="F740" s="43">
        <f t="shared" si="3"/>
        <v>1900</v>
      </c>
    </row>
    <row r="741" spans="1:6" x14ac:dyDescent="0.25">
      <c r="A741" s="6"/>
      <c r="B741" s="6" t="s">
        <v>219</v>
      </c>
      <c r="C741" s="27"/>
      <c r="D741" s="14">
        <v>440</v>
      </c>
      <c r="E741" s="14"/>
      <c r="F741" s="43">
        <f t="shared" si="3"/>
        <v>2340</v>
      </c>
    </row>
    <row r="742" spans="1:6" x14ac:dyDescent="0.25">
      <c r="A742" s="6"/>
      <c r="B742" s="6" t="s">
        <v>219</v>
      </c>
      <c r="C742" s="27"/>
      <c r="D742" s="14">
        <v>150</v>
      </c>
      <c r="E742" s="14"/>
      <c r="F742" s="43">
        <f t="shared" si="3"/>
        <v>2490</v>
      </c>
    </row>
    <row r="743" spans="1:6" x14ac:dyDescent="0.25">
      <c r="A743" s="6"/>
      <c r="B743" s="6" t="s">
        <v>219</v>
      </c>
      <c r="C743" s="27"/>
      <c r="D743" s="14">
        <v>440</v>
      </c>
      <c r="E743" s="14"/>
      <c r="F743" s="43">
        <f t="shared" si="3"/>
        <v>2930</v>
      </c>
    </row>
    <row r="744" spans="1:6" x14ac:dyDescent="0.25">
      <c r="A744" s="6"/>
      <c r="B744" s="6" t="s">
        <v>219</v>
      </c>
      <c r="C744" s="27"/>
      <c r="D744" s="14">
        <v>440</v>
      </c>
      <c r="E744" s="14"/>
      <c r="F744" s="43">
        <f t="shared" si="3"/>
        <v>3370</v>
      </c>
    </row>
    <row r="745" spans="1:6" x14ac:dyDescent="0.25">
      <c r="A745" s="6"/>
      <c r="B745" s="6" t="s">
        <v>219</v>
      </c>
      <c r="C745" s="27"/>
      <c r="D745" s="14">
        <v>440</v>
      </c>
      <c r="E745" s="14"/>
      <c r="F745" s="43">
        <f t="shared" si="3"/>
        <v>3810</v>
      </c>
    </row>
    <row r="746" spans="1:6" x14ac:dyDescent="0.25">
      <c r="A746" s="6"/>
      <c r="B746" s="6" t="s">
        <v>219</v>
      </c>
      <c r="C746" s="27"/>
      <c r="D746" s="14">
        <v>440</v>
      </c>
      <c r="E746" s="14"/>
      <c r="F746" s="43">
        <f t="shared" si="3"/>
        <v>4250</v>
      </c>
    </row>
    <row r="747" spans="1:6" x14ac:dyDescent="0.25">
      <c r="A747" s="6"/>
      <c r="B747" s="6" t="s">
        <v>219</v>
      </c>
      <c r="C747" s="27"/>
      <c r="D747" s="14">
        <v>440</v>
      </c>
      <c r="E747" s="14"/>
      <c r="F747" s="43">
        <f t="shared" si="3"/>
        <v>4690</v>
      </c>
    </row>
    <row r="748" spans="1:6" x14ac:dyDescent="0.25">
      <c r="A748" s="6"/>
      <c r="B748" s="6" t="s">
        <v>219</v>
      </c>
      <c r="C748" s="27"/>
      <c r="D748" s="14">
        <v>440</v>
      </c>
      <c r="E748" s="14"/>
      <c r="F748" s="43">
        <f t="shared" si="3"/>
        <v>5130</v>
      </c>
    </row>
    <row r="749" spans="1:6" x14ac:dyDescent="0.25">
      <c r="A749" s="6"/>
      <c r="B749" s="6" t="s">
        <v>219</v>
      </c>
      <c r="C749" s="27"/>
      <c r="D749" s="14">
        <v>440</v>
      </c>
      <c r="E749" s="14"/>
      <c r="F749" s="6"/>
    </row>
    <row r="750" spans="1:6" x14ac:dyDescent="0.25">
      <c r="A750" s="6"/>
      <c r="B750" s="6"/>
      <c r="C750" s="27"/>
      <c r="D750" s="37">
        <f>SUM(D737:D749)</f>
        <v>5190</v>
      </c>
      <c r="E750" s="14"/>
      <c r="F750" s="6"/>
    </row>
    <row r="751" spans="1:6" x14ac:dyDescent="0.25">
      <c r="A751" s="6"/>
      <c r="B751" s="6"/>
      <c r="C751" s="27"/>
      <c r="D751" s="14"/>
      <c r="E751" s="14"/>
      <c r="F751" s="6"/>
    </row>
    <row r="752" spans="1:6" x14ac:dyDescent="0.25">
      <c r="A752" s="6"/>
      <c r="B752" s="6"/>
      <c r="C752" s="27"/>
      <c r="D752" s="14"/>
      <c r="E752" s="14"/>
      <c r="F752" s="6"/>
    </row>
    <row r="753" spans="1:6" x14ac:dyDescent="0.25">
      <c r="A753" s="6"/>
      <c r="B753" s="6"/>
      <c r="C753" s="27"/>
      <c r="D753" s="14"/>
      <c r="E753" s="14"/>
      <c r="F753" s="6"/>
    </row>
    <row r="754" spans="1:6" x14ac:dyDescent="0.25">
      <c r="A754" s="6"/>
      <c r="B754" s="6"/>
      <c r="C754" s="27"/>
      <c r="D754" s="14"/>
      <c r="E754" s="14"/>
      <c r="F754" s="6"/>
    </row>
    <row r="755" spans="1:6" x14ac:dyDescent="0.25">
      <c r="A755" s="6"/>
      <c r="B755" s="6"/>
      <c r="C755" s="27"/>
      <c r="D755" s="14"/>
      <c r="E755" s="14"/>
      <c r="F755" s="6"/>
    </row>
    <row r="756" spans="1:6" x14ac:dyDescent="0.25">
      <c r="A756" s="6"/>
      <c r="B756" s="6"/>
      <c r="C756" s="27"/>
      <c r="D756" s="14"/>
      <c r="E756" s="14"/>
      <c r="F756" s="6"/>
    </row>
    <row r="757" spans="1:6" x14ac:dyDescent="0.25">
      <c r="A757" s="6"/>
      <c r="B757" s="6"/>
      <c r="C757" s="27"/>
      <c r="D757" s="14"/>
      <c r="E757" s="14"/>
      <c r="F757" s="6"/>
    </row>
    <row r="758" spans="1:6" x14ac:dyDescent="0.25">
      <c r="A758" s="6"/>
      <c r="B758" s="6"/>
      <c r="C758" s="27"/>
      <c r="D758" s="14"/>
      <c r="E758" s="14"/>
      <c r="F758" s="6"/>
    </row>
    <row r="759" spans="1:6" x14ac:dyDescent="0.25">
      <c r="A759" s="6"/>
      <c r="B759" s="6"/>
      <c r="C759" s="27"/>
      <c r="D759" s="14"/>
      <c r="E759" s="14"/>
      <c r="F759" s="6"/>
    </row>
    <row r="760" spans="1:6" x14ac:dyDescent="0.25">
      <c r="A760" s="6"/>
      <c r="B760" s="6"/>
      <c r="C760" s="27"/>
      <c r="D760" s="14"/>
      <c r="E760" s="14"/>
      <c r="F760" s="6"/>
    </row>
    <row r="761" spans="1:6" x14ac:dyDescent="0.25">
      <c r="A761" s="6"/>
      <c r="B761" s="6"/>
      <c r="C761" s="27"/>
      <c r="D761" s="14"/>
      <c r="E761" s="14"/>
      <c r="F761" s="6"/>
    </row>
    <row r="762" spans="1:6" x14ac:dyDescent="0.25">
      <c r="A762" s="6"/>
      <c r="B762" s="6"/>
      <c r="C762" s="27"/>
      <c r="D762" s="14"/>
      <c r="E762" s="14"/>
      <c r="F762" s="6"/>
    </row>
    <row r="763" spans="1:6" x14ac:dyDescent="0.25">
      <c r="A763" s="6"/>
      <c r="B763" s="6"/>
      <c r="C763" s="27"/>
      <c r="D763" s="14"/>
      <c r="E763" s="14"/>
      <c r="F763" s="6"/>
    </row>
    <row r="767" spans="1:6" x14ac:dyDescent="0.25">
      <c r="A767" s="84" t="s">
        <v>53</v>
      </c>
      <c r="B767" s="84"/>
      <c r="C767" s="84"/>
      <c r="D767" s="84"/>
      <c r="E767" s="84"/>
    </row>
    <row r="768" spans="1:6" x14ac:dyDescent="0.25">
      <c r="A768" s="85" t="s">
        <v>54</v>
      </c>
      <c r="B768" s="85"/>
      <c r="C768" s="85"/>
      <c r="D768" s="85"/>
      <c r="E768" s="85"/>
    </row>
    <row r="769" spans="1:9" x14ac:dyDescent="0.25">
      <c r="A769" s="86" t="s">
        <v>55</v>
      </c>
      <c r="B769" s="86"/>
      <c r="C769" s="86"/>
      <c r="D769" s="86"/>
      <c r="E769" s="86"/>
    </row>
    <row r="770" spans="1:9" x14ac:dyDescent="0.25">
      <c r="A770" s="22"/>
      <c r="B770" s="22"/>
      <c r="C770" s="22"/>
      <c r="D770" s="22"/>
    </row>
    <row r="771" spans="1:9" ht="18.75" x14ac:dyDescent="0.3">
      <c r="A771" s="87" t="s">
        <v>57</v>
      </c>
      <c r="B771" s="87"/>
      <c r="C771" s="87"/>
      <c r="D771" s="87"/>
      <c r="E771" s="87"/>
      <c r="F771" s="87"/>
    </row>
    <row r="772" spans="1:9" ht="18.75" x14ac:dyDescent="0.3">
      <c r="A772" s="23"/>
      <c r="B772" s="23"/>
      <c r="C772" s="23"/>
      <c r="D772" s="23"/>
      <c r="E772" s="23"/>
      <c r="F772" s="23"/>
    </row>
    <row r="773" spans="1:9" ht="18.75" x14ac:dyDescent="0.3">
      <c r="A773" s="23"/>
      <c r="B773" s="36" t="s">
        <v>234</v>
      </c>
      <c r="C773" s="23"/>
      <c r="D773" s="23"/>
      <c r="E773" s="23"/>
      <c r="F773" s="42" t="s">
        <v>235</v>
      </c>
    </row>
    <row r="774" spans="1:9" ht="18.75" x14ac:dyDescent="0.3">
      <c r="A774" s="24" t="s">
        <v>60</v>
      </c>
      <c r="B774" s="24" t="s">
        <v>61</v>
      </c>
      <c r="C774" s="24" t="s">
        <v>62</v>
      </c>
      <c r="D774" s="24" t="s">
        <v>5</v>
      </c>
      <c r="E774" s="24" t="s">
        <v>6</v>
      </c>
      <c r="F774" s="25" t="s">
        <v>63</v>
      </c>
      <c r="I774" s="14">
        <f t="shared" ref="I774" si="4">SUM(I773+G774)</f>
        <v>0</v>
      </c>
    </row>
    <row r="775" spans="1:9" x14ac:dyDescent="0.25">
      <c r="A775" s="26"/>
      <c r="B775" s="6" t="s">
        <v>236</v>
      </c>
      <c r="C775" s="27" t="s">
        <v>65</v>
      </c>
      <c r="D775" s="37">
        <v>67.94</v>
      </c>
      <c r="E775" s="14"/>
      <c r="F775" s="14">
        <f>SUM(D775)</f>
        <v>67.94</v>
      </c>
    </row>
    <row r="776" spans="1:9" x14ac:dyDescent="0.25">
      <c r="A776" s="26"/>
      <c r="B776" s="6" t="s">
        <v>237</v>
      </c>
      <c r="C776" s="27"/>
      <c r="D776" s="37">
        <v>34.200000000000003</v>
      </c>
      <c r="E776" s="14"/>
      <c r="F776" s="14">
        <f>SUM(F775+D776)</f>
        <v>102.14</v>
      </c>
    </row>
    <row r="777" spans="1:9" x14ac:dyDescent="0.25">
      <c r="A777" s="26"/>
      <c r="B777" s="6"/>
      <c r="C777" s="27"/>
      <c r="D777" s="14">
        <v>4.66</v>
      </c>
      <c r="E777" s="14"/>
      <c r="F777" s="14">
        <f t="shared" ref="F777:F840" si="5">SUM(F776+D777)</f>
        <v>106.8</v>
      </c>
    </row>
    <row r="778" spans="1:9" x14ac:dyDescent="0.25">
      <c r="A778" s="26"/>
      <c r="B778" s="6"/>
      <c r="C778" s="27"/>
      <c r="D778" s="14">
        <v>4.82</v>
      </c>
      <c r="E778" s="14"/>
      <c r="F778" s="14">
        <f t="shared" si="5"/>
        <v>111.62</v>
      </c>
    </row>
    <row r="779" spans="1:9" x14ac:dyDescent="0.25">
      <c r="A779" s="26"/>
      <c r="B779" s="6"/>
      <c r="C779" s="27"/>
      <c r="D779" s="14">
        <v>2.67</v>
      </c>
      <c r="E779" s="14"/>
      <c r="F779" s="14">
        <f t="shared" si="5"/>
        <v>114.29</v>
      </c>
    </row>
    <row r="780" spans="1:9" x14ac:dyDescent="0.25">
      <c r="A780" s="26"/>
      <c r="B780" s="6" t="s">
        <v>238</v>
      </c>
      <c r="C780" s="27"/>
      <c r="D780" s="14">
        <v>5.0599999999999996</v>
      </c>
      <c r="E780" s="14"/>
      <c r="F780" s="14">
        <f t="shared" si="5"/>
        <v>119.35000000000001</v>
      </c>
    </row>
    <row r="781" spans="1:9" x14ac:dyDescent="0.25">
      <c r="A781" s="26"/>
      <c r="B781" s="6"/>
      <c r="C781" s="27"/>
      <c r="D781" s="14">
        <v>1.58</v>
      </c>
      <c r="E781" s="14"/>
      <c r="F781" s="14">
        <f t="shared" si="5"/>
        <v>120.93</v>
      </c>
    </row>
    <row r="782" spans="1:9" x14ac:dyDescent="0.25">
      <c r="A782" s="26"/>
      <c r="B782" s="6" t="s">
        <v>239</v>
      </c>
      <c r="C782" s="27"/>
      <c r="D782" s="14">
        <v>36.25</v>
      </c>
      <c r="E782" s="14"/>
      <c r="F782" s="14">
        <f t="shared" si="5"/>
        <v>157.18</v>
      </c>
    </row>
    <row r="783" spans="1:9" x14ac:dyDescent="0.25">
      <c r="A783" s="26"/>
      <c r="B783" s="6" t="s">
        <v>240</v>
      </c>
      <c r="C783" s="27"/>
      <c r="D783" s="14">
        <v>6.43</v>
      </c>
      <c r="E783" s="14"/>
      <c r="F783" s="14">
        <f t="shared" si="5"/>
        <v>163.61000000000001</v>
      </c>
    </row>
    <row r="784" spans="1:9" x14ac:dyDescent="0.25">
      <c r="A784" s="26"/>
      <c r="B784" s="6"/>
      <c r="C784" s="27"/>
      <c r="D784" s="14">
        <v>5.41</v>
      </c>
      <c r="E784" s="14"/>
      <c r="F784" s="14">
        <f t="shared" si="5"/>
        <v>169.02</v>
      </c>
    </row>
    <row r="785" spans="1:6" x14ac:dyDescent="0.25">
      <c r="A785" s="26"/>
      <c r="B785" s="6"/>
      <c r="C785" s="27"/>
      <c r="D785" s="14">
        <v>4.5</v>
      </c>
      <c r="E785" s="14"/>
      <c r="F785" s="14">
        <f t="shared" si="5"/>
        <v>173.52</v>
      </c>
    </row>
    <row r="786" spans="1:6" x14ac:dyDescent="0.25">
      <c r="A786" s="26"/>
      <c r="B786" s="6" t="s">
        <v>241</v>
      </c>
      <c r="C786" s="27"/>
      <c r="D786" s="14">
        <v>3.8</v>
      </c>
      <c r="E786" s="14"/>
      <c r="F786" s="14">
        <f t="shared" si="5"/>
        <v>177.32000000000002</v>
      </c>
    </row>
    <row r="787" spans="1:6" x14ac:dyDescent="0.25">
      <c r="A787" s="26"/>
      <c r="B787" s="6" t="s">
        <v>107</v>
      </c>
      <c r="C787" s="27"/>
      <c r="D787" s="14">
        <v>7.35</v>
      </c>
      <c r="E787" s="14"/>
      <c r="F787" s="14">
        <f t="shared" si="5"/>
        <v>184.67000000000002</v>
      </c>
    </row>
    <row r="788" spans="1:6" x14ac:dyDescent="0.25">
      <c r="A788" s="26"/>
      <c r="B788" s="6"/>
      <c r="C788" s="27"/>
      <c r="D788" s="14">
        <v>1.93</v>
      </c>
      <c r="E788" s="14"/>
      <c r="F788" s="14">
        <f t="shared" si="5"/>
        <v>186.60000000000002</v>
      </c>
    </row>
    <row r="789" spans="1:6" x14ac:dyDescent="0.25">
      <c r="A789" s="26"/>
      <c r="B789" s="6"/>
      <c r="C789" s="27"/>
      <c r="D789" s="14">
        <v>8.99</v>
      </c>
      <c r="E789" s="14"/>
      <c r="F789" s="14">
        <f t="shared" si="5"/>
        <v>195.59000000000003</v>
      </c>
    </row>
    <row r="790" spans="1:6" x14ac:dyDescent="0.25">
      <c r="A790" s="26"/>
      <c r="B790" s="6"/>
      <c r="C790" s="27"/>
      <c r="D790" s="14">
        <v>34.200000000000003</v>
      </c>
      <c r="E790" s="14"/>
      <c r="F790" s="14">
        <f t="shared" si="5"/>
        <v>229.79000000000002</v>
      </c>
    </row>
    <row r="791" spans="1:6" x14ac:dyDescent="0.25">
      <c r="A791" s="26"/>
      <c r="B791" s="6"/>
      <c r="C791" s="27"/>
      <c r="D791" s="14">
        <v>31.51</v>
      </c>
      <c r="E791" s="14"/>
      <c r="F791" s="14">
        <f t="shared" si="5"/>
        <v>261.3</v>
      </c>
    </row>
    <row r="792" spans="1:6" x14ac:dyDescent="0.25">
      <c r="A792" s="26"/>
      <c r="B792" s="6"/>
      <c r="C792" s="27"/>
      <c r="D792" s="14">
        <v>38.71</v>
      </c>
      <c r="E792" s="14"/>
      <c r="F792" s="14">
        <f t="shared" si="5"/>
        <v>300.01</v>
      </c>
    </row>
    <row r="793" spans="1:6" x14ac:dyDescent="0.25">
      <c r="A793" s="26"/>
      <c r="B793" s="6"/>
      <c r="C793" s="27"/>
      <c r="D793" s="14">
        <v>32.94</v>
      </c>
      <c r="E793" s="14"/>
      <c r="F793" s="14">
        <f t="shared" si="5"/>
        <v>332.95</v>
      </c>
    </row>
    <row r="794" spans="1:6" x14ac:dyDescent="0.25">
      <c r="A794" s="26"/>
      <c r="B794" s="6"/>
      <c r="C794" s="27"/>
      <c r="D794" s="14">
        <v>9.64</v>
      </c>
      <c r="E794" s="14"/>
      <c r="F794" s="14">
        <f t="shared" si="5"/>
        <v>342.59</v>
      </c>
    </row>
    <row r="795" spans="1:6" x14ac:dyDescent="0.25">
      <c r="A795" s="26"/>
      <c r="B795" s="6"/>
      <c r="C795" s="27"/>
      <c r="D795" s="14">
        <v>6.84</v>
      </c>
      <c r="E795" s="14"/>
      <c r="F795" s="14">
        <f t="shared" si="5"/>
        <v>349.42999999999995</v>
      </c>
    </row>
    <row r="796" spans="1:6" x14ac:dyDescent="0.25">
      <c r="A796" s="26"/>
      <c r="B796" s="6"/>
      <c r="C796" s="27"/>
      <c r="D796" s="14">
        <v>2.14</v>
      </c>
      <c r="E796" s="14"/>
      <c r="F796" s="14">
        <f t="shared" si="5"/>
        <v>351.56999999999994</v>
      </c>
    </row>
    <row r="797" spans="1:6" x14ac:dyDescent="0.25">
      <c r="A797" s="26"/>
      <c r="B797" s="6"/>
      <c r="C797" s="27"/>
      <c r="D797" s="14">
        <v>6.43</v>
      </c>
      <c r="E797" s="14"/>
      <c r="F797" s="14">
        <f t="shared" si="5"/>
        <v>357.99999999999994</v>
      </c>
    </row>
    <row r="798" spans="1:6" x14ac:dyDescent="0.25">
      <c r="A798" s="26"/>
      <c r="B798" s="6"/>
      <c r="C798" s="27"/>
      <c r="D798" s="14">
        <v>6.43</v>
      </c>
      <c r="E798" s="14"/>
      <c r="F798" s="14">
        <f t="shared" si="5"/>
        <v>364.42999999999995</v>
      </c>
    </row>
    <row r="799" spans="1:6" x14ac:dyDescent="0.25">
      <c r="A799" s="26"/>
      <c r="B799" s="6"/>
      <c r="C799" s="27"/>
      <c r="D799" s="14">
        <v>13.43</v>
      </c>
      <c r="E799" s="14"/>
      <c r="F799" s="14">
        <f t="shared" si="5"/>
        <v>377.85999999999996</v>
      </c>
    </row>
    <row r="800" spans="1:6" x14ac:dyDescent="0.25">
      <c r="A800" s="26"/>
      <c r="B800" s="6"/>
      <c r="C800" s="27"/>
      <c r="D800" s="14">
        <v>57.24</v>
      </c>
      <c r="E800" s="14"/>
      <c r="F800" s="14">
        <f t="shared" si="5"/>
        <v>435.09999999999997</v>
      </c>
    </row>
    <row r="801" spans="1:6" x14ac:dyDescent="0.25">
      <c r="A801" s="26"/>
      <c r="B801" s="6"/>
      <c r="C801" s="27"/>
      <c r="D801" s="14">
        <v>34.200000000000003</v>
      </c>
      <c r="E801" s="14"/>
      <c r="F801" s="14">
        <f t="shared" si="5"/>
        <v>469.29999999999995</v>
      </c>
    </row>
    <row r="802" spans="1:6" x14ac:dyDescent="0.25">
      <c r="A802" s="26"/>
      <c r="B802" s="6"/>
      <c r="C802" s="27"/>
      <c r="D802" s="14">
        <v>34.200000000000003</v>
      </c>
      <c r="E802" s="14"/>
      <c r="F802" s="14">
        <f t="shared" si="5"/>
        <v>503.49999999999994</v>
      </c>
    </row>
    <row r="803" spans="1:6" x14ac:dyDescent="0.25">
      <c r="A803" s="26"/>
      <c r="B803" s="6" t="s">
        <v>242</v>
      </c>
      <c r="C803" s="27"/>
      <c r="D803" s="14">
        <v>42.71</v>
      </c>
      <c r="E803" s="14"/>
      <c r="F803" s="14">
        <f t="shared" si="5"/>
        <v>546.20999999999992</v>
      </c>
    </row>
    <row r="804" spans="1:6" x14ac:dyDescent="0.25">
      <c r="A804" s="26"/>
      <c r="B804" s="6" t="s">
        <v>110</v>
      </c>
      <c r="C804" s="27"/>
      <c r="D804" s="14">
        <v>2.59</v>
      </c>
      <c r="E804" s="14"/>
      <c r="F804" s="14">
        <f t="shared" si="5"/>
        <v>548.79999999999995</v>
      </c>
    </row>
    <row r="805" spans="1:6" x14ac:dyDescent="0.25">
      <c r="A805" s="26"/>
      <c r="B805" s="6" t="s">
        <v>111</v>
      </c>
      <c r="C805" s="27"/>
      <c r="D805" s="14">
        <v>4.54</v>
      </c>
      <c r="E805" s="14"/>
      <c r="F805" s="14">
        <f t="shared" si="5"/>
        <v>553.33999999999992</v>
      </c>
    </row>
    <row r="806" spans="1:6" x14ac:dyDescent="0.25">
      <c r="A806" s="26"/>
      <c r="B806" s="6" t="s">
        <v>243</v>
      </c>
      <c r="C806" s="27"/>
      <c r="D806" s="14">
        <v>5.76</v>
      </c>
      <c r="E806" s="14"/>
      <c r="F806" s="14">
        <f t="shared" si="5"/>
        <v>559.09999999999991</v>
      </c>
    </row>
    <row r="807" spans="1:6" x14ac:dyDescent="0.25">
      <c r="A807" s="26"/>
      <c r="B807" s="6" t="s">
        <v>244</v>
      </c>
      <c r="C807" s="27"/>
      <c r="D807" s="14">
        <v>8.34</v>
      </c>
      <c r="E807" s="14"/>
      <c r="F807" s="14">
        <f t="shared" si="5"/>
        <v>567.43999999999994</v>
      </c>
    </row>
    <row r="808" spans="1:6" x14ac:dyDescent="0.25">
      <c r="A808" s="26"/>
      <c r="B808" s="6" t="s">
        <v>245</v>
      </c>
      <c r="C808" s="27"/>
      <c r="D808" s="14">
        <v>5.52</v>
      </c>
      <c r="E808" s="14"/>
      <c r="F808" s="14">
        <f t="shared" si="5"/>
        <v>572.95999999999992</v>
      </c>
    </row>
    <row r="809" spans="1:6" x14ac:dyDescent="0.25">
      <c r="A809" s="26"/>
      <c r="B809" s="6" t="s">
        <v>246</v>
      </c>
      <c r="C809" s="27"/>
      <c r="D809" s="14">
        <v>5.36</v>
      </c>
      <c r="E809" s="14"/>
      <c r="F809" s="14">
        <f t="shared" si="5"/>
        <v>578.31999999999994</v>
      </c>
    </row>
    <row r="810" spans="1:6" x14ac:dyDescent="0.25">
      <c r="A810" s="26"/>
      <c r="B810" s="6" t="s">
        <v>247</v>
      </c>
      <c r="C810" s="27"/>
      <c r="D810" s="14">
        <v>36.33</v>
      </c>
      <c r="E810" s="14"/>
      <c r="F810" s="14">
        <f t="shared" si="5"/>
        <v>614.65</v>
      </c>
    </row>
    <row r="811" spans="1:6" x14ac:dyDescent="0.25">
      <c r="A811" s="26"/>
      <c r="B811" s="6" t="s">
        <v>248</v>
      </c>
      <c r="C811" s="27"/>
      <c r="D811" s="14">
        <v>34.200000000000003</v>
      </c>
      <c r="E811" s="14"/>
      <c r="F811" s="14">
        <f t="shared" si="5"/>
        <v>648.85</v>
      </c>
    </row>
    <row r="812" spans="1:6" x14ac:dyDescent="0.25">
      <c r="A812" s="26"/>
      <c r="B812" s="6"/>
      <c r="C812" s="27"/>
      <c r="D812" s="14">
        <v>60</v>
      </c>
      <c r="E812" s="14"/>
      <c r="F812" s="14">
        <f t="shared" si="5"/>
        <v>708.85</v>
      </c>
    </row>
    <row r="813" spans="1:6" x14ac:dyDescent="0.25">
      <c r="A813" s="26"/>
      <c r="B813" s="6"/>
      <c r="C813" s="27"/>
      <c r="D813" s="14">
        <v>36.75</v>
      </c>
      <c r="E813" s="14"/>
      <c r="F813" s="14">
        <f t="shared" si="5"/>
        <v>745.6</v>
      </c>
    </row>
    <row r="814" spans="1:6" x14ac:dyDescent="0.25">
      <c r="A814" s="26"/>
      <c r="B814" s="6" t="s">
        <v>249</v>
      </c>
      <c r="C814" s="27"/>
      <c r="D814" s="14">
        <v>4.71</v>
      </c>
      <c r="E814" s="14"/>
      <c r="F814" s="14">
        <f t="shared" si="5"/>
        <v>750.31000000000006</v>
      </c>
    </row>
    <row r="815" spans="1:6" x14ac:dyDescent="0.25">
      <c r="A815" s="26"/>
      <c r="B815" s="6" t="s">
        <v>250</v>
      </c>
      <c r="C815" s="27"/>
      <c r="D815" s="14">
        <v>2.59</v>
      </c>
      <c r="E815" s="14"/>
      <c r="F815" s="14">
        <f t="shared" si="5"/>
        <v>752.90000000000009</v>
      </c>
    </row>
    <row r="816" spans="1:6" x14ac:dyDescent="0.25">
      <c r="A816" s="26"/>
      <c r="B816" s="6" t="s">
        <v>251</v>
      </c>
      <c r="C816" s="27"/>
      <c r="D816" s="14">
        <v>7.34</v>
      </c>
      <c r="E816" s="14"/>
      <c r="F816" s="14">
        <f t="shared" si="5"/>
        <v>760.24000000000012</v>
      </c>
    </row>
    <row r="817" spans="1:6" x14ac:dyDescent="0.25">
      <c r="A817" s="26"/>
      <c r="B817" s="6" t="s">
        <v>252</v>
      </c>
      <c r="C817" s="27"/>
      <c r="D817" s="14">
        <v>2.36</v>
      </c>
      <c r="E817" s="14"/>
      <c r="F817" s="14">
        <f t="shared" si="5"/>
        <v>762.60000000000014</v>
      </c>
    </row>
    <row r="818" spans="1:6" x14ac:dyDescent="0.25">
      <c r="A818" s="26"/>
      <c r="B818" s="6" t="s">
        <v>253</v>
      </c>
      <c r="C818" s="27"/>
      <c r="D818" s="14">
        <v>3.73</v>
      </c>
      <c r="E818" s="14"/>
      <c r="F818" s="14">
        <f t="shared" si="5"/>
        <v>766.33000000000015</v>
      </c>
    </row>
    <row r="819" spans="1:6" x14ac:dyDescent="0.25">
      <c r="A819" s="26"/>
      <c r="B819" s="6" t="s">
        <v>254</v>
      </c>
      <c r="C819" s="27"/>
      <c r="D819" s="14">
        <v>6.6</v>
      </c>
      <c r="E819" s="14"/>
      <c r="F819" s="14">
        <f t="shared" si="5"/>
        <v>772.93000000000018</v>
      </c>
    </row>
    <row r="820" spans="1:6" x14ac:dyDescent="0.25">
      <c r="A820" s="26"/>
      <c r="B820" s="6" t="s">
        <v>255</v>
      </c>
      <c r="C820" s="27"/>
      <c r="D820" s="14">
        <v>6.21</v>
      </c>
      <c r="E820" s="14"/>
      <c r="F820" s="14">
        <f t="shared" si="5"/>
        <v>779.14000000000021</v>
      </c>
    </row>
    <row r="821" spans="1:6" x14ac:dyDescent="0.25">
      <c r="A821" s="26"/>
      <c r="B821" s="6" t="s">
        <v>256</v>
      </c>
      <c r="C821" s="27"/>
      <c r="D821" s="14">
        <v>1.45</v>
      </c>
      <c r="E821" s="14"/>
      <c r="F821" s="14">
        <f t="shared" si="5"/>
        <v>780.59000000000026</v>
      </c>
    </row>
    <row r="822" spans="1:6" x14ac:dyDescent="0.25">
      <c r="A822" s="26"/>
      <c r="B822" s="6" t="s">
        <v>257</v>
      </c>
      <c r="C822" s="27"/>
      <c r="D822" s="14">
        <v>49.5</v>
      </c>
      <c r="E822" s="14"/>
      <c r="F822" s="14">
        <f t="shared" si="5"/>
        <v>830.09000000000026</v>
      </c>
    </row>
    <row r="823" spans="1:6" x14ac:dyDescent="0.25">
      <c r="A823" s="26"/>
      <c r="B823" s="6" t="s">
        <v>258</v>
      </c>
      <c r="C823" s="27"/>
      <c r="D823" s="14">
        <v>45.89</v>
      </c>
      <c r="E823" s="14"/>
      <c r="F823" s="14">
        <f t="shared" si="5"/>
        <v>875.98000000000025</v>
      </c>
    </row>
    <row r="824" spans="1:6" x14ac:dyDescent="0.25">
      <c r="A824" s="26"/>
      <c r="B824" s="6" t="s">
        <v>259</v>
      </c>
      <c r="C824" s="27"/>
      <c r="D824" s="14">
        <v>11.14</v>
      </c>
      <c r="E824" s="14"/>
      <c r="F824" s="14">
        <f t="shared" si="5"/>
        <v>887.12000000000023</v>
      </c>
    </row>
    <row r="825" spans="1:6" x14ac:dyDescent="0.25">
      <c r="A825" s="26"/>
      <c r="B825" s="6"/>
      <c r="C825" s="27"/>
      <c r="D825" s="14">
        <v>8.0399999999999991</v>
      </c>
      <c r="E825" s="14"/>
      <c r="F825" s="14">
        <f t="shared" si="5"/>
        <v>895.1600000000002</v>
      </c>
    </row>
    <row r="826" spans="1:6" x14ac:dyDescent="0.25">
      <c r="A826" s="26"/>
      <c r="B826" s="6" t="s">
        <v>260</v>
      </c>
      <c r="C826" s="27"/>
      <c r="D826" s="14">
        <v>44.4</v>
      </c>
      <c r="E826" s="14"/>
      <c r="F826" s="14">
        <f t="shared" si="5"/>
        <v>939.56000000000017</v>
      </c>
    </row>
    <row r="827" spans="1:6" x14ac:dyDescent="0.25">
      <c r="A827" s="26"/>
      <c r="B827" s="6" t="s">
        <v>261</v>
      </c>
      <c r="C827" s="27"/>
      <c r="D827" s="14">
        <v>84</v>
      </c>
      <c r="E827" s="14"/>
      <c r="F827" s="14">
        <f t="shared" si="5"/>
        <v>1023.5600000000002</v>
      </c>
    </row>
    <row r="828" spans="1:6" x14ac:dyDescent="0.25">
      <c r="A828" s="26"/>
      <c r="B828" s="6" t="s">
        <v>122</v>
      </c>
      <c r="C828" s="27"/>
      <c r="D828" s="14">
        <v>51.21</v>
      </c>
      <c r="E828" s="14"/>
      <c r="F828" s="14">
        <f t="shared" si="5"/>
        <v>1074.7700000000002</v>
      </c>
    </row>
    <row r="829" spans="1:6" x14ac:dyDescent="0.25">
      <c r="A829" s="26"/>
      <c r="B829" s="6" t="s">
        <v>262</v>
      </c>
      <c r="C829" s="27"/>
      <c r="D829" s="14">
        <v>7.72</v>
      </c>
      <c r="E829" s="14"/>
      <c r="F829" s="14">
        <f t="shared" si="5"/>
        <v>1082.4900000000002</v>
      </c>
    </row>
    <row r="830" spans="1:6" x14ac:dyDescent="0.25">
      <c r="A830" s="26"/>
      <c r="B830" s="6"/>
      <c r="C830" s="27"/>
      <c r="D830" s="14">
        <v>6.62</v>
      </c>
      <c r="E830" s="14"/>
      <c r="F830" s="14">
        <f t="shared" si="5"/>
        <v>1089.1100000000001</v>
      </c>
    </row>
    <row r="831" spans="1:6" x14ac:dyDescent="0.25">
      <c r="A831" s="26"/>
      <c r="B831" s="6"/>
      <c r="C831" s="27"/>
      <c r="D831" s="14">
        <v>34.200000000000003</v>
      </c>
      <c r="E831" s="14"/>
      <c r="F831" s="14">
        <f t="shared" si="5"/>
        <v>1123.3100000000002</v>
      </c>
    </row>
    <row r="832" spans="1:6" x14ac:dyDescent="0.25">
      <c r="A832" s="26"/>
      <c r="B832" s="6"/>
      <c r="C832" s="27"/>
      <c r="D832" s="14">
        <v>45.57</v>
      </c>
      <c r="E832" s="14"/>
      <c r="F832" s="14">
        <f t="shared" si="5"/>
        <v>1168.8800000000001</v>
      </c>
    </row>
    <row r="833" spans="1:7" x14ac:dyDescent="0.25">
      <c r="A833" s="26"/>
      <c r="B833" s="6"/>
      <c r="C833" s="27"/>
      <c r="D833" s="14">
        <v>36.82</v>
      </c>
      <c r="E833" s="14"/>
      <c r="F833" s="14">
        <f t="shared" si="5"/>
        <v>1205.7</v>
      </c>
    </row>
    <row r="834" spans="1:7" x14ac:dyDescent="0.25">
      <c r="A834" s="26"/>
      <c r="B834" s="6"/>
      <c r="C834" s="27"/>
      <c r="D834" s="14">
        <v>34.19</v>
      </c>
      <c r="E834" s="14"/>
      <c r="F834" s="14">
        <f t="shared" si="5"/>
        <v>1239.8900000000001</v>
      </c>
    </row>
    <row r="835" spans="1:7" x14ac:dyDescent="0.25">
      <c r="A835" s="26"/>
      <c r="B835" s="6"/>
      <c r="C835" s="27"/>
      <c r="D835" s="14">
        <v>2.14</v>
      </c>
      <c r="E835" s="14"/>
      <c r="F835" s="14">
        <f t="shared" si="5"/>
        <v>1242.0300000000002</v>
      </c>
    </row>
    <row r="836" spans="1:7" x14ac:dyDescent="0.25">
      <c r="A836" s="26"/>
      <c r="B836" s="6"/>
      <c r="C836" s="27"/>
      <c r="D836" s="14">
        <v>5.14</v>
      </c>
      <c r="E836" s="14"/>
      <c r="F836" s="14">
        <f t="shared" si="5"/>
        <v>1247.1700000000003</v>
      </c>
    </row>
    <row r="837" spans="1:7" x14ac:dyDescent="0.25">
      <c r="A837" s="26"/>
      <c r="B837" s="6"/>
      <c r="C837" s="27"/>
      <c r="D837" s="14">
        <v>10.119999999999999</v>
      </c>
      <c r="E837" s="14"/>
      <c r="F837" s="14">
        <f t="shared" si="5"/>
        <v>1257.2900000000002</v>
      </c>
    </row>
    <row r="838" spans="1:7" x14ac:dyDescent="0.25">
      <c r="A838" s="26"/>
      <c r="B838" s="6"/>
      <c r="C838" s="27"/>
      <c r="D838" s="14">
        <v>2.74</v>
      </c>
      <c r="E838" s="14"/>
      <c r="F838" s="14">
        <f t="shared" si="5"/>
        <v>1260.0300000000002</v>
      </c>
    </row>
    <row r="839" spans="1:7" x14ac:dyDescent="0.25">
      <c r="A839" s="26"/>
      <c r="B839" s="6"/>
      <c r="C839" s="27"/>
      <c r="D839" s="14">
        <v>52.43</v>
      </c>
      <c r="E839" s="14"/>
      <c r="F839" s="14">
        <f t="shared" si="5"/>
        <v>1312.4600000000003</v>
      </c>
    </row>
    <row r="840" spans="1:7" x14ac:dyDescent="0.25">
      <c r="A840" s="26"/>
      <c r="B840" s="6"/>
      <c r="C840" s="27"/>
      <c r="D840" s="14">
        <v>77.040000000000006</v>
      </c>
      <c r="E840" s="14"/>
      <c r="F840" s="14">
        <f t="shared" si="5"/>
        <v>1389.5000000000002</v>
      </c>
    </row>
    <row r="841" spans="1:7" x14ac:dyDescent="0.25">
      <c r="A841" s="26"/>
      <c r="B841" s="6"/>
      <c r="C841" s="27"/>
      <c r="D841" s="14">
        <v>52.74</v>
      </c>
      <c r="E841" s="14"/>
      <c r="F841" s="14">
        <f t="shared" ref="F841:F850" si="6">SUM(F840+D841)</f>
        <v>1442.2400000000002</v>
      </c>
    </row>
    <row r="842" spans="1:7" x14ac:dyDescent="0.25">
      <c r="A842" s="26"/>
      <c r="B842" s="6"/>
      <c r="C842" s="27"/>
      <c r="D842" s="14">
        <v>57.78</v>
      </c>
      <c r="E842" s="14"/>
      <c r="F842" s="14">
        <f t="shared" si="6"/>
        <v>1500.0200000000002</v>
      </c>
    </row>
    <row r="843" spans="1:7" x14ac:dyDescent="0.25">
      <c r="A843" s="26"/>
      <c r="B843" s="6"/>
      <c r="C843" s="27"/>
      <c r="D843" s="14">
        <v>80.36</v>
      </c>
      <c r="E843" s="14"/>
      <c r="F843" s="14">
        <f t="shared" si="6"/>
        <v>1580.38</v>
      </c>
    </row>
    <row r="844" spans="1:7" x14ac:dyDescent="0.25">
      <c r="A844" s="26"/>
      <c r="B844" s="6"/>
      <c r="C844" s="27"/>
      <c r="D844" s="14">
        <v>60</v>
      </c>
      <c r="E844" s="14"/>
      <c r="F844" s="14">
        <f t="shared" si="6"/>
        <v>1640.38</v>
      </c>
    </row>
    <row r="845" spans="1:7" x14ac:dyDescent="0.25">
      <c r="A845" s="26"/>
      <c r="B845" s="6"/>
      <c r="C845" s="27"/>
      <c r="D845" s="14">
        <v>51.01</v>
      </c>
      <c r="E845" s="14"/>
      <c r="F845" s="14">
        <f t="shared" si="6"/>
        <v>1691.39</v>
      </c>
      <c r="G845">
        <v>2210.4299999999998</v>
      </c>
    </row>
    <row r="846" spans="1:7" x14ac:dyDescent="0.25">
      <c r="A846" s="26"/>
      <c r="B846" s="6"/>
      <c r="C846" s="27"/>
      <c r="D846" s="14">
        <v>55.25</v>
      </c>
      <c r="E846" s="14"/>
      <c r="F846" s="14">
        <f t="shared" si="6"/>
        <v>1746.64</v>
      </c>
      <c r="G846">
        <v>52.2</v>
      </c>
    </row>
    <row r="847" spans="1:7" x14ac:dyDescent="0.25">
      <c r="A847" s="26"/>
      <c r="B847" s="6"/>
      <c r="C847" s="27"/>
      <c r="D847" s="14">
        <v>2.41</v>
      </c>
      <c r="E847" s="14"/>
      <c r="F847" s="14">
        <f t="shared" si="6"/>
        <v>1749.0500000000002</v>
      </c>
    </row>
    <row r="848" spans="1:7" x14ac:dyDescent="0.25">
      <c r="A848" s="26"/>
      <c r="B848" s="6"/>
      <c r="C848" s="27"/>
      <c r="D848" s="14">
        <v>7.36</v>
      </c>
      <c r="E848" s="14"/>
      <c r="F848" s="14">
        <f t="shared" si="6"/>
        <v>1756.41</v>
      </c>
      <c r="G848">
        <f>SUM(G845:G847)</f>
        <v>2262.6299999999997</v>
      </c>
    </row>
    <row r="849" spans="1:6" x14ac:dyDescent="0.25">
      <c r="A849" s="6"/>
      <c r="B849" s="6"/>
      <c r="C849" s="27"/>
      <c r="D849" s="14">
        <v>5.36</v>
      </c>
      <c r="E849" s="14"/>
      <c r="F849" s="14">
        <f t="shared" si="6"/>
        <v>1761.77</v>
      </c>
    </row>
    <row r="850" spans="1:6" x14ac:dyDescent="0.25">
      <c r="A850" s="44"/>
      <c r="B850" s="44"/>
      <c r="C850" s="45"/>
      <c r="D850" s="46">
        <v>550.79999999999995</v>
      </c>
      <c r="E850" s="46"/>
      <c r="F850" s="14">
        <f t="shared" si="6"/>
        <v>2312.5699999999997</v>
      </c>
    </row>
    <row r="851" spans="1:6" x14ac:dyDescent="0.25">
      <c r="F851">
        <v>102.14</v>
      </c>
    </row>
    <row r="852" spans="1:6" x14ac:dyDescent="0.25">
      <c r="F852" s="47">
        <f>SUM(F850-F851)</f>
        <v>2210.4299999999998</v>
      </c>
    </row>
    <row r="853" spans="1:6" x14ac:dyDescent="0.25">
      <c r="A853" s="84" t="s">
        <v>53</v>
      </c>
      <c r="B853" s="84"/>
      <c r="C853" s="84"/>
      <c r="D853" s="84"/>
      <c r="E853" s="84"/>
    </row>
    <row r="854" spans="1:6" x14ac:dyDescent="0.25">
      <c r="A854" s="85" t="s">
        <v>54</v>
      </c>
      <c r="B854" s="85"/>
      <c r="C854" s="85"/>
      <c r="D854" s="85"/>
      <c r="E854" s="85"/>
    </row>
    <row r="855" spans="1:6" x14ac:dyDescent="0.25">
      <c r="A855" s="86" t="s">
        <v>55</v>
      </c>
      <c r="B855" s="86"/>
      <c r="C855" s="86"/>
      <c r="D855" s="86"/>
      <c r="E855" s="86"/>
    </row>
    <row r="856" spans="1:6" x14ac:dyDescent="0.25">
      <c r="A856" s="22"/>
      <c r="B856" s="22"/>
      <c r="C856" s="22"/>
      <c r="D856" s="22"/>
    </row>
    <row r="857" spans="1:6" ht="18.75" x14ac:dyDescent="0.3">
      <c r="A857" s="87" t="s">
        <v>57</v>
      </c>
      <c r="B857" s="87"/>
      <c r="C857" s="87"/>
      <c r="D857" s="87"/>
      <c r="E857" s="87"/>
      <c r="F857" s="87"/>
    </row>
    <row r="858" spans="1:6" ht="18.75" x14ac:dyDescent="0.3">
      <c r="A858" s="23"/>
      <c r="B858" s="23"/>
      <c r="C858" s="23"/>
      <c r="D858" s="23"/>
      <c r="E858" s="23"/>
      <c r="F858" s="23"/>
    </row>
    <row r="859" spans="1:6" ht="18.75" x14ac:dyDescent="0.3">
      <c r="A859" s="23"/>
      <c r="B859" s="36" t="s">
        <v>263</v>
      </c>
      <c r="C859" s="23"/>
      <c r="D859" s="23"/>
      <c r="E859" s="23"/>
      <c r="F859" s="42" t="s">
        <v>264</v>
      </c>
    </row>
    <row r="860" spans="1:6" ht="18.75" x14ac:dyDescent="0.3">
      <c r="A860" s="24" t="s">
        <v>60</v>
      </c>
      <c r="B860" s="24" t="s">
        <v>61</v>
      </c>
      <c r="C860" s="24" t="s">
        <v>62</v>
      </c>
      <c r="D860" s="24" t="s">
        <v>5</v>
      </c>
      <c r="E860" s="24" t="s">
        <v>6</v>
      </c>
      <c r="F860" s="25" t="s">
        <v>63</v>
      </c>
    </row>
    <row r="861" spans="1:6" x14ac:dyDescent="0.25">
      <c r="A861" s="26"/>
      <c r="B861" s="6" t="s">
        <v>265</v>
      </c>
      <c r="C861" s="27" t="s">
        <v>65</v>
      </c>
      <c r="D861" s="14">
        <v>498.25</v>
      </c>
      <c r="E861" s="48"/>
      <c r="F861" s="14">
        <f>SUM(D861)</f>
        <v>498.25</v>
      </c>
    </row>
    <row r="862" spans="1:6" x14ac:dyDescent="0.25">
      <c r="A862" s="26"/>
      <c r="B862" s="6" t="s">
        <v>266</v>
      </c>
      <c r="C862" s="27"/>
      <c r="D862" s="14">
        <v>302.07</v>
      </c>
      <c r="E862" s="48"/>
      <c r="F862" s="14">
        <f>SUM(F861+D862)</f>
        <v>800.31999999999994</v>
      </c>
    </row>
    <row r="863" spans="1:6" x14ac:dyDescent="0.25">
      <c r="A863" s="26"/>
      <c r="B863" s="6" t="s">
        <v>267</v>
      </c>
      <c r="C863" s="27"/>
      <c r="D863" s="14">
        <v>322.57</v>
      </c>
      <c r="E863" s="48"/>
      <c r="F863" s="14">
        <f t="shared" ref="F863:F872" si="7">SUM(F862+D863)</f>
        <v>1122.8899999999999</v>
      </c>
    </row>
    <row r="864" spans="1:6" x14ac:dyDescent="0.25">
      <c r="A864" s="26"/>
      <c r="B864" s="6" t="s">
        <v>268</v>
      </c>
      <c r="C864" s="27"/>
      <c r="D864" s="14">
        <v>477.04</v>
      </c>
      <c r="E864" s="48"/>
      <c r="F864" s="14">
        <f t="shared" si="7"/>
        <v>1599.9299999999998</v>
      </c>
    </row>
    <row r="865" spans="1:9" x14ac:dyDescent="0.25">
      <c r="A865" s="26"/>
      <c r="B865" s="6" t="s">
        <v>269</v>
      </c>
      <c r="C865" s="27"/>
      <c r="D865" s="14">
        <v>355.91</v>
      </c>
      <c r="E865" s="48"/>
      <c r="F865" s="14">
        <f t="shared" si="7"/>
        <v>1955.84</v>
      </c>
    </row>
    <row r="866" spans="1:9" x14ac:dyDescent="0.25">
      <c r="A866" s="26"/>
      <c r="B866" s="6" t="s">
        <v>270</v>
      </c>
      <c r="C866" s="27"/>
      <c r="D866" s="14">
        <v>302.73</v>
      </c>
      <c r="E866" s="48"/>
      <c r="F866" s="14">
        <f t="shared" si="7"/>
        <v>2258.5699999999997</v>
      </c>
      <c r="H866" s="35"/>
      <c r="I866" s="35"/>
    </row>
    <row r="867" spans="1:9" x14ac:dyDescent="0.25">
      <c r="A867" s="26"/>
      <c r="B867" s="6" t="s">
        <v>271</v>
      </c>
      <c r="C867" s="27"/>
      <c r="D867" s="14">
        <v>336.51</v>
      </c>
      <c r="E867" s="48"/>
      <c r="F867" s="14">
        <f t="shared" si="7"/>
        <v>2595.08</v>
      </c>
      <c r="H867" s="35"/>
    </row>
    <row r="868" spans="1:9" x14ac:dyDescent="0.25">
      <c r="A868" s="26"/>
      <c r="B868" s="6" t="s">
        <v>272</v>
      </c>
      <c r="C868" s="27"/>
      <c r="D868" s="14">
        <v>426.75</v>
      </c>
      <c r="E868" s="48"/>
      <c r="F868" s="14">
        <f t="shared" si="7"/>
        <v>3021.83</v>
      </c>
    </row>
    <row r="869" spans="1:9" x14ac:dyDescent="0.25">
      <c r="A869" s="26"/>
      <c r="B869" s="6" t="s">
        <v>273</v>
      </c>
      <c r="C869" s="27"/>
      <c r="D869" s="14">
        <v>379.75</v>
      </c>
      <c r="E869" s="48"/>
      <c r="F869" s="14">
        <f t="shared" si="7"/>
        <v>3401.58</v>
      </c>
    </row>
    <row r="870" spans="1:9" x14ac:dyDescent="0.25">
      <c r="A870" s="26"/>
      <c r="B870" s="6" t="s">
        <v>274</v>
      </c>
      <c r="C870" s="27"/>
      <c r="D870" s="14">
        <v>316.86</v>
      </c>
      <c r="E870" s="48"/>
      <c r="F870" s="14">
        <f t="shared" si="7"/>
        <v>3718.44</v>
      </c>
    </row>
    <row r="871" spans="1:9" x14ac:dyDescent="0.25">
      <c r="A871" s="26"/>
      <c r="B871" s="6" t="s">
        <v>275</v>
      </c>
      <c r="C871" s="27"/>
      <c r="D871" s="14">
        <v>436.88</v>
      </c>
      <c r="E871" s="48"/>
      <c r="F871" s="14">
        <f t="shared" si="7"/>
        <v>4155.32</v>
      </c>
    </row>
    <row r="872" spans="1:9" x14ac:dyDescent="0.25">
      <c r="A872" s="26"/>
      <c r="B872" s="6" t="s">
        <v>276</v>
      </c>
      <c r="C872" s="27"/>
      <c r="D872" s="14">
        <v>439.49</v>
      </c>
      <c r="E872" s="48"/>
      <c r="F872" s="14">
        <f t="shared" si="7"/>
        <v>4594.8099999999995</v>
      </c>
    </row>
    <row r="873" spans="1:9" x14ac:dyDescent="0.25">
      <c r="A873" s="26"/>
      <c r="B873" s="6" t="s">
        <v>209</v>
      </c>
      <c r="C873" s="27"/>
      <c r="D873" s="14">
        <v>374.05</v>
      </c>
      <c r="E873" s="48"/>
      <c r="F873" s="14">
        <f>SUM(F872-D873)</f>
        <v>4220.7599999999993</v>
      </c>
      <c r="H873" s="35"/>
    </row>
    <row r="874" spans="1:9" x14ac:dyDescent="0.25">
      <c r="A874" s="26"/>
      <c r="B874" s="6" t="s">
        <v>277</v>
      </c>
      <c r="C874" s="27"/>
      <c r="D874" s="14">
        <v>7.59</v>
      </c>
      <c r="E874" s="48"/>
      <c r="F874" s="14"/>
      <c r="H874" s="35"/>
    </row>
    <row r="875" spans="1:9" x14ac:dyDescent="0.25">
      <c r="A875" s="26"/>
      <c r="B875" s="6"/>
      <c r="C875" s="27"/>
      <c r="D875" s="37">
        <f>SUM(D862:D874)</f>
        <v>4478.2000000000007</v>
      </c>
      <c r="E875" s="48"/>
      <c r="F875" s="14"/>
    </row>
    <row r="876" spans="1:9" x14ac:dyDescent="0.25">
      <c r="A876" s="26"/>
      <c r="B876" s="6"/>
      <c r="C876" s="27"/>
      <c r="D876" s="14"/>
      <c r="E876" s="48"/>
      <c r="F876" s="14"/>
    </row>
    <row r="877" spans="1:9" x14ac:dyDescent="0.25">
      <c r="A877" s="26"/>
      <c r="B877" s="6"/>
      <c r="C877" s="27"/>
      <c r="D877" s="32"/>
      <c r="E877" s="48"/>
      <c r="F877" s="32"/>
    </row>
    <row r="878" spans="1:9" x14ac:dyDescent="0.25">
      <c r="A878" s="26"/>
      <c r="B878" s="6"/>
      <c r="C878" s="27"/>
      <c r="D878" s="32"/>
      <c r="E878" s="48"/>
      <c r="F878" s="32"/>
      <c r="I878" s="35"/>
    </row>
    <row r="879" spans="1:9" x14ac:dyDescent="0.25">
      <c r="A879" s="26"/>
      <c r="B879" s="6"/>
      <c r="C879" s="27"/>
      <c r="D879" s="32"/>
      <c r="E879" s="48"/>
      <c r="F879" s="32"/>
    </row>
    <row r="880" spans="1:9" x14ac:dyDescent="0.25">
      <c r="A880" s="26"/>
      <c r="B880" s="6"/>
      <c r="C880" s="27"/>
      <c r="D880" s="32"/>
      <c r="E880" s="48"/>
      <c r="F880" s="32"/>
    </row>
    <row r="881" spans="1:8" x14ac:dyDescent="0.25">
      <c r="A881" s="26"/>
      <c r="B881" s="6"/>
      <c r="C881" s="27"/>
      <c r="D881" s="32"/>
      <c r="E881" s="48"/>
      <c r="F881" s="32"/>
    </row>
    <row r="882" spans="1:8" x14ac:dyDescent="0.25">
      <c r="A882" s="26"/>
      <c r="B882" s="6"/>
      <c r="C882" s="27"/>
      <c r="D882" s="32"/>
      <c r="E882" s="48"/>
      <c r="F882" s="32"/>
      <c r="H882">
        <v>432.65</v>
      </c>
    </row>
    <row r="883" spans="1:8" x14ac:dyDescent="0.25">
      <c r="A883" s="26"/>
      <c r="B883" s="6"/>
      <c r="C883" s="27"/>
      <c r="D883" s="32"/>
      <c r="E883" s="49"/>
      <c r="F883" s="32"/>
      <c r="H883">
        <v>425.06</v>
      </c>
    </row>
    <row r="884" spans="1:8" x14ac:dyDescent="0.25">
      <c r="A884" s="26"/>
      <c r="B884" s="6"/>
      <c r="C884" s="27"/>
      <c r="D884" s="32"/>
      <c r="E884" s="32"/>
      <c r="F884" s="32"/>
      <c r="H884">
        <f>SUM(H882-H883)</f>
        <v>7.589999999999975</v>
      </c>
    </row>
    <row r="885" spans="1:8" x14ac:dyDescent="0.25">
      <c r="A885" s="26"/>
      <c r="B885" s="6"/>
      <c r="C885" s="27"/>
      <c r="D885" s="32"/>
      <c r="E885" s="32"/>
      <c r="F885" s="32"/>
    </row>
    <row r="886" spans="1:8" x14ac:dyDescent="0.25">
      <c r="A886" s="26"/>
      <c r="B886" s="6"/>
      <c r="C886" s="27"/>
      <c r="D886" s="32"/>
      <c r="E886" s="32"/>
      <c r="F886" s="32"/>
    </row>
    <row r="887" spans="1:8" x14ac:dyDescent="0.25">
      <c r="A887" s="26"/>
      <c r="B887" s="6"/>
      <c r="C887" s="27"/>
      <c r="D887" s="32"/>
      <c r="E887" s="32"/>
      <c r="F887" s="32"/>
    </row>
    <row r="888" spans="1:8" x14ac:dyDescent="0.25">
      <c r="A888" s="26"/>
      <c r="B888" s="6"/>
      <c r="C888" s="27"/>
      <c r="D888" s="32"/>
      <c r="E888" s="32"/>
      <c r="F888" s="32"/>
    </row>
    <row r="889" spans="1:8" x14ac:dyDescent="0.25">
      <c r="A889" s="26"/>
      <c r="B889" s="6"/>
      <c r="C889" s="27"/>
      <c r="D889" s="32"/>
      <c r="E889" s="32"/>
      <c r="F889" s="32"/>
    </row>
    <row r="890" spans="1:8" x14ac:dyDescent="0.25">
      <c r="A890" s="26"/>
      <c r="B890" s="6"/>
      <c r="C890" s="27"/>
      <c r="D890" s="32"/>
      <c r="E890" s="32"/>
      <c r="F890" s="32"/>
    </row>
    <row r="891" spans="1:8" x14ac:dyDescent="0.25">
      <c r="A891" s="26"/>
      <c r="B891" s="6"/>
      <c r="C891" s="27"/>
      <c r="D891" s="32"/>
      <c r="E891" s="32"/>
      <c r="F891" s="32"/>
    </row>
    <row r="892" spans="1:8" x14ac:dyDescent="0.25">
      <c r="A892" s="26"/>
      <c r="B892" s="6"/>
      <c r="C892" s="27"/>
      <c r="D892" s="32"/>
      <c r="E892" s="32"/>
      <c r="F892" s="32"/>
    </row>
    <row r="893" spans="1:8" x14ac:dyDescent="0.25">
      <c r="A893" s="26"/>
      <c r="B893" s="6"/>
      <c r="C893" s="27"/>
      <c r="D893" s="32"/>
      <c r="E893" s="32"/>
      <c r="F893" s="32"/>
    </row>
    <row r="894" spans="1:8" x14ac:dyDescent="0.25">
      <c r="A894" s="26"/>
      <c r="B894" s="6"/>
      <c r="C894" s="27"/>
      <c r="D894" s="32"/>
      <c r="E894" s="32"/>
      <c r="F894" s="32"/>
    </row>
    <row r="895" spans="1:8" x14ac:dyDescent="0.25">
      <c r="A895" s="26"/>
      <c r="B895" s="6"/>
      <c r="C895" s="27"/>
      <c r="D895" s="32"/>
      <c r="E895" s="32"/>
      <c r="F895" s="32"/>
    </row>
    <row r="896" spans="1:8" x14ac:dyDescent="0.25">
      <c r="A896" s="26"/>
      <c r="B896" s="6"/>
      <c r="C896" s="27"/>
      <c r="D896" s="32"/>
      <c r="E896" s="32"/>
      <c r="F896" s="32"/>
    </row>
    <row r="897" spans="1:6" x14ac:dyDescent="0.25">
      <c r="A897" s="26"/>
      <c r="B897" s="6"/>
      <c r="C897" s="27"/>
      <c r="D897" s="32"/>
      <c r="E897" s="32"/>
      <c r="F897" s="32"/>
    </row>
    <row r="898" spans="1:6" x14ac:dyDescent="0.25">
      <c r="A898" s="26"/>
      <c r="B898" s="6"/>
      <c r="C898" s="27"/>
      <c r="D898" s="32"/>
      <c r="E898" s="32"/>
      <c r="F898" s="32"/>
    </row>
    <row r="899" spans="1:6" x14ac:dyDescent="0.25">
      <c r="A899" s="26"/>
      <c r="B899" s="6"/>
      <c r="C899" s="27"/>
      <c r="D899" s="14"/>
      <c r="E899" s="14"/>
      <c r="F899" s="14">
        <f>SUM(F898-D899)</f>
        <v>0</v>
      </c>
    </row>
    <row r="900" spans="1:6" x14ac:dyDescent="0.25">
      <c r="A900" s="6"/>
      <c r="B900" s="6"/>
      <c r="C900" s="27"/>
      <c r="D900" s="14"/>
      <c r="E900" s="14"/>
      <c r="F900" s="6"/>
    </row>
    <row r="903" spans="1:6" x14ac:dyDescent="0.25">
      <c r="A903" s="84" t="s">
        <v>53</v>
      </c>
      <c r="B903" s="84"/>
      <c r="C903" s="84"/>
      <c r="D903" s="84"/>
      <c r="E903" s="84"/>
    </row>
    <row r="904" spans="1:6" x14ac:dyDescent="0.25">
      <c r="A904" s="85" t="s">
        <v>54</v>
      </c>
      <c r="B904" s="85"/>
      <c r="C904" s="85"/>
      <c r="D904" s="85"/>
      <c r="E904" s="85"/>
    </row>
    <row r="905" spans="1:6" x14ac:dyDescent="0.25">
      <c r="A905" s="86" t="s">
        <v>55</v>
      </c>
      <c r="B905" s="86"/>
      <c r="C905" s="86"/>
      <c r="D905" s="86"/>
      <c r="E905" s="86"/>
    </row>
    <row r="906" spans="1:6" x14ac:dyDescent="0.25">
      <c r="A906" s="22"/>
      <c r="B906" s="22"/>
      <c r="C906" s="22"/>
      <c r="D906" s="22"/>
    </row>
    <row r="907" spans="1:6" ht="18.75" x14ac:dyDescent="0.3">
      <c r="A907" s="87" t="s">
        <v>57</v>
      </c>
      <c r="B907" s="87"/>
      <c r="C907" s="87"/>
      <c r="D907" s="87"/>
      <c r="E907" s="87"/>
      <c r="F907" s="87"/>
    </row>
    <row r="908" spans="1:6" ht="18.75" x14ac:dyDescent="0.3">
      <c r="A908" s="23"/>
      <c r="B908" s="23"/>
      <c r="C908" s="23"/>
      <c r="D908" s="23"/>
      <c r="E908" s="23"/>
      <c r="F908" s="23"/>
    </row>
    <row r="909" spans="1:6" ht="18.75" x14ac:dyDescent="0.3">
      <c r="A909" s="23"/>
      <c r="B909" s="36" t="s">
        <v>35</v>
      </c>
      <c r="C909" s="23"/>
      <c r="D909" s="23"/>
      <c r="E909" s="23"/>
      <c r="F909" s="42" t="s">
        <v>278</v>
      </c>
    </row>
    <row r="910" spans="1:6" ht="18.75" x14ac:dyDescent="0.3">
      <c r="A910" s="24" t="s">
        <v>60</v>
      </c>
      <c r="B910" s="24" t="s">
        <v>61</v>
      </c>
      <c r="C910" s="24" t="s">
        <v>62</v>
      </c>
      <c r="D910" s="24" t="s">
        <v>5</v>
      </c>
      <c r="E910" s="24" t="s">
        <v>6</v>
      </c>
      <c r="F910" s="25" t="s">
        <v>63</v>
      </c>
    </row>
    <row r="911" spans="1:6" x14ac:dyDescent="0.25">
      <c r="A911" s="26"/>
      <c r="B911" s="6"/>
      <c r="C911" s="27" t="s">
        <v>279</v>
      </c>
      <c r="D911" s="14">
        <v>359.7</v>
      </c>
      <c r="E911" s="14"/>
      <c r="F911" s="14">
        <f>SUM(D911)</f>
        <v>359.7</v>
      </c>
    </row>
    <row r="912" spans="1:6" x14ac:dyDescent="0.25">
      <c r="A912" s="26"/>
      <c r="B912" s="6"/>
      <c r="C912" s="27" t="s">
        <v>280</v>
      </c>
      <c r="D912" s="14">
        <v>24</v>
      </c>
      <c r="E912" s="14"/>
      <c r="F912" s="14">
        <f>SUM(F911+D912)</f>
        <v>383.7</v>
      </c>
    </row>
    <row r="913" spans="1:6" x14ac:dyDescent="0.25">
      <c r="A913" s="26"/>
      <c r="B913" s="6"/>
      <c r="C913" s="27"/>
      <c r="D913" s="14">
        <v>12.22</v>
      </c>
      <c r="E913" s="14"/>
      <c r="F913" s="14">
        <f t="shared" ref="F913:F941" si="8">SUM(F912+D913)</f>
        <v>395.92</v>
      </c>
    </row>
    <row r="914" spans="1:6" x14ac:dyDescent="0.25">
      <c r="A914" s="26"/>
      <c r="B914" s="6"/>
      <c r="C914" s="27"/>
      <c r="D914" s="14">
        <v>12</v>
      </c>
      <c r="E914" s="14"/>
      <c r="F914" s="14">
        <f t="shared" si="8"/>
        <v>407.92</v>
      </c>
    </row>
    <row r="915" spans="1:6" x14ac:dyDescent="0.25">
      <c r="A915" s="26"/>
      <c r="B915" s="6"/>
      <c r="C915" s="27"/>
      <c r="D915" s="14">
        <v>12</v>
      </c>
      <c r="E915" s="14"/>
      <c r="F915" s="14">
        <f t="shared" si="8"/>
        <v>419.92</v>
      </c>
    </row>
    <row r="916" spans="1:6" x14ac:dyDescent="0.25">
      <c r="A916" s="26"/>
      <c r="B916" s="6"/>
      <c r="C916" s="27"/>
      <c r="D916" s="14">
        <v>24</v>
      </c>
      <c r="E916" s="14"/>
      <c r="F916" s="14">
        <f t="shared" si="8"/>
        <v>443.92</v>
      </c>
    </row>
    <row r="917" spans="1:6" x14ac:dyDescent="0.25">
      <c r="A917" s="26"/>
      <c r="B917" s="6"/>
      <c r="C917" s="27"/>
      <c r="D917" s="14">
        <v>68.86</v>
      </c>
      <c r="E917" s="14"/>
      <c r="F917" s="14">
        <f t="shared" si="8"/>
        <v>512.78</v>
      </c>
    </row>
    <row r="918" spans="1:6" x14ac:dyDescent="0.25">
      <c r="A918" s="26"/>
      <c r="B918" s="6"/>
      <c r="C918" s="27"/>
      <c r="D918" s="14">
        <v>24</v>
      </c>
      <c r="E918" s="14"/>
      <c r="F918" s="14">
        <f t="shared" si="8"/>
        <v>536.78</v>
      </c>
    </row>
    <row r="919" spans="1:6" x14ac:dyDescent="0.25">
      <c r="A919" s="26"/>
      <c r="B919" s="6"/>
      <c r="C919" s="27"/>
      <c r="D919" s="14">
        <v>24</v>
      </c>
      <c r="E919" s="14"/>
      <c r="F919" s="14">
        <f t="shared" si="8"/>
        <v>560.78</v>
      </c>
    </row>
    <row r="920" spans="1:6" x14ac:dyDescent="0.25">
      <c r="A920" s="26"/>
      <c r="B920" s="6"/>
      <c r="C920" s="27"/>
      <c r="D920" s="14">
        <v>21.56</v>
      </c>
      <c r="E920" s="14"/>
      <c r="F920" s="14">
        <f t="shared" si="8"/>
        <v>582.33999999999992</v>
      </c>
    </row>
    <row r="921" spans="1:6" x14ac:dyDescent="0.25">
      <c r="A921" s="26"/>
      <c r="B921" s="6"/>
      <c r="C921" s="27"/>
      <c r="D921" s="14">
        <v>86.05</v>
      </c>
      <c r="E921" s="14"/>
      <c r="F921" s="14">
        <f t="shared" si="8"/>
        <v>668.38999999999987</v>
      </c>
    </row>
    <row r="922" spans="1:6" x14ac:dyDescent="0.25">
      <c r="A922" s="26"/>
      <c r="B922" s="6"/>
      <c r="C922" s="27"/>
      <c r="D922" s="14">
        <v>92.82</v>
      </c>
      <c r="E922" s="14"/>
      <c r="F922" s="14">
        <f t="shared" si="8"/>
        <v>761.20999999999981</v>
      </c>
    </row>
    <row r="923" spans="1:6" x14ac:dyDescent="0.25">
      <c r="A923" s="26"/>
      <c r="B923" s="6"/>
      <c r="C923" s="27"/>
      <c r="D923" s="14">
        <v>12.05</v>
      </c>
      <c r="E923" s="14"/>
      <c r="F923" s="14">
        <f t="shared" si="8"/>
        <v>773.25999999999976</v>
      </c>
    </row>
    <row r="924" spans="1:6" x14ac:dyDescent="0.25">
      <c r="A924" s="26"/>
      <c r="B924" s="6"/>
      <c r="C924" s="27"/>
      <c r="D924" s="14">
        <v>540</v>
      </c>
      <c r="E924" s="14"/>
      <c r="F924" s="14">
        <f t="shared" si="8"/>
        <v>1313.2599999999998</v>
      </c>
    </row>
    <row r="925" spans="1:6" x14ac:dyDescent="0.25">
      <c r="A925" s="26"/>
      <c r="B925" s="6"/>
      <c r="C925" s="27"/>
      <c r="D925" s="14">
        <v>26</v>
      </c>
      <c r="E925" s="14"/>
      <c r="F925" s="14">
        <f t="shared" si="8"/>
        <v>1339.2599999999998</v>
      </c>
    </row>
    <row r="926" spans="1:6" x14ac:dyDescent="0.25">
      <c r="A926" s="26"/>
      <c r="B926" s="6"/>
      <c r="C926" s="27"/>
      <c r="D926" s="14">
        <v>156</v>
      </c>
      <c r="E926" s="14"/>
      <c r="F926" s="14">
        <f t="shared" si="8"/>
        <v>1495.2599999999998</v>
      </c>
    </row>
    <row r="927" spans="1:6" x14ac:dyDescent="0.25">
      <c r="A927" s="26"/>
      <c r="B927" s="6"/>
      <c r="C927" s="27"/>
      <c r="D927" s="14">
        <v>150</v>
      </c>
      <c r="E927" s="14"/>
      <c r="F927" s="14">
        <f t="shared" si="8"/>
        <v>1645.2599999999998</v>
      </c>
    </row>
    <row r="928" spans="1:6" x14ac:dyDescent="0.25">
      <c r="A928" s="26"/>
      <c r="B928" s="6"/>
      <c r="C928" s="27"/>
      <c r="D928" s="14">
        <v>19.579999999999998</v>
      </c>
      <c r="E928" s="14"/>
      <c r="F928" s="14">
        <f t="shared" si="8"/>
        <v>1664.8399999999997</v>
      </c>
    </row>
    <row r="929" spans="1:6" x14ac:dyDescent="0.25">
      <c r="A929" s="26"/>
      <c r="B929" s="6"/>
      <c r="C929" s="27"/>
      <c r="D929" s="14">
        <v>26</v>
      </c>
      <c r="E929" s="14"/>
      <c r="F929" s="14">
        <f t="shared" si="8"/>
        <v>1690.8399999999997</v>
      </c>
    </row>
    <row r="930" spans="1:6" x14ac:dyDescent="0.25">
      <c r="A930" s="26"/>
      <c r="B930" s="6"/>
      <c r="C930" s="27"/>
      <c r="D930" s="14">
        <v>15</v>
      </c>
      <c r="E930" s="14"/>
      <c r="F930" s="14">
        <f t="shared" si="8"/>
        <v>1705.8399999999997</v>
      </c>
    </row>
    <row r="931" spans="1:6" x14ac:dyDescent="0.25">
      <c r="A931" s="6"/>
      <c r="B931" s="6"/>
      <c r="C931" s="27"/>
      <c r="D931" s="14">
        <v>26</v>
      </c>
      <c r="E931" s="14"/>
      <c r="F931" s="14">
        <f t="shared" si="8"/>
        <v>1731.8399999999997</v>
      </c>
    </row>
    <row r="932" spans="1:6" x14ac:dyDescent="0.25">
      <c r="A932" s="6"/>
      <c r="B932" s="6"/>
      <c r="C932" s="27"/>
      <c r="D932" s="14">
        <v>37.56</v>
      </c>
      <c r="E932" s="14"/>
      <c r="F932" s="14">
        <f t="shared" si="8"/>
        <v>1769.3999999999996</v>
      </c>
    </row>
    <row r="933" spans="1:6" x14ac:dyDescent="0.25">
      <c r="A933" s="6"/>
      <c r="B933" s="6"/>
      <c r="C933" s="27"/>
      <c r="D933" s="14">
        <v>79.31</v>
      </c>
      <c r="E933" s="14"/>
      <c r="F933" s="14">
        <f t="shared" si="8"/>
        <v>1848.7099999999996</v>
      </c>
    </row>
    <row r="934" spans="1:6" x14ac:dyDescent="0.25">
      <c r="A934" s="6"/>
      <c r="B934" s="6"/>
      <c r="C934" s="27"/>
      <c r="D934" s="14">
        <v>13</v>
      </c>
      <c r="E934" s="14"/>
      <c r="F934" s="14">
        <f t="shared" si="8"/>
        <v>1861.7099999999996</v>
      </c>
    </row>
    <row r="935" spans="1:6" x14ac:dyDescent="0.25">
      <c r="A935" s="6"/>
      <c r="B935" s="6"/>
      <c r="C935" s="27"/>
      <c r="D935" s="14">
        <v>460.39</v>
      </c>
      <c r="E935" s="14"/>
      <c r="F935" s="14">
        <f t="shared" si="8"/>
        <v>2322.0999999999995</v>
      </c>
    </row>
    <row r="936" spans="1:6" x14ac:dyDescent="0.25">
      <c r="A936" s="6"/>
      <c r="B936" s="6"/>
      <c r="C936" s="27"/>
      <c r="D936" s="14">
        <v>28</v>
      </c>
      <c r="E936" s="14"/>
      <c r="F936" s="14">
        <f t="shared" si="8"/>
        <v>2350.0999999999995</v>
      </c>
    </row>
    <row r="937" spans="1:6" x14ac:dyDescent="0.25">
      <c r="A937" s="6"/>
      <c r="B937" s="6"/>
      <c r="C937" s="27"/>
      <c r="D937" s="14">
        <v>18.8</v>
      </c>
      <c r="E937" s="14"/>
      <c r="F937" s="14">
        <f t="shared" si="8"/>
        <v>2368.8999999999996</v>
      </c>
    </row>
    <row r="938" spans="1:6" x14ac:dyDescent="0.25">
      <c r="A938" s="6"/>
      <c r="B938" s="6"/>
      <c r="C938" s="27"/>
      <c r="D938" s="14">
        <v>100.1</v>
      </c>
      <c r="E938" s="14"/>
      <c r="F938" s="14">
        <f t="shared" si="8"/>
        <v>2468.9999999999995</v>
      </c>
    </row>
    <row r="939" spans="1:6" x14ac:dyDescent="0.25">
      <c r="A939" s="6"/>
      <c r="B939" s="6"/>
      <c r="C939" s="27"/>
      <c r="D939" s="14">
        <v>26</v>
      </c>
      <c r="E939" s="14"/>
      <c r="F939" s="14">
        <f t="shared" si="8"/>
        <v>2494.9999999999995</v>
      </c>
    </row>
    <row r="940" spans="1:6" x14ac:dyDescent="0.25">
      <c r="A940" s="6"/>
      <c r="B940" s="6"/>
      <c r="C940" s="27"/>
      <c r="D940" s="14">
        <v>19</v>
      </c>
      <c r="E940" s="14"/>
      <c r="F940" s="14">
        <f t="shared" si="8"/>
        <v>2513.9999999999995</v>
      </c>
    </row>
    <row r="941" spans="1:6" x14ac:dyDescent="0.25">
      <c r="A941" s="6"/>
      <c r="B941" s="6"/>
      <c r="C941" s="27"/>
      <c r="D941" s="14">
        <v>44.64</v>
      </c>
      <c r="E941" s="14"/>
      <c r="F941" s="14">
        <f t="shared" si="8"/>
        <v>2558.6399999999994</v>
      </c>
    </row>
    <row r="942" spans="1:6" x14ac:dyDescent="0.25">
      <c r="A942" s="6"/>
      <c r="B942" s="6"/>
      <c r="C942" s="27"/>
      <c r="D942" s="14"/>
      <c r="E942" s="14"/>
      <c r="F942" s="6"/>
    </row>
    <row r="945" spans="1:6" x14ac:dyDescent="0.25">
      <c r="A945" s="84" t="s">
        <v>53</v>
      </c>
      <c r="B945" s="84"/>
      <c r="C945" s="84"/>
      <c r="D945" s="84"/>
      <c r="E945" s="84"/>
    </row>
    <row r="946" spans="1:6" x14ac:dyDescent="0.25">
      <c r="A946" s="85" t="s">
        <v>54</v>
      </c>
      <c r="B946" s="85"/>
      <c r="C946" s="85"/>
      <c r="D946" s="85"/>
      <c r="E946" s="85"/>
    </row>
    <row r="947" spans="1:6" x14ac:dyDescent="0.25">
      <c r="A947" s="86" t="s">
        <v>55</v>
      </c>
      <c r="B947" s="86"/>
      <c r="C947" s="86"/>
      <c r="D947" s="86"/>
      <c r="E947" s="86"/>
    </row>
    <row r="948" spans="1:6" x14ac:dyDescent="0.25">
      <c r="A948" s="22"/>
      <c r="B948" s="22"/>
      <c r="C948" s="22"/>
      <c r="D948" s="22"/>
    </row>
    <row r="949" spans="1:6" ht="18.75" x14ac:dyDescent="0.3">
      <c r="A949" s="87" t="s">
        <v>57</v>
      </c>
      <c r="B949" s="87"/>
      <c r="C949" s="87"/>
      <c r="D949" s="87"/>
      <c r="E949" s="87"/>
      <c r="F949" s="87"/>
    </row>
    <row r="950" spans="1:6" ht="18.75" x14ac:dyDescent="0.3">
      <c r="A950" s="23"/>
      <c r="B950" s="23"/>
      <c r="C950" s="23"/>
      <c r="D950" s="23"/>
      <c r="E950" s="23"/>
      <c r="F950" s="23"/>
    </row>
    <row r="951" spans="1:6" ht="18.75" x14ac:dyDescent="0.3">
      <c r="A951" s="23"/>
      <c r="B951" s="36" t="s">
        <v>40</v>
      </c>
      <c r="C951" s="23"/>
      <c r="D951" s="23"/>
      <c r="E951" s="23"/>
      <c r="F951" s="42" t="s">
        <v>281</v>
      </c>
    </row>
    <row r="952" spans="1:6" ht="18.75" x14ac:dyDescent="0.3">
      <c r="A952" s="24" t="s">
        <v>60</v>
      </c>
      <c r="B952" s="24" t="s">
        <v>61</v>
      </c>
      <c r="C952" s="24" t="s">
        <v>62</v>
      </c>
      <c r="D952" s="24" t="s">
        <v>5</v>
      </c>
      <c r="E952" s="24" t="s">
        <v>6</v>
      </c>
      <c r="F952" s="25" t="s">
        <v>63</v>
      </c>
    </row>
    <row r="953" spans="1:6" x14ac:dyDescent="0.25">
      <c r="A953" s="26"/>
      <c r="B953" s="6"/>
      <c r="C953" s="27" t="s">
        <v>282</v>
      </c>
      <c r="D953" s="14">
        <v>144.4</v>
      </c>
      <c r="E953" s="14"/>
      <c r="F953" s="14">
        <f>SUM(D953)</f>
        <v>144.4</v>
      </c>
    </row>
    <row r="954" spans="1:6" x14ac:dyDescent="0.25">
      <c r="A954" s="26"/>
      <c r="B954" s="6"/>
      <c r="C954" s="27"/>
      <c r="D954" s="14">
        <v>66.959999999999994</v>
      </c>
      <c r="E954" s="14"/>
      <c r="F954" s="14">
        <f>SUM(F953+D954)</f>
        <v>211.36</v>
      </c>
    </row>
    <row r="955" spans="1:6" x14ac:dyDescent="0.25">
      <c r="A955" s="26"/>
      <c r="B955" s="6"/>
      <c r="C955" s="27"/>
      <c r="D955" s="14">
        <v>66.959999999999994</v>
      </c>
      <c r="E955" s="14"/>
      <c r="F955" s="14">
        <f t="shared" ref="F955:F957" si="9">SUM(F954+D955)</f>
        <v>278.32</v>
      </c>
    </row>
    <row r="956" spans="1:6" x14ac:dyDescent="0.25">
      <c r="A956" s="26"/>
      <c r="B956" s="6"/>
      <c r="C956" s="27"/>
      <c r="D956" s="14">
        <v>209</v>
      </c>
      <c r="E956" s="14"/>
      <c r="F956" s="14">
        <f t="shared" si="9"/>
        <v>487.32</v>
      </c>
    </row>
    <row r="957" spans="1:6" x14ac:dyDescent="0.25">
      <c r="A957" s="26"/>
      <c r="B957" s="6"/>
      <c r="C957" s="27"/>
      <c r="D957" s="14">
        <v>45</v>
      </c>
      <c r="E957" s="14"/>
      <c r="F957" s="37">
        <f t="shared" si="9"/>
        <v>532.31999999999994</v>
      </c>
    </row>
    <row r="958" spans="1:6" x14ac:dyDescent="0.25">
      <c r="A958" s="26"/>
      <c r="B958" s="6"/>
      <c r="C958" s="27"/>
      <c r="D958" s="14"/>
      <c r="E958" s="14"/>
      <c r="F958" s="14"/>
    </row>
    <row r="959" spans="1:6" x14ac:dyDescent="0.25">
      <c r="A959" s="26"/>
      <c r="B959" s="6"/>
      <c r="C959" s="27"/>
      <c r="D959" s="14"/>
      <c r="E959" s="14"/>
      <c r="F959" s="14"/>
    </row>
    <row r="960" spans="1:6" x14ac:dyDescent="0.25">
      <c r="A960" s="26"/>
      <c r="B960" s="6"/>
      <c r="C960" s="27"/>
      <c r="D960" s="14"/>
      <c r="E960" s="14"/>
      <c r="F960" s="14"/>
    </row>
    <row r="961" spans="1:6" x14ac:dyDescent="0.25">
      <c r="A961" s="26"/>
      <c r="B961" s="6"/>
      <c r="C961" s="27"/>
      <c r="D961" s="14"/>
      <c r="E961" s="14"/>
      <c r="F961" s="14"/>
    </row>
    <row r="962" spans="1:6" x14ac:dyDescent="0.25">
      <c r="A962" s="26"/>
      <c r="B962" s="6"/>
      <c r="C962" s="27"/>
      <c r="D962" s="14"/>
      <c r="E962" s="14"/>
      <c r="F962" s="14"/>
    </row>
    <row r="963" spans="1:6" x14ac:dyDescent="0.25">
      <c r="A963" s="6"/>
      <c r="B963" s="6"/>
      <c r="C963" s="27"/>
      <c r="D963" s="14"/>
      <c r="E963" s="14"/>
      <c r="F963" s="6"/>
    </row>
    <row r="964" spans="1:6" x14ac:dyDescent="0.25">
      <c r="A964" s="6"/>
      <c r="B964" s="6"/>
      <c r="C964" s="27"/>
      <c r="D964" s="14"/>
      <c r="E964" s="14"/>
      <c r="F964" s="6"/>
    </row>
    <row r="965" spans="1:6" x14ac:dyDescent="0.25">
      <c r="A965" s="6"/>
      <c r="B965" s="6"/>
      <c r="C965" s="27"/>
      <c r="D965" s="14"/>
      <c r="E965" s="14"/>
      <c r="F965" s="6"/>
    </row>
    <row r="966" spans="1:6" x14ac:dyDescent="0.25">
      <c r="A966" s="6"/>
      <c r="B966" s="6"/>
      <c r="C966" s="27"/>
      <c r="D966" s="14"/>
      <c r="E966" s="14"/>
      <c r="F966" s="6"/>
    </row>
    <row r="967" spans="1:6" x14ac:dyDescent="0.25">
      <c r="A967" s="6"/>
      <c r="B967" s="6"/>
      <c r="C967" s="27"/>
      <c r="D967" s="14"/>
      <c r="E967" s="14"/>
      <c r="F967" s="6"/>
    </row>
    <row r="968" spans="1:6" x14ac:dyDescent="0.25">
      <c r="A968" s="6"/>
      <c r="B968" s="6"/>
      <c r="C968" s="27"/>
      <c r="D968" s="14"/>
      <c r="E968" s="14"/>
      <c r="F968" s="6"/>
    </row>
    <row r="969" spans="1:6" x14ac:dyDescent="0.25">
      <c r="A969" s="6"/>
      <c r="B969" s="6"/>
      <c r="C969" s="27"/>
      <c r="D969" s="14"/>
      <c r="E969" s="14"/>
      <c r="F969" s="6"/>
    </row>
    <row r="970" spans="1:6" x14ac:dyDescent="0.25">
      <c r="A970" s="6"/>
      <c r="B970" s="6"/>
      <c r="C970" s="27"/>
      <c r="D970" s="14"/>
      <c r="E970" s="14"/>
      <c r="F970" s="6"/>
    </row>
    <row r="971" spans="1:6" x14ac:dyDescent="0.25">
      <c r="A971" s="6"/>
      <c r="B971" s="6"/>
      <c r="C971" s="27"/>
      <c r="D971" s="14"/>
      <c r="E971" s="14"/>
      <c r="F971" s="6"/>
    </row>
    <row r="972" spans="1:6" x14ac:dyDescent="0.25">
      <c r="A972" s="6"/>
      <c r="B972" s="6"/>
      <c r="C972" s="27"/>
      <c r="D972" s="14"/>
      <c r="E972" s="14"/>
      <c r="F972" s="6"/>
    </row>
    <row r="973" spans="1:6" x14ac:dyDescent="0.25">
      <c r="A973" s="6"/>
      <c r="B973" s="6"/>
      <c r="C973" s="27"/>
      <c r="D973" s="14"/>
      <c r="E973" s="14"/>
      <c r="F973" s="6"/>
    </row>
    <row r="974" spans="1:6" x14ac:dyDescent="0.25">
      <c r="A974" s="6"/>
      <c r="B974" s="6"/>
      <c r="C974" s="27"/>
      <c r="D974" s="14"/>
      <c r="E974" s="14"/>
      <c r="F974" s="6"/>
    </row>
    <row r="975" spans="1:6" x14ac:dyDescent="0.25">
      <c r="A975" s="6"/>
      <c r="B975" s="6"/>
      <c r="C975" s="27"/>
      <c r="D975" s="14"/>
      <c r="E975" s="14"/>
      <c r="F975" s="6"/>
    </row>
    <row r="976" spans="1:6" x14ac:dyDescent="0.25">
      <c r="A976" s="6"/>
      <c r="B976" s="6"/>
      <c r="C976" s="27"/>
      <c r="D976" s="14"/>
      <c r="E976" s="14"/>
      <c r="F976" s="6"/>
    </row>
    <row r="977" spans="1:6" x14ac:dyDescent="0.25">
      <c r="A977" s="6"/>
      <c r="B977" s="6"/>
      <c r="C977" s="27"/>
      <c r="D977" s="14"/>
      <c r="E977" s="14"/>
      <c r="F977" s="6"/>
    </row>
    <row r="978" spans="1:6" x14ac:dyDescent="0.25">
      <c r="A978" s="6"/>
      <c r="B978" s="6"/>
      <c r="C978" s="27"/>
      <c r="D978" s="14"/>
      <c r="E978" s="14"/>
      <c r="F978" s="6"/>
    </row>
    <row r="979" spans="1:6" x14ac:dyDescent="0.25">
      <c r="A979" s="6"/>
      <c r="B979" s="6"/>
      <c r="C979" s="27"/>
      <c r="D979" s="14"/>
      <c r="E979" s="14"/>
      <c r="F979" s="6"/>
    </row>
    <row r="980" spans="1:6" x14ac:dyDescent="0.25">
      <c r="A980" s="6"/>
      <c r="B980" s="6"/>
      <c r="C980" s="27"/>
      <c r="D980" s="14"/>
      <c r="E980" s="14"/>
      <c r="F980" s="6"/>
    </row>
    <row r="985" spans="1:6" x14ac:dyDescent="0.25">
      <c r="A985" s="84" t="s">
        <v>53</v>
      </c>
      <c r="B985" s="84"/>
      <c r="C985" s="84"/>
      <c r="D985" s="84"/>
      <c r="E985" s="84"/>
    </row>
    <row r="986" spans="1:6" x14ac:dyDescent="0.25">
      <c r="A986" s="85" t="s">
        <v>54</v>
      </c>
      <c r="B986" s="85"/>
      <c r="C986" s="85"/>
      <c r="D986" s="85"/>
      <c r="E986" s="85"/>
    </row>
    <row r="987" spans="1:6" x14ac:dyDescent="0.25">
      <c r="A987" s="86" t="s">
        <v>55</v>
      </c>
      <c r="B987" s="86"/>
      <c r="C987" s="86"/>
      <c r="D987" s="86"/>
      <c r="E987" s="86"/>
    </row>
    <row r="988" spans="1:6" x14ac:dyDescent="0.25">
      <c r="A988" s="22"/>
      <c r="B988" s="22"/>
      <c r="C988" s="22"/>
      <c r="D988" s="22"/>
    </row>
    <row r="989" spans="1:6" ht="18.75" x14ac:dyDescent="0.3">
      <c r="A989" s="87" t="s">
        <v>57</v>
      </c>
      <c r="B989" s="87"/>
      <c r="C989" s="87"/>
      <c r="D989" s="87"/>
      <c r="E989" s="87"/>
      <c r="F989" s="87"/>
    </row>
    <row r="990" spans="1:6" ht="18.75" x14ac:dyDescent="0.3">
      <c r="A990" s="23"/>
      <c r="B990" s="23"/>
      <c r="C990" s="23"/>
      <c r="D990" s="23"/>
      <c r="E990" s="23"/>
      <c r="F990" s="23"/>
    </row>
    <row r="991" spans="1:6" ht="18.75" x14ac:dyDescent="0.3">
      <c r="A991" s="23"/>
      <c r="B991" s="36" t="s">
        <v>30</v>
      </c>
      <c r="C991" s="23"/>
      <c r="D991" s="23"/>
      <c r="E991" s="23"/>
      <c r="F991" s="42" t="s">
        <v>283</v>
      </c>
    </row>
    <row r="992" spans="1:6" ht="18.75" x14ac:dyDescent="0.3">
      <c r="A992" s="24" t="s">
        <v>60</v>
      </c>
      <c r="B992" s="24" t="s">
        <v>61</v>
      </c>
      <c r="C992" s="24" t="s">
        <v>62</v>
      </c>
      <c r="D992" s="24" t="s">
        <v>5</v>
      </c>
      <c r="E992" s="24" t="s">
        <v>6</v>
      </c>
      <c r="F992" s="25" t="s">
        <v>63</v>
      </c>
    </row>
    <row r="993" spans="1:6" x14ac:dyDescent="0.25">
      <c r="A993" s="26"/>
      <c r="B993" s="6" t="s">
        <v>266</v>
      </c>
      <c r="C993" s="27"/>
      <c r="D993" s="14">
        <v>285</v>
      </c>
      <c r="E993" s="14"/>
      <c r="F993" s="14">
        <f>SUM(D993)</f>
        <v>285</v>
      </c>
    </row>
    <row r="994" spans="1:6" x14ac:dyDescent="0.25">
      <c r="A994" s="26"/>
      <c r="B994" s="6" t="s">
        <v>284</v>
      </c>
      <c r="C994" s="27"/>
      <c r="D994" s="14">
        <v>285</v>
      </c>
      <c r="E994" s="14"/>
      <c r="F994" s="14">
        <f>SUM(F993+D994)</f>
        <v>570</v>
      </c>
    </row>
    <row r="995" spans="1:6" x14ac:dyDescent="0.25">
      <c r="A995" s="26"/>
      <c r="B995" s="6" t="s">
        <v>268</v>
      </c>
      <c r="C995" s="27"/>
      <c r="D995" s="14">
        <v>285</v>
      </c>
      <c r="E995" s="14"/>
      <c r="F995" s="14">
        <f t="shared" ref="F995:F1004" si="10">SUM(F994+D995)</f>
        <v>855</v>
      </c>
    </row>
    <row r="996" spans="1:6" x14ac:dyDescent="0.25">
      <c r="A996" s="26"/>
      <c r="B996" s="6" t="s">
        <v>269</v>
      </c>
      <c r="C996" s="27"/>
      <c r="D996" s="14">
        <v>285</v>
      </c>
      <c r="E996" s="14"/>
      <c r="F996" s="14">
        <f t="shared" si="10"/>
        <v>1140</v>
      </c>
    </row>
    <row r="997" spans="1:6" x14ac:dyDescent="0.25">
      <c r="A997" s="26"/>
      <c r="B997" s="6" t="s">
        <v>270</v>
      </c>
      <c r="C997" s="27"/>
      <c r="D997" s="14">
        <v>285</v>
      </c>
      <c r="E997" s="14"/>
      <c r="F997" s="14">
        <f t="shared" si="10"/>
        <v>1425</v>
      </c>
    </row>
    <row r="998" spans="1:6" x14ac:dyDescent="0.25">
      <c r="A998" s="26"/>
      <c r="B998" s="6" t="s">
        <v>285</v>
      </c>
      <c r="C998" s="27"/>
      <c r="D998" s="14">
        <v>285</v>
      </c>
      <c r="E998" s="14"/>
      <c r="F998" s="14">
        <f t="shared" si="10"/>
        <v>1710</v>
      </c>
    </row>
    <row r="999" spans="1:6" x14ac:dyDescent="0.25">
      <c r="A999" s="26"/>
      <c r="B999" s="6" t="s">
        <v>286</v>
      </c>
      <c r="C999" s="27"/>
      <c r="D999" s="14">
        <v>285</v>
      </c>
      <c r="E999" s="14"/>
      <c r="F999" s="14">
        <f t="shared" si="10"/>
        <v>1995</v>
      </c>
    </row>
    <row r="1000" spans="1:6" x14ac:dyDescent="0.25">
      <c r="A1000" s="26"/>
      <c r="B1000" s="6" t="s">
        <v>287</v>
      </c>
      <c r="C1000" s="27"/>
      <c r="D1000" s="14">
        <v>285</v>
      </c>
      <c r="E1000" s="14"/>
      <c r="F1000" s="14">
        <f t="shared" si="10"/>
        <v>2280</v>
      </c>
    </row>
    <row r="1001" spans="1:6" x14ac:dyDescent="0.25">
      <c r="A1001" s="26"/>
      <c r="B1001" s="6" t="s">
        <v>288</v>
      </c>
      <c r="C1001" s="27"/>
      <c r="D1001" s="14">
        <v>285</v>
      </c>
      <c r="E1001" s="14"/>
      <c r="F1001" s="14">
        <f t="shared" si="10"/>
        <v>2565</v>
      </c>
    </row>
    <row r="1002" spans="1:6" x14ac:dyDescent="0.25">
      <c r="A1002" s="26"/>
      <c r="B1002" s="6" t="s">
        <v>289</v>
      </c>
      <c r="C1002" s="27"/>
      <c r="D1002" s="14">
        <v>285</v>
      </c>
      <c r="E1002" s="14"/>
      <c r="F1002" s="14">
        <f t="shared" si="10"/>
        <v>2850</v>
      </c>
    </row>
    <row r="1003" spans="1:6" x14ac:dyDescent="0.25">
      <c r="A1003" s="26"/>
      <c r="B1003" s="6" t="s">
        <v>290</v>
      </c>
      <c r="C1003" s="27"/>
      <c r="D1003" s="14">
        <v>285</v>
      </c>
      <c r="E1003" s="14"/>
      <c r="F1003" s="14">
        <f t="shared" si="10"/>
        <v>3135</v>
      </c>
    </row>
    <row r="1004" spans="1:6" x14ac:dyDescent="0.25">
      <c r="A1004" s="26"/>
      <c r="B1004" s="6" t="s">
        <v>291</v>
      </c>
      <c r="C1004" s="27"/>
      <c r="D1004" s="14">
        <v>285</v>
      </c>
      <c r="E1004" s="14"/>
      <c r="F1004" s="37">
        <f t="shared" si="10"/>
        <v>3420</v>
      </c>
    </row>
    <row r="1005" spans="1:6" x14ac:dyDescent="0.25">
      <c r="A1005" s="26"/>
      <c r="B1005" s="6"/>
      <c r="C1005" s="27"/>
      <c r="D1005" s="14"/>
      <c r="E1005" s="14"/>
      <c r="F1005" s="14"/>
    </row>
    <row r="1006" spans="1:6" x14ac:dyDescent="0.25">
      <c r="A1006" s="26"/>
      <c r="B1006" s="6"/>
      <c r="C1006" s="27"/>
      <c r="D1006" s="14"/>
      <c r="E1006" s="14"/>
      <c r="F1006" s="14"/>
    </row>
    <row r="1007" spans="1:6" x14ac:dyDescent="0.25">
      <c r="A1007" s="26"/>
      <c r="B1007" s="6"/>
      <c r="C1007" s="27"/>
      <c r="D1007" s="14"/>
      <c r="E1007" s="14"/>
      <c r="F1007" s="14"/>
    </row>
    <row r="1008" spans="1:6" x14ac:dyDescent="0.25">
      <c r="A1008" s="26"/>
      <c r="B1008" s="6"/>
      <c r="C1008" s="27"/>
      <c r="D1008" s="14"/>
      <c r="E1008" s="14"/>
      <c r="F1008" s="14"/>
    </row>
    <row r="1009" spans="1:6" x14ac:dyDescent="0.25">
      <c r="A1009" s="26"/>
      <c r="B1009" s="6"/>
      <c r="C1009" s="27"/>
      <c r="D1009" s="14"/>
      <c r="E1009" s="14"/>
      <c r="F1009" s="14"/>
    </row>
    <row r="1010" spans="1:6" x14ac:dyDescent="0.25">
      <c r="A1010" s="26"/>
      <c r="B1010" s="6"/>
      <c r="C1010" s="27"/>
      <c r="D1010" s="14"/>
      <c r="E1010" s="14"/>
      <c r="F1010" s="14"/>
    </row>
    <row r="1011" spans="1:6" x14ac:dyDescent="0.25">
      <c r="A1011" s="26"/>
      <c r="B1011" s="6"/>
      <c r="C1011" s="27"/>
      <c r="D1011" s="14"/>
      <c r="E1011" s="14"/>
      <c r="F1011" s="14"/>
    </row>
    <row r="1012" spans="1:6" x14ac:dyDescent="0.25">
      <c r="A1012" s="26"/>
      <c r="B1012" s="6"/>
      <c r="C1012" s="27"/>
      <c r="D1012" s="14"/>
      <c r="E1012" s="14"/>
      <c r="F1012" s="14"/>
    </row>
    <row r="1013" spans="1:6" x14ac:dyDescent="0.25">
      <c r="A1013" s="26"/>
      <c r="B1013" s="6"/>
      <c r="C1013" s="27"/>
      <c r="D1013" s="14"/>
      <c r="E1013" s="14"/>
      <c r="F1013" s="14"/>
    </row>
    <row r="1014" spans="1:6" x14ac:dyDescent="0.25">
      <c r="A1014" s="26"/>
      <c r="B1014" s="6"/>
      <c r="C1014" s="27"/>
      <c r="D1014" s="14"/>
      <c r="E1014" s="14"/>
      <c r="F1014" s="14"/>
    </row>
    <row r="1015" spans="1:6" x14ac:dyDescent="0.25">
      <c r="A1015" s="26"/>
      <c r="B1015" s="6"/>
      <c r="C1015" s="27"/>
      <c r="D1015" s="14"/>
      <c r="E1015" s="14"/>
      <c r="F1015" s="14"/>
    </row>
    <row r="1016" spans="1:6" x14ac:dyDescent="0.25">
      <c r="A1016" s="26"/>
      <c r="B1016" s="6"/>
      <c r="C1016" s="27"/>
      <c r="D1016" s="14"/>
      <c r="E1016" s="14"/>
      <c r="F1016" s="14"/>
    </row>
    <row r="1017" spans="1:6" x14ac:dyDescent="0.25">
      <c r="A1017" s="26"/>
      <c r="B1017" s="6"/>
      <c r="C1017" s="27"/>
      <c r="D1017" s="14"/>
      <c r="E1017" s="14"/>
      <c r="F1017" s="14"/>
    </row>
    <row r="1018" spans="1:6" x14ac:dyDescent="0.25">
      <c r="A1018" s="26"/>
      <c r="B1018" s="6"/>
      <c r="C1018" s="27"/>
      <c r="D1018" s="14"/>
      <c r="E1018" s="14"/>
      <c r="F1018" s="14"/>
    </row>
    <row r="1019" spans="1:6" x14ac:dyDescent="0.25">
      <c r="A1019" s="26"/>
      <c r="B1019" s="6"/>
      <c r="C1019" s="27"/>
      <c r="D1019" s="14"/>
      <c r="E1019" s="14"/>
      <c r="F1019" s="14"/>
    </row>
    <row r="1020" spans="1:6" x14ac:dyDescent="0.25">
      <c r="A1020" s="26"/>
      <c r="B1020" s="6"/>
      <c r="C1020" s="27"/>
      <c r="D1020" s="14"/>
      <c r="E1020" s="14"/>
      <c r="F1020" s="14"/>
    </row>
    <row r="1021" spans="1:6" x14ac:dyDescent="0.25">
      <c r="A1021" s="26"/>
      <c r="B1021" s="6"/>
      <c r="C1021" s="27"/>
      <c r="D1021" s="14"/>
      <c r="E1021" s="14"/>
      <c r="F1021" s="14"/>
    </row>
    <row r="1022" spans="1:6" x14ac:dyDescent="0.25">
      <c r="A1022" s="26"/>
      <c r="B1022" s="6"/>
      <c r="C1022" s="27"/>
      <c r="D1022" s="14"/>
      <c r="E1022" s="14"/>
      <c r="F1022" s="14"/>
    </row>
    <row r="1023" spans="1:6" x14ac:dyDescent="0.25">
      <c r="A1023" s="26"/>
      <c r="B1023" s="6"/>
      <c r="C1023" s="27"/>
      <c r="D1023" s="14"/>
      <c r="E1023" s="14"/>
      <c r="F1023" s="14"/>
    </row>
    <row r="1024" spans="1:6" x14ac:dyDescent="0.25">
      <c r="A1024" s="26"/>
      <c r="B1024" s="6"/>
      <c r="C1024" s="27"/>
      <c r="D1024" s="14"/>
      <c r="E1024" s="14"/>
      <c r="F1024" s="14"/>
    </row>
    <row r="1025" spans="1:6" x14ac:dyDescent="0.25">
      <c r="A1025" s="26"/>
      <c r="B1025" s="6"/>
      <c r="C1025" s="27"/>
      <c r="D1025" s="14"/>
      <c r="E1025" s="14"/>
      <c r="F1025" s="43"/>
    </row>
    <row r="1029" spans="1:6" x14ac:dyDescent="0.25">
      <c r="A1029" s="84" t="s">
        <v>53</v>
      </c>
      <c r="B1029" s="84"/>
      <c r="C1029" s="84"/>
      <c r="D1029" s="84"/>
      <c r="E1029" s="84"/>
    </row>
    <row r="1030" spans="1:6" x14ac:dyDescent="0.25">
      <c r="A1030" s="85">
        <v>1</v>
      </c>
      <c r="B1030" s="85"/>
      <c r="C1030" s="85"/>
      <c r="D1030" s="85"/>
      <c r="E1030" s="85"/>
    </row>
    <row r="1031" spans="1:6" x14ac:dyDescent="0.25">
      <c r="A1031" s="86" t="s">
        <v>55</v>
      </c>
      <c r="B1031" s="86"/>
      <c r="C1031" s="86"/>
      <c r="D1031" s="86"/>
      <c r="E1031" s="86"/>
    </row>
    <row r="1032" spans="1:6" x14ac:dyDescent="0.25">
      <c r="A1032" s="22"/>
      <c r="B1032" s="22"/>
      <c r="C1032" s="22"/>
      <c r="D1032" s="22"/>
    </row>
    <row r="1033" spans="1:6" ht="18.75" x14ac:dyDescent="0.3">
      <c r="A1033" s="87" t="s">
        <v>57</v>
      </c>
      <c r="B1033" s="87"/>
      <c r="C1033" s="87"/>
      <c r="D1033" s="87"/>
      <c r="E1033" s="87"/>
      <c r="F1033" s="87"/>
    </row>
    <row r="1034" spans="1:6" ht="18.75" x14ac:dyDescent="0.3">
      <c r="A1034" s="23"/>
      <c r="B1034" s="23"/>
      <c r="C1034" s="23"/>
      <c r="D1034" s="23"/>
      <c r="E1034" s="23"/>
      <c r="F1034" s="23"/>
    </row>
    <row r="1035" spans="1:6" ht="18.75" x14ac:dyDescent="0.3">
      <c r="A1035" s="23"/>
      <c r="B1035" s="36" t="s">
        <v>292</v>
      </c>
      <c r="C1035" s="23"/>
      <c r="D1035" s="23"/>
      <c r="E1035" s="23"/>
      <c r="F1035" s="42" t="s">
        <v>293</v>
      </c>
    </row>
    <row r="1036" spans="1:6" ht="18.75" x14ac:dyDescent="0.3">
      <c r="A1036" s="24" t="s">
        <v>60</v>
      </c>
      <c r="B1036" s="24" t="s">
        <v>61</v>
      </c>
      <c r="C1036" s="24" t="s">
        <v>62</v>
      </c>
      <c r="D1036" s="24" t="s">
        <v>5</v>
      </c>
      <c r="E1036" s="24" t="s">
        <v>6</v>
      </c>
      <c r="F1036" s="25" t="s">
        <v>63</v>
      </c>
    </row>
    <row r="1037" spans="1:6" x14ac:dyDescent="0.25">
      <c r="A1037" s="26"/>
      <c r="B1037" s="6" t="s">
        <v>294</v>
      </c>
      <c r="C1037" s="27"/>
      <c r="D1037" s="14">
        <v>500</v>
      </c>
      <c r="E1037" s="14"/>
      <c r="F1037" s="14">
        <f>SUM(D1037)</f>
        <v>500</v>
      </c>
    </row>
    <row r="1038" spans="1:6" x14ac:dyDescent="0.25">
      <c r="A1038" s="26"/>
      <c r="B1038" s="6" t="s">
        <v>295</v>
      </c>
      <c r="C1038" s="27"/>
      <c r="D1038" s="14">
        <v>700</v>
      </c>
      <c r="E1038" s="14"/>
      <c r="F1038" s="14">
        <f>SUM(F1037+D1038)</f>
        <v>1200</v>
      </c>
    </row>
    <row r="1039" spans="1:6" x14ac:dyDescent="0.25">
      <c r="A1039" s="26"/>
      <c r="B1039" s="6" t="s">
        <v>296</v>
      </c>
      <c r="C1039" s="27"/>
      <c r="D1039" s="14">
        <v>450</v>
      </c>
      <c r="E1039" s="14"/>
      <c r="F1039" s="28">
        <f>SUM(F1038+D1039)</f>
        <v>1650</v>
      </c>
    </row>
    <row r="1040" spans="1:6" x14ac:dyDescent="0.25">
      <c r="A1040" s="6"/>
      <c r="B1040" s="6" t="s">
        <v>297</v>
      </c>
      <c r="C1040" s="27"/>
      <c r="D1040" s="14">
        <v>500</v>
      </c>
      <c r="E1040" s="14"/>
      <c r="F1040" s="50">
        <f>SUM(F1039+D1040)</f>
        <v>2150</v>
      </c>
    </row>
    <row r="1041" spans="1:6" x14ac:dyDescent="0.25">
      <c r="A1041" s="6"/>
      <c r="B1041" s="6"/>
      <c r="C1041" s="27"/>
      <c r="D1041" s="14"/>
      <c r="E1041" s="14"/>
      <c r="F1041" s="6"/>
    </row>
    <row r="1042" spans="1:6" x14ac:dyDescent="0.25">
      <c r="A1042" s="6"/>
      <c r="B1042" s="6"/>
      <c r="C1042" s="27"/>
      <c r="D1042" s="14"/>
      <c r="E1042" s="14"/>
      <c r="F1042" s="6"/>
    </row>
    <row r="1043" spans="1:6" x14ac:dyDescent="0.25">
      <c r="A1043" s="6"/>
      <c r="B1043" s="6"/>
      <c r="C1043" s="27"/>
      <c r="D1043" s="14"/>
      <c r="E1043" s="14"/>
      <c r="F1043" s="6"/>
    </row>
    <row r="1044" spans="1:6" x14ac:dyDescent="0.25">
      <c r="A1044" s="6"/>
      <c r="B1044" s="6"/>
      <c r="C1044" s="27"/>
      <c r="D1044" s="14"/>
      <c r="E1044" s="14"/>
      <c r="F1044" s="6"/>
    </row>
    <row r="1045" spans="1:6" x14ac:dyDescent="0.25">
      <c r="A1045" s="6"/>
      <c r="B1045" s="6"/>
      <c r="C1045" s="27"/>
      <c r="D1045" s="14"/>
      <c r="E1045" s="14"/>
      <c r="F1045" s="6"/>
    </row>
    <row r="1046" spans="1:6" x14ac:dyDescent="0.25">
      <c r="A1046" s="6"/>
      <c r="B1046" s="6"/>
      <c r="C1046" s="27"/>
      <c r="D1046" s="14"/>
      <c r="E1046" s="14"/>
      <c r="F1046" s="6"/>
    </row>
    <row r="1047" spans="1:6" x14ac:dyDescent="0.25">
      <c r="A1047" s="6"/>
      <c r="B1047" s="6"/>
      <c r="C1047" s="27"/>
      <c r="D1047" s="14"/>
      <c r="E1047" s="14"/>
      <c r="F1047" s="6"/>
    </row>
    <row r="1048" spans="1:6" x14ac:dyDescent="0.25">
      <c r="A1048" s="6"/>
      <c r="B1048" s="6"/>
      <c r="C1048" s="27"/>
      <c r="D1048" s="14"/>
      <c r="E1048" s="14"/>
      <c r="F1048" s="6"/>
    </row>
    <row r="1049" spans="1:6" x14ac:dyDescent="0.25">
      <c r="A1049" s="6"/>
      <c r="B1049" s="6"/>
      <c r="C1049" s="27"/>
      <c r="D1049" s="14"/>
      <c r="E1049" s="14"/>
      <c r="F1049" s="6"/>
    </row>
    <row r="1050" spans="1:6" x14ac:dyDescent="0.25">
      <c r="A1050" s="6"/>
      <c r="B1050" s="6"/>
      <c r="C1050" s="27"/>
      <c r="D1050" s="14"/>
      <c r="E1050" s="14"/>
      <c r="F1050" s="6"/>
    </row>
    <row r="1051" spans="1:6" x14ac:dyDescent="0.25">
      <c r="A1051" s="6"/>
      <c r="B1051" s="6"/>
      <c r="C1051" s="27"/>
      <c r="D1051" s="14"/>
      <c r="E1051" s="14"/>
      <c r="F1051" s="6"/>
    </row>
    <row r="1052" spans="1:6" x14ac:dyDescent="0.25">
      <c r="A1052" s="6"/>
      <c r="B1052" s="6"/>
      <c r="C1052" s="27"/>
      <c r="D1052" s="14"/>
      <c r="E1052" s="14"/>
      <c r="F1052" s="6"/>
    </row>
    <row r="1053" spans="1:6" x14ac:dyDescent="0.25">
      <c r="A1053" s="6"/>
      <c r="B1053" s="6"/>
      <c r="C1053" s="27"/>
      <c r="D1053" s="14"/>
      <c r="E1053" s="14"/>
      <c r="F1053" s="6"/>
    </row>
    <row r="1054" spans="1:6" x14ac:dyDescent="0.25">
      <c r="A1054" s="6"/>
      <c r="B1054" s="6"/>
      <c r="C1054" s="27"/>
      <c r="D1054" s="14"/>
      <c r="E1054" s="14"/>
      <c r="F1054" s="6"/>
    </row>
    <row r="1055" spans="1:6" x14ac:dyDescent="0.25">
      <c r="A1055" s="6"/>
      <c r="B1055" s="6"/>
      <c r="C1055" s="27"/>
      <c r="D1055" s="14"/>
      <c r="E1055" s="14"/>
      <c r="F1055" s="6"/>
    </row>
    <row r="1056" spans="1:6" x14ac:dyDescent="0.25">
      <c r="A1056" s="6"/>
      <c r="B1056" s="6"/>
      <c r="C1056" s="27"/>
      <c r="D1056" s="14"/>
      <c r="E1056" s="14"/>
      <c r="F1056" s="6"/>
    </row>
    <row r="1057" spans="1:6" x14ac:dyDescent="0.25">
      <c r="A1057" s="6"/>
      <c r="B1057" s="6"/>
      <c r="C1057" s="27"/>
      <c r="D1057" s="14"/>
      <c r="E1057" s="14"/>
      <c r="F1057" s="6"/>
    </row>
    <row r="1058" spans="1:6" x14ac:dyDescent="0.25">
      <c r="A1058" s="6"/>
      <c r="B1058" s="6"/>
      <c r="C1058" s="27"/>
      <c r="D1058" s="14"/>
      <c r="E1058" s="14"/>
      <c r="F1058" s="6"/>
    </row>
    <row r="1059" spans="1:6" x14ac:dyDescent="0.25">
      <c r="A1059" s="6"/>
      <c r="B1059" s="6"/>
      <c r="C1059" s="27"/>
      <c r="D1059" s="14"/>
      <c r="E1059" s="14"/>
      <c r="F1059" s="6"/>
    </row>
    <row r="1060" spans="1:6" x14ac:dyDescent="0.25">
      <c r="A1060" s="6"/>
      <c r="B1060" s="6"/>
      <c r="C1060" s="27"/>
      <c r="D1060" s="14"/>
      <c r="E1060" s="14"/>
      <c r="F1060" s="6"/>
    </row>
    <row r="1061" spans="1:6" x14ac:dyDescent="0.25">
      <c r="A1061" s="6"/>
      <c r="B1061" s="6"/>
      <c r="C1061" s="27"/>
      <c r="D1061" s="14"/>
      <c r="E1061" s="14"/>
      <c r="F1061" s="6"/>
    </row>
    <row r="1062" spans="1:6" x14ac:dyDescent="0.25">
      <c r="A1062" s="6"/>
      <c r="B1062" s="6"/>
      <c r="C1062" s="27"/>
      <c r="D1062" s="14"/>
      <c r="E1062" s="14"/>
      <c r="F1062" s="6"/>
    </row>
    <row r="1063" spans="1:6" x14ac:dyDescent="0.25">
      <c r="A1063" s="6"/>
      <c r="B1063" s="6"/>
      <c r="C1063" s="27"/>
      <c r="D1063" s="14"/>
      <c r="E1063" s="14"/>
      <c r="F1063" s="6"/>
    </row>
    <row r="1064" spans="1:6" x14ac:dyDescent="0.25">
      <c r="A1064" s="6"/>
      <c r="B1064" s="6"/>
      <c r="C1064" s="27"/>
      <c r="D1064" s="14"/>
      <c r="E1064" s="14"/>
      <c r="F1064" s="6"/>
    </row>
    <row r="1066" spans="1:6" x14ac:dyDescent="0.25">
      <c r="A1066" s="84" t="s">
        <v>53</v>
      </c>
      <c r="B1066" s="84"/>
      <c r="C1066" s="84"/>
      <c r="D1066" s="84"/>
      <c r="E1066" s="84"/>
    </row>
    <row r="1067" spans="1:6" x14ac:dyDescent="0.25">
      <c r="A1067" s="85" t="s">
        <v>54</v>
      </c>
      <c r="B1067" s="85"/>
      <c r="C1067" s="85"/>
      <c r="D1067" s="85"/>
      <c r="E1067" s="85"/>
    </row>
    <row r="1068" spans="1:6" x14ac:dyDescent="0.25">
      <c r="A1068" s="86" t="s">
        <v>55</v>
      </c>
      <c r="B1068" s="86"/>
      <c r="C1068" s="86"/>
      <c r="D1068" s="86"/>
      <c r="E1068" s="86"/>
    </row>
    <row r="1069" spans="1:6" x14ac:dyDescent="0.25">
      <c r="A1069" s="22"/>
      <c r="B1069" s="22"/>
      <c r="C1069" s="22"/>
      <c r="D1069" s="22"/>
    </row>
    <row r="1070" spans="1:6" ht="18.75" x14ac:dyDescent="0.3">
      <c r="A1070" s="87" t="s">
        <v>57</v>
      </c>
      <c r="B1070" s="87"/>
      <c r="C1070" s="87"/>
      <c r="D1070" s="87"/>
      <c r="E1070" s="87"/>
      <c r="F1070" s="87"/>
    </row>
    <row r="1071" spans="1:6" ht="18.75" x14ac:dyDescent="0.3">
      <c r="A1071" s="23"/>
      <c r="B1071" s="23"/>
      <c r="C1071" s="23"/>
      <c r="D1071" s="23"/>
      <c r="E1071" s="23"/>
      <c r="F1071" s="23"/>
    </row>
    <row r="1072" spans="1:6" ht="18.75" x14ac:dyDescent="0.3">
      <c r="A1072" s="23"/>
      <c r="B1072" s="36" t="s">
        <v>31</v>
      </c>
      <c r="C1072" s="23"/>
      <c r="D1072" s="23"/>
      <c r="E1072" s="23"/>
      <c r="F1072" s="42" t="s">
        <v>298</v>
      </c>
    </row>
    <row r="1073" spans="1:6" ht="18.75" x14ac:dyDescent="0.3">
      <c r="A1073" s="24" t="s">
        <v>60</v>
      </c>
      <c r="B1073" s="24" t="s">
        <v>61</v>
      </c>
      <c r="C1073" s="24" t="s">
        <v>62</v>
      </c>
      <c r="D1073" s="24" t="s">
        <v>5</v>
      </c>
      <c r="E1073" s="24" t="s">
        <v>6</v>
      </c>
      <c r="F1073" s="25" t="s">
        <v>63</v>
      </c>
    </row>
    <row r="1074" spans="1:6" x14ac:dyDescent="0.25">
      <c r="A1074" s="51"/>
      <c r="B1074" s="6" t="s">
        <v>299</v>
      </c>
      <c r="C1074" s="41"/>
      <c r="D1074" s="29">
        <v>504</v>
      </c>
      <c r="E1074" s="41"/>
      <c r="F1074" s="31">
        <f>SUM(D1074:E1074)</f>
        <v>504</v>
      </c>
    </row>
    <row r="1075" spans="1:6" x14ac:dyDescent="0.25">
      <c r="A1075" s="51"/>
      <c r="B1075" s="6" t="s">
        <v>300</v>
      </c>
      <c r="C1075" s="41"/>
      <c r="D1075" s="29">
        <v>100</v>
      </c>
      <c r="E1075" s="52"/>
      <c r="F1075" s="31">
        <f>SUM(F1074+D1075)</f>
        <v>604</v>
      </c>
    </row>
    <row r="1076" spans="1:6" x14ac:dyDescent="0.25">
      <c r="A1076" s="26"/>
      <c r="B1076" s="6" t="s">
        <v>301</v>
      </c>
      <c r="C1076" s="27"/>
      <c r="D1076" s="14">
        <v>73</v>
      </c>
      <c r="E1076" s="14"/>
      <c r="F1076" s="31">
        <f t="shared" ref="F1076:F1083" si="11">SUM(F1075+D1076)</f>
        <v>677</v>
      </c>
    </row>
    <row r="1077" spans="1:6" x14ac:dyDescent="0.25">
      <c r="A1077" s="26"/>
      <c r="B1077" s="6" t="s">
        <v>302</v>
      </c>
      <c r="C1077" s="27"/>
      <c r="D1077" s="14">
        <v>300</v>
      </c>
      <c r="E1077" s="14"/>
      <c r="F1077" s="31">
        <f t="shared" si="11"/>
        <v>977</v>
      </c>
    </row>
    <row r="1078" spans="1:6" x14ac:dyDescent="0.25">
      <c r="A1078" s="26"/>
      <c r="B1078" s="6" t="s">
        <v>302</v>
      </c>
      <c r="C1078" s="27"/>
      <c r="D1078" s="14">
        <v>200</v>
      </c>
      <c r="E1078" s="14"/>
      <c r="F1078" s="31">
        <f t="shared" si="11"/>
        <v>1177</v>
      </c>
    </row>
    <row r="1079" spans="1:6" x14ac:dyDescent="0.25">
      <c r="A1079" s="26"/>
      <c r="B1079" s="6" t="s">
        <v>303</v>
      </c>
      <c r="C1079" s="27"/>
      <c r="D1079" s="14">
        <v>100</v>
      </c>
      <c r="E1079" s="14"/>
      <c r="F1079" s="31">
        <f t="shared" si="11"/>
        <v>1277</v>
      </c>
    </row>
    <row r="1080" spans="1:6" x14ac:dyDescent="0.25">
      <c r="A1080" s="26"/>
      <c r="B1080" s="6" t="s">
        <v>304</v>
      </c>
      <c r="C1080" s="27"/>
      <c r="D1080" s="14">
        <v>100</v>
      </c>
      <c r="E1080" s="14"/>
      <c r="F1080" s="31">
        <f t="shared" si="11"/>
        <v>1377</v>
      </c>
    </row>
    <row r="1081" spans="1:6" x14ac:dyDescent="0.25">
      <c r="A1081" s="26"/>
      <c r="B1081" s="6" t="s">
        <v>305</v>
      </c>
      <c r="C1081" s="27"/>
      <c r="D1081" s="14">
        <v>200</v>
      </c>
      <c r="E1081" s="14"/>
      <c r="F1081" s="31">
        <f t="shared" si="11"/>
        <v>1577</v>
      </c>
    </row>
    <row r="1082" spans="1:6" x14ac:dyDescent="0.25">
      <c r="A1082" s="26"/>
      <c r="B1082" s="6" t="s">
        <v>306</v>
      </c>
      <c r="C1082" s="27"/>
      <c r="D1082" s="14">
        <v>500</v>
      </c>
      <c r="E1082" s="14"/>
      <c r="F1082" s="31">
        <f t="shared" si="11"/>
        <v>2077</v>
      </c>
    </row>
    <row r="1083" spans="1:6" x14ac:dyDescent="0.25">
      <c r="A1083" s="26"/>
      <c r="B1083" s="6" t="s">
        <v>307</v>
      </c>
      <c r="C1083" s="27"/>
      <c r="D1083" s="14">
        <v>200</v>
      </c>
      <c r="E1083" s="14"/>
      <c r="F1083" s="31">
        <f t="shared" si="11"/>
        <v>2277</v>
      </c>
    </row>
    <row r="1084" spans="1:6" x14ac:dyDescent="0.25">
      <c r="A1084" s="26"/>
      <c r="B1084" s="6"/>
      <c r="C1084" s="27"/>
      <c r="D1084" s="14"/>
      <c r="E1084" s="14"/>
      <c r="F1084" s="31"/>
    </row>
    <row r="1085" spans="1:6" x14ac:dyDescent="0.25">
      <c r="A1085" s="26"/>
      <c r="B1085" s="6"/>
      <c r="C1085" s="27"/>
      <c r="D1085" s="14"/>
      <c r="E1085" s="14"/>
      <c r="F1085" s="31"/>
    </row>
    <row r="1086" spans="1:6" x14ac:dyDescent="0.25">
      <c r="A1086" s="26"/>
      <c r="B1086" s="6"/>
      <c r="C1086" s="27"/>
      <c r="D1086" s="14"/>
      <c r="E1086" s="14"/>
      <c r="F1086" s="31"/>
    </row>
    <row r="1087" spans="1:6" x14ac:dyDescent="0.25">
      <c r="A1087" s="26"/>
      <c r="B1087" s="6"/>
      <c r="C1087" s="27"/>
      <c r="D1087" s="14"/>
      <c r="E1087" s="14"/>
      <c r="F1087" s="31"/>
    </row>
    <row r="1088" spans="1:6" x14ac:dyDescent="0.25">
      <c r="A1088" s="26"/>
      <c r="B1088" s="6"/>
      <c r="C1088" s="27"/>
      <c r="D1088" s="14"/>
      <c r="E1088" s="14"/>
      <c r="F1088" s="31"/>
    </row>
    <row r="1089" spans="1:6" x14ac:dyDescent="0.25">
      <c r="A1089" s="6"/>
      <c r="B1089" s="6"/>
      <c r="C1089" s="27"/>
      <c r="D1089" s="14"/>
      <c r="E1089" s="14"/>
      <c r="F1089" s="6"/>
    </row>
    <row r="1090" spans="1:6" x14ac:dyDescent="0.25">
      <c r="A1090" s="6"/>
      <c r="B1090" s="6"/>
      <c r="C1090" s="27"/>
      <c r="D1090" s="14"/>
      <c r="E1090" s="14"/>
      <c r="F1090" s="6"/>
    </row>
    <row r="1091" spans="1:6" x14ac:dyDescent="0.25">
      <c r="A1091" s="6"/>
      <c r="B1091" s="6"/>
      <c r="C1091" s="27"/>
      <c r="D1091" s="14"/>
      <c r="E1091" s="14"/>
      <c r="F1091" s="6"/>
    </row>
    <row r="1092" spans="1:6" x14ac:dyDescent="0.25">
      <c r="A1092" s="6"/>
      <c r="B1092" s="6"/>
      <c r="C1092" s="27"/>
      <c r="D1092" s="14"/>
      <c r="E1092" s="14"/>
      <c r="F1092" s="6"/>
    </row>
    <row r="1093" spans="1:6" x14ac:dyDescent="0.25">
      <c r="A1093" s="6"/>
      <c r="B1093" s="6"/>
      <c r="C1093" s="27"/>
      <c r="D1093" s="14"/>
      <c r="E1093" s="14"/>
      <c r="F1093" s="6"/>
    </row>
    <row r="1094" spans="1:6" x14ac:dyDescent="0.25">
      <c r="A1094" s="6"/>
      <c r="B1094" s="6"/>
      <c r="C1094" s="27"/>
      <c r="D1094" s="14"/>
      <c r="E1094" s="14"/>
      <c r="F1094" s="6"/>
    </row>
    <row r="1095" spans="1:6" x14ac:dyDescent="0.25">
      <c r="A1095" s="6"/>
      <c r="B1095" s="6"/>
      <c r="C1095" s="27"/>
      <c r="D1095" s="14"/>
      <c r="E1095" s="14"/>
      <c r="F1095" s="6"/>
    </row>
    <row r="1096" spans="1:6" x14ac:dyDescent="0.25">
      <c r="A1096" s="6"/>
      <c r="B1096" s="6"/>
      <c r="C1096" s="27"/>
      <c r="D1096" s="14"/>
      <c r="E1096" s="14"/>
      <c r="F1096" s="6"/>
    </row>
    <row r="1097" spans="1:6" x14ac:dyDescent="0.25">
      <c r="A1097" s="6"/>
      <c r="B1097" s="6"/>
      <c r="C1097" s="27"/>
      <c r="D1097" s="14"/>
      <c r="E1097" s="14"/>
      <c r="F1097" s="6"/>
    </row>
    <row r="1098" spans="1:6" x14ac:dyDescent="0.25">
      <c r="A1098" s="6"/>
      <c r="B1098" s="6"/>
      <c r="C1098" s="27"/>
      <c r="D1098" s="14"/>
      <c r="E1098" s="14"/>
      <c r="F1098" s="6"/>
    </row>
    <row r="1099" spans="1:6" x14ac:dyDescent="0.25">
      <c r="A1099" s="6"/>
      <c r="B1099" s="6"/>
      <c r="C1099" s="27"/>
      <c r="D1099" s="14"/>
      <c r="E1099" s="14"/>
      <c r="F1099" s="6"/>
    </row>
    <row r="1100" spans="1:6" x14ac:dyDescent="0.25">
      <c r="A1100" s="6"/>
      <c r="B1100" s="6"/>
      <c r="C1100" s="27"/>
      <c r="D1100" s="14"/>
      <c r="E1100" s="14"/>
      <c r="F1100" s="6"/>
    </row>
    <row r="1101" spans="1:6" x14ac:dyDescent="0.25">
      <c r="A1101" s="6"/>
      <c r="B1101" s="6"/>
      <c r="C1101" s="27"/>
      <c r="D1101" s="14"/>
      <c r="E1101" s="14"/>
      <c r="F1101" s="6"/>
    </row>
    <row r="1102" spans="1:6" x14ac:dyDescent="0.25">
      <c r="A1102" s="6"/>
      <c r="B1102" s="6"/>
      <c r="C1102" s="27"/>
      <c r="D1102" s="14"/>
      <c r="E1102" s="14"/>
      <c r="F1102" s="6"/>
    </row>
    <row r="1103" spans="1:6" x14ac:dyDescent="0.25">
      <c r="A1103" s="6"/>
      <c r="B1103" s="6"/>
      <c r="C1103" s="27"/>
      <c r="D1103" s="14"/>
      <c r="E1103" s="14"/>
      <c r="F1103" s="6"/>
    </row>
    <row r="1105" spans="1:6" x14ac:dyDescent="0.25">
      <c r="A1105" s="84" t="s">
        <v>53</v>
      </c>
      <c r="B1105" s="84"/>
      <c r="C1105" s="84"/>
      <c r="D1105" s="84"/>
      <c r="E1105" s="84"/>
    </row>
    <row r="1106" spans="1:6" x14ac:dyDescent="0.25">
      <c r="A1106" s="85" t="s">
        <v>54</v>
      </c>
      <c r="B1106" s="85"/>
      <c r="C1106" s="85"/>
      <c r="D1106" s="85"/>
      <c r="E1106" s="85"/>
    </row>
    <row r="1107" spans="1:6" x14ac:dyDescent="0.25">
      <c r="A1107" s="86" t="s">
        <v>55</v>
      </c>
      <c r="B1107" s="86"/>
      <c r="C1107" s="86"/>
      <c r="D1107" s="86"/>
      <c r="E1107" s="86"/>
    </row>
    <row r="1108" spans="1:6" x14ac:dyDescent="0.25">
      <c r="A1108" s="22"/>
      <c r="B1108" s="22"/>
      <c r="C1108" s="22"/>
      <c r="D1108" s="22"/>
    </row>
    <row r="1109" spans="1:6" ht="18.75" x14ac:dyDescent="0.3">
      <c r="A1109" s="87" t="s">
        <v>57</v>
      </c>
      <c r="B1109" s="87"/>
      <c r="C1109" s="87"/>
      <c r="D1109" s="87"/>
      <c r="E1109" s="87"/>
      <c r="F1109" s="87"/>
    </row>
    <row r="1110" spans="1:6" ht="18.75" x14ac:dyDescent="0.3">
      <c r="A1110" s="23"/>
      <c r="B1110" s="23"/>
      <c r="C1110" s="23"/>
      <c r="D1110" s="23"/>
      <c r="E1110" s="23"/>
      <c r="F1110" s="23"/>
    </row>
    <row r="1111" spans="1:6" ht="18.75" x14ac:dyDescent="0.3">
      <c r="A1111" s="23"/>
      <c r="B1111" s="36" t="s">
        <v>32</v>
      </c>
      <c r="C1111" s="23"/>
      <c r="D1111" s="23"/>
      <c r="E1111" s="23"/>
      <c r="F1111" s="42" t="s">
        <v>308</v>
      </c>
    </row>
    <row r="1112" spans="1:6" ht="18.75" x14ac:dyDescent="0.3">
      <c r="A1112" s="24" t="s">
        <v>60</v>
      </c>
      <c r="B1112" s="24" t="s">
        <v>61</v>
      </c>
      <c r="C1112" s="24" t="s">
        <v>62</v>
      </c>
      <c r="D1112" s="24" t="s">
        <v>5</v>
      </c>
      <c r="E1112" s="24" t="s">
        <v>6</v>
      </c>
      <c r="F1112" s="25" t="s">
        <v>63</v>
      </c>
    </row>
    <row r="1113" spans="1:6" x14ac:dyDescent="0.25">
      <c r="A1113" s="26"/>
      <c r="B1113" s="6"/>
      <c r="C1113" s="27"/>
      <c r="D1113" s="14">
        <v>60</v>
      </c>
      <c r="E1113" s="14"/>
      <c r="F1113" s="14">
        <f>SUM(D1113)</f>
        <v>60</v>
      </c>
    </row>
    <row r="1114" spans="1:6" x14ac:dyDescent="0.25">
      <c r="A1114" s="26"/>
      <c r="B1114" s="6"/>
      <c r="C1114" s="27"/>
      <c r="D1114" s="14">
        <v>53.57</v>
      </c>
      <c r="E1114" s="14"/>
      <c r="F1114" s="14">
        <f>SUM(F1113+D1114)</f>
        <v>113.57</v>
      </c>
    </row>
    <row r="1115" spans="1:6" x14ac:dyDescent="0.25">
      <c r="A1115" s="26"/>
      <c r="B1115" s="6"/>
      <c r="C1115" s="27"/>
      <c r="D1115" s="14">
        <v>53.57</v>
      </c>
      <c r="E1115" s="14"/>
      <c r="F1115" s="14">
        <f t="shared" ref="F1115:F1121" si="12">SUM(F1114+D1115)</f>
        <v>167.14</v>
      </c>
    </row>
    <row r="1116" spans="1:6" x14ac:dyDescent="0.25">
      <c r="A1116" s="26"/>
      <c r="B1116" s="6"/>
      <c r="C1116" s="27"/>
      <c r="D1116" s="14">
        <v>60</v>
      </c>
      <c r="E1116" s="14"/>
      <c r="F1116" s="14">
        <f t="shared" si="12"/>
        <v>227.14</v>
      </c>
    </row>
    <row r="1117" spans="1:6" x14ac:dyDescent="0.25">
      <c r="A1117" s="26"/>
      <c r="B1117" s="6"/>
      <c r="C1117" s="27"/>
      <c r="D1117" s="14">
        <v>60</v>
      </c>
      <c r="E1117" s="14"/>
      <c r="F1117" s="14">
        <f t="shared" si="12"/>
        <v>287.14</v>
      </c>
    </row>
    <row r="1118" spans="1:6" x14ac:dyDescent="0.25">
      <c r="A1118" s="26"/>
      <c r="B1118" s="6"/>
      <c r="C1118" s="27"/>
      <c r="D1118" s="14">
        <v>60</v>
      </c>
      <c r="E1118" s="14"/>
      <c r="F1118" s="14">
        <f t="shared" si="12"/>
        <v>347.14</v>
      </c>
    </row>
    <row r="1119" spans="1:6" x14ac:dyDescent="0.25">
      <c r="A1119" s="26"/>
      <c r="B1119" s="6"/>
      <c r="C1119" s="27"/>
      <c r="D1119" s="14">
        <v>60</v>
      </c>
      <c r="E1119" s="14"/>
      <c r="F1119" s="14">
        <f t="shared" si="12"/>
        <v>407.14</v>
      </c>
    </row>
    <row r="1120" spans="1:6" x14ac:dyDescent="0.25">
      <c r="A1120" s="26"/>
      <c r="B1120" s="6"/>
      <c r="C1120" s="27"/>
      <c r="D1120" s="14">
        <v>60</v>
      </c>
      <c r="E1120" s="14"/>
      <c r="F1120" s="14">
        <f t="shared" si="12"/>
        <v>467.14</v>
      </c>
    </row>
    <row r="1121" spans="1:6" x14ac:dyDescent="0.25">
      <c r="A1121" s="26"/>
      <c r="B1121" s="6"/>
      <c r="C1121" s="27"/>
      <c r="D1121" s="14">
        <v>120</v>
      </c>
      <c r="E1121" s="14"/>
      <c r="F1121" s="37">
        <f t="shared" si="12"/>
        <v>587.14</v>
      </c>
    </row>
    <row r="1122" spans="1:6" x14ac:dyDescent="0.25">
      <c r="A1122" s="26"/>
      <c r="B1122" s="6"/>
      <c r="C1122" s="27"/>
      <c r="D1122" s="14"/>
      <c r="E1122" s="14"/>
      <c r="F1122" s="14"/>
    </row>
    <row r="1123" spans="1:6" x14ac:dyDescent="0.25">
      <c r="A1123" s="26"/>
      <c r="B1123" s="6"/>
      <c r="C1123" s="27"/>
      <c r="D1123" s="14"/>
      <c r="E1123" s="14"/>
      <c r="F1123" s="14"/>
    </row>
    <row r="1124" spans="1:6" x14ac:dyDescent="0.25">
      <c r="A1124" s="26"/>
      <c r="B1124" s="6"/>
      <c r="C1124" s="27"/>
      <c r="D1124" s="14"/>
      <c r="E1124" s="14"/>
      <c r="F1124" s="43"/>
    </row>
    <row r="1125" spans="1:6" x14ac:dyDescent="0.25">
      <c r="A1125" s="6"/>
      <c r="B1125" s="6"/>
      <c r="C1125" s="27"/>
      <c r="D1125" s="14"/>
      <c r="E1125" s="14"/>
      <c r="F1125" s="6"/>
    </row>
    <row r="1126" spans="1:6" x14ac:dyDescent="0.25">
      <c r="A1126" s="6"/>
      <c r="B1126" s="6"/>
      <c r="C1126" s="27"/>
      <c r="D1126" s="14"/>
      <c r="E1126" s="14"/>
      <c r="F1126" s="6"/>
    </row>
    <row r="1127" spans="1:6" x14ac:dyDescent="0.25">
      <c r="A1127" s="6"/>
      <c r="B1127" s="6"/>
      <c r="C1127" s="27"/>
      <c r="D1127" s="14"/>
      <c r="E1127" s="14"/>
      <c r="F1127" s="6"/>
    </row>
    <row r="1128" spans="1:6" x14ac:dyDescent="0.25">
      <c r="A1128" s="6"/>
      <c r="B1128" s="6"/>
      <c r="C1128" s="27"/>
      <c r="D1128" s="14"/>
      <c r="E1128" s="14"/>
      <c r="F1128" s="6"/>
    </row>
    <row r="1129" spans="1:6" x14ac:dyDescent="0.25">
      <c r="A1129" s="6"/>
      <c r="B1129" s="6"/>
      <c r="C1129" s="27"/>
      <c r="D1129" s="14"/>
      <c r="E1129" s="14"/>
      <c r="F1129" s="6"/>
    </row>
    <row r="1130" spans="1:6" x14ac:dyDescent="0.25">
      <c r="A1130" s="6"/>
      <c r="B1130" s="6"/>
      <c r="C1130" s="27"/>
      <c r="D1130" s="14"/>
      <c r="E1130" s="14"/>
      <c r="F1130" s="6"/>
    </row>
    <row r="1131" spans="1:6" x14ac:dyDescent="0.25">
      <c r="A1131" s="6"/>
      <c r="B1131" s="6"/>
      <c r="C1131" s="27"/>
      <c r="D1131" s="14"/>
      <c r="E1131" s="14"/>
      <c r="F1131" s="6"/>
    </row>
    <row r="1132" spans="1:6" x14ac:dyDescent="0.25">
      <c r="A1132" s="6"/>
      <c r="B1132" s="6"/>
      <c r="C1132" s="27"/>
      <c r="D1132" s="14"/>
      <c r="E1132" s="14"/>
      <c r="F1132" s="6"/>
    </row>
    <row r="1133" spans="1:6" x14ac:dyDescent="0.25">
      <c r="A1133" s="6"/>
      <c r="B1133" s="6"/>
      <c r="C1133" s="27"/>
      <c r="D1133" s="14"/>
      <c r="E1133" s="14"/>
      <c r="F1133" s="6"/>
    </row>
    <row r="1134" spans="1:6" x14ac:dyDescent="0.25">
      <c r="A1134" s="6"/>
      <c r="B1134" s="6"/>
      <c r="C1134" s="27"/>
      <c r="D1134" s="14"/>
      <c r="E1134" s="14"/>
      <c r="F1134" s="6"/>
    </row>
    <row r="1135" spans="1:6" x14ac:dyDescent="0.25">
      <c r="A1135" s="6"/>
      <c r="B1135" s="6"/>
      <c r="C1135" s="27"/>
      <c r="D1135" s="14"/>
      <c r="E1135" s="14"/>
      <c r="F1135" s="6"/>
    </row>
    <row r="1136" spans="1:6" x14ac:dyDescent="0.25">
      <c r="A1136" s="6"/>
      <c r="B1136" s="6"/>
      <c r="C1136" s="27"/>
      <c r="D1136" s="14"/>
      <c r="E1136" s="14"/>
      <c r="F1136" s="6"/>
    </row>
    <row r="1137" spans="1:6" x14ac:dyDescent="0.25">
      <c r="A1137" s="6"/>
      <c r="B1137" s="6"/>
      <c r="C1137" s="27"/>
      <c r="D1137" s="14"/>
      <c r="E1137" s="14"/>
      <c r="F1137" s="6"/>
    </row>
    <row r="1138" spans="1:6" x14ac:dyDescent="0.25">
      <c r="A1138" s="6"/>
      <c r="B1138" s="6"/>
      <c r="C1138" s="27"/>
      <c r="D1138" s="14"/>
      <c r="E1138" s="14"/>
      <c r="F1138" s="6"/>
    </row>
    <row r="1139" spans="1:6" x14ac:dyDescent="0.25">
      <c r="A1139" s="6"/>
      <c r="B1139" s="6"/>
      <c r="C1139" s="27"/>
      <c r="D1139" s="14"/>
      <c r="E1139" s="14"/>
      <c r="F1139" s="6"/>
    </row>
    <row r="1140" spans="1:6" x14ac:dyDescent="0.25">
      <c r="A1140" s="6"/>
      <c r="B1140" s="6"/>
      <c r="C1140" s="27"/>
      <c r="D1140" s="14"/>
      <c r="E1140" s="14"/>
      <c r="F1140" s="6"/>
    </row>
    <row r="1142" spans="1:6" x14ac:dyDescent="0.25">
      <c r="A1142" s="84" t="s">
        <v>53</v>
      </c>
      <c r="B1142" s="84"/>
      <c r="C1142" s="84"/>
      <c r="D1142" s="84"/>
      <c r="E1142" s="84"/>
      <c r="F1142" s="84"/>
    </row>
    <row r="1143" spans="1:6" x14ac:dyDescent="0.25">
      <c r="A1143" s="85" t="s">
        <v>54</v>
      </c>
      <c r="B1143" s="85"/>
      <c r="C1143" s="85"/>
      <c r="D1143" s="85"/>
      <c r="E1143" s="85"/>
      <c r="F1143" s="85"/>
    </row>
    <row r="1144" spans="1:6" x14ac:dyDescent="0.25">
      <c r="A1144" s="86" t="s">
        <v>55</v>
      </c>
      <c r="B1144" s="86"/>
      <c r="C1144" s="86"/>
      <c r="D1144" s="86"/>
      <c r="E1144" s="86"/>
      <c r="F1144" s="86"/>
    </row>
    <row r="1145" spans="1:6" x14ac:dyDescent="0.25">
      <c r="A1145" s="22"/>
      <c r="B1145" s="22"/>
      <c r="C1145" s="22"/>
      <c r="D1145" s="22"/>
    </row>
    <row r="1146" spans="1:6" ht="18.75" x14ac:dyDescent="0.3">
      <c r="A1146" s="87" t="s">
        <v>57</v>
      </c>
      <c r="B1146" s="87"/>
      <c r="C1146" s="87"/>
      <c r="D1146" s="87"/>
      <c r="E1146" s="87"/>
      <c r="F1146" s="87"/>
    </row>
    <row r="1147" spans="1:6" ht="18.75" x14ac:dyDescent="0.3">
      <c r="A1147" s="23"/>
      <c r="B1147" s="23"/>
      <c r="C1147" s="23"/>
      <c r="D1147" s="23"/>
      <c r="E1147" s="23"/>
      <c r="F1147" s="23"/>
    </row>
    <row r="1148" spans="1:6" ht="18.75" x14ac:dyDescent="0.3">
      <c r="A1148" s="23"/>
      <c r="B1148" s="36" t="s">
        <v>309</v>
      </c>
      <c r="C1148" s="23"/>
      <c r="D1148" s="23"/>
      <c r="E1148" s="23"/>
      <c r="F1148" s="42" t="s">
        <v>310</v>
      </c>
    </row>
    <row r="1149" spans="1:6" ht="18.75" x14ac:dyDescent="0.3">
      <c r="A1149" s="24" t="s">
        <v>60</v>
      </c>
      <c r="B1149" s="24" t="s">
        <v>61</v>
      </c>
      <c r="C1149" s="24" t="s">
        <v>62</v>
      </c>
      <c r="D1149" s="24" t="s">
        <v>5</v>
      </c>
      <c r="E1149" s="24" t="s">
        <v>6</v>
      </c>
      <c r="F1149" s="25" t="s">
        <v>63</v>
      </c>
    </row>
    <row r="1150" spans="1:6" x14ac:dyDescent="0.25">
      <c r="A1150" s="26"/>
      <c r="B1150" s="6"/>
      <c r="C1150" s="27" t="s">
        <v>85</v>
      </c>
      <c r="D1150" s="14">
        <v>38.840000000000003</v>
      </c>
      <c r="E1150" s="14"/>
      <c r="F1150" s="14">
        <f>SUM(D1150)</f>
        <v>38.840000000000003</v>
      </c>
    </row>
    <row r="1151" spans="1:6" x14ac:dyDescent="0.25">
      <c r="A1151" s="26"/>
      <c r="B1151" s="6"/>
      <c r="C1151" s="27"/>
      <c r="D1151" s="14">
        <v>11.62</v>
      </c>
      <c r="E1151" s="14"/>
      <c r="F1151" s="14">
        <f>SUM(F1150+D1151)</f>
        <v>50.46</v>
      </c>
    </row>
    <row r="1152" spans="1:6" x14ac:dyDescent="0.25">
      <c r="A1152" s="6"/>
      <c r="B1152" s="6"/>
      <c r="C1152" s="27"/>
      <c r="D1152" s="14">
        <v>53.57</v>
      </c>
      <c r="E1152" s="14"/>
      <c r="F1152" s="14">
        <f t="shared" ref="F1152:F1184" si="13">SUM(F1151+D1152)</f>
        <v>104.03</v>
      </c>
    </row>
    <row r="1153" spans="1:6" x14ac:dyDescent="0.25">
      <c r="A1153" s="6"/>
      <c r="B1153" s="6"/>
      <c r="C1153" s="27"/>
      <c r="D1153" s="14">
        <v>45.09</v>
      </c>
      <c r="E1153" s="14"/>
      <c r="F1153" s="14">
        <f t="shared" si="13"/>
        <v>149.12</v>
      </c>
    </row>
    <row r="1154" spans="1:6" x14ac:dyDescent="0.25">
      <c r="A1154" s="6"/>
      <c r="B1154" s="6"/>
      <c r="C1154" s="27"/>
      <c r="D1154" s="14">
        <v>37.5</v>
      </c>
      <c r="E1154" s="14"/>
      <c r="F1154" s="14">
        <f t="shared" si="13"/>
        <v>186.62</v>
      </c>
    </row>
    <row r="1155" spans="1:6" x14ac:dyDescent="0.25">
      <c r="A1155" s="6"/>
      <c r="B1155" s="6"/>
      <c r="C1155" s="27"/>
      <c r="D1155" s="14">
        <v>31.66</v>
      </c>
      <c r="E1155" s="14"/>
      <c r="F1155" s="14">
        <f t="shared" si="13"/>
        <v>218.28</v>
      </c>
    </row>
    <row r="1156" spans="1:6" x14ac:dyDescent="0.25">
      <c r="A1156" s="6"/>
      <c r="B1156" s="6"/>
      <c r="C1156" s="27"/>
      <c r="D1156" s="14">
        <v>25.2</v>
      </c>
      <c r="E1156" s="14"/>
      <c r="F1156" s="14">
        <f t="shared" si="13"/>
        <v>243.48</v>
      </c>
    </row>
    <row r="1157" spans="1:6" x14ac:dyDescent="0.25">
      <c r="A1157" s="6"/>
      <c r="B1157" s="6"/>
      <c r="C1157" s="27"/>
      <c r="D1157" s="14">
        <v>10</v>
      </c>
      <c r="E1157" s="14"/>
      <c r="F1157" s="14">
        <f t="shared" si="13"/>
        <v>253.48</v>
      </c>
    </row>
    <row r="1158" spans="1:6" x14ac:dyDescent="0.25">
      <c r="A1158" s="6"/>
      <c r="B1158" s="6"/>
      <c r="C1158" s="27"/>
      <c r="D1158" s="14">
        <v>16.07</v>
      </c>
      <c r="E1158" s="14"/>
      <c r="F1158" s="14">
        <f t="shared" si="13"/>
        <v>269.55</v>
      </c>
    </row>
    <row r="1159" spans="1:6" x14ac:dyDescent="0.25">
      <c r="A1159" s="6"/>
      <c r="B1159" s="6"/>
      <c r="C1159" s="27"/>
      <c r="D1159" s="14">
        <v>74.91</v>
      </c>
      <c r="E1159" s="14"/>
      <c r="F1159" s="14">
        <f t="shared" si="13"/>
        <v>344.46000000000004</v>
      </c>
    </row>
    <row r="1160" spans="1:6" x14ac:dyDescent="0.25">
      <c r="A1160" s="6"/>
      <c r="B1160" s="6"/>
      <c r="C1160" s="27"/>
      <c r="D1160" s="14">
        <v>274.45999999999998</v>
      </c>
      <c r="E1160" s="14"/>
      <c r="F1160" s="14">
        <f t="shared" si="13"/>
        <v>618.92000000000007</v>
      </c>
    </row>
    <row r="1161" spans="1:6" x14ac:dyDescent="0.25">
      <c r="A1161" s="6"/>
      <c r="B1161" s="6"/>
      <c r="C1161" s="27"/>
      <c r="D1161" s="14">
        <v>80.36</v>
      </c>
      <c r="E1161" s="14"/>
      <c r="F1161" s="14">
        <f t="shared" si="13"/>
        <v>699.28000000000009</v>
      </c>
    </row>
    <row r="1162" spans="1:6" x14ac:dyDescent="0.25">
      <c r="A1162" s="6"/>
      <c r="B1162" s="6"/>
      <c r="C1162" s="27"/>
      <c r="D1162" s="14">
        <v>17.86</v>
      </c>
      <c r="E1162" s="14"/>
      <c r="F1162" s="14">
        <f t="shared" si="13"/>
        <v>717.1400000000001</v>
      </c>
    </row>
    <row r="1163" spans="1:6" x14ac:dyDescent="0.25">
      <c r="A1163" s="6"/>
      <c r="B1163" s="6"/>
      <c r="C1163" s="27"/>
      <c r="D1163" s="14">
        <v>111.94</v>
      </c>
      <c r="E1163" s="14"/>
      <c r="F1163" s="14">
        <f t="shared" si="13"/>
        <v>829.08000000000015</v>
      </c>
    </row>
    <row r="1164" spans="1:6" x14ac:dyDescent="0.25">
      <c r="A1164" s="6"/>
      <c r="B1164" s="6"/>
      <c r="C1164" s="27"/>
      <c r="D1164" s="14">
        <v>46.04</v>
      </c>
      <c r="E1164" s="14"/>
      <c r="F1164" s="14">
        <f t="shared" si="13"/>
        <v>875.12000000000012</v>
      </c>
    </row>
    <row r="1165" spans="1:6" x14ac:dyDescent="0.25">
      <c r="A1165" s="6"/>
      <c r="B1165" s="6"/>
      <c r="C1165" s="27"/>
      <c r="D1165" s="14">
        <v>44.64</v>
      </c>
      <c r="E1165" s="14"/>
      <c r="F1165" s="14">
        <f t="shared" si="13"/>
        <v>919.7600000000001</v>
      </c>
    </row>
    <row r="1166" spans="1:6" x14ac:dyDescent="0.25">
      <c r="A1166" s="6"/>
      <c r="B1166" s="6"/>
      <c r="C1166" s="27"/>
      <c r="D1166" s="14">
        <v>306.26</v>
      </c>
      <c r="E1166" s="14"/>
      <c r="F1166" s="14">
        <f t="shared" si="13"/>
        <v>1226.02</v>
      </c>
    </row>
    <row r="1167" spans="1:6" x14ac:dyDescent="0.25">
      <c r="A1167" s="6"/>
      <c r="B1167" s="6"/>
      <c r="C1167" s="27"/>
      <c r="D1167" s="14">
        <v>39.29</v>
      </c>
      <c r="E1167" s="14"/>
      <c r="F1167" s="14">
        <f t="shared" si="13"/>
        <v>1265.31</v>
      </c>
    </row>
    <row r="1168" spans="1:6" x14ac:dyDescent="0.25">
      <c r="A1168" s="6"/>
      <c r="B1168" s="6"/>
      <c r="C1168" s="27"/>
      <c r="D1168" s="14">
        <v>19.64</v>
      </c>
      <c r="E1168" s="14"/>
      <c r="F1168" s="14">
        <f t="shared" si="13"/>
        <v>1284.95</v>
      </c>
    </row>
    <row r="1169" spans="1:6" x14ac:dyDescent="0.25">
      <c r="A1169" s="6"/>
      <c r="B1169" s="6"/>
      <c r="C1169" s="27"/>
      <c r="D1169" s="14">
        <v>48.4</v>
      </c>
      <c r="E1169" s="14"/>
      <c r="F1169" s="14">
        <f t="shared" si="13"/>
        <v>1333.3500000000001</v>
      </c>
    </row>
    <row r="1170" spans="1:6" x14ac:dyDescent="0.25">
      <c r="A1170" s="6"/>
      <c r="B1170" s="6"/>
      <c r="C1170" s="27"/>
      <c r="D1170" s="14">
        <v>51.79</v>
      </c>
      <c r="E1170" s="14"/>
      <c r="F1170" s="14">
        <f t="shared" si="13"/>
        <v>1385.14</v>
      </c>
    </row>
    <row r="1171" spans="1:6" x14ac:dyDescent="0.25">
      <c r="A1171" s="6"/>
      <c r="B1171" s="6"/>
      <c r="C1171" s="27"/>
      <c r="D1171" s="14">
        <v>412.5</v>
      </c>
      <c r="E1171" s="14"/>
      <c r="F1171" s="14">
        <f t="shared" si="13"/>
        <v>1797.64</v>
      </c>
    </row>
    <row r="1172" spans="1:6" x14ac:dyDescent="0.25">
      <c r="A1172" s="6"/>
      <c r="B1172" s="6"/>
      <c r="C1172" s="27"/>
      <c r="D1172" s="14">
        <v>200</v>
      </c>
      <c r="E1172" s="14"/>
      <c r="F1172" s="14">
        <f t="shared" si="13"/>
        <v>1997.64</v>
      </c>
    </row>
    <row r="1173" spans="1:6" x14ac:dyDescent="0.25">
      <c r="A1173" s="6"/>
      <c r="B1173" s="6"/>
      <c r="C1173" s="27"/>
      <c r="D1173" s="14">
        <v>50</v>
      </c>
      <c r="E1173" s="14"/>
      <c r="F1173" s="14">
        <f t="shared" si="13"/>
        <v>2047.64</v>
      </c>
    </row>
    <row r="1174" spans="1:6" x14ac:dyDescent="0.25">
      <c r="A1174" s="6"/>
      <c r="B1174" s="6"/>
      <c r="C1174" s="27"/>
      <c r="D1174" s="14">
        <v>180</v>
      </c>
      <c r="E1174" s="14"/>
      <c r="F1174" s="14">
        <f t="shared" si="13"/>
        <v>2227.6400000000003</v>
      </c>
    </row>
    <row r="1175" spans="1:6" x14ac:dyDescent="0.25">
      <c r="A1175" s="6"/>
      <c r="B1175" s="6"/>
      <c r="C1175" s="27"/>
      <c r="D1175" s="14">
        <v>92.86</v>
      </c>
      <c r="E1175" s="14"/>
      <c r="F1175" s="14">
        <f t="shared" si="13"/>
        <v>2320.5000000000005</v>
      </c>
    </row>
    <row r="1176" spans="1:6" x14ac:dyDescent="0.25">
      <c r="A1176" s="6"/>
      <c r="B1176" s="6"/>
      <c r="C1176" s="27"/>
      <c r="D1176" s="14"/>
      <c r="E1176" s="14"/>
      <c r="F1176" s="14">
        <f t="shared" si="13"/>
        <v>2320.5000000000005</v>
      </c>
    </row>
    <row r="1177" spans="1:6" x14ac:dyDescent="0.25">
      <c r="A1177" s="6"/>
      <c r="B1177" s="6"/>
      <c r="C1177" s="27"/>
      <c r="D1177" s="14">
        <v>300</v>
      </c>
      <c r="E1177" s="14"/>
      <c r="F1177" s="14">
        <f t="shared" si="13"/>
        <v>2620.5000000000005</v>
      </c>
    </row>
    <row r="1178" spans="1:6" x14ac:dyDescent="0.25">
      <c r="A1178" s="6"/>
      <c r="B1178" s="6"/>
      <c r="C1178" s="27"/>
      <c r="D1178" s="14">
        <v>184</v>
      </c>
      <c r="E1178" s="14"/>
      <c r="F1178" s="14">
        <f t="shared" si="13"/>
        <v>2804.5000000000005</v>
      </c>
    </row>
    <row r="1179" spans="1:6" x14ac:dyDescent="0.25">
      <c r="A1179" s="6"/>
      <c r="B1179" s="6"/>
      <c r="C1179" s="27"/>
      <c r="D1179" s="14">
        <v>40</v>
      </c>
      <c r="E1179" s="14"/>
      <c r="F1179" s="14">
        <f t="shared" si="13"/>
        <v>2844.5000000000005</v>
      </c>
    </row>
    <row r="1180" spans="1:6" x14ac:dyDescent="0.25">
      <c r="A1180" s="6"/>
      <c r="B1180" s="6"/>
      <c r="C1180" s="27"/>
      <c r="D1180" s="14">
        <v>17.86</v>
      </c>
      <c r="E1180" s="14"/>
      <c r="F1180" s="14">
        <f t="shared" si="13"/>
        <v>2862.3600000000006</v>
      </c>
    </row>
    <row r="1181" spans="1:6" x14ac:dyDescent="0.25">
      <c r="A1181" s="6"/>
      <c r="B1181" s="6"/>
      <c r="C1181" s="27"/>
      <c r="D1181" s="14">
        <v>42.86</v>
      </c>
      <c r="E1181" s="14"/>
      <c r="F1181" s="14">
        <f t="shared" si="13"/>
        <v>2905.2200000000007</v>
      </c>
    </row>
    <row r="1182" spans="1:6" x14ac:dyDescent="0.25">
      <c r="A1182" s="6"/>
      <c r="B1182" s="6"/>
      <c r="C1182" s="27"/>
      <c r="D1182" s="14">
        <v>47.67</v>
      </c>
      <c r="E1182" s="14"/>
      <c r="F1182" s="14">
        <f t="shared" si="13"/>
        <v>2952.8900000000008</v>
      </c>
    </row>
    <row r="1183" spans="1:6" x14ac:dyDescent="0.25">
      <c r="A1183" s="6"/>
      <c r="B1183" s="6"/>
      <c r="C1183" s="27"/>
      <c r="D1183" s="14">
        <v>500</v>
      </c>
      <c r="E1183" s="14"/>
      <c r="F1183" s="14">
        <f t="shared" si="13"/>
        <v>3452.8900000000008</v>
      </c>
    </row>
    <row r="1184" spans="1:6" x14ac:dyDescent="0.25">
      <c r="A1184" s="6"/>
      <c r="B1184" s="6"/>
      <c r="C1184" s="27"/>
      <c r="D1184" s="14">
        <v>78.03</v>
      </c>
      <c r="E1184" s="14"/>
      <c r="F1184" s="37">
        <f t="shared" si="13"/>
        <v>3530.920000000001</v>
      </c>
    </row>
    <row r="1187" spans="1:6" x14ac:dyDescent="0.25">
      <c r="A1187" s="84" t="s">
        <v>53</v>
      </c>
      <c r="B1187" s="84"/>
      <c r="C1187" s="84"/>
      <c r="D1187" s="84"/>
      <c r="E1187" s="84"/>
      <c r="F1187" s="84"/>
    </row>
    <row r="1188" spans="1:6" x14ac:dyDescent="0.25">
      <c r="A1188" s="85" t="s">
        <v>54</v>
      </c>
      <c r="B1188" s="85"/>
      <c r="C1188" s="85"/>
      <c r="D1188" s="85"/>
      <c r="E1188" s="85"/>
      <c r="F1188" s="85"/>
    </row>
    <row r="1189" spans="1:6" x14ac:dyDescent="0.25">
      <c r="A1189" s="86" t="s">
        <v>55</v>
      </c>
      <c r="B1189" s="86"/>
      <c r="C1189" s="86"/>
      <c r="D1189" s="86"/>
      <c r="E1189" s="86"/>
      <c r="F1189" s="86"/>
    </row>
    <row r="1190" spans="1:6" x14ac:dyDescent="0.25">
      <c r="A1190" s="22"/>
      <c r="B1190" s="22"/>
      <c r="C1190" s="22"/>
      <c r="D1190" s="22"/>
    </row>
    <row r="1191" spans="1:6" ht="18.75" x14ac:dyDescent="0.3">
      <c r="A1191" s="87" t="s">
        <v>57</v>
      </c>
      <c r="B1191" s="87"/>
      <c r="C1191" s="87"/>
      <c r="D1191" s="87"/>
      <c r="E1191" s="87"/>
      <c r="F1191" s="87"/>
    </row>
    <row r="1192" spans="1:6" ht="18.75" x14ac:dyDescent="0.3">
      <c r="A1192" s="23"/>
      <c r="B1192" s="23"/>
      <c r="C1192" s="23"/>
      <c r="D1192" s="23"/>
      <c r="E1192" s="23"/>
      <c r="F1192" s="23"/>
    </row>
    <row r="1193" spans="1:6" ht="18.75" x14ac:dyDescent="0.3">
      <c r="A1193" s="23"/>
      <c r="B1193" s="36" t="s">
        <v>311</v>
      </c>
      <c r="C1193" s="23"/>
      <c r="D1193" s="23"/>
      <c r="E1193" s="23"/>
      <c r="F1193" s="42" t="s">
        <v>312</v>
      </c>
    </row>
    <row r="1194" spans="1:6" ht="18.75" x14ac:dyDescent="0.3">
      <c r="A1194" s="24" t="s">
        <v>60</v>
      </c>
      <c r="B1194" s="24" t="s">
        <v>61</v>
      </c>
      <c r="C1194" s="24" t="s">
        <v>62</v>
      </c>
      <c r="D1194" s="24" t="s">
        <v>5</v>
      </c>
      <c r="E1194" s="24" t="s">
        <v>6</v>
      </c>
      <c r="F1194" s="25" t="s">
        <v>63</v>
      </c>
    </row>
    <row r="1195" spans="1:6" x14ac:dyDescent="0.25">
      <c r="A1195" s="26"/>
      <c r="B1195" s="6"/>
      <c r="C1195" s="27" t="s">
        <v>85</v>
      </c>
      <c r="D1195" s="14">
        <v>40.17</v>
      </c>
      <c r="E1195" s="14"/>
      <c r="F1195" s="14">
        <f>SUM(D1195)</f>
        <v>40.17</v>
      </c>
    </row>
    <row r="1196" spans="1:6" x14ac:dyDescent="0.25">
      <c r="A1196" s="26"/>
      <c r="B1196" s="6"/>
      <c r="C1196" s="27"/>
      <c r="D1196" s="14">
        <v>22.32</v>
      </c>
      <c r="E1196" s="14"/>
      <c r="F1196" s="14">
        <f t="shared" ref="F1196:F1205" si="14">SUM(F1195+D1196)</f>
        <v>62.49</v>
      </c>
    </row>
    <row r="1197" spans="1:6" x14ac:dyDescent="0.25">
      <c r="A1197" s="26"/>
      <c r="B1197" s="6"/>
      <c r="C1197" s="27"/>
      <c r="D1197" s="14">
        <v>42.14</v>
      </c>
      <c r="E1197" s="14"/>
      <c r="F1197" s="14">
        <f t="shared" si="14"/>
        <v>104.63</v>
      </c>
    </row>
    <row r="1198" spans="1:6" x14ac:dyDescent="0.25">
      <c r="A1198" s="26"/>
      <c r="B1198" s="6"/>
      <c r="C1198" s="27"/>
      <c r="D1198" s="14">
        <v>33.04</v>
      </c>
      <c r="E1198" s="14"/>
      <c r="F1198" s="14">
        <f t="shared" si="14"/>
        <v>137.66999999999999</v>
      </c>
    </row>
    <row r="1199" spans="1:6" x14ac:dyDescent="0.25">
      <c r="A1199" s="26"/>
      <c r="B1199" s="6"/>
      <c r="C1199" s="27"/>
      <c r="D1199" s="14">
        <v>56.96</v>
      </c>
      <c r="E1199" s="14"/>
      <c r="F1199" s="14">
        <f t="shared" si="14"/>
        <v>194.63</v>
      </c>
    </row>
    <row r="1200" spans="1:6" x14ac:dyDescent="0.25">
      <c r="A1200" s="26"/>
      <c r="B1200" s="6"/>
      <c r="C1200" s="27"/>
      <c r="D1200" s="14">
        <v>21.61</v>
      </c>
      <c r="E1200" s="14"/>
      <c r="F1200" s="14">
        <f t="shared" si="14"/>
        <v>216.24</v>
      </c>
    </row>
    <row r="1201" spans="1:6" x14ac:dyDescent="0.25">
      <c r="A1201" s="26"/>
      <c r="B1201" s="6"/>
      <c r="C1201" s="27"/>
      <c r="D1201" s="14">
        <v>48.04</v>
      </c>
      <c r="E1201" s="14"/>
      <c r="F1201" s="14">
        <f t="shared" si="14"/>
        <v>264.28000000000003</v>
      </c>
    </row>
    <row r="1202" spans="1:6" x14ac:dyDescent="0.25">
      <c r="A1202" s="26"/>
      <c r="B1202" s="6"/>
      <c r="C1202" s="27"/>
      <c r="D1202" s="14">
        <v>31.07</v>
      </c>
      <c r="E1202" s="14"/>
      <c r="F1202" s="14">
        <f t="shared" si="14"/>
        <v>295.35000000000002</v>
      </c>
    </row>
    <row r="1203" spans="1:6" x14ac:dyDescent="0.25">
      <c r="A1203" s="26"/>
      <c r="B1203" s="6"/>
      <c r="C1203" s="27"/>
      <c r="D1203" s="14">
        <v>64.34</v>
      </c>
      <c r="E1203" s="14"/>
      <c r="F1203" s="14">
        <f t="shared" si="14"/>
        <v>359.69000000000005</v>
      </c>
    </row>
    <row r="1204" spans="1:6" x14ac:dyDescent="0.25">
      <c r="A1204" s="26"/>
      <c r="B1204" s="6"/>
      <c r="C1204" s="27"/>
      <c r="D1204" s="14">
        <v>55.18</v>
      </c>
      <c r="E1204" s="14"/>
      <c r="F1204" s="14">
        <f t="shared" si="14"/>
        <v>414.87000000000006</v>
      </c>
    </row>
    <row r="1205" spans="1:6" x14ac:dyDescent="0.25">
      <c r="A1205" s="26"/>
      <c r="B1205" s="6"/>
      <c r="C1205" s="27"/>
      <c r="D1205" s="14">
        <v>284.91000000000003</v>
      </c>
      <c r="E1205" s="14"/>
      <c r="F1205" s="37">
        <f t="shared" si="14"/>
        <v>699.78000000000009</v>
      </c>
    </row>
    <row r="1206" spans="1:6" x14ac:dyDescent="0.25">
      <c r="A1206" s="26"/>
      <c r="B1206" s="6"/>
      <c r="C1206" s="27"/>
      <c r="D1206" s="14"/>
      <c r="E1206" s="14"/>
      <c r="F1206" s="14"/>
    </row>
    <row r="1207" spans="1:6" x14ac:dyDescent="0.25">
      <c r="A1207" s="6"/>
      <c r="B1207" s="6"/>
      <c r="C1207" s="27"/>
      <c r="D1207" s="14"/>
      <c r="E1207" s="14"/>
      <c r="F1207" s="14"/>
    </row>
    <row r="1208" spans="1:6" x14ac:dyDescent="0.25">
      <c r="A1208" s="6"/>
      <c r="B1208" s="6"/>
      <c r="C1208" s="27"/>
      <c r="D1208" s="14"/>
      <c r="E1208" s="14"/>
      <c r="F1208" s="6"/>
    </row>
    <row r="1209" spans="1:6" x14ac:dyDescent="0.25">
      <c r="A1209" s="6"/>
      <c r="B1209" s="6"/>
      <c r="C1209" s="27"/>
      <c r="D1209" s="14"/>
      <c r="E1209" s="14"/>
      <c r="F1209" s="6"/>
    </row>
    <row r="1210" spans="1:6" x14ac:dyDescent="0.25">
      <c r="A1210" s="6"/>
      <c r="B1210" s="6"/>
      <c r="C1210" s="27"/>
      <c r="D1210" s="14"/>
      <c r="E1210" s="14"/>
      <c r="F1210" s="6"/>
    </row>
    <row r="1211" spans="1:6" x14ac:dyDescent="0.25">
      <c r="A1211" s="6"/>
      <c r="B1211" s="6"/>
      <c r="C1211" s="27"/>
      <c r="D1211" s="14"/>
      <c r="E1211" s="14"/>
      <c r="F1211" s="6"/>
    </row>
    <row r="1212" spans="1:6" x14ac:dyDescent="0.25">
      <c r="A1212" s="6"/>
      <c r="B1212" s="6"/>
      <c r="C1212" s="27"/>
      <c r="D1212" s="14"/>
      <c r="E1212" s="14"/>
      <c r="F1212" s="6"/>
    </row>
    <row r="1213" spans="1:6" x14ac:dyDescent="0.25">
      <c r="A1213" s="6"/>
      <c r="B1213" s="6"/>
      <c r="C1213" s="27"/>
      <c r="D1213" s="14"/>
      <c r="E1213" s="14"/>
      <c r="F1213" s="6"/>
    </row>
    <row r="1214" spans="1:6" x14ac:dyDescent="0.25">
      <c r="A1214" s="6"/>
      <c r="B1214" s="6"/>
      <c r="C1214" s="27"/>
      <c r="D1214" s="14"/>
      <c r="E1214" s="14"/>
      <c r="F1214" s="6"/>
    </row>
    <row r="1215" spans="1:6" x14ac:dyDescent="0.25">
      <c r="A1215" s="6"/>
      <c r="B1215" s="6"/>
      <c r="C1215" s="27"/>
      <c r="D1215" s="14"/>
      <c r="E1215" s="14"/>
      <c r="F1215" s="6"/>
    </row>
    <row r="1216" spans="1:6" x14ac:dyDescent="0.25">
      <c r="A1216" s="6"/>
      <c r="B1216" s="6"/>
      <c r="C1216" s="27"/>
      <c r="D1216" s="14"/>
      <c r="E1216" s="14"/>
      <c r="F1216" s="6"/>
    </row>
    <row r="1217" spans="1:6" x14ac:dyDescent="0.25">
      <c r="A1217" s="6"/>
      <c r="B1217" s="6"/>
      <c r="C1217" s="27"/>
      <c r="D1217" s="14"/>
      <c r="E1217" s="14"/>
      <c r="F1217" s="6"/>
    </row>
    <row r="1218" spans="1:6" x14ac:dyDescent="0.25">
      <c r="A1218" s="6"/>
      <c r="B1218" s="6"/>
      <c r="C1218" s="27"/>
      <c r="D1218" s="14"/>
      <c r="E1218" s="14"/>
      <c r="F1218" s="6"/>
    </row>
    <row r="1219" spans="1:6" x14ac:dyDescent="0.25">
      <c r="A1219" s="6"/>
      <c r="B1219" s="6"/>
      <c r="C1219" s="27"/>
      <c r="D1219" s="14"/>
      <c r="E1219" s="14"/>
      <c r="F1219" s="6"/>
    </row>
    <row r="1220" spans="1:6" x14ac:dyDescent="0.25">
      <c r="A1220" s="6"/>
      <c r="B1220" s="6"/>
      <c r="C1220" s="27"/>
      <c r="D1220" s="14"/>
      <c r="E1220" s="14"/>
      <c r="F1220" s="6"/>
    </row>
    <row r="1221" spans="1:6" x14ac:dyDescent="0.25">
      <c r="A1221" s="6"/>
      <c r="B1221" s="6"/>
      <c r="C1221" s="27"/>
      <c r="D1221" s="14"/>
      <c r="E1221" s="14"/>
      <c r="F1221" s="6"/>
    </row>
    <row r="1222" spans="1:6" x14ac:dyDescent="0.25">
      <c r="A1222" s="6"/>
      <c r="B1222" s="6"/>
      <c r="C1222" s="27"/>
      <c r="D1222" s="14"/>
      <c r="E1222" s="14"/>
      <c r="F1222" s="6"/>
    </row>
    <row r="1225" spans="1:6" x14ac:dyDescent="0.25">
      <c r="A1225" s="84" t="s">
        <v>53</v>
      </c>
      <c r="B1225" s="84"/>
      <c r="C1225" s="84"/>
      <c r="D1225" s="84"/>
      <c r="E1225" s="84"/>
      <c r="F1225" s="84"/>
    </row>
    <row r="1226" spans="1:6" x14ac:dyDescent="0.25">
      <c r="A1226" s="85" t="s">
        <v>54</v>
      </c>
      <c r="B1226" s="85"/>
      <c r="C1226" s="85"/>
      <c r="D1226" s="85"/>
      <c r="E1226" s="85"/>
      <c r="F1226" s="85"/>
    </row>
    <row r="1227" spans="1:6" x14ac:dyDescent="0.25">
      <c r="A1227" s="86" t="s">
        <v>55</v>
      </c>
      <c r="B1227" s="86"/>
      <c r="C1227" s="86"/>
      <c r="D1227" s="86"/>
      <c r="E1227" s="86"/>
      <c r="F1227" s="86"/>
    </row>
    <row r="1228" spans="1:6" x14ac:dyDescent="0.25">
      <c r="A1228" s="22"/>
      <c r="B1228" s="22"/>
      <c r="C1228" s="22"/>
      <c r="D1228" s="22"/>
    </row>
    <row r="1229" spans="1:6" ht="18.75" x14ac:dyDescent="0.3">
      <c r="A1229" s="87" t="s">
        <v>57</v>
      </c>
      <c r="B1229" s="87"/>
      <c r="C1229" s="87"/>
      <c r="D1229" s="87"/>
      <c r="E1229" s="87"/>
      <c r="F1229" s="87"/>
    </row>
    <row r="1230" spans="1:6" ht="18.75" x14ac:dyDescent="0.3">
      <c r="A1230" s="23"/>
      <c r="B1230" s="23"/>
      <c r="C1230" s="23"/>
      <c r="D1230" s="23"/>
      <c r="E1230" s="23"/>
      <c r="F1230" s="23"/>
    </row>
    <row r="1231" spans="1:6" ht="18.75" x14ac:dyDescent="0.3">
      <c r="A1231" s="23"/>
      <c r="B1231" s="36" t="s">
        <v>313</v>
      </c>
      <c r="C1231" s="23"/>
      <c r="D1231" s="23"/>
      <c r="E1231" s="23"/>
      <c r="F1231" s="42" t="s">
        <v>314</v>
      </c>
    </row>
    <row r="1232" spans="1:6" ht="18.75" x14ac:dyDescent="0.3">
      <c r="A1232" s="24" t="s">
        <v>60</v>
      </c>
      <c r="B1232" s="24" t="s">
        <v>61</v>
      </c>
      <c r="C1232" s="24" t="s">
        <v>62</v>
      </c>
      <c r="D1232" s="24" t="s">
        <v>5</v>
      </c>
      <c r="E1232" s="24" t="s">
        <v>6</v>
      </c>
      <c r="F1232" s="25" t="s">
        <v>63</v>
      </c>
    </row>
    <row r="1233" spans="1:6" x14ac:dyDescent="0.25">
      <c r="A1233" s="26">
        <v>40919</v>
      </c>
      <c r="B1233" s="6" t="s">
        <v>315</v>
      </c>
      <c r="C1233" s="27" t="s">
        <v>87</v>
      </c>
      <c r="D1233" s="14"/>
      <c r="E1233" s="14">
        <v>3542.4</v>
      </c>
      <c r="F1233" s="14">
        <f>SUM(E1233)</f>
        <v>3542.4</v>
      </c>
    </row>
    <row r="1234" spans="1:6" x14ac:dyDescent="0.25">
      <c r="A1234" s="26">
        <v>40920</v>
      </c>
      <c r="B1234" s="6" t="s">
        <v>316</v>
      </c>
      <c r="C1234" s="27"/>
      <c r="D1234" s="14"/>
      <c r="E1234" s="14">
        <v>144</v>
      </c>
      <c r="F1234" s="14">
        <f>SUM(F1233+E1234)</f>
        <v>3686.4</v>
      </c>
    </row>
    <row r="1235" spans="1:6" x14ac:dyDescent="0.25">
      <c r="A1235" s="26">
        <v>40933</v>
      </c>
      <c r="B1235" s="6" t="s">
        <v>316</v>
      </c>
      <c r="C1235" s="27"/>
      <c r="D1235" s="14"/>
      <c r="E1235" s="14">
        <v>144</v>
      </c>
      <c r="F1235" s="14">
        <f t="shared" ref="F1235:F1274" si="15">SUM(F1234+E1235)</f>
        <v>3830.4</v>
      </c>
    </row>
    <row r="1236" spans="1:6" x14ac:dyDescent="0.25">
      <c r="A1236" s="26">
        <v>40939</v>
      </c>
      <c r="B1236" s="6" t="s">
        <v>317</v>
      </c>
      <c r="C1236" s="27"/>
      <c r="D1236" s="14"/>
      <c r="E1236" s="14">
        <v>201.6</v>
      </c>
      <c r="F1236" s="14">
        <f t="shared" si="15"/>
        <v>4032</v>
      </c>
    </row>
    <row r="1237" spans="1:6" x14ac:dyDescent="0.25">
      <c r="A1237" s="26">
        <v>40949</v>
      </c>
      <c r="B1237" s="6" t="s">
        <v>316</v>
      </c>
      <c r="C1237" s="27"/>
      <c r="D1237" s="14"/>
      <c r="E1237" s="14">
        <v>24</v>
      </c>
      <c r="F1237" s="14">
        <f t="shared" si="15"/>
        <v>4056</v>
      </c>
    </row>
    <row r="1238" spans="1:6" x14ac:dyDescent="0.25">
      <c r="A1238" s="26">
        <v>40952</v>
      </c>
      <c r="B1238" s="6" t="s">
        <v>318</v>
      </c>
      <c r="C1238" s="27"/>
      <c r="D1238" s="14"/>
      <c r="E1238" s="14">
        <v>1137.51</v>
      </c>
      <c r="F1238" s="14">
        <f t="shared" si="15"/>
        <v>5193.51</v>
      </c>
    </row>
    <row r="1239" spans="1:6" x14ac:dyDescent="0.25">
      <c r="A1239" s="26">
        <v>40953</v>
      </c>
      <c r="B1239" s="6" t="s">
        <v>319</v>
      </c>
      <c r="C1239" s="27"/>
      <c r="D1239" s="14"/>
      <c r="E1239" s="14">
        <v>3542.4</v>
      </c>
      <c r="F1239" s="14">
        <f t="shared" si="15"/>
        <v>8735.91</v>
      </c>
    </row>
    <row r="1240" spans="1:6" x14ac:dyDescent="0.25">
      <c r="A1240" s="26">
        <v>40967</v>
      </c>
      <c r="B1240" s="6" t="s">
        <v>320</v>
      </c>
      <c r="C1240" s="27"/>
      <c r="D1240" s="14"/>
      <c r="E1240" s="14">
        <v>201.6</v>
      </c>
      <c r="F1240" s="14">
        <f t="shared" si="15"/>
        <v>8937.51</v>
      </c>
    </row>
    <row r="1241" spans="1:6" x14ac:dyDescent="0.25">
      <c r="A1241" s="26">
        <v>40981</v>
      </c>
      <c r="B1241" s="6" t="s">
        <v>321</v>
      </c>
      <c r="C1241" s="27"/>
      <c r="D1241" s="14"/>
      <c r="E1241" s="14">
        <v>3614.4</v>
      </c>
      <c r="F1241" s="14">
        <f t="shared" si="15"/>
        <v>12551.91</v>
      </c>
    </row>
    <row r="1242" spans="1:6" x14ac:dyDescent="0.25">
      <c r="A1242" s="26">
        <v>40982</v>
      </c>
      <c r="B1242" s="6" t="s">
        <v>316</v>
      </c>
      <c r="C1242" s="27"/>
      <c r="D1242" s="14"/>
      <c r="E1242" s="14">
        <v>120</v>
      </c>
      <c r="F1242" s="14">
        <f t="shared" si="15"/>
        <v>12671.91</v>
      </c>
    </row>
    <row r="1243" spans="1:6" x14ac:dyDescent="0.25">
      <c r="A1243" s="26">
        <v>40989</v>
      </c>
      <c r="B1243" s="6" t="s">
        <v>318</v>
      </c>
      <c r="C1243" s="27"/>
      <c r="D1243" s="14"/>
      <c r="E1243" s="14">
        <v>376.32</v>
      </c>
      <c r="F1243" s="14">
        <f t="shared" si="15"/>
        <v>13048.23</v>
      </c>
    </row>
    <row r="1244" spans="1:6" x14ac:dyDescent="0.25">
      <c r="A1244" s="26">
        <v>40998</v>
      </c>
      <c r="B1244" s="6" t="s">
        <v>322</v>
      </c>
      <c r="C1244" s="27"/>
      <c r="D1244" s="14"/>
      <c r="E1244" s="14">
        <v>63</v>
      </c>
      <c r="F1244" s="14">
        <f t="shared" si="15"/>
        <v>13111.23</v>
      </c>
    </row>
    <row r="1245" spans="1:6" x14ac:dyDescent="0.25">
      <c r="A1245" s="26">
        <v>40999</v>
      </c>
      <c r="B1245" s="6" t="s">
        <v>323</v>
      </c>
      <c r="C1245" s="27"/>
      <c r="D1245" s="14"/>
      <c r="E1245" s="14">
        <v>201.6</v>
      </c>
      <c r="F1245" s="14">
        <f t="shared" si="15"/>
        <v>13312.83</v>
      </c>
    </row>
    <row r="1246" spans="1:6" x14ac:dyDescent="0.25">
      <c r="A1246" s="26">
        <v>41019</v>
      </c>
      <c r="B1246" s="6" t="s">
        <v>324</v>
      </c>
      <c r="C1246" s="27"/>
      <c r="D1246" s="14"/>
      <c r="E1246" s="14">
        <v>3614.4</v>
      </c>
      <c r="F1246" s="14">
        <f t="shared" si="15"/>
        <v>16927.23</v>
      </c>
    </row>
    <row r="1247" spans="1:6" x14ac:dyDescent="0.25">
      <c r="A1247" s="26">
        <v>41019</v>
      </c>
      <c r="B1247" s="6" t="s">
        <v>325</v>
      </c>
      <c r="C1247" s="27"/>
      <c r="D1247" s="14"/>
      <c r="E1247" s="14">
        <v>96</v>
      </c>
      <c r="F1247" s="14">
        <f t="shared" si="15"/>
        <v>17023.23</v>
      </c>
    </row>
    <row r="1248" spans="1:6" x14ac:dyDescent="0.25">
      <c r="A1248" s="26">
        <v>41026</v>
      </c>
      <c r="B1248" s="6" t="s">
        <v>326</v>
      </c>
      <c r="C1248" s="27"/>
      <c r="D1248" s="14"/>
      <c r="E1248" s="14">
        <v>24</v>
      </c>
      <c r="F1248" s="14">
        <f t="shared" si="15"/>
        <v>17047.23</v>
      </c>
    </row>
    <row r="1249" spans="1:6" x14ac:dyDescent="0.25">
      <c r="A1249" s="26">
        <v>41029</v>
      </c>
      <c r="B1249" s="6" t="s">
        <v>327</v>
      </c>
      <c r="C1249" s="27"/>
      <c r="D1249" s="14"/>
      <c r="E1249" s="14">
        <v>201.6</v>
      </c>
      <c r="F1249" s="14">
        <f t="shared" si="15"/>
        <v>17248.829999999998</v>
      </c>
    </row>
    <row r="1250" spans="1:6" x14ac:dyDescent="0.25">
      <c r="A1250" s="26">
        <v>41043</v>
      </c>
      <c r="B1250" s="6" t="s">
        <v>328</v>
      </c>
      <c r="C1250" s="27"/>
      <c r="D1250" s="14"/>
      <c r="E1250" s="14">
        <v>3614.4</v>
      </c>
      <c r="F1250" s="14">
        <f t="shared" si="15"/>
        <v>20863.23</v>
      </c>
    </row>
    <row r="1251" spans="1:6" x14ac:dyDescent="0.25">
      <c r="A1251" s="26">
        <v>41043</v>
      </c>
      <c r="B1251" s="6" t="s">
        <v>329</v>
      </c>
      <c r="C1251" s="27"/>
      <c r="D1251" s="14"/>
      <c r="E1251" s="14">
        <v>188.16</v>
      </c>
      <c r="F1251" s="14">
        <f t="shared" si="15"/>
        <v>21051.39</v>
      </c>
    </row>
    <row r="1252" spans="1:6" x14ac:dyDescent="0.25">
      <c r="A1252" s="26">
        <v>41051</v>
      </c>
      <c r="B1252" s="6" t="s">
        <v>330</v>
      </c>
      <c r="C1252" s="27"/>
      <c r="D1252" s="14"/>
      <c r="E1252" s="14">
        <v>135</v>
      </c>
      <c r="F1252" s="14">
        <f t="shared" si="15"/>
        <v>21186.39</v>
      </c>
    </row>
    <row r="1253" spans="1:6" x14ac:dyDescent="0.25">
      <c r="A1253" s="26">
        <v>41060</v>
      </c>
      <c r="B1253" s="6" t="s">
        <v>331</v>
      </c>
      <c r="C1253" s="27"/>
      <c r="D1253" s="14"/>
      <c r="E1253" s="53">
        <v>201.6</v>
      </c>
      <c r="F1253" s="14">
        <f t="shared" si="15"/>
        <v>21387.989999999998</v>
      </c>
    </row>
    <row r="1254" spans="1:6" x14ac:dyDescent="0.25">
      <c r="A1254" s="26">
        <v>41075</v>
      </c>
      <c r="B1254" s="6" t="s">
        <v>332</v>
      </c>
      <c r="C1254" s="27"/>
      <c r="D1254" s="14"/>
      <c r="E1254" s="53">
        <v>7286.4</v>
      </c>
      <c r="F1254" s="14">
        <f t="shared" si="15"/>
        <v>28674.39</v>
      </c>
    </row>
    <row r="1255" spans="1:6" x14ac:dyDescent="0.25">
      <c r="A1255" s="26">
        <v>41085</v>
      </c>
      <c r="B1255" s="6" t="s">
        <v>316</v>
      </c>
      <c r="C1255" s="27"/>
      <c r="D1255" s="14"/>
      <c r="E1255" s="53">
        <v>72</v>
      </c>
      <c r="F1255" s="14">
        <f t="shared" si="15"/>
        <v>28746.39</v>
      </c>
    </row>
    <row r="1256" spans="1:6" x14ac:dyDescent="0.25">
      <c r="A1256" s="26">
        <v>41090</v>
      </c>
      <c r="B1256" s="6" t="s">
        <v>333</v>
      </c>
      <c r="C1256" s="27"/>
      <c r="D1256" s="14"/>
      <c r="E1256" s="14">
        <v>373.47</v>
      </c>
      <c r="F1256" s="14">
        <f t="shared" si="15"/>
        <v>29119.86</v>
      </c>
    </row>
    <row r="1257" spans="1:6" x14ac:dyDescent="0.25">
      <c r="A1257" s="26">
        <v>41102</v>
      </c>
      <c r="B1257" s="6" t="s">
        <v>334</v>
      </c>
      <c r="C1257" s="27"/>
      <c r="D1257" s="14"/>
      <c r="E1257" s="14">
        <v>7286.4</v>
      </c>
      <c r="F1257" s="14">
        <f t="shared" si="15"/>
        <v>36406.26</v>
      </c>
    </row>
    <row r="1258" spans="1:6" x14ac:dyDescent="0.25">
      <c r="A1258" s="26">
        <v>41274</v>
      </c>
      <c r="B1258" s="6" t="s">
        <v>335</v>
      </c>
      <c r="C1258" s="27"/>
      <c r="D1258" s="14"/>
      <c r="E1258" s="14">
        <v>201.6</v>
      </c>
      <c r="F1258" s="14">
        <f t="shared" si="15"/>
        <v>36607.86</v>
      </c>
    </row>
    <row r="1259" spans="1:6" x14ac:dyDescent="0.25">
      <c r="A1259" s="26">
        <v>41134</v>
      </c>
      <c r="B1259" s="6" t="s">
        <v>336</v>
      </c>
      <c r="C1259" s="27"/>
      <c r="D1259" s="14"/>
      <c r="E1259" s="14">
        <v>7286.4</v>
      </c>
      <c r="F1259" s="14">
        <f t="shared" si="15"/>
        <v>43894.26</v>
      </c>
    </row>
    <row r="1260" spans="1:6" x14ac:dyDescent="0.25">
      <c r="A1260" s="26">
        <v>41143</v>
      </c>
      <c r="B1260" s="6" t="s">
        <v>322</v>
      </c>
      <c r="C1260" s="27"/>
      <c r="D1260" s="14"/>
      <c r="E1260" s="14">
        <v>48</v>
      </c>
      <c r="F1260" s="14">
        <f t="shared" si="15"/>
        <v>43942.26</v>
      </c>
    </row>
    <row r="1261" spans="1:6" x14ac:dyDescent="0.25">
      <c r="A1261" s="26">
        <v>41152</v>
      </c>
      <c r="B1261" s="6" t="s">
        <v>337</v>
      </c>
      <c r="C1261" s="27"/>
      <c r="D1261" s="14"/>
      <c r="E1261" s="14">
        <v>604.79999999999995</v>
      </c>
      <c r="F1261" s="14">
        <f t="shared" si="15"/>
        <v>44547.060000000005</v>
      </c>
    </row>
    <row r="1262" spans="1:6" x14ac:dyDescent="0.25">
      <c r="A1262" s="26">
        <v>41166</v>
      </c>
      <c r="B1262" s="6" t="s">
        <v>338</v>
      </c>
      <c r="C1262" s="27"/>
      <c r="D1262" s="14"/>
      <c r="E1262" s="14">
        <v>7286.4</v>
      </c>
      <c r="F1262" s="14">
        <f t="shared" si="15"/>
        <v>51833.460000000006</v>
      </c>
    </row>
    <row r="1263" spans="1:6" x14ac:dyDescent="0.25">
      <c r="A1263" s="26">
        <v>41173</v>
      </c>
      <c r="B1263" s="6" t="s">
        <v>316</v>
      </c>
      <c r="C1263" s="27"/>
      <c r="D1263" s="14"/>
      <c r="E1263" s="14">
        <v>120</v>
      </c>
      <c r="F1263" s="14">
        <f t="shared" si="15"/>
        <v>51953.460000000006</v>
      </c>
    </row>
    <row r="1264" spans="1:6" x14ac:dyDescent="0.25">
      <c r="A1264" s="26">
        <v>41173</v>
      </c>
      <c r="B1264" s="6" t="s">
        <v>316</v>
      </c>
      <c r="C1264" s="27"/>
      <c r="D1264" s="14"/>
      <c r="E1264" s="14">
        <v>168</v>
      </c>
      <c r="F1264" s="14">
        <f t="shared" si="15"/>
        <v>52121.460000000006</v>
      </c>
    </row>
    <row r="1265" spans="1:6" x14ac:dyDescent="0.25">
      <c r="A1265" s="26">
        <v>41173</v>
      </c>
      <c r="B1265" s="6" t="s">
        <v>316</v>
      </c>
      <c r="C1265" s="27"/>
      <c r="D1265" s="14"/>
      <c r="E1265" s="14">
        <v>168</v>
      </c>
      <c r="F1265" s="14">
        <f t="shared" si="15"/>
        <v>52289.460000000006</v>
      </c>
    </row>
    <row r="1266" spans="1:6" x14ac:dyDescent="0.25">
      <c r="A1266" s="26">
        <v>41182</v>
      </c>
      <c r="B1266" s="6" t="s">
        <v>339</v>
      </c>
      <c r="C1266" s="27"/>
      <c r="D1266" s="14"/>
      <c r="E1266" s="14">
        <v>403.2</v>
      </c>
      <c r="F1266" s="14">
        <f t="shared" si="15"/>
        <v>52692.66</v>
      </c>
    </row>
    <row r="1267" spans="1:6" x14ac:dyDescent="0.25">
      <c r="A1267" s="26">
        <v>41193</v>
      </c>
      <c r="B1267" s="6" t="s">
        <v>340</v>
      </c>
      <c r="C1267" s="27"/>
      <c r="D1267" s="14"/>
      <c r="E1267" s="14">
        <v>7286.4</v>
      </c>
      <c r="F1267" s="14">
        <f t="shared" si="15"/>
        <v>59979.060000000005</v>
      </c>
    </row>
    <row r="1268" spans="1:6" x14ac:dyDescent="0.25">
      <c r="A1268" s="26">
        <v>41197</v>
      </c>
      <c r="B1268" s="6" t="s">
        <v>341</v>
      </c>
      <c r="C1268" s="27"/>
      <c r="D1268" s="14"/>
      <c r="E1268" s="14">
        <v>260.16000000000003</v>
      </c>
      <c r="F1268" s="14">
        <f t="shared" si="15"/>
        <v>60239.220000000008</v>
      </c>
    </row>
    <row r="1269" spans="1:6" x14ac:dyDescent="0.25">
      <c r="A1269" s="26">
        <v>41213</v>
      </c>
      <c r="B1269" s="6" t="s">
        <v>342</v>
      </c>
      <c r="C1269" s="27"/>
      <c r="D1269" s="14"/>
      <c r="E1269" s="14">
        <v>417.6</v>
      </c>
      <c r="F1269" s="14">
        <f t="shared" si="15"/>
        <v>60656.820000000007</v>
      </c>
    </row>
    <row r="1270" spans="1:6" x14ac:dyDescent="0.25">
      <c r="A1270" s="26">
        <v>41215</v>
      </c>
      <c r="B1270" s="6" t="s">
        <v>322</v>
      </c>
      <c r="C1270" s="27"/>
      <c r="D1270" s="14"/>
      <c r="E1270" s="14">
        <v>48</v>
      </c>
      <c r="F1270" s="14">
        <f t="shared" si="15"/>
        <v>60704.820000000007</v>
      </c>
    </row>
    <row r="1271" spans="1:6" x14ac:dyDescent="0.25">
      <c r="A1271" s="26">
        <v>41225</v>
      </c>
      <c r="B1271" s="6" t="s">
        <v>343</v>
      </c>
      <c r="C1271" s="27"/>
      <c r="D1271" s="14"/>
      <c r="E1271" s="14">
        <v>7286.4</v>
      </c>
      <c r="F1271" s="14">
        <f t="shared" si="15"/>
        <v>67991.22</v>
      </c>
    </row>
    <row r="1272" spans="1:6" x14ac:dyDescent="0.25">
      <c r="A1272" s="26">
        <v>41243</v>
      </c>
      <c r="B1272" s="6" t="s">
        <v>344</v>
      </c>
      <c r="C1272" s="27"/>
      <c r="D1272" s="14"/>
      <c r="E1272" s="14">
        <v>446.4</v>
      </c>
      <c r="F1272" s="14">
        <f t="shared" si="15"/>
        <v>68437.62</v>
      </c>
    </row>
    <row r="1273" spans="1:6" x14ac:dyDescent="0.25">
      <c r="A1273" s="26">
        <v>41270</v>
      </c>
      <c r="B1273" s="6" t="s">
        <v>345</v>
      </c>
      <c r="C1273" s="27"/>
      <c r="D1273" s="14"/>
      <c r="E1273" s="14">
        <v>7286.4</v>
      </c>
      <c r="F1273" s="14">
        <f t="shared" si="15"/>
        <v>75724.01999999999</v>
      </c>
    </row>
    <row r="1274" spans="1:6" x14ac:dyDescent="0.25">
      <c r="A1274" s="26">
        <v>41274</v>
      </c>
      <c r="B1274" s="6" t="s">
        <v>346</v>
      </c>
      <c r="C1274" s="27"/>
      <c r="D1274" s="14"/>
      <c r="E1274" s="14">
        <v>446.4</v>
      </c>
      <c r="F1274" s="37">
        <f t="shared" si="15"/>
        <v>76170.419999999984</v>
      </c>
    </row>
    <row r="1275" spans="1:6" x14ac:dyDescent="0.25">
      <c r="A1275" s="26"/>
      <c r="B1275" s="6"/>
      <c r="C1275" s="27"/>
      <c r="D1275" s="14"/>
      <c r="E1275" s="14"/>
      <c r="F1275" s="14"/>
    </row>
    <row r="1276" spans="1:6" x14ac:dyDescent="0.25">
      <c r="A1276" s="6"/>
      <c r="B1276" s="6"/>
      <c r="C1276" s="27"/>
      <c r="D1276" s="14"/>
      <c r="E1276" s="14"/>
      <c r="F1276" s="6"/>
    </row>
    <row r="1281" spans="1:6" x14ac:dyDescent="0.25">
      <c r="A1281" s="84" t="s">
        <v>53</v>
      </c>
      <c r="B1281" s="84"/>
      <c r="C1281" s="84"/>
      <c r="D1281" s="84"/>
      <c r="E1281" s="84"/>
    </row>
    <row r="1282" spans="1:6" x14ac:dyDescent="0.25">
      <c r="A1282" s="85" t="s">
        <v>54</v>
      </c>
      <c r="B1282" s="85"/>
      <c r="C1282" s="85"/>
      <c r="D1282" s="85"/>
      <c r="E1282" s="85"/>
    </row>
    <row r="1283" spans="1:6" x14ac:dyDescent="0.25">
      <c r="A1283" s="86" t="s">
        <v>55</v>
      </c>
      <c r="B1283" s="86"/>
      <c r="C1283" s="86"/>
      <c r="D1283" s="86"/>
      <c r="E1283" s="86"/>
    </row>
    <row r="1284" spans="1:6" x14ac:dyDescent="0.25">
      <c r="A1284" s="22"/>
      <c r="B1284" s="22"/>
      <c r="C1284" s="22"/>
      <c r="D1284" s="22"/>
    </row>
    <row r="1285" spans="1:6" ht="18.75" x14ac:dyDescent="0.3">
      <c r="A1285" s="87" t="s">
        <v>57</v>
      </c>
      <c r="B1285" s="87"/>
      <c r="C1285" s="87"/>
      <c r="D1285" s="87"/>
      <c r="E1285" s="87"/>
      <c r="F1285" s="87"/>
    </row>
    <row r="1286" spans="1:6" ht="18.75" x14ac:dyDescent="0.3">
      <c r="A1286" s="23"/>
      <c r="B1286" s="23"/>
      <c r="C1286" s="23"/>
      <c r="D1286" s="23"/>
      <c r="E1286" s="23"/>
      <c r="F1286" s="23"/>
    </row>
    <row r="1287" spans="1:6" ht="18.75" x14ac:dyDescent="0.3">
      <c r="A1287" s="23"/>
      <c r="B1287" s="36" t="s">
        <v>36</v>
      </c>
      <c r="C1287" s="23"/>
      <c r="D1287" s="23"/>
      <c r="E1287" s="23"/>
      <c r="F1287" s="42" t="s">
        <v>347</v>
      </c>
    </row>
    <row r="1288" spans="1:6" ht="18.75" x14ac:dyDescent="0.3">
      <c r="A1288" s="24" t="s">
        <v>60</v>
      </c>
      <c r="B1288" s="24" t="s">
        <v>61</v>
      </c>
      <c r="C1288" s="24" t="s">
        <v>62</v>
      </c>
      <c r="D1288" s="24" t="s">
        <v>5</v>
      </c>
      <c r="E1288" s="24" t="s">
        <v>6</v>
      </c>
      <c r="F1288" s="25" t="s">
        <v>63</v>
      </c>
    </row>
    <row r="1289" spans="1:6" x14ac:dyDescent="0.25">
      <c r="A1289" s="26"/>
      <c r="B1289" s="6"/>
      <c r="C1289" s="27"/>
      <c r="D1289" s="14">
        <v>65.930000000000007</v>
      </c>
      <c r="E1289" s="14"/>
      <c r="F1289" s="14">
        <f>SUM(D1289:E1289)</f>
        <v>65.930000000000007</v>
      </c>
    </row>
    <row r="1290" spans="1:6" x14ac:dyDescent="0.25">
      <c r="A1290" s="26"/>
      <c r="B1290" s="6"/>
      <c r="C1290" s="27"/>
      <c r="D1290" s="14">
        <v>96.5</v>
      </c>
      <c r="E1290" s="14"/>
      <c r="F1290" s="14">
        <f t="shared" ref="F1290:F1300" si="16">SUM(F1289+D1290)</f>
        <v>162.43</v>
      </c>
    </row>
    <row r="1291" spans="1:6" x14ac:dyDescent="0.25">
      <c r="A1291" s="26"/>
      <c r="B1291" s="6"/>
      <c r="C1291" s="27"/>
      <c r="D1291" s="14">
        <v>74.64</v>
      </c>
      <c r="E1291" s="14"/>
      <c r="F1291" s="14">
        <f t="shared" si="16"/>
        <v>237.07</v>
      </c>
    </row>
    <row r="1292" spans="1:6" x14ac:dyDescent="0.25">
      <c r="A1292" s="26"/>
      <c r="B1292" s="6"/>
      <c r="C1292" s="27"/>
      <c r="D1292" s="14">
        <v>79.92</v>
      </c>
      <c r="E1292" s="14"/>
      <c r="F1292" s="14">
        <f t="shared" si="16"/>
        <v>316.99</v>
      </c>
    </row>
    <row r="1293" spans="1:6" x14ac:dyDescent="0.25">
      <c r="A1293" s="26"/>
      <c r="B1293" s="6"/>
      <c r="C1293" s="27"/>
      <c r="D1293" s="14">
        <v>85.93</v>
      </c>
      <c r="E1293" s="14"/>
      <c r="F1293" s="14">
        <f t="shared" si="16"/>
        <v>402.92</v>
      </c>
    </row>
    <row r="1294" spans="1:6" x14ac:dyDescent="0.25">
      <c r="A1294" s="26"/>
      <c r="B1294" s="6"/>
      <c r="C1294" s="27"/>
      <c r="D1294" s="14">
        <v>82.24</v>
      </c>
      <c r="E1294" s="14"/>
      <c r="F1294" s="14">
        <f t="shared" si="16"/>
        <v>485.16</v>
      </c>
    </row>
    <row r="1295" spans="1:6" x14ac:dyDescent="0.25">
      <c r="A1295" s="26"/>
      <c r="B1295" s="6"/>
      <c r="C1295" s="27"/>
      <c r="D1295" s="14">
        <v>134.56</v>
      </c>
      <c r="E1295" s="14"/>
      <c r="F1295" s="14">
        <f t="shared" si="16"/>
        <v>619.72</v>
      </c>
    </row>
    <row r="1296" spans="1:6" x14ac:dyDescent="0.25">
      <c r="A1296" s="26"/>
      <c r="B1296" s="6"/>
      <c r="C1296" s="27"/>
      <c r="D1296" s="14">
        <v>99.31</v>
      </c>
      <c r="E1296" s="14"/>
      <c r="F1296" s="14">
        <f t="shared" si="16"/>
        <v>719.03</v>
      </c>
    </row>
    <row r="1297" spans="1:6" x14ac:dyDescent="0.25">
      <c r="A1297" s="26"/>
      <c r="B1297" s="6"/>
      <c r="C1297" s="27"/>
      <c r="D1297" s="14">
        <v>97.72</v>
      </c>
      <c r="E1297" s="14"/>
      <c r="F1297" s="14">
        <f t="shared" si="16"/>
        <v>816.75</v>
      </c>
    </row>
    <row r="1298" spans="1:6" x14ac:dyDescent="0.25">
      <c r="A1298" s="26"/>
      <c r="B1298" s="6"/>
      <c r="C1298" s="27"/>
      <c r="D1298" s="14">
        <v>90.07</v>
      </c>
      <c r="E1298" s="14"/>
      <c r="F1298" s="14">
        <f t="shared" si="16"/>
        <v>906.81999999999994</v>
      </c>
    </row>
    <row r="1299" spans="1:6" x14ac:dyDescent="0.25">
      <c r="A1299" s="26"/>
      <c r="B1299" s="6"/>
      <c r="C1299" s="27"/>
      <c r="D1299" s="14">
        <v>34.51</v>
      </c>
      <c r="E1299" s="14"/>
      <c r="F1299" s="14">
        <f t="shared" si="16"/>
        <v>941.32999999999993</v>
      </c>
    </row>
    <row r="1300" spans="1:6" x14ac:dyDescent="0.25">
      <c r="A1300" s="26"/>
      <c r="B1300" s="6"/>
      <c r="C1300" s="27"/>
      <c r="D1300" s="14">
        <v>73.959999999999994</v>
      </c>
      <c r="E1300" s="14"/>
      <c r="F1300" s="37">
        <f t="shared" si="16"/>
        <v>1015.29</v>
      </c>
    </row>
    <row r="1301" spans="1:6" x14ac:dyDescent="0.25">
      <c r="A1301" s="26"/>
      <c r="B1301" s="6"/>
      <c r="C1301" s="27"/>
      <c r="D1301" s="14"/>
      <c r="E1301" s="14"/>
      <c r="F1301" s="14"/>
    </row>
    <row r="1302" spans="1:6" x14ac:dyDescent="0.25">
      <c r="A1302" s="26"/>
      <c r="B1302" s="6"/>
      <c r="C1302" s="27"/>
      <c r="D1302" s="14"/>
      <c r="E1302" s="14"/>
      <c r="F1302" s="14"/>
    </row>
    <row r="1303" spans="1:6" x14ac:dyDescent="0.25">
      <c r="A1303" s="26"/>
      <c r="B1303" s="6"/>
      <c r="C1303" s="27"/>
      <c r="D1303" s="14"/>
      <c r="E1303" s="14"/>
      <c r="F1303" s="14"/>
    </row>
    <row r="1304" spans="1:6" x14ac:dyDescent="0.25">
      <c r="A1304" s="26"/>
      <c r="B1304" s="6"/>
      <c r="C1304" s="27"/>
      <c r="D1304" s="14"/>
      <c r="E1304" s="14"/>
      <c r="F1304" s="43"/>
    </row>
    <row r="1305" spans="1:6" x14ac:dyDescent="0.25">
      <c r="A1305" s="6"/>
      <c r="B1305" s="6"/>
      <c r="C1305" s="27"/>
      <c r="D1305" s="14"/>
      <c r="E1305" s="14"/>
      <c r="F1305" s="6"/>
    </row>
    <row r="1306" spans="1:6" x14ac:dyDescent="0.25">
      <c r="A1306" s="6"/>
      <c r="B1306" s="6"/>
      <c r="C1306" s="27"/>
      <c r="D1306" s="14"/>
      <c r="E1306" s="14"/>
      <c r="F1306" s="6"/>
    </row>
    <row r="1307" spans="1:6" x14ac:dyDescent="0.25">
      <c r="A1307" s="6"/>
      <c r="B1307" s="6"/>
      <c r="C1307" s="27"/>
      <c r="D1307" s="14"/>
      <c r="E1307" s="14"/>
      <c r="F1307" s="6"/>
    </row>
    <row r="1308" spans="1:6" x14ac:dyDescent="0.25">
      <c r="A1308" s="6"/>
      <c r="B1308" s="6"/>
      <c r="C1308" s="27"/>
      <c r="D1308" s="14"/>
      <c r="E1308" s="14"/>
      <c r="F1308" s="6"/>
    </row>
    <row r="1309" spans="1:6" x14ac:dyDescent="0.25">
      <c r="A1309" s="6"/>
      <c r="B1309" s="6"/>
      <c r="C1309" s="27"/>
      <c r="D1309" s="14"/>
      <c r="E1309" s="14"/>
      <c r="F1309" s="6"/>
    </row>
    <row r="1310" spans="1:6" x14ac:dyDescent="0.25">
      <c r="A1310" s="6"/>
      <c r="B1310" s="6"/>
      <c r="C1310" s="27"/>
      <c r="D1310" s="14"/>
      <c r="E1310" s="14"/>
      <c r="F1310" s="6"/>
    </row>
    <row r="1311" spans="1:6" x14ac:dyDescent="0.25">
      <c r="A1311" s="6"/>
      <c r="B1311" s="6"/>
      <c r="C1311" s="27"/>
      <c r="D1311" s="14"/>
      <c r="E1311" s="14"/>
      <c r="F1311" s="6"/>
    </row>
    <row r="1312" spans="1:6" x14ac:dyDescent="0.25">
      <c r="A1312" s="6"/>
      <c r="B1312" s="6"/>
      <c r="C1312" s="27"/>
      <c r="D1312" s="14"/>
      <c r="E1312" s="14"/>
      <c r="F1312" s="6"/>
    </row>
    <row r="1313" spans="1:6" x14ac:dyDescent="0.25">
      <c r="A1313" s="6"/>
      <c r="B1313" s="6"/>
      <c r="C1313" s="27"/>
      <c r="D1313" s="14"/>
      <c r="E1313" s="14"/>
      <c r="F1313" s="6"/>
    </row>
    <row r="1314" spans="1:6" x14ac:dyDescent="0.25">
      <c r="A1314" s="6"/>
      <c r="B1314" s="6"/>
      <c r="C1314" s="27"/>
      <c r="D1314" s="14"/>
      <c r="E1314" s="14"/>
      <c r="F1314" s="6"/>
    </row>
    <row r="1315" spans="1:6" x14ac:dyDescent="0.25">
      <c r="A1315" s="6"/>
      <c r="B1315" s="6"/>
      <c r="C1315" s="27"/>
      <c r="D1315" s="14"/>
      <c r="E1315" s="14"/>
      <c r="F1315" s="6"/>
    </row>
    <row r="1318" spans="1:6" x14ac:dyDescent="0.25">
      <c r="A1318" s="84" t="s">
        <v>53</v>
      </c>
      <c r="B1318" s="84"/>
      <c r="C1318" s="84"/>
      <c r="D1318" s="84"/>
      <c r="E1318" s="84"/>
      <c r="F1318" s="84"/>
    </row>
    <row r="1319" spans="1:6" x14ac:dyDescent="0.25">
      <c r="A1319" s="85" t="s">
        <v>54</v>
      </c>
      <c r="B1319" s="85"/>
      <c r="C1319" s="85"/>
      <c r="D1319" s="85"/>
      <c r="E1319" s="85"/>
      <c r="F1319" s="85"/>
    </row>
    <row r="1320" spans="1:6" x14ac:dyDescent="0.25">
      <c r="A1320" s="86" t="s">
        <v>55</v>
      </c>
      <c r="B1320" s="86"/>
      <c r="C1320" s="86"/>
      <c r="D1320" s="86"/>
      <c r="E1320" s="86"/>
      <c r="F1320" s="86"/>
    </row>
    <row r="1321" spans="1:6" x14ac:dyDescent="0.25">
      <c r="A1321" s="22"/>
      <c r="B1321" s="22"/>
      <c r="C1321" s="22"/>
      <c r="D1321" s="22"/>
    </row>
    <row r="1322" spans="1:6" ht="18.75" x14ac:dyDescent="0.3">
      <c r="A1322" s="87" t="s">
        <v>57</v>
      </c>
      <c r="B1322" s="87"/>
      <c r="C1322" s="87"/>
      <c r="D1322" s="87"/>
      <c r="E1322" s="87"/>
      <c r="F1322" s="87"/>
    </row>
    <row r="1323" spans="1:6" ht="18.75" x14ac:dyDescent="0.3">
      <c r="A1323" s="23"/>
      <c r="B1323" s="23"/>
      <c r="C1323" s="23"/>
      <c r="D1323" s="23"/>
      <c r="E1323" s="23"/>
      <c r="F1323" s="23"/>
    </row>
    <row r="1324" spans="1:6" ht="18.75" x14ac:dyDescent="0.3">
      <c r="A1324" s="23"/>
      <c r="B1324" s="36" t="s">
        <v>37</v>
      </c>
      <c r="C1324" s="23"/>
      <c r="D1324" s="23"/>
      <c r="E1324" s="23"/>
      <c r="F1324" s="42" t="s">
        <v>348</v>
      </c>
    </row>
    <row r="1325" spans="1:6" ht="18.75" x14ac:dyDescent="0.3">
      <c r="A1325" s="24" t="s">
        <v>60</v>
      </c>
      <c r="B1325" s="24" t="s">
        <v>61</v>
      </c>
      <c r="C1325" s="24" t="s">
        <v>62</v>
      </c>
      <c r="D1325" s="24" t="s">
        <v>5</v>
      </c>
      <c r="E1325" s="24" t="s">
        <v>6</v>
      </c>
      <c r="F1325" s="25" t="s">
        <v>63</v>
      </c>
    </row>
    <row r="1326" spans="1:6" x14ac:dyDescent="0.25">
      <c r="A1326" s="26"/>
      <c r="B1326" s="6"/>
      <c r="C1326" s="27" t="s">
        <v>349</v>
      </c>
      <c r="D1326" s="14">
        <v>118.15</v>
      </c>
      <c r="E1326" s="14"/>
      <c r="F1326" s="14">
        <f>SUM(D1326)</f>
        <v>118.15</v>
      </c>
    </row>
    <row r="1327" spans="1:6" x14ac:dyDescent="0.25">
      <c r="A1327" s="26"/>
      <c r="B1327" s="6"/>
      <c r="C1327" s="27"/>
      <c r="D1327" s="14">
        <v>161</v>
      </c>
      <c r="E1327" s="14"/>
      <c r="F1327" s="28">
        <f>SUM(F1326+D1327)</f>
        <v>279.14999999999998</v>
      </c>
    </row>
    <row r="1328" spans="1:6" x14ac:dyDescent="0.25">
      <c r="A1328" s="6"/>
      <c r="B1328" s="6"/>
      <c r="C1328" s="27"/>
      <c r="D1328" s="14">
        <v>37.76</v>
      </c>
      <c r="E1328" s="14"/>
      <c r="F1328" s="28">
        <f t="shared" ref="F1328:F1330" si="17">SUM(F1327+D1328)</f>
        <v>316.90999999999997</v>
      </c>
    </row>
    <row r="1329" spans="1:6" x14ac:dyDescent="0.25">
      <c r="A1329" s="6"/>
      <c r="B1329" s="6"/>
      <c r="C1329" s="27"/>
      <c r="D1329" s="14">
        <v>481.5</v>
      </c>
      <c r="E1329" s="14"/>
      <c r="F1329" s="48">
        <f t="shared" si="17"/>
        <v>798.41</v>
      </c>
    </row>
    <row r="1330" spans="1:6" x14ac:dyDescent="0.25">
      <c r="A1330" s="6"/>
      <c r="B1330" s="6"/>
      <c r="C1330" s="27"/>
      <c r="D1330" s="14">
        <v>45</v>
      </c>
      <c r="E1330" s="14"/>
      <c r="F1330" s="50">
        <f t="shared" si="17"/>
        <v>843.41</v>
      </c>
    </row>
    <row r="1331" spans="1:6" x14ac:dyDescent="0.25">
      <c r="A1331" s="6"/>
      <c r="B1331" s="6"/>
      <c r="C1331" s="27"/>
      <c r="D1331" s="14"/>
      <c r="E1331" s="14"/>
      <c r="F1331" s="6"/>
    </row>
    <row r="1332" spans="1:6" x14ac:dyDescent="0.25">
      <c r="A1332" s="6"/>
      <c r="B1332" s="6"/>
      <c r="C1332" s="27"/>
      <c r="D1332" s="14"/>
      <c r="E1332" s="14"/>
      <c r="F1332" s="6"/>
    </row>
    <row r="1333" spans="1:6" x14ac:dyDescent="0.25">
      <c r="A1333" s="6"/>
      <c r="B1333" s="6"/>
      <c r="C1333" s="27"/>
      <c r="D1333" s="14"/>
      <c r="E1333" s="14"/>
      <c r="F1333" s="6"/>
    </row>
    <row r="1334" spans="1:6" x14ac:dyDescent="0.25">
      <c r="A1334" s="6"/>
      <c r="B1334" s="6"/>
      <c r="C1334" s="27"/>
      <c r="D1334" s="14"/>
      <c r="E1334" s="14"/>
      <c r="F1334" s="6"/>
    </row>
    <row r="1335" spans="1:6" x14ac:dyDescent="0.25">
      <c r="A1335" s="6"/>
      <c r="B1335" s="6"/>
      <c r="C1335" s="27"/>
      <c r="D1335" s="14"/>
      <c r="E1335" s="14"/>
      <c r="F1335" s="6"/>
    </row>
    <row r="1336" spans="1:6" x14ac:dyDescent="0.25">
      <c r="A1336" s="6"/>
      <c r="B1336" s="6"/>
      <c r="C1336" s="27"/>
      <c r="D1336" s="14"/>
      <c r="E1336" s="14"/>
      <c r="F1336" s="6"/>
    </row>
    <row r="1337" spans="1:6" x14ac:dyDescent="0.25">
      <c r="A1337" s="6"/>
      <c r="B1337" s="6"/>
      <c r="C1337" s="27"/>
      <c r="D1337" s="14"/>
      <c r="E1337" s="14"/>
      <c r="F1337" s="6"/>
    </row>
    <row r="1338" spans="1:6" x14ac:dyDescent="0.25">
      <c r="A1338" s="6"/>
      <c r="B1338" s="6"/>
      <c r="C1338" s="27"/>
      <c r="D1338" s="14"/>
      <c r="E1338" s="14"/>
      <c r="F1338" s="6"/>
    </row>
    <row r="1339" spans="1:6" x14ac:dyDescent="0.25">
      <c r="A1339" s="6"/>
      <c r="B1339" s="6"/>
      <c r="C1339" s="27"/>
      <c r="D1339" s="14"/>
      <c r="E1339" s="14"/>
      <c r="F1339" s="6"/>
    </row>
    <row r="1340" spans="1:6" x14ac:dyDescent="0.25">
      <c r="A1340" s="6"/>
      <c r="B1340" s="6"/>
      <c r="C1340" s="27"/>
      <c r="D1340" s="14"/>
      <c r="E1340" s="14"/>
      <c r="F1340" s="6"/>
    </row>
    <row r="1341" spans="1:6" x14ac:dyDescent="0.25">
      <c r="A1341" s="6"/>
      <c r="B1341" s="6"/>
      <c r="C1341" s="27"/>
      <c r="D1341" s="14"/>
      <c r="E1341" s="14"/>
      <c r="F1341" s="6"/>
    </row>
    <row r="1342" spans="1:6" x14ac:dyDescent="0.25">
      <c r="A1342" s="6"/>
      <c r="B1342" s="6"/>
      <c r="C1342" s="27"/>
      <c r="D1342" s="14"/>
      <c r="E1342" s="14"/>
      <c r="F1342" s="6"/>
    </row>
    <row r="1343" spans="1:6" x14ac:dyDescent="0.25">
      <c r="A1343" s="6"/>
      <c r="B1343" s="6"/>
      <c r="C1343" s="27"/>
      <c r="D1343" s="14"/>
      <c r="E1343" s="14"/>
      <c r="F1343" s="6"/>
    </row>
    <row r="1344" spans="1:6" x14ac:dyDescent="0.25">
      <c r="A1344" s="6"/>
      <c r="B1344" s="6"/>
      <c r="C1344" s="27"/>
      <c r="D1344" s="14"/>
      <c r="E1344" s="14"/>
      <c r="F1344" s="6"/>
    </row>
    <row r="1345" spans="1:6" x14ac:dyDescent="0.25">
      <c r="A1345" s="6"/>
      <c r="B1345" s="6"/>
      <c r="C1345" s="27"/>
      <c r="D1345" s="14"/>
      <c r="E1345" s="14"/>
      <c r="F1345" s="6"/>
    </row>
    <row r="1346" spans="1:6" x14ac:dyDescent="0.25">
      <c r="A1346" s="6"/>
      <c r="B1346" s="6"/>
      <c r="C1346" s="27"/>
      <c r="D1346" s="14"/>
      <c r="E1346" s="14"/>
      <c r="F1346" s="6"/>
    </row>
    <row r="1347" spans="1:6" x14ac:dyDescent="0.25">
      <c r="A1347" s="6"/>
      <c r="B1347" s="6"/>
      <c r="C1347" s="27"/>
      <c r="D1347" s="14"/>
      <c r="E1347" s="14"/>
      <c r="F1347" s="6"/>
    </row>
    <row r="1348" spans="1:6" x14ac:dyDescent="0.25">
      <c r="A1348" s="6"/>
      <c r="B1348" s="6"/>
      <c r="C1348" s="27"/>
      <c r="D1348" s="14"/>
      <c r="E1348" s="14"/>
      <c r="F1348" s="6"/>
    </row>
    <row r="1349" spans="1:6" x14ac:dyDescent="0.25">
      <c r="A1349" s="6"/>
      <c r="B1349" s="6"/>
      <c r="C1349" s="27"/>
      <c r="D1349" s="14"/>
      <c r="E1349" s="14"/>
      <c r="F1349" s="6"/>
    </row>
    <row r="1350" spans="1:6" x14ac:dyDescent="0.25">
      <c r="A1350" s="6"/>
      <c r="B1350" s="6"/>
      <c r="C1350" s="27"/>
      <c r="D1350" s="14"/>
      <c r="E1350" s="14"/>
      <c r="F1350" s="6"/>
    </row>
    <row r="1351" spans="1:6" x14ac:dyDescent="0.25">
      <c r="A1351" s="6"/>
      <c r="B1351" s="6"/>
      <c r="C1351" s="27"/>
      <c r="D1351" s="14"/>
      <c r="E1351" s="14"/>
      <c r="F1351" s="6"/>
    </row>
    <row r="1352" spans="1:6" x14ac:dyDescent="0.25">
      <c r="A1352" s="6"/>
      <c r="B1352" s="6"/>
      <c r="C1352" s="27"/>
      <c r="D1352" s="14"/>
      <c r="E1352" s="14"/>
      <c r="F1352" s="6"/>
    </row>
    <row r="1353" spans="1:6" x14ac:dyDescent="0.25">
      <c r="A1353" s="6"/>
      <c r="B1353" s="6"/>
      <c r="C1353" s="27"/>
      <c r="D1353" s="14"/>
      <c r="E1353" s="14"/>
      <c r="F1353" s="6"/>
    </row>
    <row r="1356" spans="1:6" x14ac:dyDescent="0.25">
      <c r="A1356" s="84" t="s">
        <v>53</v>
      </c>
      <c r="B1356" s="84"/>
      <c r="C1356" s="84"/>
      <c r="D1356" s="84"/>
      <c r="E1356" s="84"/>
      <c r="F1356" s="84"/>
    </row>
    <row r="1357" spans="1:6" x14ac:dyDescent="0.25">
      <c r="A1357" s="85" t="s">
        <v>54</v>
      </c>
      <c r="B1357" s="85"/>
      <c r="C1357" s="85"/>
      <c r="D1357" s="85"/>
      <c r="E1357" s="85"/>
      <c r="F1357" s="85"/>
    </row>
    <row r="1358" spans="1:6" x14ac:dyDescent="0.25">
      <c r="A1358" s="86" t="s">
        <v>55</v>
      </c>
      <c r="B1358" s="86"/>
      <c r="C1358" s="86"/>
      <c r="D1358" s="86"/>
      <c r="E1358" s="86"/>
      <c r="F1358" s="86"/>
    </row>
    <row r="1359" spans="1:6" x14ac:dyDescent="0.25">
      <c r="A1359" s="22"/>
      <c r="B1359" s="22"/>
      <c r="C1359" s="22"/>
      <c r="D1359" s="22"/>
    </row>
    <row r="1360" spans="1:6" ht="18.75" x14ac:dyDescent="0.3">
      <c r="A1360" s="87" t="s">
        <v>57</v>
      </c>
      <c r="B1360" s="87"/>
      <c r="C1360" s="87"/>
      <c r="D1360" s="87"/>
      <c r="E1360" s="87"/>
      <c r="F1360" s="87"/>
    </row>
    <row r="1361" spans="1:6" ht="18.75" x14ac:dyDescent="0.3">
      <c r="A1361" s="23"/>
      <c r="B1361" s="23"/>
      <c r="C1361" s="23"/>
      <c r="D1361" s="23"/>
      <c r="E1361" s="23"/>
      <c r="F1361" s="23"/>
    </row>
    <row r="1362" spans="1:6" ht="18.75" x14ac:dyDescent="0.3">
      <c r="A1362" s="23"/>
      <c r="B1362" s="36" t="s">
        <v>43</v>
      </c>
      <c r="C1362" s="23"/>
      <c r="D1362" s="23"/>
      <c r="E1362" s="23"/>
      <c r="F1362" s="42" t="s">
        <v>350</v>
      </c>
    </row>
    <row r="1363" spans="1:6" ht="18.75" x14ac:dyDescent="0.3">
      <c r="A1363" s="24" t="s">
        <v>60</v>
      </c>
      <c r="B1363" s="24" t="s">
        <v>61</v>
      </c>
      <c r="C1363" s="24" t="s">
        <v>62</v>
      </c>
      <c r="D1363" s="24" t="s">
        <v>5</v>
      </c>
      <c r="E1363" s="24" t="s">
        <v>6</v>
      </c>
      <c r="F1363" s="25" t="s">
        <v>63</v>
      </c>
    </row>
    <row r="1364" spans="1:6" x14ac:dyDescent="0.25">
      <c r="A1364" s="26"/>
      <c r="B1364" s="6"/>
      <c r="C1364" s="27" t="s">
        <v>351</v>
      </c>
      <c r="D1364" s="14">
        <v>642</v>
      </c>
      <c r="E1364" s="14"/>
      <c r="F1364" s="37">
        <f>SUM(D1364:E1364)</f>
        <v>642</v>
      </c>
    </row>
    <row r="1365" spans="1:6" x14ac:dyDescent="0.25">
      <c r="A1365" s="26"/>
      <c r="B1365" s="6"/>
      <c r="C1365" s="27"/>
      <c r="D1365" s="14">
        <v>390</v>
      </c>
      <c r="E1365" s="14"/>
      <c r="F1365" s="14">
        <f>SUM(F1364+D1365)</f>
        <v>1032</v>
      </c>
    </row>
    <row r="1366" spans="1:6" x14ac:dyDescent="0.25">
      <c r="A1366" s="26"/>
      <c r="B1366" s="6"/>
      <c r="C1366" s="27"/>
      <c r="D1366" s="14"/>
      <c r="E1366" s="14"/>
      <c r="F1366" s="14"/>
    </row>
    <row r="1367" spans="1:6" x14ac:dyDescent="0.25">
      <c r="A1367" s="26"/>
      <c r="B1367" s="6"/>
      <c r="C1367" s="27"/>
      <c r="D1367" s="14"/>
      <c r="E1367" s="14"/>
      <c r="F1367" s="14"/>
    </row>
    <row r="1368" spans="1:6" x14ac:dyDescent="0.25">
      <c r="A1368" s="26"/>
      <c r="B1368" s="6"/>
      <c r="C1368" s="27"/>
      <c r="D1368" s="14"/>
      <c r="E1368" s="14"/>
      <c r="F1368" s="14"/>
    </row>
    <row r="1369" spans="1:6" x14ac:dyDescent="0.25">
      <c r="A1369" s="26"/>
      <c r="B1369" s="6"/>
      <c r="C1369" s="27"/>
      <c r="D1369" s="14"/>
      <c r="E1369" s="14"/>
      <c r="F1369" s="14"/>
    </row>
    <row r="1370" spans="1:6" x14ac:dyDescent="0.25">
      <c r="A1370" s="26"/>
      <c r="B1370" s="6"/>
      <c r="C1370" s="27"/>
      <c r="D1370" s="14"/>
      <c r="E1370" s="14"/>
      <c r="F1370" s="14"/>
    </row>
    <row r="1371" spans="1:6" x14ac:dyDescent="0.25">
      <c r="A1371" s="6"/>
      <c r="B1371" s="6"/>
      <c r="C1371" s="27"/>
      <c r="D1371" s="14"/>
      <c r="E1371" s="14"/>
      <c r="F1371" s="6"/>
    </row>
    <row r="1372" spans="1:6" x14ac:dyDescent="0.25">
      <c r="A1372" s="6"/>
      <c r="B1372" s="6"/>
      <c r="C1372" s="27"/>
      <c r="D1372" s="14"/>
      <c r="E1372" s="14"/>
      <c r="F1372" s="6"/>
    </row>
    <row r="1373" spans="1:6" x14ac:dyDescent="0.25">
      <c r="A1373" s="6"/>
      <c r="B1373" s="6"/>
      <c r="C1373" s="27"/>
      <c r="D1373" s="14"/>
      <c r="E1373" s="14"/>
      <c r="F1373" s="6"/>
    </row>
    <row r="1374" spans="1:6" x14ac:dyDescent="0.25">
      <c r="A1374" s="6"/>
      <c r="B1374" s="6"/>
      <c r="C1374" s="27"/>
      <c r="D1374" s="14"/>
      <c r="E1374" s="14"/>
      <c r="F1374" s="6"/>
    </row>
    <row r="1375" spans="1:6" x14ac:dyDescent="0.25">
      <c r="A1375" s="6"/>
      <c r="B1375" s="6"/>
      <c r="C1375" s="27"/>
      <c r="D1375" s="14"/>
      <c r="E1375" s="14"/>
      <c r="F1375" s="6"/>
    </row>
    <row r="1376" spans="1:6" x14ac:dyDescent="0.25">
      <c r="A1376" s="6"/>
      <c r="B1376" s="6"/>
      <c r="C1376" s="27"/>
      <c r="D1376" s="14"/>
      <c r="E1376" s="14"/>
      <c r="F1376" s="6"/>
    </row>
    <row r="1377" spans="1:6" x14ac:dyDescent="0.25">
      <c r="A1377" s="6"/>
      <c r="B1377" s="6"/>
      <c r="C1377" s="27"/>
      <c r="D1377" s="14"/>
      <c r="E1377" s="14"/>
      <c r="F1377" s="6"/>
    </row>
    <row r="1378" spans="1:6" x14ac:dyDescent="0.25">
      <c r="A1378" s="6"/>
      <c r="B1378" s="6"/>
      <c r="C1378" s="27"/>
      <c r="D1378" s="14"/>
      <c r="E1378" s="14"/>
      <c r="F1378" s="6"/>
    </row>
    <row r="1379" spans="1:6" x14ac:dyDescent="0.25">
      <c r="A1379" s="6"/>
      <c r="B1379" s="6"/>
      <c r="C1379" s="27"/>
      <c r="D1379" s="14"/>
      <c r="E1379" s="14"/>
      <c r="F1379" s="6"/>
    </row>
    <row r="1380" spans="1:6" x14ac:dyDescent="0.25">
      <c r="A1380" s="6"/>
      <c r="B1380" s="6"/>
      <c r="C1380" s="27"/>
      <c r="D1380" s="14"/>
      <c r="E1380" s="14"/>
      <c r="F1380" s="6"/>
    </row>
    <row r="1381" spans="1:6" x14ac:dyDescent="0.25">
      <c r="A1381" s="6"/>
      <c r="B1381" s="6"/>
      <c r="C1381" s="27"/>
      <c r="D1381" s="14"/>
      <c r="E1381" s="14"/>
      <c r="F1381" s="6"/>
    </row>
    <row r="1382" spans="1:6" x14ac:dyDescent="0.25">
      <c r="A1382" s="6"/>
      <c r="B1382" s="6"/>
      <c r="C1382" s="27"/>
      <c r="D1382" s="14"/>
      <c r="E1382" s="14"/>
      <c r="F1382" s="6"/>
    </row>
    <row r="1383" spans="1:6" x14ac:dyDescent="0.25">
      <c r="A1383" s="6"/>
      <c r="B1383" s="6"/>
      <c r="C1383" s="27"/>
      <c r="D1383" s="14"/>
      <c r="E1383" s="14"/>
      <c r="F1383" s="6"/>
    </row>
    <row r="1384" spans="1:6" x14ac:dyDescent="0.25">
      <c r="A1384" s="6"/>
      <c r="B1384" s="6"/>
      <c r="C1384" s="27"/>
      <c r="D1384" s="14"/>
      <c r="E1384" s="14"/>
      <c r="F1384" s="6"/>
    </row>
    <row r="1385" spans="1:6" x14ac:dyDescent="0.25">
      <c r="A1385" s="6"/>
      <c r="B1385" s="6"/>
      <c r="C1385" s="27"/>
      <c r="D1385" s="14"/>
      <c r="E1385" s="14"/>
      <c r="F1385" s="6"/>
    </row>
    <row r="1386" spans="1:6" x14ac:dyDescent="0.25">
      <c r="A1386" s="6"/>
      <c r="B1386" s="6"/>
      <c r="C1386" s="27"/>
      <c r="D1386" s="14"/>
      <c r="E1386" s="14"/>
      <c r="F1386" s="6"/>
    </row>
    <row r="1387" spans="1:6" x14ac:dyDescent="0.25">
      <c r="A1387" s="6"/>
      <c r="B1387" s="6"/>
      <c r="C1387" s="27"/>
      <c r="D1387" s="14"/>
      <c r="E1387" s="14"/>
      <c r="F1387" s="6"/>
    </row>
    <row r="1388" spans="1:6" x14ac:dyDescent="0.25">
      <c r="A1388" s="6"/>
      <c r="B1388" s="6"/>
      <c r="C1388" s="27"/>
      <c r="D1388" s="14"/>
      <c r="E1388" s="14"/>
      <c r="F1388" s="6"/>
    </row>
    <row r="1389" spans="1:6" x14ac:dyDescent="0.25">
      <c r="A1389" s="6"/>
      <c r="B1389" s="6"/>
      <c r="C1389" s="27"/>
      <c r="D1389" s="14"/>
      <c r="E1389" s="14"/>
      <c r="F1389" s="6"/>
    </row>
    <row r="1390" spans="1:6" x14ac:dyDescent="0.25">
      <c r="A1390" s="6"/>
      <c r="B1390" s="6"/>
      <c r="C1390" s="27"/>
      <c r="D1390" s="14"/>
      <c r="E1390" s="14"/>
      <c r="F1390" s="6"/>
    </row>
    <row r="1391" spans="1:6" x14ac:dyDescent="0.25">
      <c r="A1391" s="6"/>
      <c r="B1391" s="6"/>
      <c r="C1391" s="27"/>
      <c r="D1391" s="14"/>
      <c r="E1391" s="14"/>
      <c r="F1391" s="6"/>
    </row>
    <row r="1394" spans="1:6" x14ac:dyDescent="0.25">
      <c r="A1394" s="84" t="s">
        <v>53</v>
      </c>
      <c r="B1394" s="84"/>
      <c r="C1394" s="84"/>
      <c r="D1394" s="84"/>
      <c r="E1394" s="84"/>
      <c r="F1394" s="84"/>
    </row>
    <row r="1395" spans="1:6" x14ac:dyDescent="0.25">
      <c r="A1395" s="85" t="s">
        <v>54</v>
      </c>
      <c r="B1395" s="85"/>
      <c r="C1395" s="85"/>
      <c r="D1395" s="85"/>
      <c r="E1395" s="85"/>
      <c r="F1395" s="85"/>
    </row>
    <row r="1396" spans="1:6" x14ac:dyDescent="0.25">
      <c r="A1396" s="86" t="s">
        <v>55</v>
      </c>
      <c r="B1396" s="86"/>
      <c r="C1396" s="86"/>
      <c r="D1396" s="86"/>
      <c r="E1396" s="86"/>
      <c r="F1396" s="86"/>
    </row>
    <row r="1397" spans="1:6" x14ac:dyDescent="0.25">
      <c r="A1397" s="22"/>
      <c r="B1397" s="22"/>
      <c r="C1397" s="22"/>
      <c r="D1397" s="22"/>
    </row>
    <row r="1398" spans="1:6" ht="18.75" x14ac:dyDescent="0.3">
      <c r="A1398" s="87" t="s">
        <v>57</v>
      </c>
      <c r="B1398" s="87"/>
      <c r="C1398" s="87"/>
      <c r="D1398" s="87"/>
      <c r="E1398" s="87"/>
      <c r="F1398" s="87"/>
    </row>
    <row r="1399" spans="1:6" ht="18.75" x14ac:dyDescent="0.3">
      <c r="A1399" s="23"/>
      <c r="B1399" s="23"/>
      <c r="C1399" s="23"/>
      <c r="D1399" s="23"/>
      <c r="E1399" s="23"/>
      <c r="F1399" s="23"/>
    </row>
    <row r="1400" spans="1:6" ht="18.75" x14ac:dyDescent="0.3">
      <c r="A1400" s="23"/>
      <c r="B1400" s="36" t="s">
        <v>352</v>
      </c>
      <c r="C1400" s="23"/>
      <c r="D1400" s="23"/>
      <c r="E1400" s="23"/>
      <c r="F1400" s="42" t="s">
        <v>353</v>
      </c>
    </row>
    <row r="1401" spans="1:6" ht="18.75" x14ac:dyDescent="0.3">
      <c r="A1401" s="24" t="s">
        <v>60</v>
      </c>
      <c r="B1401" s="24" t="s">
        <v>61</v>
      </c>
      <c r="C1401" s="24" t="s">
        <v>62</v>
      </c>
      <c r="D1401" s="24" t="s">
        <v>5</v>
      </c>
      <c r="E1401" s="24" t="s">
        <v>6</v>
      </c>
      <c r="F1401" s="25" t="s">
        <v>63</v>
      </c>
    </row>
    <row r="1402" spans="1:6" x14ac:dyDescent="0.25">
      <c r="A1402" s="26"/>
      <c r="B1402" s="6" t="s">
        <v>354</v>
      </c>
      <c r="C1402" s="27"/>
      <c r="D1402" s="14">
        <v>152</v>
      </c>
      <c r="E1402" s="14"/>
      <c r="F1402" s="14">
        <f>SUM(D1402:E1402)</f>
        <v>152</v>
      </c>
    </row>
    <row r="1403" spans="1:6" x14ac:dyDescent="0.25">
      <c r="A1403" s="6"/>
      <c r="B1403" s="6" t="s">
        <v>355</v>
      </c>
      <c r="C1403" s="27"/>
      <c r="D1403" s="14">
        <v>540</v>
      </c>
      <c r="E1403" s="14"/>
      <c r="F1403" s="14">
        <f>SUM(F1402+D1403)</f>
        <v>692</v>
      </c>
    </row>
    <row r="1404" spans="1:6" x14ac:dyDescent="0.25">
      <c r="A1404" s="6"/>
      <c r="B1404" s="6" t="s">
        <v>356</v>
      </c>
      <c r="C1404" s="27"/>
      <c r="D1404" s="14">
        <v>90</v>
      </c>
      <c r="E1404" s="14"/>
      <c r="F1404" s="14">
        <f t="shared" ref="F1404:F1407" si="18">SUM(F1403+D1404)</f>
        <v>782</v>
      </c>
    </row>
    <row r="1405" spans="1:6" x14ac:dyDescent="0.25">
      <c r="A1405" s="6"/>
      <c r="B1405" s="6" t="s">
        <v>357</v>
      </c>
      <c r="C1405" s="27"/>
      <c r="D1405" s="14">
        <v>90</v>
      </c>
      <c r="E1405" s="14"/>
      <c r="F1405" s="14">
        <f t="shared" si="18"/>
        <v>872</v>
      </c>
    </row>
    <row r="1406" spans="1:6" x14ac:dyDescent="0.25">
      <c r="A1406" s="6"/>
      <c r="B1406" s="6" t="s">
        <v>358</v>
      </c>
      <c r="C1406" s="27"/>
      <c r="D1406" s="14">
        <v>90</v>
      </c>
      <c r="E1406" s="14"/>
      <c r="F1406" s="14">
        <f t="shared" si="18"/>
        <v>962</v>
      </c>
    </row>
    <row r="1407" spans="1:6" x14ac:dyDescent="0.25">
      <c r="A1407" s="6"/>
      <c r="B1407" s="6" t="s">
        <v>359</v>
      </c>
      <c r="C1407" s="27"/>
      <c r="D1407" s="14">
        <v>90</v>
      </c>
      <c r="E1407" s="14"/>
      <c r="F1407" s="37">
        <f t="shared" si="18"/>
        <v>1052</v>
      </c>
    </row>
    <row r="1408" spans="1:6" x14ac:dyDescent="0.25">
      <c r="A1408" s="6"/>
      <c r="B1408" s="6"/>
      <c r="C1408" s="27"/>
      <c r="D1408" s="14"/>
      <c r="E1408" s="14"/>
      <c r="F1408" s="6"/>
    </row>
    <row r="1409" spans="1:6" x14ac:dyDescent="0.25">
      <c r="A1409" s="6"/>
      <c r="B1409" s="6"/>
      <c r="C1409" s="27"/>
      <c r="D1409" s="14"/>
      <c r="E1409" s="14"/>
      <c r="F1409" s="6"/>
    </row>
    <row r="1410" spans="1:6" x14ac:dyDescent="0.25">
      <c r="A1410" s="6"/>
      <c r="B1410" s="6"/>
      <c r="C1410" s="27"/>
      <c r="D1410" s="14"/>
      <c r="E1410" s="14"/>
      <c r="F1410" s="6"/>
    </row>
    <row r="1411" spans="1:6" x14ac:dyDescent="0.25">
      <c r="A1411" s="6"/>
      <c r="B1411" s="6"/>
      <c r="C1411" s="27"/>
      <c r="D1411" s="14"/>
      <c r="E1411" s="14"/>
      <c r="F1411" s="6"/>
    </row>
    <row r="1412" spans="1:6" x14ac:dyDescent="0.25">
      <c r="A1412" s="6"/>
      <c r="B1412" s="6"/>
      <c r="C1412" s="27"/>
      <c r="D1412" s="14"/>
      <c r="E1412" s="14"/>
      <c r="F1412" s="6"/>
    </row>
    <row r="1413" spans="1:6" x14ac:dyDescent="0.25">
      <c r="A1413" s="6"/>
      <c r="B1413" s="6"/>
      <c r="C1413" s="27"/>
      <c r="D1413" s="14"/>
      <c r="E1413" s="14"/>
      <c r="F1413" s="6"/>
    </row>
    <row r="1414" spans="1:6" x14ac:dyDescent="0.25">
      <c r="A1414" s="6"/>
      <c r="B1414" s="6"/>
      <c r="C1414" s="27"/>
      <c r="D1414" s="14"/>
      <c r="E1414" s="14"/>
      <c r="F1414" s="6"/>
    </row>
    <row r="1415" spans="1:6" x14ac:dyDescent="0.25">
      <c r="A1415" s="6"/>
      <c r="B1415" s="6"/>
      <c r="C1415" s="27"/>
      <c r="D1415" s="14"/>
      <c r="E1415" s="14"/>
      <c r="F1415" s="6"/>
    </row>
    <row r="1416" spans="1:6" x14ac:dyDescent="0.25">
      <c r="A1416" s="6"/>
      <c r="B1416" s="6"/>
      <c r="C1416" s="27"/>
      <c r="D1416" s="14"/>
      <c r="E1416" s="14"/>
      <c r="F1416" s="6"/>
    </row>
    <row r="1417" spans="1:6" x14ac:dyDescent="0.25">
      <c r="A1417" s="6"/>
      <c r="B1417" s="6"/>
      <c r="C1417" s="27"/>
      <c r="D1417" s="14"/>
      <c r="E1417" s="14"/>
      <c r="F1417" s="6"/>
    </row>
    <row r="1418" spans="1:6" x14ac:dyDescent="0.25">
      <c r="A1418" s="6"/>
      <c r="B1418" s="6"/>
      <c r="C1418" s="27"/>
      <c r="D1418" s="14"/>
      <c r="E1418" s="14"/>
      <c r="F1418" s="6"/>
    </row>
    <row r="1419" spans="1:6" x14ac:dyDescent="0.25">
      <c r="A1419" s="6"/>
      <c r="B1419" s="6"/>
      <c r="C1419" s="27"/>
      <c r="D1419" s="14"/>
      <c r="E1419" s="14"/>
      <c r="F1419" s="6"/>
    </row>
    <row r="1420" spans="1:6" x14ac:dyDescent="0.25">
      <c r="A1420" s="6"/>
      <c r="B1420" s="6"/>
      <c r="C1420" s="27"/>
      <c r="D1420" s="14"/>
      <c r="E1420" s="14"/>
      <c r="F1420" s="6"/>
    </row>
    <row r="1421" spans="1:6" x14ac:dyDescent="0.25">
      <c r="A1421" s="6"/>
      <c r="B1421" s="6"/>
      <c r="C1421" s="27"/>
      <c r="D1421" s="14"/>
      <c r="E1421" s="14"/>
      <c r="F1421" s="6"/>
    </row>
    <row r="1422" spans="1:6" x14ac:dyDescent="0.25">
      <c r="A1422" s="6"/>
      <c r="B1422" s="6"/>
      <c r="C1422" s="27"/>
      <c r="D1422" s="14"/>
      <c r="E1422" s="14"/>
      <c r="F1422" s="6"/>
    </row>
    <row r="1423" spans="1:6" x14ac:dyDescent="0.25">
      <c r="A1423" s="6"/>
      <c r="B1423" s="6"/>
      <c r="C1423" s="27"/>
      <c r="D1423" s="14"/>
      <c r="E1423" s="14"/>
      <c r="F1423" s="6"/>
    </row>
    <row r="1424" spans="1:6" x14ac:dyDescent="0.25">
      <c r="A1424" s="6"/>
      <c r="B1424" s="6"/>
      <c r="C1424" s="27"/>
      <c r="D1424" s="14"/>
      <c r="E1424" s="14"/>
      <c r="F1424" s="6"/>
    </row>
    <row r="1425" spans="1:6" x14ac:dyDescent="0.25">
      <c r="A1425" s="6"/>
      <c r="B1425" s="6"/>
      <c r="C1425" s="27"/>
      <c r="D1425" s="14"/>
      <c r="E1425" s="14"/>
      <c r="F1425" s="6"/>
    </row>
    <row r="1426" spans="1:6" x14ac:dyDescent="0.25">
      <c r="A1426" s="6"/>
      <c r="B1426" s="6"/>
      <c r="C1426" s="27"/>
      <c r="D1426" s="14"/>
      <c r="E1426" s="14"/>
      <c r="F1426" s="6"/>
    </row>
    <row r="1427" spans="1:6" x14ac:dyDescent="0.25">
      <c r="A1427" s="6"/>
      <c r="B1427" s="6"/>
      <c r="C1427" s="27"/>
      <c r="D1427" s="14"/>
      <c r="E1427" s="14"/>
      <c r="F1427" s="6"/>
    </row>
    <row r="1428" spans="1:6" x14ac:dyDescent="0.25">
      <c r="A1428" s="6"/>
      <c r="B1428" s="6"/>
      <c r="C1428" s="27"/>
      <c r="D1428" s="14"/>
      <c r="E1428" s="14"/>
      <c r="F1428" s="6"/>
    </row>
    <row r="1431" spans="1:6" x14ac:dyDescent="0.25">
      <c r="A1431" s="84" t="s">
        <v>53</v>
      </c>
      <c r="B1431" s="84"/>
      <c r="C1431" s="84"/>
      <c r="D1431" s="84"/>
      <c r="E1431" s="84"/>
      <c r="F1431" s="84"/>
    </row>
    <row r="1432" spans="1:6" x14ac:dyDescent="0.25">
      <c r="A1432" s="85" t="s">
        <v>54</v>
      </c>
      <c r="B1432" s="85"/>
      <c r="C1432" s="85"/>
      <c r="D1432" s="85"/>
      <c r="E1432" s="85"/>
      <c r="F1432" s="85"/>
    </row>
    <row r="1433" spans="1:6" x14ac:dyDescent="0.25">
      <c r="A1433" s="86" t="s">
        <v>55</v>
      </c>
      <c r="B1433" s="86"/>
      <c r="C1433" s="86"/>
      <c r="D1433" s="86"/>
      <c r="E1433" s="86"/>
      <c r="F1433" s="86"/>
    </row>
    <row r="1434" spans="1:6" x14ac:dyDescent="0.25">
      <c r="A1434" s="22"/>
      <c r="B1434" s="22"/>
      <c r="C1434" s="22"/>
      <c r="D1434" s="22"/>
    </row>
    <row r="1435" spans="1:6" ht="18.75" x14ac:dyDescent="0.3">
      <c r="A1435" s="87" t="s">
        <v>57</v>
      </c>
      <c r="B1435" s="87"/>
      <c r="C1435" s="87"/>
      <c r="D1435" s="87"/>
      <c r="E1435" s="87"/>
      <c r="F1435" s="87"/>
    </row>
    <row r="1436" spans="1:6" ht="18.75" x14ac:dyDescent="0.3">
      <c r="A1436" s="23"/>
      <c r="B1436" s="23"/>
      <c r="C1436" s="23"/>
      <c r="D1436" s="23"/>
      <c r="E1436" s="23"/>
      <c r="F1436" s="23"/>
    </row>
    <row r="1437" spans="1:6" ht="18.75" x14ac:dyDescent="0.3">
      <c r="A1437" s="23"/>
      <c r="B1437" s="36" t="s">
        <v>360</v>
      </c>
      <c r="C1437" s="23"/>
      <c r="D1437" s="23"/>
      <c r="E1437" s="23"/>
      <c r="F1437" s="42" t="s">
        <v>361</v>
      </c>
    </row>
    <row r="1438" spans="1:6" ht="18.75" x14ac:dyDescent="0.3">
      <c r="A1438" s="24" t="s">
        <v>60</v>
      </c>
      <c r="B1438" s="24" t="s">
        <v>61</v>
      </c>
      <c r="C1438" s="24" t="s">
        <v>62</v>
      </c>
      <c r="D1438" s="24" t="s">
        <v>5</v>
      </c>
      <c r="E1438" s="24" t="s">
        <v>6</v>
      </c>
      <c r="F1438" s="25" t="s">
        <v>63</v>
      </c>
    </row>
    <row r="1439" spans="1:6" x14ac:dyDescent="0.25">
      <c r="A1439" s="26">
        <v>40909</v>
      </c>
      <c r="B1439" s="6" t="s">
        <v>362</v>
      </c>
      <c r="C1439" s="27" t="s">
        <v>349</v>
      </c>
      <c r="D1439" s="14">
        <v>4.5</v>
      </c>
      <c r="E1439" s="14"/>
      <c r="F1439" s="14">
        <f>SUM(D1439)</f>
        <v>4.5</v>
      </c>
    </row>
    <row r="1440" spans="1:6" x14ac:dyDescent="0.25">
      <c r="A1440" s="26">
        <v>40940</v>
      </c>
      <c r="B1440" s="6" t="s">
        <v>362</v>
      </c>
      <c r="C1440" s="27"/>
      <c r="D1440" s="14">
        <v>4.5</v>
      </c>
      <c r="E1440" s="14"/>
      <c r="F1440" s="14">
        <f>SUM(F1439+D1440)</f>
        <v>9</v>
      </c>
    </row>
    <row r="1441" spans="1:6" x14ac:dyDescent="0.25">
      <c r="A1441" s="26">
        <v>40969</v>
      </c>
      <c r="B1441" s="6" t="s">
        <v>362</v>
      </c>
      <c r="C1441" s="27"/>
      <c r="D1441" s="14">
        <v>4.5</v>
      </c>
      <c r="E1441" s="14"/>
      <c r="F1441" s="14">
        <f t="shared" ref="F1441:F1454" si="19">SUM(F1440+D1441)</f>
        <v>13.5</v>
      </c>
    </row>
    <row r="1442" spans="1:6" x14ac:dyDescent="0.25">
      <c r="A1442" s="26">
        <v>41000</v>
      </c>
      <c r="B1442" s="6" t="s">
        <v>362</v>
      </c>
      <c r="C1442" s="27"/>
      <c r="D1442" s="14">
        <v>4.5</v>
      </c>
      <c r="E1442" s="14"/>
      <c r="F1442" s="14">
        <f t="shared" si="19"/>
        <v>18</v>
      </c>
    </row>
    <row r="1443" spans="1:6" x14ac:dyDescent="0.25">
      <c r="A1443" s="26">
        <v>41030</v>
      </c>
      <c r="B1443" s="6" t="s">
        <v>362</v>
      </c>
      <c r="C1443" s="27"/>
      <c r="D1443" s="14">
        <v>4.5</v>
      </c>
      <c r="E1443" s="14"/>
      <c r="F1443" s="14">
        <f t="shared" si="19"/>
        <v>22.5</v>
      </c>
    </row>
    <row r="1444" spans="1:6" x14ac:dyDescent="0.25">
      <c r="A1444" s="26"/>
      <c r="B1444" s="6" t="s">
        <v>362</v>
      </c>
      <c r="C1444" s="27"/>
      <c r="D1444" s="14">
        <v>2</v>
      </c>
      <c r="E1444" s="14"/>
      <c r="F1444" s="14">
        <f t="shared" si="19"/>
        <v>24.5</v>
      </c>
    </row>
    <row r="1445" spans="1:6" x14ac:dyDescent="0.25">
      <c r="A1445" s="26">
        <v>41061</v>
      </c>
      <c r="B1445" s="6" t="s">
        <v>363</v>
      </c>
      <c r="C1445" s="27"/>
      <c r="D1445" s="14">
        <v>4.5</v>
      </c>
      <c r="E1445" s="14"/>
      <c r="F1445" s="14">
        <f t="shared" si="19"/>
        <v>29</v>
      </c>
    </row>
    <row r="1446" spans="1:6" x14ac:dyDescent="0.25">
      <c r="A1446" s="26">
        <v>41091</v>
      </c>
      <c r="B1446" s="6" t="s">
        <v>363</v>
      </c>
      <c r="C1446" s="27"/>
      <c r="D1446" s="14">
        <v>4.5</v>
      </c>
      <c r="E1446" s="14"/>
      <c r="F1446" s="14">
        <f t="shared" si="19"/>
        <v>33.5</v>
      </c>
    </row>
    <row r="1447" spans="1:6" x14ac:dyDescent="0.25">
      <c r="A1447" s="26">
        <v>41122</v>
      </c>
      <c r="B1447" s="6" t="s">
        <v>363</v>
      </c>
      <c r="C1447" s="27"/>
      <c r="D1447" s="14">
        <v>4.5</v>
      </c>
      <c r="E1447" s="14"/>
      <c r="F1447" s="14">
        <f t="shared" si="19"/>
        <v>38</v>
      </c>
    </row>
    <row r="1448" spans="1:6" x14ac:dyDescent="0.25">
      <c r="A1448" s="26"/>
      <c r="B1448" s="6" t="s">
        <v>363</v>
      </c>
      <c r="C1448" s="27"/>
      <c r="D1448" s="14">
        <v>16.2</v>
      </c>
      <c r="E1448" s="14"/>
      <c r="F1448" s="14">
        <f t="shared" si="19"/>
        <v>54.2</v>
      </c>
    </row>
    <row r="1449" spans="1:6" x14ac:dyDescent="0.25">
      <c r="A1449" s="26">
        <v>41153</v>
      </c>
      <c r="B1449" s="6" t="s">
        <v>363</v>
      </c>
      <c r="C1449" s="27"/>
      <c r="D1449" s="14">
        <v>4.5</v>
      </c>
      <c r="E1449" s="14"/>
      <c r="F1449" s="14">
        <f t="shared" si="19"/>
        <v>58.7</v>
      </c>
    </row>
    <row r="1450" spans="1:6" x14ac:dyDescent="0.25">
      <c r="A1450" s="26">
        <v>41183</v>
      </c>
      <c r="B1450" s="6" t="s">
        <v>364</v>
      </c>
      <c r="C1450" s="27"/>
      <c r="D1450" s="14">
        <v>4.5</v>
      </c>
      <c r="E1450" s="14"/>
      <c r="F1450" s="14">
        <f t="shared" si="19"/>
        <v>63.2</v>
      </c>
    </row>
    <row r="1451" spans="1:6" x14ac:dyDescent="0.25">
      <c r="A1451" s="26">
        <v>41214</v>
      </c>
      <c r="B1451" s="6" t="s">
        <v>364</v>
      </c>
      <c r="C1451" s="27"/>
      <c r="D1451" s="14">
        <v>4.5</v>
      </c>
      <c r="E1451" s="14"/>
      <c r="F1451" s="14">
        <f t="shared" si="19"/>
        <v>67.7</v>
      </c>
    </row>
    <row r="1452" spans="1:6" x14ac:dyDescent="0.25">
      <c r="A1452" s="26">
        <v>41244</v>
      </c>
      <c r="B1452" s="6" t="s">
        <v>364</v>
      </c>
      <c r="C1452" s="27"/>
      <c r="D1452" s="14">
        <v>4.5</v>
      </c>
      <c r="E1452" s="14"/>
      <c r="F1452" s="14">
        <f t="shared" si="19"/>
        <v>72.2</v>
      </c>
    </row>
    <row r="1453" spans="1:6" x14ac:dyDescent="0.25">
      <c r="A1453" s="26"/>
      <c r="B1453" s="6" t="s">
        <v>363</v>
      </c>
      <c r="C1453" s="27"/>
      <c r="D1453" s="14">
        <v>12</v>
      </c>
      <c r="E1453" s="14"/>
      <c r="F1453" s="14">
        <f t="shared" si="19"/>
        <v>84.2</v>
      </c>
    </row>
    <row r="1454" spans="1:6" x14ac:dyDescent="0.25">
      <c r="A1454" s="26"/>
      <c r="B1454" s="6" t="s">
        <v>365</v>
      </c>
      <c r="C1454" s="27"/>
      <c r="D1454" s="14">
        <v>12</v>
      </c>
      <c r="E1454" s="14"/>
      <c r="F1454" s="37">
        <f t="shared" si="19"/>
        <v>96.2</v>
      </c>
    </row>
    <row r="1455" spans="1:6" x14ac:dyDescent="0.25">
      <c r="A1455" s="26"/>
      <c r="B1455" s="6"/>
      <c r="C1455" s="27"/>
      <c r="D1455" s="14"/>
      <c r="E1455" s="14"/>
      <c r="F1455" s="14"/>
    </row>
    <row r="1456" spans="1:6" x14ac:dyDescent="0.25">
      <c r="A1456" s="6"/>
      <c r="B1456" s="6"/>
      <c r="C1456" s="27"/>
      <c r="D1456" s="14"/>
      <c r="E1456" s="14"/>
      <c r="F1456" s="6"/>
    </row>
    <row r="1457" spans="1:6" x14ac:dyDescent="0.25">
      <c r="A1457" s="6"/>
      <c r="B1457" s="6"/>
      <c r="C1457" s="27"/>
      <c r="D1457" s="14"/>
      <c r="E1457" s="14"/>
      <c r="F1457" s="6"/>
    </row>
    <row r="1458" spans="1:6" x14ac:dyDescent="0.25">
      <c r="A1458" s="6"/>
      <c r="B1458" s="6"/>
      <c r="C1458" s="27"/>
      <c r="D1458" s="14"/>
      <c r="E1458" s="14"/>
      <c r="F1458" s="6"/>
    </row>
    <row r="1459" spans="1:6" x14ac:dyDescent="0.25">
      <c r="A1459" s="6"/>
      <c r="B1459" s="6"/>
      <c r="C1459" s="27"/>
      <c r="D1459" s="14"/>
      <c r="E1459" s="14"/>
      <c r="F1459" s="6"/>
    </row>
    <row r="1460" spans="1:6" x14ac:dyDescent="0.25">
      <c r="A1460" s="6"/>
      <c r="B1460" s="6"/>
      <c r="C1460" s="27"/>
      <c r="D1460" s="14"/>
      <c r="E1460" s="14"/>
      <c r="F1460" s="6"/>
    </row>
    <row r="1463" spans="1:6" x14ac:dyDescent="0.25">
      <c r="A1463" s="84" t="s">
        <v>53</v>
      </c>
      <c r="B1463" s="84"/>
      <c r="C1463" s="84"/>
      <c r="D1463" s="84"/>
      <c r="E1463" s="84"/>
      <c r="F1463" s="84"/>
    </row>
    <row r="1464" spans="1:6" x14ac:dyDescent="0.25">
      <c r="A1464" s="85" t="s">
        <v>54</v>
      </c>
      <c r="B1464" s="85"/>
      <c r="C1464" s="85"/>
      <c r="D1464" s="85"/>
      <c r="E1464" s="85"/>
      <c r="F1464" s="85"/>
    </row>
    <row r="1465" spans="1:6" x14ac:dyDescent="0.25">
      <c r="A1465" s="86" t="s">
        <v>55</v>
      </c>
      <c r="B1465" s="86"/>
      <c r="C1465" s="86"/>
      <c r="D1465" s="86"/>
      <c r="E1465" s="86"/>
      <c r="F1465" s="86"/>
    </row>
    <row r="1466" spans="1:6" x14ac:dyDescent="0.25">
      <c r="A1466" s="22"/>
      <c r="B1466" s="22"/>
      <c r="C1466" s="22"/>
      <c r="D1466" s="22"/>
    </row>
    <row r="1467" spans="1:6" ht="18.75" x14ac:dyDescent="0.3">
      <c r="A1467" s="87" t="s">
        <v>57</v>
      </c>
      <c r="B1467" s="87"/>
      <c r="C1467" s="87"/>
      <c r="D1467" s="87"/>
      <c r="E1467" s="87"/>
      <c r="F1467" s="87"/>
    </row>
    <row r="1468" spans="1:6" ht="18.75" x14ac:dyDescent="0.3">
      <c r="A1468" s="23"/>
      <c r="B1468" s="23"/>
      <c r="C1468" s="23"/>
      <c r="D1468" s="23"/>
      <c r="E1468" s="23"/>
      <c r="F1468" s="23"/>
    </row>
    <row r="1469" spans="1:6" ht="18.75" x14ac:dyDescent="0.3">
      <c r="A1469" s="23"/>
      <c r="B1469" s="36" t="s">
        <v>366</v>
      </c>
      <c r="C1469" s="23"/>
      <c r="D1469" s="23"/>
      <c r="E1469" s="23"/>
      <c r="F1469" s="42" t="s">
        <v>367</v>
      </c>
    </row>
    <row r="1470" spans="1:6" ht="18.75" x14ac:dyDescent="0.3">
      <c r="A1470" s="24" t="s">
        <v>60</v>
      </c>
      <c r="B1470" s="24" t="s">
        <v>61</v>
      </c>
      <c r="C1470" s="24" t="s">
        <v>62</v>
      </c>
      <c r="D1470" s="24" t="s">
        <v>5</v>
      </c>
      <c r="E1470" s="24" t="s">
        <v>6</v>
      </c>
      <c r="F1470" s="25" t="s">
        <v>63</v>
      </c>
    </row>
    <row r="1471" spans="1:6" x14ac:dyDescent="0.25">
      <c r="A1471" s="26"/>
      <c r="B1471" s="6"/>
      <c r="C1471" s="27"/>
      <c r="D1471" s="14">
        <v>50</v>
      </c>
      <c r="E1471" s="14"/>
      <c r="F1471" s="14">
        <f>SUM(D1471)</f>
        <v>50</v>
      </c>
    </row>
    <row r="1472" spans="1:6" x14ac:dyDescent="0.25">
      <c r="A1472" s="26"/>
      <c r="B1472" s="6"/>
      <c r="C1472" s="27"/>
      <c r="D1472" s="14">
        <v>300</v>
      </c>
      <c r="E1472" s="14"/>
      <c r="F1472" s="14">
        <f t="shared" ref="F1472:F1476" si="20">SUM(F1471+D1472)</f>
        <v>350</v>
      </c>
    </row>
    <row r="1473" spans="1:6" x14ac:dyDescent="0.25">
      <c r="A1473" s="26"/>
      <c r="B1473" s="6"/>
      <c r="C1473" s="27"/>
      <c r="D1473" s="14">
        <v>669.64</v>
      </c>
      <c r="E1473" s="14"/>
      <c r="F1473" s="14">
        <f t="shared" si="20"/>
        <v>1019.64</v>
      </c>
    </row>
    <row r="1474" spans="1:6" x14ac:dyDescent="0.25">
      <c r="A1474" s="26"/>
      <c r="B1474" s="6"/>
      <c r="C1474" s="27"/>
      <c r="D1474" s="14">
        <v>40</v>
      </c>
      <c r="E1474" s="14"/>
      <c r="F1474" s="14">
        <f t="shared" si="20"/>
        <v>1059.6399999999999</v>
      </c>
    </row>
    <row r="1475" spans="1:6" x14ac:dyDescent="0.25">
      <c r="A1475" s="26"/>
      <c r="B1475" s="6"/>
      <c r="C1475" s="27"/>
      <c r="D1475" s="14">
        <v>195</v>
      </c>
      <c r="E1475" s="14"/>
      <c r="F1475" s="14">
        <f t="shared" si="20"/>
        <v>1254.6399999999999</v>
      </c>
    </row>
    <row r="1476" spans="1:6" x14ac:dyDescent="0.25">
      <c r="A1476" s="26"/>
      <c r="B1476" s="6"/>
      <c r="C1476" s="27"/>
      <c r="D1476" s="14">
        <v>60</v>
      </c>
      <c r="E1476" s="14"/>
      <c r="F1476" s="14">
        <f t="shared" si="20"/>
        <v>1314.6399999999999</v>
      </c>
    </row>
    <row r="1477" spans="1:6" x14ac:dyDescent="0.25">
      <c r="A1477" s="26"/>
      <c r="B1477" s="6" t="s">
        <v>368</v>
      </c>
      <c r="C1477" s="27"/>
      <c r="D1477" s="14">
        <v>600</v>
      </c>
      <c r="E1477" s="14"/>
      <c r="F1477" s="14">
        <f>SUM(F1476+D1477)</f>
        <v>1914.6399999999999</v>
      </c>
    </row>
    <row r="1478" spans="1:6" x14ac:dyDescent="0.25">
      <c r="A1478" s="26"/>
      <c r="B1478" s="6"/>
      <c r="C1478" s="27"/>
      <c r="D1478" s="14"/>
      <c r="E1478" s="14">
        <v>600</v>
      </c>
      <c r="F1478" s="37">
        <f>SUM(F1477-E1478)</f>
        <v>1314.6399999999999</v>
      </c>
    </row>
    <row r="1479" spans="1:6" x14ac:dyDescent="0.25">
      <c r="A1479" s="26"/>
      <c r="B1479" s="6"/>
      <c r="C1479" s="27"/>
      <c r="D1479" s="14"/>
      <c r="E1479" s="14"/>
      <c r="F1479" s="14"/>
    </row>
    <row r="1480" spans="1:6" x14ac:dyDescent="0.25">
      <c r="A1480" s="26"/>
      <c r="B1480" s="6"/>
      <c r="C1480" s="27"/>
      <c r="D1480" s="14"/>
      <c r="E1480" s="14"/>
      <c r="F1480" s="14"/>
    </row>
    <row r="1481" spans="1:6" x14ac:dyDescent="0.25">
      <c r="A1481" s="26"/>
      <c r="B1481" s="6"/>
      <c r="C1481" s="27"/>
      <c r="D1481" s="14"/>
      <c r="E1481" s="14"/>
      <c r="F1481" s="14"/>
    </row>
    <row r="1482" spans="1:6" x14ac:dyDescent="0.25">
      <c r="A1482" s="26"/>
      <c r="B1482" s="6"/>
      <c r="C1482" s="27"/>
      <c r="D1482" s="14"/>
      <c r="E1482" s="14"/>
      <c r="F1482" s="43"/>
    </row>
    <row r="1483" spans="1:6" x14ac:dyDescent="0.25">
      <c r="A1483" s="6"/>
      <c r="B1483" s="6"/>
      <c r="C1483" s="27"/>
      <c r="D1483" s="14"/>
      <c r="E1483" s="14"/>
      <c r="F1483" s="6"/>
    </row>
    <row r="1484" spans="1:6" x14ac:dyDescent="0.25">
      <c r="A1484" s="6"/>
      <c r="B1484" s="6"/>
      <c r="C1484" s="27"/>
      <c r="D1484" s="14"/>
      <c r="E1484" s="14"/>
      <c r="F1484" s="6"/>
    </row>
    <row r="1485" spans="1:6" x14ac:dyDescent="0.25">
      <c r="A1485" s="6"/>
      <c r="B1485" s="6"/>
      <c r="C1485" s="27"/>
      <c r="D1485" s="14"/>
      <c r="E1485" s="14"/>
      <c r="F1485" s="6"/>
    </row>
    <row r="1486" spans="1:6" x14ac:dyDescent="0.25">
      <c r="A1486" s="6"/>
      <c r="B1486" s="6"/>
      <c r="C1486" s="27"/>
      <c r="D1486" s="14"/>
      <c r="E1486" s="14"/>
      <c r="F1486" s="6"/>
    </row>
    <row r="1487" spans="1:6" x14ac:dyDescent="0.25">
      <c r="A1487" s="6"/>
      <c r="B1487" s="6"/>
      <c r="C1487" s="27"/>
      <c r="D1487" s="14"/>
      <c r="E1487" s="14"/>
      <c r="F1487" s="6"/>
    </row>
    <row r="1488" spans="1:6" x14ac:dyDescent="0.25">
      <c r="A1488" s="6"/>
      <c r="B1488" s="6"/>
      <c r="C1488" s="27"/>
      <c r="D1488" s="14"/>
      <c r="E1488" s="14"/>
      <c r="F1488" s="6"/>
    </row>
    <row r="1489" spans="1:6" x14ac:dyDescent="0.25">
      <c r="A1489" s="6"/>
      <c r="B1489" s="6"/>
      <c r="C1489" s="27"/>
      <c r="D1489" s="14"/>
      <c r="E1489" s="14"/>
      <c r="F1489" s="6"/>
    </row>
    <row r="1490" spans="1:6" x14ac:dyDescent="0.25">
      <c r="A1490" s="6"/>
      <c r="B1490" s="6"/>
      <c r="C1490" s="27"/>
      <c r="D1490" s="14"/>
      <c r="E1490" s="14"/>
      <c r="F1490" s="6"/>
    </row>
    <row r="1491" spans="1:6" x14ac:dyDescent="0.25">
      <c r="A1491" s="6"/>
      <c r="B1491" s="6"/>
      <c r="C1491" s="27"/>
      <c r="D1491" s="14"/>
      <c r="E1491" s="14"/>
      <c r="F1491" s="6"/>
    </row>
    <row r="1492" spans="1:6" x14ac:dyDescent="0.25">
      <c r="A1492" s="6"/>
      <c r="B1492" s="6"/>
      <c r="C1492" s="27"/>
      <c r="D1492" s="14"/>
      <c r="E1492" s="14"/>
      <c r="F1492" s="6"/>
    </row>
    <row r="1493" spans="1:6" x14ac:dyDescent="0.25">
      <c r="A1493" s="6"/>
      <c r="B1493" s="6"/>
      <c r="C1493" s="27"/>
      <c r="D1493" s="14"/>
      <c r="E1493" s="14"/>
      <c r="F1493" s="6"/>
    </row>
    <row r="1494" spans="1:6" x14ac:dyDescent="0.25">
      <c r="A1494" s="6"/>
      <c r="B1494" s="6"/>
      <c r="C1494" s="27"/>
      <c r="D1494" s="14"/>
      <c r="E1494" s="14"/>
      <c r="F1494" s="6"/>
    </row>
    <row r="1495" spans="1:6" x14ac:dyDescent="0.25">
      <c r="A1495" s="6"/>
      <c r="B1495" s="6"/>
      <c r="C1495" s="27"/>
      <c r="D1495" s="14"/>
      <c r="E1495" s="14"/>
      <c r="F1495" s="6"/>
    </row>
    <row r="1496" spans="1:6" x14ac:dyDescent="0.25">
      <c r="A1496" s="6"/>
      <c r="B1496" s="6"/>
      <c r="C1496" s="27"/>
      <c r="D1496" s="14"/>
      <c r="E1496" s="14"/>
      <c r="F1496" s="6"/>
    </row>
    <row r="1497" spans="1:6" x14ac:dyDescent="0.25">
      <c r="A1497" s="6"/>
      <c r="B1497" s="6"/>
      <c r="C1497" s="27"/>
      <c r="D1497" s="14"/>
      <c r="E1497" s="14"/>
      <c r="F1497" s="6"/>
    </row>
    <row r="1498" spans="1:6" x14ac:dyDescent="0.25">
      <c r="A1498" s="6"/>
      <c r="B1498" s="6"/>
      <c r="C1498" s="27"/>
      <c r="D1498" s="14"/>
      <c r="E1498" s="14"/>
      <c r="F1498" s="6"/>
    </row>
    <row r="1503" spans="1:6" x14ac:dyDescent="0.25">
      <c r="A1503" s="84" t="s">
        <v>53</v>
      </c>
      <c r="B1503" s="84"/>
      <c r="C1503" s="84"/>
      <c r="D1503" s="84"/>
      <c r="E1503" s="84"/>
      <c r="F1503" s="84"/>
    </row>
    <row r="1504" spans="1:6" x14ac:dyDescent="0.25">
      <c r="A1504" s="85" t="s">
        <v>54</v>
      </c>
      <c r="B1504" s="85"/>
      <c r="C1504" s="85"/>
      <c r="D1504" s="85"/>
      <c r="E1504" s="85"/>
      <c r="F1504" s="85"/>
    </row>
    <row r="1505" spans="1:6" x14ac:dyDescent="0.25">
      <c r="A1505" s="86" t="s">
        <v>55</v>
      </c>
      <c r="B1505" s="86"/>
      <c r="C1505" s="86"/>
      <c r="D1505" s="86"/>
      <c r="E1505" s="86"/>
      <c r="F1505" s="86"/>
    </row>
    <row r="1506" spans="1:6" x14ac:dyDescent="0.25">
      <c r="A1506" s="22"/>
      <c r="B1506" s="22"/>
      <c r="C1506" s="22"/>
      <c r="D1506" s="22"/>
    </row>
    <row r="1507" spans="1:6" ht="18.75" x14ac:dyDescent="0.3">
      <c r="A1507" s="87" t="s">
        <v>57</v>
      </c>
      <c r="B1507" s="87"/>
      <c r="C1507" s="87"/>
      <c r="D1507" s="87"/>
      <c r="E1507" s="87"/>
      <c r="F1507" s="87"/>
    </row>
    <row r="1508" spans="1:6" ht="18.75" x14ac:dyDescent="0.3">
      <c r="A1508" s="23"/>
      <c r="B1508" s="23"/>
      <c r="C1508" s="23"/>
      <c r="D1508" s="23"/>
      <c r="E1508" s="23"/>
      <c r="F1508" s="23"/>
    </row>
    <row r="1509" spans="1:6" ht="18.75" x14ac:dyDescent="0.3">
      <c r="A1509" s="23"/>
      <c r="B1509" s="36" t="s">
        <v>369</v>
      </c>
      <c r="C1509" s="23"/>
      <c r="D1509" s="23"/>
      <c r="E1509" s="23"/>
      <c r="F1509" s="42" t="s">
        <v>370</v>
      </c>
    </row>
    <row r="1510" spans="1:6" ht="18.75" x14ac:dyDescent="0.3">
      <c r="A1510" s="24" t="s">
        <v>60</v>
      </c>
      <c r="B1510" s="24" t="s">
        <v>61</v>
      </c>
      <c r="C1510" s="24" t="s">
        <v>62</v>
      </c>
      <c r="D1510" s="24" t="s">
        <v>5</v>
      </c>
      <c r="E1510" s="24" t="s">
        <v>6</v>
      </c>
      <c r="F1510" s="25" t="s">
        <v>63</v>
      </c>
    </row>
    <row r="1511" spans="1:6" ht="18.75" x14ac:dyDescent="0.3">
      <c r="A1511" s="54">
        <v>40909</v>
      </c>
      <c r="B1511" s="24" t="s">
        <v>371</v>
      </c>
      <c r="C1511" s="24"/>
      <c r="D1511" s="29"/>
      <c r="E1511" s="29">
        <v>5637.5</v>
      </c>
      <c r="F1511" s="31">
        <f>SUM(D1511:E1511)</f>
        <v>5637.5</v>
      </c>
    </row>
    <row r="1512" spans="1:6" x14ac:dyDescent="0.25">
      <c r="A1512" s="39">
        <v>40919</v>
      </c>
      <c r="B1512" s="6" t="s">
        <v>372</v>
      </c>
      <c r="C1512" s="27"/>
      <c r="D1512" s="14">
        <v>500</v>
      </c>
      <c r="E1512" s="14"/>
      <c r="F1512" s="14">
        <f>SUM(F1511-D1512)</f>
        <v>5137.5</v>
      </c>
    </row>
    <row r="1513" spans="1:6" x14ac:dyDescent="0.25">
      <c r="A1513" s="39">
        <v>40953</v>
      </c>
      <c r="B1513" s="6" t="s">
        <v>373</v>
      </c>
      <c r="C1513" s="27"/>
      <c r="D1513" s="14">
        <v>500</v>
      </c>
      <c r="E1513" s="14"/>
      <c r="F1513" s="14">
        <f t="shared" ref="F1513:F1518" si="21">SUM(F1512-D1513)</f>
        <v>4637.5</v>
      </c>
    </row>
    <row r="1514" spans="1:6" x14ac:dyDescent="0.25">
      <c r="A1514" s="39">
        <v>40981</v>
      </c>
      <c r="B1514" s="6" t="s">
        <v>374</v>
      </c>
      <c r="C1514" s="27"/>
      <c r="D1514" s="14">
        <v>500</v>
      </c>
      <c r="E1514" s="14"/>
      <c r="F1514" s="14">
        <f t="shared" si="21"/>
        <v>4137.5</v>
      </c>
    </row>
    <row r="1515" spans="1:6" x14ac:dyDescent="0.25">
      <c r="A1515" s="39">
        <v>41019</v>
      </c>
      <c r="B1515" s="6" t="s">
        <v>375</v>
      </c>
      <c r="C1515" s="27"/>
      <c r="D1515" s="14">
        <v>500</v>
      </c>
      <c r="E1515" s="14"/>
      <c r="F1515" s="14">
        <f t="shared" si="21"/>
        <v>3637.5</v>
      </c>
    </row>
    <row r="1516" spans="1:6" x14ac:dyDescent="0.25">
      <c r="A1516" s="39">
        <v>41043</v>
      </c>
      <c r="B1516" s="6" t="s">
        <v>376</v>
      </c>
      <c r="C1516" s="27"/>
      <c r="D1516" s="14">
        <v>500</v>
      </c>
      <c r="E1516" s="14"/>
      <c r="F1516" s="14">
        <f t="shared" si="21"/>
        <v>3137.5</v>
      </c>
    </row>
    <row r="1517" spans="1:6" x14ac:dyDescent="0.25">
      <c r="A1517" s="39">
        <v>41075</v>
      </c>
      <c r="B1517" s="6" t="s">
        <v>377</v>
      </c>
      <c r="C1517" s="27"/>
      <c r="D1517" s="14">
        <v>1000</v>
      </c>
      <c r="E1517" s="14"/>
      <c r="F1517" s="14">
        <f t="shared" si="21"/>
        <v>2137.5</v>
      </c>
    </row>
    <row r="1518" spans="1:6" x14ac:dyDescent="0.25">
      <c r="A1518" s="39">
        <v>41102</v>
      </c>
      <c r="B1518" s="6" t="s">
        <v>378</v>
      </c>
      <c r="C1518" s="27"/>
      <c r="D1518" s="14">
        <v>1000</v>
      </c>
      <c r="E1518" s="14"/>
      <c r="F1518" s="37">
        <f t="shared" si="21"/>
        <v>1137.5</v>
      </c>
    </row>
    <row r="1519" spans="1:6" x14ac:dyDescent="0.25">
      <c r="A1519" s="6"/>
      <c r="B1519" s="6"/>
      <c r="C1519" s="27"/>
      <c r="D1519" s="14"/>
      <c r="E1519" s="14"/>
      <c r="F1519" s="6"/>
    </row>
    <row r="1520" spans="1:6" x14ac:dyDescent="0.25">
      <c r="A1520" s="6"/>
      <c r="B1520" s="6"/>
      <c r="C1520" s="27"/>
      <c r="D1520" s="14"/>
      <c r="E1520" s="14"/>
      <c r="F1520" s="6"/>
    </row>
    <row r="1521" spans="1:6" x14ac:dyDescent="0.25">
      <c r="A1521" s="6"/>
      <c r="B1521" s="6"/>
      <c r="C1521" s="27"/>
      <c r="D1521" s="14"/>
      <c r="E1521" s="14"/>
      <c r="F1521" s="6"/>
    </row>
    <row r="1522" spans="1:6" x14ac:dyDescent="0.25">
      <c r="A1522" s="6"/>
      <c r="B1522" s="6"/>
      <c r="C1522" s="27"/>
      <c r="D1522" s="14"/>
      <c r="E1522" s="14"/>
      <c r="F1522" s="6"/>
    </row>
    <row r="1523" spans="1:6" x14ac:dyDescent="0.25">
      <c r="A1523" s="6"/>
      <c r="B1523" s="6"/>
      <c r="C1523" s="27"/>
      <c r="D1523" s="14"/>
      <c r="E1523" s="14"/>
      <c r="F1523" s="6"/>
    </row>
    <row r="1524" spans="1:6" x14ac:dyDescent="0.25">
      <c r="A1524" s="6"/>
      <c r="B1524" s="6"/>
      <c r="C1524" s="27"/>
      <c r="D1524" s="14"/>
      <c r="E1524" s="14"/>
      <c r="F1524" s="6"/>
    </row>
    <row r="1525" spans="1:6" x14ac:dyDescent="0.25">
      <c r="A1525" s="6"/>
      <c r="B1525" s="6"/>
      <c r="C1525" s="27"/>
      <c r="D1525" s="14"/>
      <c r="E1525" s="14"/>
      <c r="F1525" s="6"/>
    </row>
    <row r="1526" spans="1:6" x14ac:dyDescent="0.25">
      <c r="A1526" s="6"/>
      <c r="B1526" s="6"/>
      <c r="C1526" s="27"/>
      <c r="D1526" s="14"/>
      <c r="E1526" s="14"/>
      <c r="F1526" s="6"/>
    </row>
    <row r="1527" spans="1:6" x14ac:dyDescent="0.25">
      <c r="A1527" s="6"/>
      <c r="B1527" s="6"/>
      <c r="C1527" s="27"/>
      <c r="D1527" s="14"/>
      <c r="E1527" s="14"/>
      <c r="F1527" s="6"/>
    </row>
    <row r="1528" spans="1:6" x14ac:dyDescent="0.25">
      <c r="A1528" s="6"/>
      <c r="B1528" s="6"/>
      <c r="C1528" s="27"/>
      <c r="D1528" s="14"/>
      <c r="E1528" s="14"/>
      <c r="F1528" s="6"/>
    </row>
    <row r="1529" spans="1:6" x14ac:dyDescent="0.25">
      <c r="A1529" s="6"/>
      <c r="B1529" s="6"/>
      <c r="C1529" s="27"/>
      <c r="D1529" s="14"/>
      <c r="E1529" s="14"/>
      <c r="F1529" s="6"/>
    </row>
    <row r="1530" spans="1:6" x14ac:dyDescent="0.25">
      <c r="A1530" s="6"/>
      <c r="B1530" s="6"/>
      <c r="C1530" s="27"/>
      <c r="D1530" s="14"/>
      <c r="E1530" s="14"/>
      <c r="F1530" s="6"/>
    </row>
    <row r="1531" spans="1:6" x14ac:dyDescent="0.25">
      <c r="A1531" s="6"/>
      <c r="B1531" s="6"/>
      <c r="C1531" s="27"/>
      <c r="D1531" s="14"/>
      <c r="E1531" s="14"/>
      <c r="F1531" s="6"/>
    </row>
    <row r="1532" spans="1:6" x14ac:dyDescent="0.25">
      <c r="A1532" s="6"/>
      <c r="B1532" s="6"/>
      <c r="C1532" s="27"/>
      <c r="D1532" s="14"/>
      <c r="E1532" s="14"/>
      <c r="F1532" s="6"/>
    </row>
    <row r="1533" spans="1:6" x14ac:dyDescent="0.25">
      <c r="A1533" s="6"/>
      <c r="B1533" s="6"/>
      <c r="C1533" s="27"/>
      <c r="D1533" s="14"/>
      <c r="E1533" s="14"/>
      <c r="F1533" s="6"/>
    </row>
    <row r="1534" spans="1:6" x14ac:dyDescent="0.25">
      <c r="A1534" s="6"/>
      <c r="B1534" s="6"/>
      <c r="C1534" s="27"/>
      <c r="D1534" s="14"/>
      <c r="E1534" s="14"/>
      <c r="F1534" s="6"/>
    </row>
    <row r="1535" spans="1:6" x14ac:dyDescent="0.25">
      <c r="A1535" s="6"/>
      <c r="B1535" s="6"/>
      <c r="C1535" s="27"/>
      <c r="D1535" s="14"/>
      <c r="E1535" s="14"/>
      <c r="F1535" s="6"/>
    </row>
    <row r="1536" spans="1:6" x14ac:dyDescent="0.25">
      <c r="A1536" s="6"/>
      <c r="B1536" s="6"/>
      <c r="C1536" s="27"/>
      <c r="D1536" s="14"/>
      <c r="E1536" s="14"/>
      <c r="F1536" s="6"/>
    </row>
    <row r="1537" spans="1:6" x14ac:dyDescent="0.25">
      <c r="A1537" s="6"/>
      <c r="B1537" s="6"/>
      <c r="C1537" s="27"/>
      <c r="D1537" s="14"/>
      <c r="E1537" s="14"/>
      <c r="F1537" s="6"/>
    </row>
    <row r="1538" spans="1:6" x14ac:dyDescent="0.25">
      <c r="A1538" s="6"/>
      <c r="B1538" s="6"/>
      <c r="C1538" s="27"/>
      <c r="D1538" s="14"/>
      <c r="E1538" s="14"/>
      <c r="F1538" s="6"/>
    </row>
    <row r="1539" spans="1:6" x14ac:dyDescent="0.25">
      <c r="A1539" s="6"/>
      <c r="B1539" s="6"/>
      <c r="C1539" s="27"/>
      <c r="D1539" s="14"/>
      <c r="E1539" s="14"/>
      <c r="F1539" s="6"/>
    </row>
    <row r="1542" spans="1:6" x14ac:dyDescent="0.25">
      <c r="A1542" s="84" t="s">
        <v>53</v>
      </c>
      <c r="B1542" s="84"/>
      <c r="C1542" s="84"/>
      <c r="D1542" s="84"/>
      <c r="E1542" s="84"/>
      <c r="F1542" s="84"/>
    </row>
    <row r="1543" spans="1:6" x14ac:dyDescent="0.25">
      <c r="A1543" s="85" t="s">
        <v>54</v>
      </c>
      <c r="B1543" s="85"/>
      <c r="C1543" s="85"/>
      <c r="D1543" s="85"/>
      <c r="E1543" s="85"/>
      <c r="F1543" s="85"/>
    </row>
    <row r="1544" spans="1:6" x14ac:dyDescent="0.25">
      <c r="A1544" s="86" t="s">
        <v>55</v>
      </c>
      <c r="B1544" s="86"/>
      <c r="C1544" s="86"/>
      <c r="D1544" s="86"/>
      <c r="E1544" s="86"/>
      <c r="F1544" s="86"/>
    </row>
    <row r="1545" spans="1:6" x14ac:dyDescent="0.25">
      <c r="A1545" s="22"/>
      <c r="B1545" s="22"/>
      <c r="C1545" s="22"/>
      <c r="D1545" s="22"/>
    </row>
    <row r="1546" spans="1:6" ht="18.75" x14ac:dyDescent="0.3">
      <c r="A1546" s="87" t="s">
        <v>57</v>
      </c>
      <c r="B1546" s="87"/>
      <c r="C1546" s="87"/>
      <c r="D1546" s="87"/>
      <c r="E1546" s="87"/>
      <c r="F1546" s="87"/>
    </row>
    <row r="1547" spans="1:6" ht="18.75" x14ac:dyDescent="0.3">
      <c r="A1547" s="23"/>
      <c r="B1547" s="23"/>
      <c r="C1547" s="23"/>
      <c r="D1547" s="23"/>
      <c r="E1547" s="23"/>
      <c r="F1547" s="23"/>
    </row>
    <row r="1548" spans="1:6" ht="18.75" x14ac:dyDescent="0.3">
      <c r="A1548" s="23"/>
      <c r="B1548" s="36" t="s">
        <v>379</v>
      </c>
      <c r="C1548" s="23"/>
      <c r="D1548" s="23"/>
      <c r="E1548" s="23"/>
      <c r="F1548" s="42" t="s">
        <v>380</v>
      </c>
    </row>
    <row r="1549" spans="1:6" ht="18.75" x14ac:dyDescent="0.3">
      <c r="A1549" s="24" t="s">
        <v>60</v>
      </c>
      <c r="B1549" s="24" t="s">
        <v>61</v>
      </c>
      <c r="C1549" s="24" t="s">
        <v>62</v>
      </c>
      <c r="D1549" s="24" t="s">
        <v>5</v>
      </c>
      <c r="E1549" s="24" t="s">
        <v>6</v>
      </c>
      <c r="F1549" s="25" t="s">
        <v>63</v>
      </c>
    </row>
    <row r="1550" spans="1:6" x14ac:dyDescent="0.25">
      <c r="A1550" s="26"/>
      <c r="B1550" s="6" t="s">
        <v>381</v>
      </c>
      <c r="C1550" s="27"/>
      <c r="D1550" s="14">
        <v>1958</v>
      </c>
      <c r="E1550" s="14"/>
      <c r="F1550" s="37">
        <f>SUM(D1550)</f>
        <v>1958</v>
      </c>
    </row>
    <row r="1551" spans="1:6" x14ac:dyDescent="0.25">
      <c r="A1551" s="26"/>
      <c r="B1551" s="6"/>
      <c r="C1551" s="27"/>
      <c r="D1551" s="14"/>
      <c r="E1551" s="14"/>
      <c r="F1551" s="14"/>
    </row>
    <row r="1552" spans="1:6" x14ac:dyDescent="0.25">
      <c r="A1552" s="6"/>
      <c r="B1552" s="6"/>
      <c r="C1552" s="27"/>
      <c r="D1552" s="14"/>
      <c r="E1552" s="14"/>
      <c r="F1552" s="6"/>
    </row>
    <row r="1553" spans="1:6" x14ac:dyDescent="0.25">
      <c r="A1553" s="6"/>
      <c r="B1553" s="6"/>
      <c r="C1553" s="27"/>
      <c r="D1553" s="14"/>
      <c r="E1553" s="14"/>
      <c r="F1553" s="6"/>
    </row>
    <row r="1554" spans="1:6" x14ac:dyDescent="0.25">
      <c r="A1554" s="6"/>
      <c r="B1554" s="6"/>
      <c r="C1554" s="27"/>
      <c r="D1554" s="14"/>
      <c r="E1554" s="14"/>
      <c r="F1554" s="6"/>
    </row>
    <row r="1555" spans="1:6" x14ac:dyDescent="0.25">
      <c r="A1555" s="6"/>
      <c r="B1555" s="6"/>
      <c r="C1555" s="27"/>
      <c r="D1555" s="14"/>
      <c r="E1555" s="14"/>
      <c r="F1555" s="6"/>
    </row>
    <row r="1556" spans="1:6" x14ac:dyDescent="0.25">
      <c r="A1556" s="6"/>
      <c r="B1556" s="6"/>
      <c r="C1556" s="27"/>
      <c r="D1556" s="14"/>
      <c r="E1556" s="14"/>
      <c r="F1556" s="6"/>
    </row>
    <row r="1557" spans="1:6" x14ac:dyDescent="0.25">
      <c r="A1557" s="6"/>
      <c r="B1557" s="6"/>
      <c r="C1557" s="27"/>
      <c r="D1557" s="14"/>
      <c r="E1557" s="14"/>
      <c r="F1557" s="6"/>
    </row>
    <row r="1558" spans="1:6" x14ac:dyDescent="0.25">
      <c r="A1558" s="6"/>
      <c r="B1558" s="6"/>
      <c r="C1558" s="27"/>
      <c r="D1558" s="14"/>
      <c r="E1558" s="14"/>
      <c r="F1558" s="6"/>
    </row>
    <row r="1559" spans="1:6" x14ac:dyDescent="0.25">
      <c r="A1559" s="6"/>
      <c r="B1559" s="6"/>
      <c r="C1559" s="27"/>
      <c r="D1559" s="14"/>
      <c r="E1559" s="14"/>
      <c r="F1559" s="6"/>
    </row>
    <row r="1560" spans="1:6" x14ac:dyDescent="0.25">
      <c r="A1560" s="6"/>
      <c r="B1560" s="6"/>
      <c r="C1560" s="27"/>
      <c r="D1560" s="14"/>
      <c r="E1560" s="14"/>
      <c r="F1560" s="6"/>
    </row>
    <row r="1561" spans="1:6" x14ac:dyDescent="0.25">
      <c r="A1561" s="6"/>
      <c r="B1561" s="6"/>
      <c r="C1561" s="27"/>
      <c r="D1561" s="14"/>
      <c r="E1561" s="14"/>
      <c r="F1561" s="6"/>
    </row>
    <row r="1562" spans="1:6" x14ac:dyDescent="0.25">
      <c r="A1562" s="6"/>
      <c r="B1562" s="6"/>
      <c r="C1562" s="27"/>
      <c r="D1562" s="14"/>
      <c r="E1562" s="14"/>
      <c r="F1562" s="6"/>
    </row>
    <row r="1563" spans="1:6" x14ac:dyDescent="0.25">
      <c r="A1563" s="6"/>
      <c r="B1563" s="6"/>
      <c r="C1563" s="27"/>
      <c r="D1563" s="14"/>
      <c r="E1563" s="14"/>
      <c r="F1563" s="6"/>
    </row>
    <row r="1564" spans="1:6" x14ac:dyDescent="0.25">
      <c r="A1564" s="6"/>
      <c r="B1564" s="6"/>
      <c r="C1564" s="27"/>
      <c r="D1564" s="14"/>
      <c r="E1564" s="14"/>
      <c r="F1564" s="6"/>
    </row>
    <row r="1565" spans="1:6" x14ac:dyDescent="0.25">
      <c r="A1565" s="6"/>
      <c r="B1565" s="6"/>
      <c r="C1565" s="27"/>
      <c r="D1565" s="14"/>
      <c r="E1565" s="14"/>
      <c r="F1565" s="6"/>
    </row>
    <row r="1566" spans="1:6" x14ac:dyDescent="0.25">
      <c r="A1566" s="6"/>
      <c r="B1566" s="6"/>
      <c r="C1566" s="27"/>
      <c r="D1566" s="14"/>
      <c r="E1566" s="14"/>
      <c r="F1566" s="6"/>
    </row>
    <row r="1567" spans="1:6" x14ac:dyDescent="0.25">
      <c r="A1567" s="6"/>
      <c r="B1567" s="6"/>
      <c r="C1567" s="27"/>
      <c r="D1567" s="14"/>
      <c r="E1567" s="14"/>
      <c r="F1567" s="6"/>
    </row>
    <row r="1568" spans="1:6" x14ac:dyDescent="0.25">
      <c r="A1568" s="6"/>
      <c r="B1568" s="6"/>
      <c r="C1568" s="27"/>
      <c r="D1568" s="14"/>
      <c r="E1568" s="14"/>
      <c r="F1568" s="6"/>
    </row>
    <row r="1569" spans="1:6" x14ac:dyDescent="0.25">
      <c r="A1569" s="6"/>
      <c r="B1569" s="6"/>
      <c r="C1569" s="27"/>
      <c r="D1569" s="14"/>
      <c r="E1569" s="14"/>
      <c r="F1569" s="6"/>
    </row>
    <row r="1570" spans="1:6" x14ac:dyDescent="0.25">
      <c r="A1570" s="6"/>
      <c r="B1570" s="6"/>
      <c r="C1570" s="27"/>
      <c r="D1570" s="14"/>
      <c r="E1570" s="14"/>
      <c r="F1570" s="6"/>
    </row>
    <row r="1571" spans="1:6" x14ac:dyDescent="0.25">
      <c r="A1571" s="6"/>
      <c r="B1571" s="6"/>
      <c r="C1571" s="27"/>
      <c r="D1571" s="14"/>
      <c r="E1571" s="14"/>
      <c r="F1571" s="6"/>
    </row>
    <row r="1572" spans="1:6" x14ac:dyDescent="0.25">
      <c r="A1572" s="6"/>
      <c r="B1572" s="6"/>
      <c r="C1572" s="27"/>
      <c r="D1572" s="14"/>
      <c r="E1572" s="14"/>
      <c r="F1572" s="6"/>
    </row>
    <row r="1573" spans="1:6" x14ac:dyDescent="0.25">
      <c r="A1573" s="6"/>
      <c r="B1573" s="6"/>
      <c r="C1573" s="27"/>
      <c r="D1573" s="14"/>
      <c r="E1573" s="14"/>
      <c r="F1573" s="6"/>
    </row>
    <row r="1574" spans="1:6" x14ac:dyDescent="0.25">
      <c r="A1574" s="6"/>
      <c r="B1574" s="6"/>
      <c r="C1574" s="27"/>
      <c r="D1574" s="14"/>
      <c r="E1574" s="14"/>
      <c r="F1574" s="6"/>
    </row>
    <row r="1575" spans="1:6" x14ac:dyDescent="0.25">
      <c r="A1575" s="6"/>
      <c r="B1575" s="6"/>
      <c r="C1575" s="27"/>
      <c r="D1575" s="14"/>
      <c r="E1575" s="14"/>
      <c r="F1575" s="6"/>
    </row>
    <row r="1576" spans="1:6" x14ac:dyDescent="0.25">
      <c r="A1576" s="6"/>
      <c r="B1576" s="6"/>
      <c r="C1576" s="27"/>
      <c r="D1576" s="14"/>
      <c r="E1576" s="14"/>
      <c r="F1576" s="6"/>
    </row>
    <row r="1577" spans="1:6" x14ac:dyDescent="0.25">
      <c r="A1577" s="6"/>
      <c r="B1577" s="6"/>
      <c r="C1577" s="27"/>
      <c r="D1577" s="14"/>
      <c r="E1577" s="14"/>
      <c r="F1577" s="6"/>
    </row>
    <row r="1579" spans="1:6" x14ac:dyDescent="0.25">
      <c r="A1579" s="84" t="s">
        <v>53</v>
      </c>
      <c r="B1579" s="84"/>
      <c r="C1579" s="84"/>
      <c r="D1579" s="84"/>
      <c r="E1579" s="84"/>
      <c r="F1579" s="84"/>
    </row>
    <row r="1580" spans="1:6" x14ac:dyDescent="0.25">
      <c r="A1580" s="85" t="s">
        <v>54</v>
      </c>
      <c r="B1580" s="85"/>
      <c r="C1580" s="85"/>
      <c r="D1580" s="85"/>
      <c r="E1580" s="85"/>
      <c r="F1580" s="85"/>
    </row>
    <row r="1581" spans="1:6" x14ac:dyDescent="0.25">
      <c r="A1581" s="86" t="s">
        <v>55</v>
      </c>
      <c r="B1581" s="86"/>
      <c r="C1581" s="86"/>
      <c r="D1581" s="86"/>
      <c r="E1581" s="86"/>
      <c r="F1581" s="86"/>
    </row>
    <row r="1582" spans="1:6" x14ac:dyDescent="0.25">
      <c r="A1582" s="22"/>
      <c r="B1582" s="22"/>
      <c r="C1582" s="22"/>
      <c r="D1582" s="22"/>
    </row>
    <row r="1583" spans="1:6" ht="18.75" x14ac:dyDescent="0.3">
      <c r="A1583" s="87" t="s">
        <v>57</v>
      </c>
      <c r="B1583" s="87"/>
      <c r="C1583" s="87"/>
      <c r="D1583" s="87"/>
      <c r="E1583" s="87"/>
      <c r="F1583" s="87"/>
    </row>
    <row r="1584" spans="1:6" ht="18.75" x14ac:dyDescent="0.3">
      <c r="A1584" s="23"/>
      <c r="B1584" s="23"/>
      <c r="C1584" s="23"/>
      <c r="D1584" s="23"/>
      <c r="E1584" s="23"/>
      <c r="F1584" s="23"/>
    </row>
    <row r="1585" spans="1:6" ht="18.75" x14ac:dyDescent="0.3">
      <c r="A1585" s="23"/>
      <c r="B1585" s="36" t="s">
        <v>382</v>
      </c>
      <c r="C1585" s="23"/>
      <c r="D1585" s="23"/>
      <c r="E1585" s="23"/>
      <c r="F1585" s="42" t="s">
        <v>383</v>
      </c>
    </row>
    <row r="1586" spans="1:6" ht="18.75" x14ac:dyDescent="0.3">
      <c r="A1586" s="24" t="s">
        <v>60</v>
      </c>
      <c r="B1586" s="24" t="s">
        <v>61</v>
      </c>
      <c r="C1586" s="24" t="s">
        <v>62</v>
      </c>
      <c r="D1586" s="24" t="s">
        <v>5</v>
      </c>
      <c r="E1586" s="24" t="s">
        <v>6</v>
      </c>
      <c r="F1586" s="25" t="s">
        <v>63</v>
      </c>
    </row>
    <row r="1587" spans="1:6" x14ac:dyDescent="0.25">
      <c r="A1587" s="26"/>
      <c r="B1587" s="6" t="s">
        <v>384</v>
      </c>
      <c r="C1587" s="27"/>
      <c r="D1587" s="14">
        <v>2050</v>
      </c>
      <c r="E1587" s="14"/>
      <c r="F1587" s="14">
        <f>SUM(D1587)</f>
        <v>2050</v>
      </c>
    </row>
    <row r="1588" spans="1:6" x14ac:dyDescent="0.25">
      <c r="A1588" s="26"/>
      <c r="B1588" s="6" t="s">
        <v>385</v>
      </c>
      <c r="C1588" s="27"/>
      <c r="D1588" s="14">
        <v>300</v>
      </c>
      <c r="E1588" s="14"/>
      <c r="F1588" s="37">
        <f>SUM(F1587+D1588)</f>
        <v>2350</v>
      </c>
    </row>
    <row r="1589" spans="1:6" x14ac:dyDescent="0.25">
      <c r="A1589" s="6"/>
      <c r="B1589" s="6"/>
      <c r="C1589" s="27"/>
      <c r="D1589" s="14"/>
      <c r="E1589" s="14"/>
      <c r="F1589" s="6"/>
    </row>
    <row r="1590" spans="1:6" x14ac:dyDescent="0.25">
      <c r="A1590" s="6"/>
      <c r="B1590" s="6"/>
      <c r="C1590" s="27"/>
      <c r="D1590" s="14"/>
      <c r="E1590" s="14"/>
      <c r="F1590" s="6"/>
    </row>
    <row r="1591" spans="1:6" x14ac:dyDescent="0.25">
      <c r="A1591" s="6"/>
      <c r="B1591" s="6"/>
      <c r="C1591" s="27"/>
      <c r="D1591" s="14"/>
      <c r="E1591" s="14"/>
      <c r="F1591" s="6"/>
    </row>
    <row r="1592" spans="1:6" x14ac:dyDescent="0.25">
      <c r="A1592" s="6"/>
      <c r="B1592" s="6"/>
      <c r="C1592" s="27"/>
      <c r="D1592" s="14"/>
      <c r="E1592" s="14"/>
      <c r="F1592" s="6"/>
    </row>
    <row r="1593" spans="1:6" x14ac:dyDescent="0.25">
      <c r="A1593" s="6"/>
      <c r="B1593" s="6"/>
      <c r="C1593" s="27"/>
      <c r="D1593" s="14"/>
      <c r="E1593" s="14"/>
      <c r="F1593" s="6"/>
    </row>
    <row r="1594" spans="1:6" x14ac:dyDescent="0.25">
      <c r="A1594" s="6"/>
      <c r="B1594" s="6"/>
      <c r="C1594" s="27"/>
      <c r="D1594" s="14"/>
      <c r="E1594" s="14"/>
      <c r="F1594" s="6"/>
    </row>
    <row r="1595" spans="1:6" x14ac:dyDescent="0.25">
      <c r="A1595" s="6"/>
      <c r="B1595" s="6"/>
      <c r="C1595" s="27"/>
      <c r="D1595" s="14"/>
      <c r="E1595" s="14"/>
      <c r="F1595" s="6"/>
    </row>
    <row r="1596" spans="1:6" x14ac:dyDescent="0.25">
      <c r="A1596" s="6"/>
      <c r="B1596" s="6"/>
      <c r="C1596" s="27"/>
      <c r="D1596" s="14"/>
      <c r="E1596" s="14"/>
      <c r="F1596" s="6"/>
    </row>
    <row r="1597" spans="1:6" x14ac:dyDescent="0.25">
      <c r="A1597" s="6"/>
      <c r="B1597" s="6"/>
      <c r="C1597" s="27"/>
      <c r="D1597" s="14"/>
      <c r="E1597" s="14"/>
      <c r="F1597" s="6"/>
    </row>
    <row r="1598" spans="1:6" x14ac:dyDescent="0.25">
      <c r="A1598" s="6"/>
      <c r="B1598" s="6"/>
      <c r="C1598" s="27"/>
      <c r="D1598" s="14"/>
      <c r="E1598" s="14"/>
      <c r="F1598" s="6"/>
    </row>
    <row r="1599" spans="1:6" x14ac:dyDescent="0.25">
      <c r="A1599" s="6"/>
      <c r="B1599" s="6"/>
      <c r="C1599" s="27"/>
      <c r="D1599" s="14"/>
      <c r="E1599" s="14"/>
      <c r="F1599" s="6"/>
    </row>
    <row r="1600" spans="1:6" x14ac:dyDescent="0.25">
      <c r="A1600" s="6"/>
      <c r="B1600" s="6"/>
      <c r="C1600" s="27"/>
      <c r="D1600" s="14"/>
      <c r="E1600" s="14"/>
      <c r="F1600" s="6"/>
    </row>
    <row r="1601" spans="1:6" x14ac:dyDescent="0.25">
      <c r="A1601" s="6"/>
      <c r="B1601" s="6"/>
      <c r="C1601" s="27"/>
      <c r="D1601" s="14"/>
      <c r="E1601" s="14"/>
      <c r="F1601" s="6"/>
    </row>
    <row r="1602" spans="1:6" x14ac:dyDescent="0.25">
      <c r="A1602" s="6"/>
      <c r="B1602" s="6"/>
      <c r="C1602" s="27"/>
      <c r="D1602" s="14"/>
      <c r="E1602" s="14"/>
      <c r="F1602" s="6"/>
    </row>
    <row r="1603" spans="1:6" x14ac:dyDescent="0.25">
      <c r="A1603" s="6"/>
      <c r="B1603" s="6"/>
      <c r="C1603" s="27"/>
      <c r="D1603" s="14"/>
      <c r="E1603" s="14"/>
      <c r="F1603" s="6"/>
    </row>
    <row r="1604" spans="1:6" x14ac:dyDescent="0.25">
      <c r="A1604" s="6"/>
      <c r="B1604" s="6"/>
      <c r="C1604" s="27"/>
      <c r="D1604" s="14"/>
      <c r="E1604" s="14"/>
      <c r="F1604" s="6"/>
    </row>
    <row r="1605" spans="1:6" x14ac:dyDescent="0.25">
      <c r="A1605" s="6"/>
      <c r="B1605" s="6"/>
      <c r="C1605" s="27"/>
      <c r="D1605" s="14"/>
      <c r="E1605" s="14"/>
      <c r="F1605" s="6"/>
    </row>
    <row r="1606" spans="1:6" x14ac:dyDescent="0.25">
      <c r="A1606" s="6"/>
      <c r="B1606" s="6"/>
      <c r="C1606" s="27"/>
      <c r="D1606" s="14"/>
      <c r="E1606" s="14"/>
      <c r="F1606" s="6"/>
    </row>
    <row r="1607" spans="1:6" x14ac:dyDescent="0.25">
      <c r="A1607" s="6"/>
      <c r="B1607" s="6"/>
      <c r="C1607" s="27"/>
      <c r="D1607" s="14"/>
      <c r="E1607" s="14"/>
      <c r="F1607" s="6"/>
    </row>
    <row r="1608" spans="1:6" x14ac:dyDescent="0.25">
      <c r="A1608" s="6"/>
      <c r="B1608" s="6"/>
      <c r="C1608" s="27"/>
      <c r="D1608" s="14"/>
      <c r="E1608" s="14"/>
      <c r="F1608" s="6"/>
    </row>
    <row r="1609" spans="1:6" x14ac:dyDescent="0.25">
      <c r="A1609" s="6"/>
      <c r="B1609" s="6"/>
      <c r="C1609" s="27"/>
      <c r="D1609" s="14"/>
      <c r="E1609" s="14"/>
      <c r="F1609" s="6"/>
    </row>
    <row r="1610" spans="1:6" x14ac:dyDescent="0.25">
      <c r="A1610" s="6"/>
      <c r="B1610" s="6"/>
      <c r="C1610" s="27"/>
      <c r="D1610" s="14"/>
      <c r="E1610" s="14"/>
      <c r="F1610" s="6"/>
    </row>
    <row r="1611" spans="1:6" x14ac:dyDescent="0.25">
      <c r="A1611" s="6"/>
      <c r="B1611" s="6"/>
      <c r="C1611" s="27"/>
      <c r="D1611" s="14"/>
      <c r="E1611" s="14"/>
      <c r="F1611" s="6"/>
    </row>
    <row r="1612" spans="1:6" x14ac:dyDescent="0.25">
      <c r="A1612" s="6"/>
      <c r="B1612" s="6"/>
      <c r="C1612" s="27"/>
      <c r="D1612" s="14"/>
      <c r="E1612" s="14"/>
      <c r="F1612" s="6"/>
    </row>
    <row r="1613" spans="1:6" x14ac:dyDescent="0.25">
      <c r="A1613" s="6"/>
      <c r="B1613" s="6"/>
      <c r="C1613" s="27"/>
      <c r="D1613" s="14"/>
      <c r="E1613" s="14"/>
      <c r="F1613" s="6"/>
    </row>
    <row r="1614" spans="1:6" x14ac:dyDescent="0.25">
      <c r="A1614" s="6"/>
      <c r="B1614" s="6"/>
      <c r="C1614" s="27"/>
      <c r="D1614" s="14"/>
      <c r="E1614" s="14"/>
      <c r="F1614" s="6"/>
    </row>
    <row r="1616" spans="1:6" x14ac:dyDescent="0.25">
      <c r="A1616" s="84" t="s">
        <v>53</v>
      </c>
      <c r="B1616" s="84"/>
      <c r="C1616" s="84"/>
      <c r="D1616" s="84"/>
      <c r="E1616" s="84"/>
      <c r="F1616" s="84"/>
    </row>
    <row r="1617" spans="1:6" x14ac:dyDescent="0.25">
      <c r="A1617" s="85" t="s">
        <v>54</v>
      </c>
      <c r="B1617" s="85"/>
      <c r="C1617" s="85"/>
      <c r="D1617" s="85"/>
      <c r="E1617" s="85"/>
      <c r="F1617" s="85"/>
    </row>
    <row r="1618" spans="1:6" x14ac:dyDescent="0.25">
      <c r="A1618" s="86" t="s">
        <v>55</v>
      </c>
      <c r="B1618" s="86"/>
      <c r="C1618" s="86"/>
      <c r="D1618" s="86"/>
      <c r="E1618" s="86"/>
      <c r="F1618" s="86"/>
    </row>
    <row r="1619" spans="1:6" x14ac:dyDescent="0.25">
      <c r="A1619" s="22"/>
      <c r="B1619" s="22"/>
      <c r="C1619" s="22"/>
      <c r="D1619" s="22"/>
    </row>
    <row r="1620" spans="1:6" ht="18.75" x14ac:dyDescent="0.3">
      <c r="A1620" s="87" t="s">
        <v>57</v>
      </c>
      <c r="B1620" s="87"/>
      <c r="C1620" s="87"/>
      <c r="D1620" s="87"/>
      <c r="E1620" s="87"/>
      <c r="F1620" s="87"/>
    </row>
    <row r="1621" spans="1:6" ht="18.75" x14ac:dyDescent="0.3">
      <c r="A1621" s="23"/>
      <c r="B1621" s="23"/>
      <c r="C1621" s="23"/>
      <c r="D1621" s="23"/>
      <c r="E1621" s="23"/>
      <c r="F1621" s="23"/>
    </row>
    <row r="1622" spans="1:6" ht="18.75" x14ac:dyDescent="0.3">
      <c r="A1622" s="23"/>
      <c r="B1622" s="23" t="s">
        <v>386</v>
      </c>
      <c r="C1622" s="23"/>
      <c r="D1622" s="23"/>
      <c r="E1622" s="23"/>
      <c r="F1622" s="42" t="s">
        <v>387</v>
      </c>
    </row>
    <row r="1623" spans="1:6" ht="18.75" x14ac:dyDescent="0.3">
      <c r="A1623" s="24" t="s">
        <v>60</v>
      </c>
      <c r="B1623" s="24" t="s">
        <v>61</v>
      </c>
      <c r="C1623" s="24" t="s">
        <v>62</v>
      </c>
      <c r="D1623" s="24" t="s">
        <v>5</v>
      </c>
      <c r="E1623" s="24" t="s">
        <v>6</v>
      </c>
      <c r="F1623" s="25" t="s">
        <v>63</v>
      </c>
    </row>
    <row r="1624" spans="1:6" x14ac:dyDescent="0.25">
      <c r="A1624" s="26"/>
      <c r="B1624" s="6" t="s">
        <v>381</v>
      </c>
      <c r="C1624" s="27"/>
      <c r="D1624" s="14"/>
      <c r="E1624" s="14"/>
      <c r="F1624" s="14"/>
    </row>
    <row r="1625" spans="1:6" x14ac:dyDescent="0.25">
      <c r="A1625" s="26"/>
      <c r="B1625" s="6"/>
      <c r="C1625" s="27"/>
      <c r="D1625" s="14"/>
      <c r="E1625" s="14"/>
      <c r="F1625" s="6"/>
    </row>
    <row r="1626" spans="1:6" x14ac:dyDescent="0.25">
      <c r="A1626" s="6"/>
      <c r="B1626" s="6"/>
      <c r="C1626" s="27"/>
      <c r="D1626" s="14"/>
      <c r="E1626" s="14"/>
      <c r="F1626" s="6"/>
    </row>
    <row r="1627" spans="1:6" x14ac:dyDescent="0.25">
      <c r="A1627" s="6"/>
      <c r="B1627" s="6"/>
      <c r="C1627" s="27"/>
      <c r="D1627" s="14"/>
      <c r="E1627" s="14"/>
      <c r="F1627" s="6"/>
    </row>
    <row r="1628" spans="1:6" x14ac:dyDescent="0.25">
      <c r="A1628" s="6"/>
      <c r="B1628" s="6"/>
      <c r="C1628" s="27"/>
      <c r="D1628" s="14"/>
      <c r="E1628" s="14"/>
      <c r="F1628" s="6"/>
    </row>
    <row r="1629" spans="1:6" x14ac:dyDescent="0.25">
      <c r="A1629" s="6"/>
      <c r="B1629" s="6"/>
      <c r="C1629" s="27"/>
      <c r="D1629" s="14"/>
      <c r="E1629" s="14"/>
      <c r="F1629" s="6"/>
    </row>
    <row r="1630" spans="1:6" x14ac:dyDescent="0.25">
      <c r="A1630" s="6"/>
      <c r="B1630" s="6"/>
      <c r="C1630" s="27"/>
      <c r="D1630" s="14"/>
      <c r="E1630" s="14"/>
      <c r="F1630" s="6"/>
    </row>
    <row r="1631" spans="1:6" x14ac:dyDescent="0.25">
      <c r="A1631" s="6"/>
      <c r="B1631" s="6"/>
      <c r="C1631" s="27"/>
      <c r="D1631" s="14"/>
      <c r="E1631" s="14"/>
      <c r="F1631" s="6"/>
    </row>
    <row r="1632" spans="1:6" x14ac:dyDescent="0.25">
      <c r="A1632" s="6"/>
      <c r="B1632" s="6"/>
      <c r="C1632" s="27"/>
      <c r="D1632" s="14"/>
      <c r="E1632" s="14"/>
      <c r="F1632" s="6"/>
    </row>
    <row r="1633" spans="1:6" x14ac:dyDescent="0.25">
      <c r="A1633" s="6"/>
      <c r="B1633" s="6"/>
      <c r="C1633" s="27"/>
      <c r="D1633" s="14"/>
      <c r="E1633" s="14"/>
      <c r="F1633" s="6"/>
    </row>
    <row r="1634" spans="1:6" x14ac:dyDescent="0.25">
      <c r="A1634" s="6"/>
      <c r="B1634" s="6"/>
      <c r="C1634" s="27"/>
      <c r="D1634" s="14"/>
      <c r="E1634" s="14"/>
      <c r="F1634" s="6"/>
    </row>
    <row r="1635" spans="1:6" x14ac:dyDescent="0.25">
      <c r="A1635" s="6"/>
      <c r="B1635" s="6"/>
      <c r="C1635" s="27"/>
      <c r="D1635" s="14"/>
      <c r="E1635" s="14"/>
      <c r="F1635" s="6"/>
    </row>
    <row r="1636" spans="1:6" x14ac:dyDescent="0.25">
      <c r="A1636" s="6"/>
      <c r="B1636" s="6"/>
      <c r="C1636" s="27"/>
      <c r="D1636" s="14"/>
      <c r="E1636" s="14"/>
      <c r="F1636" s="6"/>
    </row>
    <row r="1637" spans="1:6" x14ac:dyDescent="0.25">
      <c r="A1637" s="6"/>
      <c r="B1637" s="6"/>
      <c r="C1637" s="27"/>
      <c r="D1637" s="14"/>
      <c r="E1637" s="14"/>
      <c r="F1637" s="6"/>
    </row>
    <row r="1638" spans="1:6" x14ac:dyDescent="0.25">
      <c r="A1638" s="6"/>
      <c r="B1638" s="6"/>
      <c r="C1638" s="27"/>
      <c r="D1638" s="14"/>
      <c r="E1638" s="14"/>
      <c r="F1638" s="6"/>
    </row>
    <row r="1639" spans="1:6" x14ac:dyDescent="0.25">
      <c r="A1639" s="6"/>
      <c r="B1639" s="6"/>
      <c r="C1639" s="27"/>
      <c r="D1639" s="14"/>
      <c r="E1639" s="14"/>
      <c r="F1639" s="6"/>
    </row>
    <row r="1640" spans="1:6" x14ac:dyDescent="0.25">
      <c r="A1640" s="6"/>
      <c r="B1640" s="6"/>
      <c r="C1640" s="27"/>
      <c r="D1640" s="14"/>
      <c r="E1640" s="14"/>
      <c r="F1640" s="6"/>
    </row>
    <row r="1641" spans="1:6" x14ac:dyDescent="0.25">
      <c r="A1641" s="6"/>
      <c r="B1641" s="6"/>
      <c r="C1641" s="27"/>
      <c r="D1641" s="14"/>
      <c r="E1641" s="14"/>
      <c r="F1641" s="6"/>
    </row>
    <row r="1642" spans="1:6" x14ac:dyDescent="0.25">
      <c r="A1642" s="6"/>
      <c r="B1642" s="6"/>
      <c r="C1642" s="27"/>
      <c r="D1642" s="14"/>
      <c r="E1642" s="14"/>
      <c r="F1642" s="6"/>
    </row>
    <row r="1643" spans="1:6" x14ac:dyDescent="0.25">
      <c r="A1643" s="6"/>
      <c r="B1643" s="6"/>
      <c r="C1643" s="27"/>
      <c r="D1643" s="14"/>
      <c r="E1643" s="14"/>
      <c r="F1643" s="6"/>
    </row>
    <row r="1644" spans="1:6" x14ac:dyDescent="0.25">
      <c r="A1644" s="6"/>
      <c r="B1644" s="6"/>
      <c r="C1644" s="27"/>
      <c r="D1644" s="14"/>
      <c r="E1644" s="14"/>
      <c r="F1644" s="6"/>
    </row>
    <row r="1645" spans="1:6" x14ac:dyDescent="0.25">
      <c r="A1645" s="6"/>
      <c r="B1645" s="6"/>
      <c r="C1645" s="27"/>
      <c r="D1645" s="14"/>
      <c r="E1645" s="14"/>
      <c r="F1645" s="6"/>
    </row>
    <row r="1646" spans="1:6" x14ac:dyDescent="0.25">
      <c r="A1646" s="6"/>
      <c r="B1646" s="6"/>
      <c r="C1646" s="27"/>
      <c r="D1646" s="14"/>
      <c r="E1646" s="14"/>
      <c r="F1646" s="6"/>
    </row>
    <row r="1647" spans="1:6" x14ac:dyDescent="0.25">
      <c r="A1647" s="6"/>
      <c r="B1647" s="6"/>
      <c r="C1647" s="27"/>
      <c r="D1647" s="14"/>
      <c r="E1647" s="14"/>
      <c r="F1647" s="6"/>
    </row>
    <row r="1648" spans="1:6" x14ac:dyDescent="0.25">
      <c r="A1648" s="6"/>
      <c r="B1648" s="6"/>
      <c r="C1648" s="27"/>
      <c r="D1648" s="14"/>
      <c r="E1648" s="14"/>
      <c r="F1648" s="6"/>
    </row>
    <row r="1649" spans="1:6" x14ac:dyDescent="0.25">
      <c r="A1649" s="6"/>
      <c r="B1649" s="6"/>
      <c r="C1649" s="27"/>
      <c r="D1649" s="14"/>
      <c r="E1649" s="14"/>
      <c r="F1649" s="6"/>
    </row>
    <row r="1650" spans="1:6" x14ac:dyDescent="0.25">
      <c r="A1650" s="6"/>
      <c r="B1650" s="6"/>
      <c r="C1650" s="27"/>
      <c r="D1650" s="14"/>
      <c r="E1650" s="14"/>
      <c r="F1650" s="6"/>
    </row>
    <row r="1651" spans="1:6" x14ac:dyDescent="0.25">
      <c r="A1651" s="6"/>
      <c r="B1651" s="6"/>
      <c r="C1651" s="27"/>
      <c r="D1651" s="14"/>
      <c r="E1651" s="14"/>
      <c r="F1651" s="6"/>
    </row>
    <row r="1653" spans="1:6" x14ac:dyDescent="0.25">
      <c r="A1653" s="84" t="s">
        <v>53</v>
      </c>
      <c r="B1653" s="84"/>
      <c r="C1653" s="84"/>
      <c r="D1653" s="84"/>
      <c r="E1653" s="84"/>
      <c r="F1653" s="84"/>
    </row>
    <row r="1654" spans="1:6" x14ac:dyDescent="0.25">
      <c r="A1654" s="85" t="s">
        <v>54</v>
      </c>
      <c r="B1654" s="85"/>
      <c r="C1654" s="85"/>
      <c r="D1654" s="85"/>
      <c r="E1654" s="85"/>
      <c r="F1654" s="85"/>
    </row>
    <row r="1655" spans="1:6" x14ac:dyDescent="0.25">
      <c r="A1655" s="86" t="s">
        <v>55</v>
      </c>
      <c r="B1655" s="86"/>
      <c r="C1655" s="86"/>
      <c r="D1655" s="86"/>
      <c r="E1655" s="86"/>
      <c r="F1655" s="86"/>
    </row>
    <row r="1656" spans="1:6" x14ac:dyDescent="0.25">
      <c r="A1656" s="22"/>
      <c r="B1656" s="22"/>
      <c r="C1656" s="22"/>
      <c r="D1656" s="22"/>
    </row>
    <row r="1657" spans="1:6" ht="18.75" x14ac:dyDescent="0.3">
      <c r="A1657" s="87" t="s">
        <v>57</v>
      </c>
      <c r="B1657" s="87"/>
      <c r="C1657" s="87"/>
      <c r="D1657" s="87"/>
      <c r="E1657" s="87"/>
      <c r="F1657" s="87"/>
    </row>
    <row r="1658" spans="1:6" ht="18.75" x14ac:dyDescent="0.3">
      <c r="A1658" s="23"/>
      <c r="B1658" s="23"/>
      <c r="C1658" s="23"/>
      <c r="D1658" s="23"/>
      <c r="E1658" s="23"/>
      <c r="F1658" s="23"/>
    </row>
    <row r="1659" spans="1:6" ht="18.75" x14ac:dyDescent="0.3">
      <c r="A1659" s="23"/>
      <c r="B1659" s="23" t="s">
        <v>388</v>
      </c>
      <c r="C1659" s="23"/>
      <c r="D1659" s="23"/>
      <c r="E1659" s="23"/>
      <c r="F1659" s="42" t="s">
        <v>389</v>
      </c>
    </row>
    <row r="1660" spans="1:6" ht="18.75" x14ac:dyDescent="0.3">
      <c r="A1660" s="24" t="s">
        <v>60</v>
      </c>
      <c r="B1660" s="24" t="s">
        <v>61</v>
      </c>
      <c r="C1660" s="24" t="s">
        <v>62</v>
      </c>
      <c r="D1660" s="24" t="s">
        <v>5</v>
      </c>
      <c r="E1660" s="24" t="s">
        <v>6</v>
      </c>
      <c r="F1660" s="25" t="s">
        <v>63</v>
      </c>
    </row>
    <row r="1661" spans="1:6" x14ac:dyDescent="0.25">
      <c r="A1661" s="26"/>
      <c r="B1661" s="6" t="s">
        <v>381</v>
      </c>
      <c r="C1661" s="27"/>
      <c r="D1661" s="14"/>
      <c r="E1661" s="14"/>
      <c r="F1661" s="14"/>
    </row>
    <row r="1662" spans="1:6" x14ac:dyDescent="0.25">
      <c r="A1662" s="26"/>
      <c r="B1662" s="6"/>
      <c r="C1662" s="27"/>
      <c r="D1662" s="14"/>
      <c r="E1662" s="14"/>
      <c r="F1662" s="6"/>
    </row>
    <row r="1663" spans="1:6" x14ac:dyDescent="0.25">
      <c r="A1663" s="6"/>
      <c r="B1663" s="6"/>
      <c r="C1663" s="27"/>
      <c r="D1663" s="14"/>
      <c r="E1663" s="14"/>
      <c r="F1663" s="6"/>
    </row>
    <row r="1664" spans="1:6" x14ac:dyDescent="0.25">
      <c r="A1664" s="6"/>
      <c r="B1664" s="6"/>
      <c r="C1664" s="27"/>
      <c r="D1664" s="14"/>
      <c r="E1664" s="14"/>
      <c r="F1664" s="6"/>
    </row>
    <row r="1665" spans="1:6" x14ac:dyDescent="0.25">
      <c r="A1665" s="6"/>
      <c r="B1665" s="6"/>
      <c r="C1665" s="27"/>
      <c r="D1665" s="14"/>
      <c r="E1665" s="14"/>
      <c r="F1665" s="6"/>
    </row>
    <row r="1666" spans="1:6" x14ac:dyDescent="0.25">
      <c r="A1666" s="6"/>
      <c r="B1666" s="6"/>
      <c r="C1666" s="27"/>
      <c r="D1666" s="14"/>
      <c r="E1666" s="14"/>
      <c r="F1666" s="6"/>
    </row>
    <row r="1667" spans="1:6" x14ac:dyDescent="0.25">
      <c r="A1667" s="6"/>
      <c r="B1667" s="6"/>
      <c r="C1667" s="27"/>
      <c r="D1667" s="14"/>
      <c r="E1667" s="14"/>
      <c r="F1667" s="6"/>
    </row>
    <row r="1668" spans="1:6" x14ac:dyDescent="0.25">
      <c r="A1668" s="6"/>
      <c r="B1668" s="6"/>
      <c r="C1668" s="27"/>
      <c r="D1668" s="14"/>
      <c r="E1668" s="14"/>
      <c r="F1668" s="6"/>
    </row>
    <row r="1669" spans="1:6" x14ac:dyDescent="0.25">
      <c r="A1669" s="6"/>
      <c r="B1669" s="6"/>
      <c r="C1669" s="27"/>
      <c r="D1669" s="14"/>
      <c r="E1669" s="14"/>
      <c r="F1669" s="6"/>
    </row>
    <row r="1670" spans="1:6" x14ac:dyDescent="0.25">
      <c r="A1670" s="6"/>
      <c r="B1670" s="6"/>
      <c r="C1670" s="27"/>
      <c r="D1670" s="14"/>
      <c r="E1670" s="14"/>
      <c r="F1670" s="6"/>
    </row>
    <row r="1671" spans="1:6" x14ac:dyDescent="0.25">
      <c r="A1671" s="6"/>
      <c r="B1671" s="6"/>
      <c r="C1671" s="27"/>
      <c r="D1671" s="14"/>
      <c r="E1671" s="14"/>
      <c r="F1671" s="6"/>
    </row>
    <row r="1672" spans="1:6" x14ac:dyDescent="0.25">
      <c r="A1672" s="6"/>
      <c r="B1672" s="6"/>
      <c r="C1672" s="27"/>
      <c r="D1672" s="14"/>
      <c r="E1672" s="14"/>
      <c r="F1672" s="6"/>
    </row>
    <row r="1673" spans="1:6" x14ac:dyDescent="0.25">
      <c r="A1673" s="6"/>
      <c r="B1673" s="6"/>
      <c r="C1673" s="27"/>
      <c r="D1673" s="14"/>
      <c r="E1673" s="14"/>
      <c r="F1673" s="6"/>
    </row>
    <row r="1674" spans="1:6" x14ac:dyDescent="0.25">
      <c r="A1674" s="6"/>
      <c r="B1674" s="6"/>
      <c r="C1674" s="27"/>
      <c r="D1674" s="14"/>
      <c r="E1674" s="14"/>
      <c r="F1674" s="6"/>
    </row>
    <row r="1675" spans="1:6" x14ac:dyDescent="0.25">
      <c r="A1675" s="6"/>
      <c r="B1675" s="6"/>
      <c r="C1675" s="27"/>
      <c r="D1675" s="14"/>
      <c r="E1675" s="14"/>
      <c r="F1675" s="6"/>
    </row>
    <row r="1676" spans="1:6" x14ac:dyDescent="0.25">
      <c r="A1676" s="6"/>
      <c r="B1676" s="6"/>
      <c r="C1676" s="27"/>
      <c r="D1676" s="14"/>
      <c r="E1676" s="14"/>
      <c r="F1676" s="6"/>
    </row>
    <row r="1677" spans="1:6" x14ac:dyDescent="0.25">
      <c r="A1677" s="6"/>
      <c r="B1677" s="6"/>
      <c r="C1677" s="27"/>
      <c r="D1677" s="14"/>
      <c r="E1677" s="14"/>
      <c r="F1677" s="6"/>
    </row>
    <row r="1678" spans="1:6" x14ac:dyDescent="0.25">
      <c r="A1678" s="6"/>
      <c r="B1678" s="6"/>
      <c r="C1678" s="27"/>
      <c r="D1678" s="14"/>
      <c r="E1678" s="14"/>
      <c r="F1678" s="6"/>
    </row>
    <row r="1679" spans="1:6" x14ac:dyDescent="0.25">
      <c r="A1679" s="6"/>
      <c r="B1679" s="6"/>
      <c r="C1679" s="27"/>
      <c r="D1679" s="14"/>
      <c r="E1679" s="14"/>
      <c r="F1679" s="6"/>
    </row>
    <row r="1680" spans="1:6" x14ac:dyDescent="0.25">
      <c r="A1680" s="6"/>
      <c r="B1680" s="6"/>
      <c r="C1680" s="27"/>
      <c r="D1680" s="14"/>
      <c r="E1680" s="14"/>
      <c r="F1680" s="6"/>
    </row>
    <row r="1681" spans="1:6" x14ac:dyDescent="0.25">
      <c r="A1681" s="6"/>
      <c r="B1681" s="6"/>
      <c r="C1681" s="27"/>
      <c r="D1681" s="14"/>
      <c r="E1681" s="14"/>
      <c r="F1681" s="6"/>
    </row>
    <row r="1682" spans="1:6" x14ac:dyDescent="0.25">
      <c r="A1682" s="6"/>
      <c r="B1682" s="6"/>
      <c r="C1682" s="27"/>
      <c r="D1682" s="14"/>
      <c r="E1682" s="14"/>
      <c r="F1682" s="6"/>
    </row>
    <row r="1683" spans="1:6" x14ac:dyDescent="0.25">
      <c r="A1683" s="6"/>
      <c r="B1683" s="6"/>
      <c r="C1683" s="27"/>
      <c r="D1683" s="14"/>
      <c r="E1683" s="14"/>
      <c r="F1683" s="6"/>
    </row>
    <row r="1684" spans="1:6" x14ac:dyDescent="0.25">
      <c r="A1684" s="6"/>
      <c r="B1684" s="6"/>
      <c r="C1684" s="27"/>
      <c r="D1684" s="14"/>
      <c r="E1684" s="14"/>
      <c r="F1684" s="6"/>
    </row>
    <row r="1685" spans="1:6" x14ac:dyDescent="0.25">
      <c r="A1685" s="6"/>
      <c r="B1685" s="6"/>
      <c r="C1685" s="27"/>
      <c r="D1685" s="14"/>
      <c r="E1685" s="14"/>
      <c r="F1685" s="6"/>
    </row>
    <row r="1686" spans="1:6" x14ac:dyDescent="0.25">
      <c r="A1686" s="6"/>
      <c r="B1686" s="6"/>
      <c r="C1686" s="27"/>
      <c r="D1686" s="14"/>
      <c r="E1686" s="14"/>
      <c r="F1686" s="6"/>
    </row>
    <row r="1687" spans="1:6" x14ac:dyDescent="0.25">
      <c r="A1687" s="6"/>
      <c r="B1687" s="6"/>
      <c r="C1687" s="27"/>
      <c r="D1687" s="14"/>
      <c r="E1687" s="14"/>
      <c r="F1687" s="6"/>
    </row>
    <row r="1688" spans="1:6" x14ac:dyDescent="0.25">
      <c r="A1688" s="6"/>
      <c r="B1688" s="6"/>
      <c r="C1688" s="27"/>
      <c r="D1688" s="14"/>
      <c r="E1688" s="14"/>
      <c r="F1688" s="6"/>
    </row>
    <row r="1690" spans="1:6" x14ac:dyDescent="0.25">
      <c r="A1690" s="84" t="s">
        <v>53</v>
      </c>
      <c r="B1690" s="84"/>
      <c r="C1690" s="84"/>
      <c r="D1690" s="84"/>
      <c r="E1690" s="84"/>
      <c r="F1690" s="84"/>
    </row>
    <row r="1691" spans="1:6" x14ac:dyDescent="0.25">
      <c r="A1691" s="85" t="s">
        <v>54</v>
      </c>
      <c r="B1691" s="85"/>
      <c r="C1691" s="85"/>
      <c r="D1691" s="85"/>
      <c r="E1691" s="85"/>
      <c r="F1691" s="85"/>
    </row>
    <row r="1692" spans="1:6" x14ac:dyDescent="0.25">
      <c r="A1692" s="86" t="s">
        <v>55</v>
      </c>
      <c r="B1692" s="86"/>
      <c r="C1692" s="86"/>
      <c r="D1692" s="86"/>
      <c r="E1692" s="86"/>
      <c r="F1692" s="86"/>
    </row>
    <row r="1693" spans="1:6" x14ac:dyDescent="0.25">
      <c r="A1693" s="22"/>
      <c r="B1693" s="22"/>
      <c r="C1693" s="22"/>
      <c r="D1693" s="22"/>
    </row>
    <row r="1694" spans="1:6" ht="18.75" x14ac:dyDescent="0.3">
      <c r="A1694" s="87" t="s">
        <v>57</v>
      </c>
      <c r="B1694" s="87"/>
      <c r="C1694" s="87"/>
      <c r="D1694" s="87"/>
      <c r="E1694" s="87"/>
      <c r="F1694" s="87"/>
    </row>
    <row r="1695" spans="1:6" ht="18.75" x14ac:dyDescent="0.3">
      <c r="A1695" s="23"/>
      <c r="B1695" s="23"/>
      <c r="C1695" s="23"/>
      <c r="D1695" s="23"/>
      <c r="E1695" s="23"/>
      <c r="F1695" s="23"/>
    </row>
    <row r="1696" spans="1:6" ht="18.75" x14ac:dyDescent="0.3">
      <c r="A1696" s="23"/>
      <c r="B1696" s="23" t="s">
        <v>390</v>
      </c>
      <c r="C1696" s="23"/>
      <c r="D1696" s="23"/>
      <c r="E1696" s="23"/>
      <c r="F1696" s="42" t="s">
        <v>391</v>
      </c>
    </row>
    <row r="1697" spans="1:6" ht="18.75" x14ac:dyDescent="0.3">
      <c r="A1697" s="24" t="s">
        <v>60</v>
      </c>
      <c r="B1697" s="24" t="s">
        <v>61</v>
      </c>
      <c r="C1697" s="24" t="s">
        <v>62</v>
      </c>
      <c r="D1697" s="24" t="s">
        <v>5</v>
      </c>
      <c r="E1697" s="24" t="s">
        <v>6</v>
      </c>
      <c r="F1697" s="25" t="s">
        <v>63</v>
      </c>
    </row>
    <row r="1698" spans="1:6" x14ac:dyDescent="0.25">
      <c r="A1698" s="26">
        <v>40602</v>
      </c>
      <c r="B1698" s="6" t="s">
        <v>392</v>
      </c>
      <c r="C1698" s="27"/>
      <c r="D1698" s="14">
        <v>24.47</v>
      </c>
      <c r="E1698" s="14"/>
      <c r="F1698" s="14">
        <f>SUM(D1698:E1698)</f>
        <v>24.47</v>
      </c>
    </row>
    <row r="1699" spans="1:6" x14ac:dyDescent="0.25">
      <c r="A1699" s="26">
        <v>40633</v>
      </c>
      <c r="B1699" s="6" t="s">
        <v>393</v>
      </c>
      <c r="C1699" s="27"/>
      <c r="D1699" s="14">
        <v>24.47</v>
      </c>
      <c r="E1699" s="14"/>
      <c r="F1699" s="14">
        <f>SUM(F1698+D1699)</f>
        <v>48.94</v>
      </c>
    </row>
    <row r="1700" spans="1:6" x14ac:dyDescent="0.25">
      <c r="A1700" s="6"/>
      <c r="B1700" s="6"/>
      <c r="C1700" s="27"/>
      <c r="D1700" s="14"/>
      <c r="E1700" s="14"/>
      <c r="F1700" s="6"/>
    </row>
    <row r="1701" spans="1:6" x14ac:dyDescent="0.25">
      <c r="A1701" s="6"/>
      <c r="B1701" s="6"/>
      <c r="C1701" s="27"/>
      <c r="D1701" s="14"/>
      <c r="E1701" s="14"/>
      <c r="F1701" s="6"/>
    </row>
    <row r="1702" spans="1:6" x14ac:dyDescent="0.25">
      <c r="A1702" s="6"/>
      <c r="B1702" s="6"/>
      <c r="C1702" s="27"/>
      <c r="D1702" s="14"/>
      <c r="E1702" s="14"/>
      <c r="F1702" s="6"/>
    </row>
    <row r="1703" spans="1:6" x14ac:dyDescent="0.25">
      <c r="A1703" s="6"/>
      <c r="B1703" s="6"/>
      <c r="C1703" s="27"/>
      <c r="D1703" s="14"/>
      <c r="E1703" s="14"/>
      <c r="F1703" s="6"/>
    </row>
    <row r="1704" spans="1:6" x14ac:dyDescent="0.25">
      <c r="A1704" s="6"/>
      <c r="B1704" s="6"/>
      <c r="C1704" s="27"/>
      <c r="D1704" s="14"/>
      <c r="E1704" s="14"/>
      <c r="F1704" s="6"/>
    </row>
    <row r="1705" spans="1:6" x14ac:dyDescent="0.25">
      <c r="A1705" s="6"/>
      <c r="B1705" s="6"/>
      <c r="C1705" s="27"/>
      <c r="D1705" s="14"/>
      <c r="E1705" s="14"/>
      <c r="F1705" s="6"/>
    </row>
    <row r="1706" spans="1:6" x14ac:dyDescent="0.25">
      <c r="A1706" s="6"/>
      <c r="B1706" s="6"/>
      <c r="C1706" s="27"/>
      <c r="D1706" s="14"/>
      <c r="E1706" s="14"/>
      <c r="F1706" s="6"/>
    </row>
    <row r="1707" spans="1:6" x14ac:dyDescent="0.25">
      <c r="A1707" s="6"/>
      <c r="B1707" s="6"/>
      <c r="C1707" s="27"/>
      <c r="D1707" s="14"/>
      <c r="E1707" s="14"/>
      <c r="F1707" s="6"/>
    </row>
    <row r="1708" spans="1:6" x14ac:dyDescent="0.25">
      <c r="A1708" s="6"/>
      <c r="B1708" s="6"/>
      <c r="C1708" s="27"/>
      <c r="D1708" s="14"/>
      <c r="E1708" s="14"/>
      <c r="F1708" s="6"/>
    </row>
    <row r="1709" spans="1:6" x14ac:dyDescent="0.25">
      <c r="A1709" s="6"/>
      <c r="B1709" s="6"/>
      <c r="C1709" s="27"/>
      <c r="D1709" s="14"/>
      <c r="E1709" s="14"/>
      <c r="F1709" s="6"/>
    </row>
    <row r="1710" spans="1:6" x14ac:dyDescent="0.25">
      <c r="A1710" s="6"/>
      <c r="B1710" s="6"/>
      <c r="C1710" s="27"/>
      <c r="D1710" s="14"/>
      <c r="E1710" s="14"/>
      <c r="F1710" s="6"/>
    </row>
    <row r="1711" spans="1:6" x14ac:dyDescent="0.25">
      <c r="A1711" s="6"/>
      <c r="B1711" s="6"/>
      <c r="C1711" s="27"/>
      <c r="D1711" s="14"/>
      <c r="E1711" s="14"/>
      <c r="F1711" s="6"/>
    </row>
    <row r="1712" spans="1:6" x14ac:dyDescent="0.25">
      <c r="A1712" s="6"/>
      <c r="B1712" s="6"/>
      <c r="C1712" s="27"/>
      <c r="D1712" s="14"/>
      <c r="E1712" s="14"/>
      <c r="F1712" s="6"/>
    </row>
    <row r="1713" spans="1:6" x14ac:dyDescent="0.25">
      <c r="A1713" s="6"/>
      <c r="B1713" s="6"/>
      <c r="C1713" s="27"/>
      <c r="D1713" s="14"/>
      <c r="E1713" s="14"/>
      <c r="F1713" s="6"/>
    </row>
    <row r="1714" spans="1:6" x14ac:dyDescent="0.25">
      <c r="A1714" s="6"/>
      <c r="B1714" s="6"/>
      <c r="C1714" s="27"/>
      <c r="D1714" s="14"/>
      <c r="E1714" s="14"/>
      <c r="F1714" s="6"/>
    </row>
    <row r="1715" spans="1:6" x14ac:dyDescent="0.25">
      <c r="A1715" s="6"/>
      <c r="B1715" s="6"/>
      <c r="C1715" s="27"/>
      <c r="D1715" s="14"/>
      <c r="E1715" s="14"/>
      <c r="F1715" s="6"/>
    </row>
    <row r="1716" spans="1:6" x14ac:dyDescent="0.25">
      <c r="A1716" s="6"/>
      <c r="B1716" s="6"/>
      <c r="C1716" s="27"/>
      <c r="D1716" s="14"/>
      <c r="E1716" s="14"/>
      <c r="F1716" s="6"/>
    </row>
    <row r="1717" spans="1:6" x14ac:dyDescent="0.25">
      <c r="A1717" s="6"/>
      <c r="B1717" s="6"/>
      <c r="C1717" s="27"/>
      <c r="D1717" s="14"/>
      <c r="E1717" s="14"/>
      <c r="F1717" s="6"/>
    </row>
    <row r="1718" spans="1:6" x14ac:dyDescent="0.25">
      <c r="A1718" s="6"/>
      <c r="B1718" s="6"/>
      <c r="C1718" s="27"/>
      <c r="D1718" s="14"/>
      <c r="E1718" s="14"/>
      <c r="F1718" s="6"/>
    </row>
    <row r="1719" spans="1:6" x14ac:dyDescent="0.25">
      <c r="A1719" s="6"/>
      <c r="B1719" s="6"/>
      <c r="C1719" s="27"/>
      <c r="D1719" s="14"/>
      <c r="E1719" s="14"/>
      <c r="F1719" s="6"/>
    </row>
    <row r="1720" spans="1:6" x14ac:dyDescent="0.25">
      <c r="A1720" s="6"/>
      <c r="B1720" s="6"/>
      <c r="C1720" s="27"/>
      <c r="D1720" s="14"/>
      <c r="E1720" s="14"/>
      <c r="F1720" s="6"/>
    </row>
    <row r="1721" spans="1:6" x14ac:dyDescent="0.25">
      <c r="A1721" s="6"/>
      <c r="B1721" s="6"/>
      <c r="C1721" s="27"/>
      <c r="D1721" s="14"/>
      <c r="E1721" s="14"/>
      <c r="F1721" s="6"/>
    </row>
    <row r="1722" spans="1:6" x14ac:dyDescent="0.25">
      <c r="A1722" s="6"/>
      <c r="B1722" s="6"/>
      <c r="C1722" s="27"/>
      <c r="D1722" s="14"/>
      <c r="E1722" s="14"/>
      <c r="F1722" s="6"/>
    </row>
    <row r="1723" spans="1:6" x14ac:dyDescent="0.25">
      <c r="A1723" s="6"/>
      <c r="B1723" s="6"/>
      <c r="C1723" s="27"/>
      <c r="D1723" s="14"/>
      <c r="E1723" s="14"/>
      <c r="F1723" s="6"/>
    </row>
    <row r="1724" spans="1:6" x14ac:dyDescent="0.25">
      <c r="A1724" s="6"/>
      <c r="B1724" s="6"/>
      <c r="C1724" s="27"/>
      <c r="D1724" s="14"/>
      <c r="E1724" s="14"/>
      <c r="F1724" s="6"/>
    </row>
    <row r="1725" spans="1:6" x14ac:dyDescent="0.25">
      <c r="A1725" s="6"/>
      <c r="B1725" s="6"/>
      <c r="C1725" s="27"/>
      <c r="D1725" s="14"/>
      <c r="E1725" s="14"/>
      <c r="F1725" s="6"/>
    </row>
    <row r="1727" spans="1:6" x14ac:dyDescent="0.25">
      <c r="A1727" s="84" t="s">
        <v>53</v>
      </c>
      <c r="B1727" s="84"/>
      <c r="C1727" s="84"/>
      <c r="D1727" s="84"/>
      <c r="E1727" s="84"/>
      <c r="F1727" s="84"/>
    </row>
    <row r="1728" spans="1:6" x14ac:dyDescent="0.25">
      <c r="A1728" s="85" t="s">
        <v>54</v>
      </c>
      <c r="B1728" s="85"/>
      <c r="C1728" s="85"/>
      <c r="D1728" s="85"/>
      <c r="E1728" s="85"/>
      <c r="F1728" s="85"/>
    </row>
    <row r="1729" spans="1:6" x14ac:dyDescent="0.25">
      <c r="A1729" s="86" t="s">
        <v>55</v>
      </c>
      <c r="B1729" s="86"/>
      <c r="C1729" s="86"/>
      <c r="D1729" s="86"/>
      <c r="E1729" s="86"/>
      <c r="F1729" s="86"/>
    </row>
    <row r="1730" spans="1:6" x14ac:dyDescent="0.25">
      <c r="A1730" s="22"/>
      <c r="B1730" s="22"/>
      <c r="C1730" s="22"/>
      <c r="D1730" s="22"/>
    </row>
    <row r="1731" spans="1:6" ht="18.75" x14ac:dyDescent="0.3">
      <c r="A1731" s="87" t="s">
        <v>57</v>
      </c>
      <c r="B1731" s="87"/>
      <c r="C1731" s="87"/>
      <c r="D1731" s="87"/>
      <c r="E1731" s="87"/>
      <c r="F1731" s="87"/>
    </row>
    <row r="1732" spans="1:6" ht="18.75" x14ac:dyDescent="0.3">
      <c r="A1732" s="23"/>
      <c r="B1732" s="23"/>
      <c r="C1732" s="23"/>
      <c r="D1732" s="23"/>
      <c r="E1732" s="23"/>
      <c r="F1732" s="23"/>
    </row>
    <row r="1733" spans="1:6" ht="18.75" x14ac:dyDescent="0.3">
      <c r="A1733" s="23"/>
      <c r="B1733" s="23" t="s">
        <v>394</v>
      </c>
      <c r="C1733" s="23"/>
      <c r="D1733" s="23"/>
      <c r="E1733" s="23"/>
      <c r="F1733" s="42" t="s">
        <v>395</v>
      </c>
    </row>
    <row r="1734" spans="1:6" ht="18.75" x14ac:dyDescent="0.3">
      <c r="A1734" s="24" t="s">
        <v>60</v>
      </c>
      <c r="B1734" s="24" t="s">
        <v>61</v>
      </c>
      <c r="C1734" s="24" t="s">
        <v>62</v>
      </c>
      <c r="D1734" s="24" t="s">
        <v>5</v>
      </c>
      <c r="E1734" s="24" t="s">
        <v>6</v>
      </c>
      <c r="F1734" s="25" t="s">
        <v>63</v>
      </c>
    </row>
    <row r="1735" spans="1:6" x14ac:dyDescent="0.25">
      <c r="A1735" s="26">
        <v>40367</v>
      </c>
      <c r="B1735" s="6" t="s">
        <v>381</v>
      </c>
      <c r="C1735" s="27"/>
      <c r="D1735" s="14"/>
      <c r="E1735" s="14"/>
      <c r="F1735" s="14"/>
    </row>
    <row r="1736" spans="1:6" x14ac:dyDescent="0.25">
      <c r="A1736" s="26"/>
      <c r="B1736" s="6"/>
      <c r="C1736" s="27"/>
      <c r="D1736" s="14"/>
      <c r="E1736" s="14"/>
      <c r="F1736" s="6"/>
    </row>
    <row r="1737" spans="1:6" x14ac:dyDescent="0.25">
      <c r="A1737" s="6"/>
      <c r="B1737" s="6"/>
      <c r="C1737" s="27"/>
      <c r="D1737" s="14"/>
      <c r="E1737" s="14"/>
      <c r="F1737" s="6"/>
    </row>
    <row r="1738" spans="1:6" x14ac:dyDescent="0.25">
      <c r="A1738" s="6"/>
      <c r="B1738" s="6"/>
      <c r="C1738" s="27"/>
      <c r="D1738" s="14"/>
      <c r="E1738" s="14"/>
      <c r="F1738" s="6"/>
    </row>
    <row r="1739" spans="1:6" x14ac:dyDescent="0.25">
      <c r="A1739" s="6"/>
      <c r="B1739" s="6"/>
      <c r="C1739" s="27"/>
      <c r="D1739" s="14"/>
      <c r="E1739" s="14"/>
      <c r="F1739" s="6"/>
    </row>
    <row r="1740" spans="1:6" x14ac:dyDescent="0.25">
      <c r="A1740" s="6"/>
      <c r="B1740" s="6"/>
      <c r="C1740" s="27"/>
      <c r="D1740" s="14"/>
      <c r="E1740" s="14"/>
      <c r="F1740" s="6"/>
    </row>
    <row r="1741" spans="1:6" x14ac:dyDescent="0.25">
      <c r="A1741" s="6"/>
      <c r="B1741" s="6"/>
      <c r="C1741" s="27"/>
      <c r="D1741" s="14"/>
      <c r="E1741" s="14"/>
      <c r="F1741" s="6"/>
    </row>
    <row r="1742" spans="1:6" x14ac:dyDescent="0.25">
      <c r="A1742" s="6"/>
      <c r="B1742" s="6"/>
      <c r="C1742" s="27"/>
      <c r="D1742" s="14"/>
      <c r="E1742" s="14"/>
      <c r="F1742" s="6"/>
    </row>
    <row r="1743" spans="1:6" x14ac:dyDescent="0.25">
      <c r="A1743" s="6"/>
      <c r="B1743" s="6"/>
      <c r="C1743" s="27"/>
      <c r="D1743" s="14"/>
      <c r="E1743" s="14"/>
      <c r="F1743" s="6"/>
    </row>
    <row r="1744" spans="1:6" x14ac:dyDescent="0.25">
      <c r="A1744" s="6"/>
      <c r="B1744" s="6"/>
      <c r="C1744" s="27"/>
      <c r="D1744" s="14"/>
      <c r="E1744" s="14"/>
      <c r="F1744" s="6"/>
    </row>
    <row r="1745" spans="1:6" x14ac:dyDescent="0.25">
      <c r="A1745" s="6"/>
      <c r="B1745" s="6"/>
      <c r="C1745" s="27"/>
      <c r="D1745" s="14"/>
      <c r="E1745" s="14"/>
      <c r="F1745" s="6"/>
    </row>
    <row r="1746" spans="1:6" x14ac:dyDescent="0.25">
      <c r="A1746" s="6"/>
      <c r="B1746" s="6"/>
      <c r="C1746" s="27"/>
      <c r="D1746" s="14"/>
      <c r="E1746" s="14"/>
      <c r="F1746" s="6"/>
    </row>
    <row r="1747" spans="1:6" x14ac:dyDescent="0.25">
      <c r="A1747" s="6"/>
      <c r="B1747" s="6"/>
      <c r="C1747" s="27"/>
      <c r="D1747" s="14"/>
      <c r="E1747" s="14"/>
      <c r="F1747" s="6"/>
    </row>
    <row r="1748" spans="1:6" x14ac:dyDescent="0.25">
      <c r="A1748" s="6"/>
      <c r="B1748" s="6"/>
      <c r="C1748" s="27"/>
      <c r="D1748" s="14"/>
      <c r="E1748" s="14"/>
      <c r="F1748" s="6"/>
    </row>
    <row r="1749" spans="1:6" x14ac:dyDescent="0.25">
      <c r="A1749" s="6"/>
      <c r="B1749" s="6"/>
      <c r="C1749" s="27"/>
      <c r="D1749" s="14"/>
      <c r="E1749" s="14"/>
      <c r="F1749" s="6"/>
    </row>
    <row r="1750" spans="1:6" x14ac:dyDescent="0.25">
      <c r="A1750" s="6"/>
      <c r="B1750" s="6"/>
      <c r="C1750" s="27"/>
      <c r="D1750" s="14"/>
      <c r="E1750" s="14"/>
      <c r="F1750" s="6"/>
    </row>
    <row r="1751" spans="1:6" x14ac:dyDescent="0.25">
      <c r="A1751" s="6"/>
      <c r="B1751" s="6"/>
      <c r="C1751" s="27"/>
      <c r="D1751" s="14"/>
      <c r="E1751" s="14"/>
      <c r="F1751" s="6"/>
    </row>
    <row r="1752" spans="1:6" x14ac:dyDescent="0.25">
      <c r="A1752" s="6"/>
      <c r="B1752" s="6"/>
      <c r="C1752" s="27"/>
      <c r="D1752" s="14"/>
      <c r="E1752" s="14"/>
      <c r="F1752" s="6"/>
    </row>
    <row r="1753" spans="1:6" x14ac:dyDescent="0.25">
      <c r="A1753" s="6"/>
      <c r="B1753" s="6"/>
      <c r="C1753" s="27"/>
      <c r="D1753" s="14"/>
      <c r="E1753" s="14"/>
      <c r="F1753" s="6"/>
    </row>
    <row r="1754" spans="1:6" x14ac:dyDescent="0.25">
      <c r="A1754" s="6"/>
      <c r="B1754" s="6"/>
      <c r="C1754" s="27"/>
      <c r="D1754" s="14"/>
      <c r="E1754" s="14"/>
      <c r="F1754" s="6"/>
    </row>
    <row r="1755" spans="1:6" x14ac:dyDescent="0.25">
      <c r="A1755" s="6"/>
      <c r="B1755" s="6"/>
      <c r="C1755" s="27"/>
      <c r="D1755" s="14"/>
      <c r="E1755" s="14"/>
      <c r="F1755" s="6"/>
    </row>
    <row r="1756" spans="1:6" x14ac:dyDescent="0.25">
      <c r="A1756" s="6"/>
      <c r="B1756" s="6"/>
      <c r="C1756" s="27"/>
      <c r="D1756" s="14"/>
      <c r="E1756" s="14"/>
      <c r="F1756" s="6"/>
    </row>
    <row r="1757" spans="1:6" x14ac:dyDescent="0.25">
      <c r="A1757" s="6"/>
      <c r="B1757" s="6"/>
      <c r="C1757" s="27"/>
      <c r="D1757" s="14"/>
      <c r="E1757" s="14"/>
      <c r="F1757" s="6"/>
    </row>
    <row r="1758" spans="1:6" x14ac:dyDescent="0.25">
      <c r="A1758" s="6"/>
      <c r="B1758" s="6"/>
      <c r="C1758" s="27"/>
      <c r="D1758" s="14"/>
      <c r="E1758" s="14"/>
      <c r="F1758" s="6"/>
    </row>
    <row r="1759" spans="1:6" x14ac:dyDescent="0.25">
      <c r="A1759" s="6"/>
      <c r="B1759" s="6"/>
      <c r="C1759" s="27"/>
      <c r="D1759" s="14"/>
      <c r="E1759" s="14"/>
      <c r="F1759" s="6"/>
    </row>
    <row r="1760" spans="1:6" x14ac:dyDescent="0.25">
      <c r="A1760" s="6"/>
      <c r="B1760" s="6"/>
      <c r="C1760" s="27"/>
      <c r="D1760" s="14"/>
      <c r="E1760" s="14"/>
      <c r="F1760" s="6"/>
    </row>
    <row r="1761" spans="1:6" x14ac:dyDescent="0.25">
      <c r="A1761" s="6"/>
      <c r="B1761" s="6"/>
      <c r="C1761" s="27"/>
      <c r="D1761" s="14"/>
      <c r="E1761" s="14"/>
      <c r="F1761" s="6"/>
    </row>
    <row r="1762" spans="1:6" x14ac:dyDescent="0.25">
      <c r="A1762" s="6"/>
      <c r="B1762" s="6"/>
      <c r="C1762" s="27"/>
      <c r="D1762" s="14"/>
      <c r="E1762" s="14"/>
      <c r="F1762" s="6"/>
    </row>
    <row r="1764" spans="1:6" x14ac:dyDescent="0.25">
      <c r="A1764" s="84" t="s">
        <v>53</v>
      </c>
      <c r="B1764" s="84"/>
      <c r="C1764" s="84"/>
      <c r="D1764" s="84"/>
      <c r="E1764" s="84"/>
      <c r="F1764" s="84"/>
    </row>
    <row r="1765" spans="1:6" x14ac:dyDescent="0.25">
      <c r="A1765" s="85" t="s">
        <v>54</v>
      </c>
      <c r="B1765" s="85"/>
      <c r="C1765" s="85"/>
      <c r="D1765" s="85"/>
      <c r="E1765" s="85"/>
      <c r="F1765" s="85"/>
    </row>
    <row r="1766" spans="1:6" x14ac:dyDescent="0.25">
      <c r="A1766" s="86" t="s">
        <v>55</v>
      </c>
      <c r="B1766" s="86"/>
      <c r="C1766" s="86"/>
      <c r="D1766" s="86"/>
      <c r="E1766" s="86"/>
      <c r="F1766" s="86"/>
    </row>
    <row r="1767" spans="1:6" x14ac:dyDescent="0.25">
      <c r="A1767" s="22"/>
      <c r="B1767" s="22"/>
      <c r="C1767" s="22"/>
      <c r="D1767" s="22"/>
    </row>
    <row r="1768" spans="1:6" ht="18.75" x14ac:dyDescent="0.3">
      <c r="A1768" s="87" t="s">
        <v>57</v>
      </c>
      <c r="B1768" s="87"/>
      <c r="C1768" s="87"/>
      <c r="D1768" s="87"/>
      <c r="E1768" s="87"/>
      <c r="F1768" s="87"/>
    </row>
    <row r="1769" spans="1:6" ht="18.75" x14ac:dyDescent="0.3">
      <c r="A1769" s="23"/>
      <c r="B1769" s="23"/>
      <c r="C1769" s="23"/>
      <c r="D1769" s="23"/>
      <c r="E1769" s="23"/>
      <c r="F1769" s="23"/>
    </row>
    <row r="1770" spans="1:6" ht="18.75" x14ac:dyDescent="0.3">
      <c r="A1770" s="23"/>
      <c r="B1770" s="23" t="s">
        <v>396</v>
      </c>
      <c r="C1770" s="23"/>
      <c r="D1770" s="23"/>
      <c r="E1770" s="23"/>
      <c r="F1770" s="42" t="s">
        <v>397</v>
      </c>
    </row>
    <row r="1771" spans="1:6" ht="18.75" x14ac:dyDescent="0.3">
      <c r="A1771" s="24" t="s">
        <v>60</v>
      </c>
      <c r="B1771" s="24" t="s">
        <v>61</v>
      </c>
      <c r="C1771" s="24" t="s">
        <v>62</v>
      </c>
      <c r="D1771" s="24" t="s">
        <v>5</v>
      </c>
      <c r="E1771" s="24" t="s">
        <v>6</v>
      </c>
      <c r="F1771" s="25" t="s">
        <v>63</v>
      </c>
    </row>
    <row r="1772" spans="1:6" x14ac:dyDescent="0.25">
      <c r="A1772" s="26"/>
      <c r="B1772" s="6"/>
      <c r="C1772" s="27"/>
      <c r="D1772" s="14"/>
      <c r="E1772" s="14"/>
      <c r="F1772" s="14"/>
    </row>
    <row r="1773" spans="1:6" x14ac:dyDescent="0.25">
      <c r="A1773" s="26"/>
      <c r="B1773" s="6"/>
      <c r="C1773" s="27"/>
      <c r="D1773" s="14"/>
      <c r="E1773" s="14"/>
      <c r="F1773" s="6"/>
    </row>
    <row r="1774" spans="1:6" x14ac:dyDescent="0.25">
      <c r="A1774" s="6"/>
      <c r="B1774" s="6"/>
      <c r="C1774" s="27"/>
      <c r="D1774" s="14"/>
      <c r="E1774" s="14"/>
      <c r="F1774" s="6"/>
    </row>
    <row r="1775" spans="1:6" x14ac:dyDescent="0.25">
      <c r="A1775" s="6"/>
      <c r="B1775" s="6"/>
      <c r="C1775" s="27"/>
      <c r="D1775" s="14"/>
      <c r="E1775" s="14"/>
      <c r="F1775" s="6"/>
    </row>
    <row r="1776" spans="1:6" x14ac:dyDescent="0.25">
      <c r="A1776" s="6"/>
      <c r="B1776" s="6"/>
      <c r="C1776" s="27"/>
      <c r="D1776" s="14"/>
      <c r="E1776" s="14"/>
      <c r="F1776" s="6"/>
    </row>
    <row r="1777" spans="1:6" x14ac:dyDescent="0.25">
      <c r="A1777" s="6"/>
      <c r="B1777" s="6"/>
      <c r="C1777" s="27"/>
      <c r="D1777" s="14"/>
      <c r="E1777" s="14"/>
      <c r="F1777" s="6"/>
    </row>
    <row r="1778" spans="1:6" x14ac:dyDescent="0.25">
      <c r="A1778" s="6"/>
      <c r="B1778" s="6"/>
      <c r="C1778" s="27"/>
      <c r="D1778" s="14"/>
      <c r="E1778" s="14"/>
      <c r="F1778" s="6"/>
    </row>
    <row r="1779" spans="1:6" x14ac:dyDescent="0.25">
      <c r="A1779" s="6"/>
      <c r="B1779" s="6"/>
      <c r="C1779" s="27"/>
      <c r="D1779" s="14"/>
      <c r="E1779" s="14"/>
      <c r="F1779" s="6"/>
    </row>
    <row r="1780" spans="1:6" x14ac:dyDescent="0.25">
      <c r="A1780" s="6"/>
      <c r="B1780" s="6"/>
      <c r="C1780" s="27"/>
      <c r="D1780" s="14"/>
      <c r="E1780" s="14"/>
      <c r="F1780" s="6"/>
    </row>
    <row r="1781" spans="1:6" x14ac:dyDescent="0.25">
      <c r="A1781" s="6"/>
      <c r="B1781" s="6"/>
      <c r="C1781" s="27"/>
      <c r="D1781" s="14"/>
      <c r="E1781" s="14"/>
      <c r="F1781" s="6"/>
    </row>
    <row r="1782" spans="1:6" x14ac:dyDescent="0.25">
      <c r="A1782" s="6"/>
      <c r="B1782" s="6"/>
      <c r="C1782" s="27"/>
      <c r="D1782" s="14"/>
      <c r="E1782" s="14"/>
      <c r="F1782" s="6"/>
    </row>
    <row r="1783" spans="1:6" x14ac:dyDescent="0.25">
      <c r="A1783" s="6"/>
      <c r="B1783" s="6"/>
      <c r="C1783" s="27"/>
      <c r="D1783" s="14"/>
      <c r="E1783" s="14"/>
      <c r="F1783" s="6"/>
    </row>
    <row r="1784" spans="1:6" x14ac:dyDescent="0.25">
      <c r="A1784" s="6"/>
      <c r="B1784" s="6"/>
      <c r="C1784" s="27"/>
      <c r="D1784" s="14"/>
      <c r="E1784" s="14"/>
      <c r="F1784" s="6"/>
    </row>
    <row r="1785" spans="1:6" x14ac:dyDescent="0.25">
      <c r="A1785" s="6"/>
      <c r="B1785" s="6"/>
      <c r="C1785" s="27"/>
      <c r="D1785" s="14"/>
      <c r="E1785" s="14"/>
      <c r="F1785" s="6"/>
    </row>
    <row r="1786" spans="1:6" x14ac:dyDescent="0.25">
      <c r="A1786" s="6"/>
      <c r="B1786" s="6"/>
      <c r="C1786" s="27"/>
      <c r="D1786" s="14"/>
      <c r="E1786" s="14"/>
      <c r="F1786" s="6"/>
    </row>
    <row r="1787" spans="1:6" x14ac:dyDescent="0.25">
      <c r="A1787" s="6"/>
      <c r="B1787" s="6"/>
      <c r="C1787" s="27"/>
      <c r="D1787" s="14"/>
      <c r="E1787" s="14"/>
      <c r="F1787" s="6"/>
    </row>
    <row r="1788" spans="1:6" x14ac:dyDescent="0.25">
      <c r="A1788" s="6"/>
      <c r="B1788" s="6"/>
      <c r="C1788" s="27"/>
      <c r="D1788" s="14"/>
      <c r="E1788" s="14"/>
      <c r="F1788" s="6"/>
    </row>
    <row r="1789" spans="1:6" x14ac:dyDescent="0.25">
      <c r="A1789" s="6"/>
      <c r="B1789" s="6"/>
      <c r="C1789" s="27"/>
      <c r="D1789" s="14"/>
      <c r="E1789" s="14"/>
      <c r="F1789" s="6"/>
    </row>
    <row r="1790" spans="1:6" x14ac:dyDescent="0.25">
      <c r="A1790" s="6"/>
      <c r="B1790" s="6"/>
      <c r="C1790" s="27"/>
      <c r="D1790" s="14"/>
      <c r="E1790" s="14"/>
      <c r="F1790" s="6"/>
    </row>
    <row r="1791" spans="1:6" x14ac:dyDescent="0.25">
      <c r="A1791" s="6"/>
      <c r="B1791" s="6"/>
      <c r="C1791" s="27"/>
      <c r="D1791" s="14"/>
      <c r="E1791" s="14"/>
      <c r="F1791" s="6"/>
    </row>
    <row r="1792" spans="1:6" x14ac:dyDescent="0.25">
      <c r="A1792" s="6"/>
      <c r="B1792" s="6"/>
      <c r="C1792" s="27"/>
      <c r="D1792" s="14"/>
      <c r="E1792" s="14"/>
      <c r="F1792" s="6"/>
    </row>
    <row r="1793" spans="1:6" x14ac:dyDescent="0.25">
      <c r="A1793" s="6"/>
      <c r="B1793" s="6"/>
      <c r="C1793" s="27"/>
      <c r="D1793" s="14"/>
      <c r="E1793" s="14"/>
      <c r="F1793" s="6"/>
    </row>
    <row r="1794" spans="1:6" x14ac:dyDescent="0.25">
      <c r="A1794" s="6"/>
      <c r="B1794" s="6"/>
      <c r="C1794" s="27"/>
      <c r="D1794" s="14"/>
      <c r="E1794" s="14"/>
      <c r="F1794" s="6"/>
    </row>
    <row r="1795" spans="1:6" x14ac:dyDescent="0.25">
      <c r="A1795" s="6"/>
      <c r="B1795" s="6"/>
      <c r="C1795" s="27"/>
      <c r="D1795" s="14"/>
      <c r="E1795" s="14"/>
      <c r="F1795" s="6"/>
    </row>
    <row r="1796" spans="1:6" x14ac:dyDescent="0.25">
      <c r="A1796" s="6"/>
      <c r="B1796" s="6"/>
      <c r="C1796" s="27"/>
      <c r="D1796" s="14"/>
      <c r="E1796" s="14"/>
      <c r="F1796" s="6"/>
    </row>
    <row r="1797" spans="1:6" x14ac:dyDescent="0.25">
      <c r="A1797" s="6"/>
      <c r="B1797" s="6"/>
      <c r="C1797" s="27"/>
      <c r="D1797" s="14"/>
      <c r="E1797" s="14"/>
      <c r="F1797" s="6"/>
    </row>
    <row r="1798" spans="1:6" x14ac:dyDescent="0.25">
      <c r="A1798" s="6"/>
      <c r="B1798" s="6"/>
      <c r="C1798" s="27"/>
      <c r="D1798" s="14"/>
      <c r="E1798" s="14"/>
      <c r="F1798" s="6"/>
    </row>
    <row r="1799" spans="1:6" x14ac:dyDescent="0.25">
      <c r="A1799" s="6"/>
      <c r="B1799" s="6"/>
      <c r="C1799" s="27"/>
      <c r="D1799" s="14"/>
      <c r="E1799" s="14"/>
      <c r="F1799" s="6"/>
    </row>
    <row r="1801" spans="1:6" x14ac:dyDescent="0.25">
      <c r="A1801" s="84" t="s">
        <v>53</v>
      </c>
      <c r="B1801" s="84"/>
      <c r="C1801" s="84"/>
      <c r="D1801" s="84"/>
      <c r="E1801" s="84"/>
      <c r="F1801" s="84"/>
    </row>
    <row r="1802" spans="1:6" x14ac:dyDescent="0.25">
      <c r="A1802" s="85" t="s">
        <v>54</v>
      </c>
      <c r="B1802" s="85"/>
      <c r="C1802" s="85"/>
      <c r="D1802" s="85"/>
      <c r="E1802" s="85"/>
      <c r="F1802" s="85"/>
    </row>
    <row r="1803" spans="1:6" x14ac:dyDescent="0.25">
      <c r="A1803" s="86" t="s">
        <v>55</v>
      </c>
      <c r="B1803" s="86"/>
      <c r="C1803" s="86"/>
      <c r="D1803" s="86"/>
      <c r="E1803" s="86"/>
      <c r="F1803" s="86"/>
    </row>
    <row r="1804" spans="1:6" x14ac:dyDescent="0.25">
      <c r="A1804" s="22"/>
      <c r="B1804" s="22"/>
      <c r="C1804" s="22"/>
      <c r="D1804" s="22"/>
    </row>
    <row r="1805" spans="1:6" ht="18.75" x14ac:dyDescent="0.3">
      <c r="A1805" s="87" t="s">
        <v>57</v>
      </c>
      <c r="B1805" s="87"/>
      <c r="C1805" s="87"/>
      <c r="D1805" s="87"/>
      <c r="E1805" s="87"/>
      <c r="F1805" s="87"/>
    </row>
    <row r="1806" spans="1:6" ht="18.75" x14ac:dyDescent="0.3">
      <c r="A1806" s="23"/>
      <c r="B1806" s="23"/>
      <c r="C1806" s="23"/>
      <c r="D1806" s="23"/>
      <c r="E1806" s="23"/>
      <c r="F1806" s="23"/>
    </row>
    <row r="1807" spans="1:6" ht="18.75" x14ac:dyDescent="0.3">
      <c r="A1807" s="23"/>
      <c r="B1807" s="23" t="s">
        <v>398</v>
      </c>
      <c r="C1807" s="23"/>
      <c r="D1807" s="23"/>
      <c r="E1807" s="23"/>
      <c r="F1807" s="42" t="s">
        <v>399</v>
      </c>
    </row>
    <row r="1808" spans="1:6" ht="18.75" x14ac:dyDescent="0.3">
      <c r="A1808" s="24" t="s">
        <v>60</v>
      </c>
      <c r="B1808" s="24" t="s">
        <v>61</v>
      </c>
      <c r="C1808" s="24" t="s">
        <v>62</v>
      </c>
      <c r="D1808" s="24" t="s">
        <v>5</v>
      </c>
      <c r="E1808" s="24" t="s">
        <v>6</v>
      </c>
      <c r="F1808" s="25" t="s">
        <v>63</v>
      </c>
    </row>
    <row r="1809" spans="1:6" x14ac:dyDescent="0.25">
      <c r="A1809" s="26">
        <v>40602</v>
      </c>
      <c r="B1809" s="6" t="s">
        <v>400</v>
      </c>
      <c r="C1809" s="27"/>
      <c r="D1809" s="14"/>
      <c r="E1809" s="14">
        <v>24.47</v>
      </c>
      <c r="F1809" s="14">
        <f>SUM(E1809)</f>
        <v>24.47</v>
      </c>
    </row>
    <row r="1810" spans="1:6" x14ac:dyDescent="0.25">
      <c r="A1810" s="26">
        <v>40603</v>
      </c>
      <c r="B1810" s="6" t="s">
        <v>401</v>
      </c>
      <c r="C1810" s="27"/>
      <c r="D1810" s="14">
        <v>24.47</v>
      </c>
      <c r="E1810" s="14"/>
      <c r="F1810" s="14">
        <f>SUM(F1809-D1810)</f>
        <v>0</v>
      </c>
    </row>
    <row r="1811" spans="1:6" x14ac:dyDescent="0.25">
      <c r="A1811" s="26">
        <v>40633</v>
      </c>
      <c r="B1811" s="6" t="s">
        <v>402</v>
      </c>
      <c r="C1811" s="27"/>
      <c r="D1811" s="14"/>
      <c r="E1811" s="14">
        <v>24.47</v>
      </c>
      <c r="F1811" s="14">
        <f>SUM(F1810+E1811)</f>
        <v>24.47</v>
      </c>
    </row>
    <row r="1812" spans="1:6" x14ac:dyDescent="0.25">
      <c r="A1812" s="26">
        <v>40661</v>
      </c>
      <c r="B1812" s="6" t="s">
        <v>403</v>
      </c>
      <c r="C1812" s="27"/>
      <c r="D1812" s="14">
        <v>24.47</v>
      </c>
      <c r="E1812" s="14"/>
      <c r="F1812" s="14">
        <f>SUM(F1811-D1812)</f>
        <v>0</v>
      </c>
    </row>
    <row r="1813" spans="1:6" x14ac:dyDescent="0.25">
      <c r="A1813" s="6"/>
      <c r="B1813" s="6" t="s">
        <v>404</v>
      </c>
      <c r="C1813" s="27"/>
      <c r="D1813" s="14"/>
      <c r="E1813" s="14">
        <v>24.47</v>
      </c>
      <c r="F1813" s="6"/>
    </row>
    <row r="1814" spans="1:6" x14ac:dyDescent="0.25">
      <c r="A1814" s="6"/>
      <c r="B1814" s="6" t="s">
        <v>405</v>
      </c>
      <c r="C1814" s="27"/>
      <c r="D1814" s="14"/>
      <c r="E1814" s="14"/>
      <c r="F1814" s="6"/>
    </row>
    <row r="1815" spans="1:6" x14ac:dyDescent="0.25">
      <c r="A1815" s="6"/>
      <c r="B1815" s="6" t="s">
        <v>406</v>
      </c>
      <c r="C1815" s="27"/>
      <c r="D1815" s="14"/>
      <c r="E1815" s="14"/>
      <c r="F1815" s="6"/>
    </row>
    <row r="1816" spans="1:6" x14ac:dyDescent="0.25">
      <c r="A1816" s="6"/>
      <c r="B1816" s="6" t="s">
        <v>407</v>
      </c>
      <c r="C1816" s="27"/>
      <c r="D1816" s="14"/>
      <c r="E1816" s="14"/>
      <c r="F1816" s="6"/>
    </row>
    <row r="1817" spans="1:6" x14ac:dyDescent="0.25">
      <c r="A1817" s="6"/>
      <c r="B1817" s="6" t="s">
        <v>408</v>
      </c>
      <c r="C1817" s="27"/>
      <c r="D1817" s="14"/>
      <c r="E1817" s="14"/>
      <c r="F1817" s="6"/>
    </row>
    <row r="1818" spans="1:6" x14ac:dyDescent="0.25">
      <c r="A1818" s="6"/>
      <c r="B1818" s="6"/>
      <c r="C1818" s="27"/>
      <c r="D1818" s="14"/>
      <c r="E1818" s="14"/>
      <c r="F1818" s="6"/>
    </row>
    <row r="1819" spans="1:6" x14ac:dyDescent="0.25">
      <c r="A1819" s="6"/>
      <c r="B1819" s="6"/>
      <c r="C1819" s="27"/>
      <c r="D1819" s="14"/>
      <c r="E1819" s="14"/>
      <c r="F1819" s="6"/>
    </row>
    <row r="1820" spans="1:6" x14ac:dyDescent="0.25">
      <c r="A1820" s="6"/>
      <c r="B1820" s="6"/>
      <c r="C1820" s="27"/>
      <c r="D1820" s="14"/>
      <c r="E1820" s="14"/>
      <c r="F1820" s="6"/>
    </row>
    <row r="1821" spans="1:6" x14ac:dyDescent="0.25">
      <c r="A1821" s="6"/>
      <c r="B1821" s="6"/>
      <c r="C1821" s="27"/>
      <c r="D1821" s="14"/>
      <c r="E1821" s="14"/>
      <c r="F1821" s="6"/>
    </row>
    <row r="1822" spans="1:6" x14ac:dyDescent="0.25">
      <c r="A1822" s="6"/>
      <c r="B1822" s="6"/>
      <c r="C1822" s="27"/>
      <c r="D1822" s="14"/>
      <c r="E1822" s="14"/>
      <c r="F1822" s="6"/>
    </row>
    <row r="1823" spans="1:6" x14ac:dyDescent="0.25">
      <c r="A1823" s="6"/>
      <c r="B1823" s="6"/>
      <c r="C1823" s="27"/>
      <c r="D1823" s="14"/>
      <c r="E1823" s="14"/>
      <c r="F1823" s="6"/>
    </row>
    <row r="1824" spans="1:6" x14ac:dyDescent="0.25">
      <c r="A1824" s="6"/>
      <c r="B1824" s="6"/>
      <c r="C1824" s="27"/>
      <c r="D1824" s="14"/>
      <c r="E1824" s="14"/>
      <c r="F1824" s="6"/>
    </row>
    <row r="1825" spans="1:6" x14ac:dyDescent="0.25">
      <c r="A1825" s="6"/>
      <c r="B1825" s="6"/>
      <c r="C1825" s="27"/>
      <c r="D1825" s="14"/>
      <c r="E1825" s="14"/>
      <c r="F1825" s="6"/>
    </row>
    <row r="1826" spans="1:6" x14ac:dyDescent="0.25">
      <c r="A1826" s="6"/>
      <c r="B1826" s="6"/>
      <c r="C1826" s="27"/>
      <c r="D1826" s="14"/>
      <c r="E1826" s="14"/>
      <c r="F1826" s="6"/>
    </row>
    <row r="1827" spans="1:6" x14ac:dyDescent="0.25">
      <c r="A1827" s="6"/>
      <c r="B1827" s="6"/>
      <c r="C1827" s="27"/>
      <c r="D1827" s="14"/>
      <c r="E1827" s="14"/>
      <c r="F1827" s="6"/>
    </row>
    <row r="1828" spans="1:6" x14ac:dyDescent="0.25">
      <c r="A1828" s="6"/>
      <c r="B1828" s="6"/>
      <c r="C1828" s="27"/>
      <c r="D1828" s="14"/>
      <c r="E1828" s="14"/>
      <c r="F1828" s="6"/>
    </row>
    <row r="1829" spans="1:6" x14ac:dyDescent="0.25">
      <c r="A1829" s="6"/>
      <c r="B1829" s="6"/>
      <c r="C1829" s="27"/>
      <c r="D1829" s="14"/>
      <c r="E1829" s="14"/>
      <c r="F1829" s="6"/>
    </row>
    <row r="1830" spans="1:6" x14ac:dyDescent="0.25">
      <c r="A1830" s="6"/>
      <c r="B1830" s="6"/>
      <c r="C1830" s="27"/>
      <c r="D1830" s="14"/>
      <c r="E1830" s="14"/>
      <c r="F1830" s="6"/>
    </row>
    <row r="1831" spans="1:6" x14ac:dyDescent="0.25">
      <c r="A1831" s="6"/>
      <c r="B1831" s="6"/>
      <c r="C1831" s="27"/>
      <c r="D1831" s="14"/>
      <c r="E1831" s="14"/>
      <c r="F1831" s="6"/>
    </row>
    <row r="1832" spans="1:6" x14ac:dyDescent="0.25">
      <c r="A1832" s="6"/>
      <c r="B1832" s="6"/>
      <c r="C1832" s="27"/>
      <c r="D1832" s="14"/>
      <c r="E1832" s="14"/>
      <c r="F1832" s="6"/>
    </row>
    <row r="1833" spans="1:6" x14ac:dyDescent="0.25">
      <c r="A1833" s="6"/>
      <c r="B1833" s="6"/>
      <c r="C1833" s="27"/>
      <c r="D1833" s="14"/>
      <c r="E1833" s="14"/>
      <c r="F1833" s="6"/>
    </row>
    <row r="1834" spans="1:6" x14ac:dyDescent="0.25">
      <c r="A1834" s="6"/>
      <c r="B1834" s="6"/>
      <c r="C1834" s="27"/>
      <c r="D1834" s="14"/>
      <c r="E1834" s="14"/>
      <c r="F1834" s="6"/>
    </row>
    <row r="1835" spans="1:6" x14ac:dyDescent="0.25">
      <c r="A1835" s="6"/>
      <c r="B1835" s="6"/>
      <c r="C1835" s="27"/>
      <c r="D1835" s="14"/>
      <c r="E1835" s="14"/>
      <c r="F1835" s="6"/>
    </row>
    <row r="1836" spans="1:6" x14ac:dyDescent="0.25">
      <c r="A1836" s="6"/>
      <c r="B1836" s="6"/>
      <c r="C1836" s="27"/>
      <c r="D1836" s="14"/>
      <c r="E1836" s="14"/>
      <c r="F1836" s="6"/>
    </row>
    <row r="1838" spans="1:6" x14ac:dyDescent="0.25">
      <c r="A1838" s="84" t="s">
        <v>53</v>
      </c>
      <c r="B1838" s="84"/>
      <c r="C1838" s="84"/>
      <c r="D1838" s="84"/>
      <c r="E1838" s="84"/>
      <c r="F1838" s="84"/>
    </row>
    <row r="1839" spans="1:6" x14ac:dyDescent="0.25">
      <c r="A1839" s="85" t="s">
        <v>54</v>
      </c>
      <c r="B1839" s="85"/>
      <c r="C1839" s="85"/>
      <c r="D1839" s="85"/>
      <c r="E1839" s="85"/>
      <c r="F1839" s="85"/>
    </row>
    <row r="1840" spans="1:6" x14ac:dyDescent="0.25">
      <c r="A1840" s="86" t="s">
        <v>55</v>
      </c>
      <c r="B1840" s="86"/>
      <c r="C1840" s="86"/>
      <c r="D1840" s="86"/>
      <c r="E1840" s="86"/>
      <c r="F1840" s="86"/>
    </row>
    <row r="1841" spans="1:6" x14ac:dyDescent="0.25">
      <c r="A1841" s="22"/>
      <c r="B1841" s="22"/>
      <c r="C1841" s="22"/>
      <c r="D1841" s="22"/>
    </row>
    <row r="1842" spans="1:6" ht="18.75" x14ac:dyDescent="0.3">
      <c r="A1842" s="87" t="s">
        <v>57</v>
      </c>
      <c r="B1842" s="87"/>
      <c r="C1842" s="87"/>
      <c r="D1842" s="87"/>
      <c r="E1842" s="87"/>
      <c r="F1842" s="87"/>
    </row>
    <row r="1843" spans="1:6" ht="18.75" x14ac:dyDescent="0.3">
      <c r="A1843" s="23"/>
      <c r="B1843" s="23"/>
      <c r="C1843" s="23"/>
      <c r="D1843" s="23"/>
      <c r="E1843" s="23"/>
      <c r="F1843" s="23"/>
    </row>
    <row r="1844" spans="1:6" ht="18.75" x14ac:dyDescent="0.3">
      <c r="A1844" s="23"/>
      <c r="B1844" s="23" t="s">
        <v>409</v>
      </c>
      <c r="C1844" s="23"/>
      <c r="D1844" s="23"/>
      <c r="E1844" s="23"/>
      <c r="F1844" s="42" t="s">
        <v>410</v>
      </c>
    </row>
    <row r="1845" spans="1:6" ht="18.75" x14ac:dyDescent="0.3">
      <c r="A1845" s="24" t="s">
        <v>60</v>
      </c>
      <c r="B1845" s="24" t="s">
        <v>61</v>
      </c>
      <c r="C1845" s="24" t="s">
        <v>62</v>
      </c>
      <c r="D1845" s="24" t="s">
        <v>5</v>
      </c>
      <c r="E1845" s="24" t="s">
        <v>6</v>
      </c>
      <c r="F1845" s="25" t="s">
        <v>63</v>
      </c>
    </row>
    <row r="1846" spans="1:6" x14ac:dyDescent="0.25">
      <c r="A1846" s="26">
        <v>40589</v>
      </c>
      <c r="B1846" s="6" t="s">
        <v>411</v>
      </c>
      <c r="C1846" s="27"/>
      <c r="D1846" s="14"/>
      <c r="E1846" s="14">
        <v>12.24</v>
      </c>
      <c r="F1846" s="14">
        <f>SUM(E1846)</f>
        <v>12.24</v>
      </c>
    </row>
    <row r="1847" spans="1:6" x14ac:dyDescent="0.25">
      <c r="A1847" s="26">
        <v>40602</v>
      </c>
      <c r="B1847" s="6" t="s">
        <v>412</v>
      </c>
      <c r="C1847" s="27"/>
      <c r="D1847" s="14"/>
      <c r="E1847" s="14">
        <v>12.24</v>
      </c>
      <c r="F1847" s="14">
        <f>SUM(F1846+E1847)</f>
        <v>24.48</v>
      </c>
    </row>
    <row r="1848" spans="1:6" x14ac:dyDescent="0.25">
      <c r="A1848" s="26">
        <v>40617</v>
      </c>
      <c r="B1848" s="6" t="s">
        <v>413</v>
      </c>
      <c r="C1848" s="27"/>
      <c r="D1848" s="14"/>
      <c r="E1848" s="14">
        <v>12.24</v>
      </c>
      <c r="F1848" s="14">
        <f t="shared" ref="F1848:F1849" si="22">SUM(F1847+E1848)</f>
        <v>36.72</v>
      </c>
    </row>
    <row r="1849" spans="1:6" x14ac:dyDescent="0.25">
      <c r="A1849" s="26">
        <v>40632</v>
      </c>
      <c r="B1849" s="6" t="s">
        <v>414</v>
      </c>
      <c r="C1849" s="27"/>
      <c r="D1849" s="14"/>
      <c r="E1849" s="14">
        <v>12.24</v>
      </c>
      <c r="F1849" s="14">
        <f t="shared" si="22"/>
        <v>48.96</v>
      </c>
    </row>
    <row r="1850" spans="1:6" x14ac:dyDescent="0.25">
      <c r="A1850" s="26">
        <v>40648</v>
      </c>
      <c r="B1850" s="6" t="s">
        <v>415</v>
      </c>
      <c r="C1850" s="27"/>
      <c r="D1850" s="14"/>
      <c r="E1850" s="14">
        <v>12.24</v>
      </c>
      <c r="F1850" s="6"/>
    </row>
    <row r="1851" spans="1:6" x14ac:dyDescent="0.25">
      <c r="A1851" s="6"/>
      <c r="B1851" s="6" t="s">
        <v>413</v>
      </c>
      <c r="C1851" s="27"/>
      <c r="D1851" s="14"/>
      <c r="E1851" s="14"/>
      <c r="F1851" s="6"/>
    </row>
    <row r="1852" spans="1:6" x14ac:dyDescent="0.25">
      <c r="A1852" s="6"/>
      <c r="B1852" s="6" t="s">
        <v>413</v>
      </c>
      <c r="C1852" s="27"/>
      <c r="D1852" s="14"/>
      <c r="E1852" s="14"/>
      <c r="F1852" s="6"/>
    </row>
    <row r="1853" spans="1:6" x14ac:dyDescent="0.25">
      <c r="A1853" s="6"/>
      <c r="B1853" s="6" t="s">
        <v>413</v>
      </c>
      <c r="C1853" s="27"/>
      <c r="D1853" s="14"/>
      <c r="E1853" s="14"/>
      <c r="F1853" s="6"/>
    </row>
    <row r="1854" spans="1:6" x14ac:dyDescent="0.25">
      <c r="A1854" s="6"/>
      <c r="B1854" s="6" t="s">
        <v>413</v>
      </c>
      <c r="C1854" s="27"/>
      <c r="D1854" s="14"/>
      <c r="E1854" s="14"/>
      <c r="F1854" s="6"/>
    </row>
    <row r="1855" spans="1:6" x14ac:dyDescent="0.25">
      <c r="A1855" s="6"/>
      <c r="B1855" s="6" t="s">
        <v>413</v>
      </c>
      <c r="C1855" s="27"/>
      <c r="D1855" s="14"/>
      <c r="E1855" s="14"/>
      <c r="F1855" s="6"/>
    </row>
    <row r="1856" spans="1:6" x14ac:dyDescent="0.25">
      <c r="A1856" s="6"/>
      <c r="B1856" s="6" t="s">
        <v>413</v>
      </c>
      <c r="C1856" s="27"/>
      <c r="D1856" s="14"/>
      <c r="E1856" s="14"/>
      <c r="F1856" s="6"/>
    </row>
    <row r="1857" spans="1:6" x14ac:dyDescent="0.25">
      <c r="A1857" s="6"/>
      <c r="B1857" s="6" t="s">
        <v>413</v>
      </c>
      <c r="C1857" s="27"/>
      <c r="D1857" s="14"/>
      <c r="E1857" s="14"/>
      <c r="F1857" s="6"/>
    </row>
    <row r="1858" spans="1:6" x14ac:dyDescent="0.25">
      <c r="A1858" s="6"/>
      <c r="B1858" s="6" t="s">
        <v>413</v>
      </c>
      <c r="C1858" s="27"/>
      <c r="D1858" s="14"/>
      <c r="E1858" s="14"/>
      <c r="F1858" s="6"/>
    </row>
    <row r="1859" spans="1:6" x14ac:dyDescent="0.25">
      <c r="A1859" s="6"/>
      <c r="B1859" s="6" t="s">
        <v>413</v>
      </c>
      <c r="C1859" s="27"/>
      <c r="D1859" s="14"/>
      <c r="E1859" s="14"/>
      <c r="F1859" s="6"/>
    </row>
    <row r="1860" spans="1:6" x14ac:dyDescent="0.25">
      <c r="A1860" s="6"/>
      <c r="B1860" s="6"/>
      <c r="C1860" s="27"/>
      <c r="D1860" s="14"/>
      <c r="E1860" s="14"/>
      <c r="F1860" s="6"/>
    </row>
    <row r="1861" spans="1:6" x14ac:dyDescent="0.25">
      <c r="A1861" s="6"/>
      <c r="B1861" s="6"/>
      <c r="C1861" s="27"/>
      <c r="D1861" s="14"/>
      <c r="E1861" s="14"/>
      <c r="F1861" s="6"/>
    </row>
    <row r="1862" spans="1:6" x14ac:dyDescent="0.25">
      <c r="A1862" s="6"/>
      <c r="B1862" s="6"/>
      <c r="C1862" s="27"/>
      <c r="D1862" s="14"/>
      <c r="E1862" s="14"/>
      <c r="F1862" s="6"/>
    </row>
    <row r="1863" spans="1:6" x14ac:dyDescent="0.25">
      <c r="A1863" s="6"/>
      <c r="B1863" s="6"/>
      <c r="C1863" s="27"/>
      <c r="D1863" s="14"/>
      <c r="E1863" s="14"/>
      <c r="F1863" s="6"/>
    </row>
    <row r="1864" spans="1:6" x14ac:dyDescent="0.25">
      <c r="A1864" s="6"/>
      <c r="B1864" s="6"/>
      <c r="C1864" s="27"/>
      <c r="D1864" s="14"/>
      <c r="E1864" s="14"/>
      <c r="F1864" s="6"/>
    </row>
    <row r="1865" spans="1:6" x14ac:dyDescent="0.25">
      <c r="A1865" s="6"/>
      <c r="B1865" s="6"/>
      <c r="C1865" s="27"/>
      <c r="D1865" s="14"/>
      <c r="E1865" s="14"/>
      <c r="F1865" s="6"/>
    </row>
    <row r="1866" spans="1:6" x14ac:dyDescent="0.25">
      <c r="A1866" s="6"/>
      <c r="B1866" s="6"/>
      <c r="C1866" s="27"/>
      <c r="D1866" s="14"/>
      <c r="E1866" s="14"/>
      <c r="F1866" s="6"/>
    </row>
    <row r="1867" spans="1:6" x14ac:dyDescent="0.25">
      <c r="A1867" s="6"/>
      <c r="B1867" s="6"/>
      <c r="C1867" s="27"/>
      <c r="D1867" s="14"/>
      <c r="E1867" s="14"/>
      <c r="F1867" s="6"/>
    </row>
    <row r="1868" spans="1:6" x14ac:dyDescent="0.25">
      <c r="A1868" s="6"/>
      <c r="B1868" s="6"/>
      <c r="C1868" s="27"/>
      <c r="D1868" s="14"/>
      <c r="E1868" s="14"/>
      <c r="F1868" s="6"/>
    </row>
    <row r="1869" spans="1:6" x14ac:dyDescent="0.25">
      <c r="A1869" s="6"/>
      <c r="B1869" s="6"/>
      <c r="C1869" s="27"/>
      <c r="D1869" s="14"/>
      <c r="E1869" s="14"/>
      <c r="F1869" s="6"/>
    </row>
    <row r="1870" spans="1:6" x14ac:dyDescent="0.25">
      <c r="A1870" s="6"/>
      <c r="B1870" s="6"/>
      <c r="C1870" s="27"/>
      <c r="D1870" s="14"/>
      <c r="E1870" s="14"/>
      <c r="F1870" s="6"/>
    </row>
    <row r="1871" spans="1:6" x14ac:dyDescent="0.25">
      <c r="A1871" s="6"/>
      <c r="B1871" s="6"/>
      <c r="C1871" s="27"/>
      <c r="D1871" s="14"/>
      <c r="E1871" s="14"/>
      <c r="F1871" s="6"/>
    </row>
    <row r="1872" spans="1:6" x14ac:dyDescent="0.25">
      <c r="A1872" s="6"/>
      <c r="B1872" s="6"/>
      <c r="C1872" s="27"/>
      <c r="D1872" s="14"/>
      <c r="E1872" s="14"/>
      <c r="F1872" s="6"/>
    </row>
    <row r="1873" spans="1:6" x14ac:dyDescent="0.25">
      <c r="A1873" s="6"/>
      <c r="B1873" s="6"/>
      <c r="C1873" s="27"/>
      <c r="D1873" s="14"/>
      <c r="E1873" s="14"/>
      <c r="F1873" s="6"/>
    </row>
    <row r="1875" spans="1:6" x14ac:dyDescent="0.25">
      <c r="A1875" s="84" t="s">
        <v>53</v>
      </c>
      <c r="B1875" s="84"/>
      <c r="C1875" s="84"/>
      <c r="D1875" s="84"/>
      <c r="E1875" s="84"/>
      <c r="F1875" s="84"/>
    </row>
    <row r="1876" spans="1:6" x14ac:dyDescent="0.25">
      <c r="A1876" s="85" t="s">
        <v>54</v>
      </c>
      <c r="B1876" s="85"/>
      <c r="C1876" s="85"/>
      <c r="D1876" s="85"/>
      <c r="E1876" s="85"/>
      <c r="F1876" s="85"/>
    </row>
    <row r="1877" spans="1:6" x14ac:dyDescent="0.25">
      <c r="A1877" s="86" t="s">
        <v>55</v>
      </c>
      <c r="B1877" s="86"/>
      <c r="C1877" s="86"/>
      <c r="D1877" s="86"/>
      <c r="E1877" s="86"/>
      <c r="F1877" s="86"/>
    </row>
    <row r="1878" spans="1:6" x14ac:dyDescent="0.25">
      <c r="A1878" s="22"/>
      <c r="B1878" s="22"/>
      <c r="C1878" s="22"/>
      <c r="D1878" s="22"/>
    </row>
    <row r="1879" spans="1:6" ht="18.75" x14ac:dyDescent="0.3">
      <c r="A1879" s="87" t="s">
        <v>57</v>
      </c>
      <c r="B1879" s="87"/>
      <c r="C1879" s="87"/>
      <c r="D1879" s="87"/>
      <c r="E1879" s="87"/>
      <c r="F1879" s="87"/>
    </row>
    <row r="1880" spans="1:6" ht="18.75" x14ac:dyDescent="0.3">
      <c r="A1880" s="23"/>
      <c r="B1880" s="23"/>
      <c r="C1880" s="23"/>
      <c r="D1880" s="23"/>
      <c r="E1880" s="23"/>
      <c r="F1880" s="23"/>
    </row>
    <row r="1881" spans="1:6" ht="18.75" x14ac:dyDescent="0.3">
      <c r="A1881" s="23"/>
      <c r="B1881" s="23" t="s">
        <v>416</v>
      </c>
      <c r="C1881" s="23"/>
      <c r="D1881" s="23"/>
      <c r="E1881" s="23"/>
      <c r="F1881" s="42" t="s">
        <v>417</v>
      </c>
    </row>
    <row r="1882" spans="1:6" ht="18.75" x14ac:dyDescent="0.3">
      <c r="A1882" s="24" t="s">
        <v>60</v>
      </c>
      <c r="B1882" s="24" t="s">
        <v>61</v>
      </c>
      <c r="C1882" s="24" t="s">
        <v>62</v>
      </c>
      <c r="D1882" s="24" t="s">
        <v>5</v>
      </c>
      <c r="E1882" s="24" t="s">
        <v>6</v>
      </c>
      <c r="F1882" s="25" t="s">
        <v>63</v>
      </c>
    </row>
    <row r="1883" spans="1:6" x14ac:dyDescent="0.25">
      <c r="A1883" s="26">
        <v>40589</v>
      </c>
      <c r="B1883" s="6" t="s">
        <v>411</v>
      </c>
      <c r="C1883" s="27"/>
      <c r="D1883" s="14"/>
      <c r="E1883" s="14">
        <v>3.06</v>
      </c>
      <c r="F1883" s="14">
        <f>SUM(E1883)</f>
        <v>3.06</v>
      </c>
    </row>
    <row r="1884" spans="1:6" x14ac:dyDescent="0.25">
      <c r="A1884" s="26">
        <v>40602</v>
      </c>
      <c r="B1884" s="6" t="s">
        <v>412</v>
      </c>
      <c r="C1884" s="27"/>
      <c r="D1884" s="14"/>
      <c r="E1884" s="14">
        <v>3.06</v>
      </c>
      <c r="F1884" s="14">
        <f>SUM(F1883+E1884)</f>
        <v>6.12</v>
      </c>
    </row>
    <row r="1885" spans="1:6" x14ac:dyDescent="0.25">
      <c r="A1885" s="26">
        <v>40617</v>
      </c>
      <c r="B1885" s="6" t="s">
        <v>413</v>
      </c>
      <c r="C1885" s="27"/>
      <c r="D1885" s="14"/>
      <c r="E1885" s="14">
        <v>3.06</v>
      </c>
      <c r="F1885" s="14">
        <f t="shared" ref="F1885:F1886" si="23">SUM(F1884+E1885)</f>
        <v>9.18</v>
      </c>
    </row>
    <row r="1886" spans="1:6" x14ac:dyDescent="0.25">
      <c r="A1886" s="26">
        <v>40632</v>
      </c>
      <c r="B1886" s="6" t="s">
        <v>414</v>
      </c>
      <c r="C1886" s="27"/>
      <c r="D1886" s="14"/>
      <c r="E1886" s="14">
        <v>3.06</v>
      </c>
      <c r="F1886" s="14">
        <f t="shared" si="23"/>
        <v>12.24</v>
      </c>
    </row>
    <row r="1887" spans="1:6" x14ac:dyDescent="0.25">
      <c r="A1887" s="26">
        <v>40648</v>
      </c>
      <c r="B1887" s="6" t="s">
        <v>415</v>
      </c>
      <c r="C1887" s="27"/>
      <c r="D1887" s="14"/>
      <c r="E1887" s="14">
        <v>3.06</v>
      </c>
      <c r="F1887" s="6"/>
    </row>
    <row r="1888" spans="1:6" x14ac:dyDescent="0.25">
      <c r="A1888" s="6"/>
      <c r="B1888" s="6"/>
      <c r="C1888" s="27"/>
      <c r="D1888" s="14"/>
      <c r="E1888" s="14"/>
      <c r="F1888" s="6"/>
    </row>
    <row r="1889" spans="1:6" x14ac:dyDescent="0.25">
      <c r="A1889" s="6"/>
      <c r="B1889" s="6"/>
      <c r="C1889" s="27"/>
      <c r="D1889" s="14"/>
      <c r="E1889" s="14"/>
      <c r="F1889" s="6"/>
    </row>
    <row r="1890" spans="1:6" x14ac:dyDescent="0.25">
      <c r="A1890" s="6"/>
      <c r="B1890" s="6"/>
      <c r="C1890" s="27"/>
      <c r="D1890" s="14"/>
      <c r="E1890" s="14"/>
      <c r="F1890" s="6"/>
    </row>
    <row r="1891" spans="1:6" x14ac:dyDescent="0.25">
      <c r="A1891" s="6"/>
      <c r="B1891" s="6"/>
      <c r="C1891" s="27"/>
      <c r="D1891" s="14"/>
      <c r="E1891" s="14"/>
      <c r="F1891" s="6"/>
    </row>
    <row r="1892" spans="1:6" x14ac:dyDescent="0.25">
      <c r="A1892" s="6"/>
      <c r="B1892" s="6"/>
      <c r="C1892" s="27"/>
      <c r="D1892" s="14"/>
      <c r="E1892" s="14"/>
      <c r="F1892" s="6"/>
    </row>
    <row r="1893" spans="1:6" x14ac:dyDescent="0.25">
      <c r="A1893" s="6"/>
      <c r="B1893" s="6"/>
      <c r="C1893" s="27"/>
      <c r="D1893" s="14"/>
      <c r="E1893" s="14"/>
      <c r="F1893" s="6"/>
    </row>
    <row r="1894" spans="1:6" x14ac:dyDescent="0.25">
      <c r="A1894" s="6"/>
      <c r="B1894" s="6"/>
      <c r="C1894" s="27"/>
      <c r="D1894" s="14"/>
      <c r="E1894" s="14"/>
      <c r="F1894" s="6"/>
    </row>
    <row r="1895" spans="1:6" x14ac:dyDescent="0.25">
      <c r="A1895" s="6"/>
      <c r="B1895" s="6"/>
      <c r="C1895" s="27"/>
      <c r="D1895" s="14"/>
      <c r="E1895" s="14"/>
      <c r="F1895" s="6"/>
    </row>
    <row r="1896" spans="1:6" x14ac:dyDescent="0.25">
      <c r="A1896" s="6"/>
      <c r="B1896" s="6"/>
      <c r="C1896" s="27"/>
      <c r="D1896" s="14"/>
      <c r="E1896" s="14"/>
      <c r="F1896" s="6"/>
    </row>
    <row r="1897" spans="1:6" x14ac:dyDescent="0.25">
      <c r="A1897" s="6"/>
      <c r="B1897" s="6"/>
      <c r="C1897" s="27"/>
      <c r="D1897" s="14"/>
      <c r="E1897" s="14"/>
      <c r="F1897" s="6"/>
    </row>
    <row r="1898" spans="1:6" x14ac:dyDescent="0.25">
      <c r="A1898" s="6"/>
      <c r="B1898" s="6"/>
      <c r="C1898" s="27"/>
      <c r="D1898" s="14"/>
      <c r="E1898" s="14"/>
      <c r="F1898" s="6"/>
    </row>
    <row r="1899" spans="1:6" x14ac:dyDescent="0.25">
      <c r="A1899" s="6"/>
      <c r="B1899" s="6"/>
      <c r="C1899" s="27"/>
      <c r="D1899" s="14"/>
      <c r="E1899" s="14"/>
      <c r="F1899" s="6"/>
    </row>
    <row r="1900" spans="1:6" x14ac:dyDescent="0.25">
      <c r="A1900" s="6"/>
      <c r="B1900" s="6"/>
      <c r="C1900" s="27"/>
      <c r="D1900" s="14"/>
      <c r="E1900" s="14"/>
      <c r="F1900" s="6"/>
    </row>
    <row r="1901" spans="1:6" x14ac:dyDescent="0.25">
      <c r="A1901" s="6"/>
      <c r="B1901" s="6"/>
      <c r="C1901" s="27"/>
      <c r="D1901" s="14"/>
      <c r="E1901" s="14"/>
      <c r="F1901" s="6"/>
    </row>
    <row r="1902" spans="1:6" x14ac:dyDescent="0.25">
      <c r="A1902" s="6"/>
      <c r="B1902" s="6"/>
      <c r="C1902" s="27"/>
      <c r="D1902" s="14"/>
      <c r="E1902" s="14"/>
      <c r="F1902" s="6"/>
    </row>
    <row r="1903" spans="1:6" x14ac:dyDescent="0.25">
      <c r="A1903" s="6"/>
      <c r="B1903" s="6"/>
      <c r="C1903" s="27"/>
      <c r="D1903" s="14"/>
      <c r="E1903" s="14"/>
      <c r="F1903" s="6"/>
    </row>
    <row r="1904" spans="1:6" x14ac:dyDescent="0.25">
      <c r="A1904" s="6"/>
      <c r="B1904" s="6"/>
      <c r="C1904" s="27"/>
      <c r="D1904" s="14"/>
      <c r="E1904" s="14"/>
      <c r="F1904" s="6"/>
    </row>
    <row r="1905" spans="1:6" x14ac:dyDescent="0.25">
      <c r="A1905" s="6"/>
      <c r="B1905" s="6"/>
      <c r="C1905" s="27"/>
      <c r="D1905" s="14"/>
      <c r="E1905" s="14"/>
      <c r="F1905" s="6"/>
    </row>
    <row r="1906" spans="1:6" x14ac:dyDescent="0.25">
      <c r="A1906" s="6"/>
      <c r="B1906" s="6"/>
      <c r="C1906" s="27"/>
      <c r="D1906" s="14"/>
      <c r="E1906" s="14"/>
      <c r="F1906" s="6"/>
    </row>
    <row r="1907" spans="1:6" x14ac:dyDescent="0.25">
      <c r="A1907" s="6"/>
      <c r="B1907" s="6"/>
      <c r="C1907" s="27"/>
      <c r="D1907" s="14"/>
      <c r="E1907" s="14"/>
      <c r="F1907" s="6"/>
    </row>
    <row r="1908" spans="1:6" x14ac:dyDescent="0.25">
      <c r="A1908" s="6"/>
      <c r="B1908" s="6"/>
      <c r="C1908" s="27"/>
      <c r="D1908" s="14"/>
      <c r="E1908" s="14"/>
      <c r="F1908" s="6"/>
    </row>
    <row r="1909" spans="1:6" x14ac:dyDescent="0.25">
      <c r="A1909" s="6"/>
      <c r="B1909" s="6"/>
      <c r="C1909" s="27"/>
      <c r="D1909" s="14"/>
      <c r="E1909" s="14"/>
      <c r="F1909" s="6"/>
    </row>
    <row r="1910" spans="1:6" x14ac:dyDescent="0.25">
      <c r="A1910" s="6"/>
      <c r="B1910" s="6"/>
      <c r="C1910" s="27"/>
      <c r="D1910" s="14"/>
      <c r="E1910" s="14"/>
      <c r="F1910" s="6"/>
    </row>
    <row r="1912" spans="1:6" x14ac:dyDescent="0.25">
      <c r="A1912" s="84" t="s">
        <v>53</v>
      </c>
      <c r="B1912" s="84"/>
      <c r="C1912" s="84"/>
      <c r="D1912" s="84"/>
      <c r="E1912" s="84"/>
      <c r="F1912" s="84"/>
    </row>
    <row r="1913" spans="1:6" x14ac:dyDescent="0.25">
      <c r="A1913" s="85" t="s">
        <v>54</v>
      </c>
      <c r="B1913" s="85"/>
      <c r="C1913" s="85"/>
      <c r="D1913" s="85"/>
      <c r="E1913" s="85"/>
      <c r="F1913" s="85"/>
    </row>
    <row r="1914" spans="1:6" x14ac:dyDescent="0.25">
      <c r="A1914" s="86" t="s">
        <v>55</v>
      </c>
      <c r="B1914" s="86"/>
      <c r="C1914" s="86"/>
      <c r="D1914" s="86"/>
      <c r="E1914" s="86"/>
      <c r="F1914" s="86"/>
    </row>
    <row r="1915" spans="1:6" x14ac:dyDescent="0.25">
      <c r="A1915" s="22"/>
      <c r="B1915" s="22"/>
      <c r="C1915" s="22"/>
      <c r="D1915" s="22"/>
    </row>
    <row r="1916" spans="1:6" ht="18.75" x14ac:dyDescent="0.3">
      <c r="A1916" s="87" t="s">
        <v>57</v>
      </c>
      <c r="B1916" s="87"/>
      <c r="C1916" s="87"/>
      <c r="D1916" s="87"/>
      <c r="E1916" s="87"/>
      <c r="F1916" s="87"/>
    </row>
    <row r="1917" spans="1:6" ht="18.75" x14ac:dyDescent="0.3">
      <c r="A1917" s="23"/>
      <c r="B1917" s="23"/>
      <c r="C1917" s="23"/>
      <c r="D1917" s="23"/>
      <c r="E1917" s="23"/>
      <c r="F1917" s="23"/>
    </row>
    <row r="1918" spans="1:6" ht="18.75" x14ac:dyDescent="0.3">
      <c r="A1918" s="23"/>
      <c r="B1918" s="23" t="s">
        <v>418</v>
      </c>
      <c r="C1918" s="23"/>
      <c r="D1918" s="23"/>
      <c r="E1918" s="23"/>
      <c r="F1918" s="42" t="s">
        <v>419</v>
      </c>
    </row>
    <row r="1919" spans="1:6" ht="18.75" x14ac:dyDescent="0.3">
      <c r="A1919" s="24" t="s">
        <v>60</v>
      </c>
      <c r="B1919" s="24" t="s">
        <v>61</v>
      </c>
      <c r="C1919" s="24" t="s">
        <v>62</v>
      </c>
      <c r="D1919" s="24" t="s">
        <v>5</v>
      </c>
      <c r="E1919" s="24" t="s">
        <v>6</v>
      </c>
      <c r="F1919" s="25" t="s">
        <v>63</v>
      </c>
    </row>
    <row r="1920" spans="1:6" x14ac:dyDescent="0.25">
      <c r="A1920" s="26">
        <v>40589</v>
      </c>
      <c r="B1920" s="6" t="s">
        <v>420</v>
      </c>
      <c r="C1920" s="27"/>
      <c r="D1920" s="14"/>
      <c r="E1920" s="14">
        <v>6.12</v>
      </c>
      <c r="F1920" s="14">
        <f>SUM(E1920)</f>
        <v>6.12</v>
      </c>
    </row>
    <row r="1921" spans="1:6" x14ac:dyDescent="0.25">
      <c r="A1921" s="26">
        <v>40602</v>
      </c>
      <c r="B1921" s="6" t="s">
        <v>421</v>
      </c>
      <c r="C1921" s="27"/>
      <c r="D1921" s="14"/>
      <c r="E1921" s="14">
        <v>6.12</v>
      </c>
      <c r="F1921" s="14">
        <f>SUM(F1920+E1921)</f>
        <v>12.24</v>
      </c>
    </row>
    <row r="1922" spans="1:6" x14ac:dyDescent="0.25">
      <c r="A1922" s="26">
        <v>40603</v>
      </c>
      <c r="B1922" s="6" t="s">
        <v>401</v>
      </c>
      <c r="C1922" s="27"/>
      <c r="D1922" s="14">
        <v>12.24</v>
      </c>
      <c r="E1922" s="14"/>
      <c r="F1922" s="14">
        <f>SUM(F1921-D1922)</f>
        <v>0</v>
      </c>
    </row>
    <row r="1923" spans="1:6" x14ac:dyDescent="0.25">
      <c r="A1923" s="26">
        <v>40617</v>
      </c>
      <c r="B1923" s="6" t="s">
        <v>413</v>
      </c>
      <c r="C1923" s="27"/>
      <c r="D1923" s="14"/>
      <c r="E1923" s="14">
        <v>6.12</v>
      </c>
      <c r="F1923" s="14">
        <f>SUM(F1922+E1923)</f>
        <v>6.12</v>
      </c>
    </row>
    <row r="1924" spans="1:6" x14ac:dyDescent="0.25">
      <c r="A1924" s="26">
        <v>40632</v>
      </c>
      <c r="B1924" s="6" t="s">
        <v>414</v>
      </c>
      <c r="C1924" s="27"/>
      <c r="D1924" s="14"/>
      <c r="E1924" s="14">
        <v>6.12</v>
      </c>
      <c r="F1924" s="14">
        <f>SUM(F1923+E1924)</f>
        <v>12.24</v>
      </c>
    </row>
    <row r="1925" spans="1:6" x14ac:dyDescent="0.25">
      <c r="A1925" s="26">
        <v>40648</v>
      </c>
      <c r="B1925" s="6" t="s">
        <v>415</v>
      </c>
      <c r="C1925" s="27"/>
      <c r="D1925" s="14"/>
      <c r="E1925" s="14">
        <v>6.12</v>
      </c>
      <c r="F1925" s="6"/>
    </row>
    <row r="1926" spans="1:6" x14ac:dyDescent="0.25">
      <c r="A1926" s="6"/>
      <c r="B1926" s="6"/>
      <c r="C1926" s="27"/>
      <c r="D1926" s="14"/>
      <c r="E1926" s="14"/>
      <c r="F1926" s="6"/>
    </row>
    <row r="1927" spans="1:6" x14ac:dyDescent="0.25">
      <c r="A1927" s="6"/>
      <c r="B1927" s="6"/>
      <c r="C1927" s="27"/>
      <c r="D1927" s="14"/>
      <c r="E1927" s="14"/>
      <c r="F1927" s="6"/>
    </row>
    <row r="1928" spans="1:6" x14ac:dyDescent="0.25">
      <c r="A1928" s="6"/>
      <c r="B1928" s="6"/>
      <c r="C1928" s="27"/>
      <c r="D1928" s="14"/>
      <c r="E1928" s="14"/>
      <c r="F1928" s="6"/>
    </row>
    <row r="1929" spans="1:6" x14ac:dyDescent="0.25">
      <c r="A1929" s="6"/>
      <c r="B1929" s="6"/>
      <c r="C1929" s="27"/>
      <c r="D1929" s="14"/>
      <c r="E1929" s="14"/>
      <c r="F1929" s="6"/>
    </row>
    <row r="1930" spans="1:6" x14ac:dyDescent="0.25">
      <c r="A1930" s="6"/>
      <c r="B1930" s="6"/>
      <c r="C1930" s="27"/>
      <c r="D1930" s="14"/>
      <c r="E1930" s="14"/>
      <c r="F1930" s="6"/>
    </row>
    <row r="1931" spans="1:6" x14ac:dyDescent="0.25">
      <c r="A1931" s="6"/>
      <c r="B1931" s="6"/>
      <c r="C1931" s="27"/>
      <c r="D1931" s="14"/>
      <c r="E1931" s="14"/>
      <c r="F1931" s="6"/>
    </row>
    <row r="1932" spans="1:6" x14ac:dyDescent="0.25">
      <c r="A1932" s="6"/>
      <c r="B1932" s="6"/>
      <c r="C1932" s="27"/>
      <c r="D1932" s="14"/>
      <c r="E1932" s="14"/>
      <c r="F1932" s="6"/>
    </row>
    <row r="1933" spans="1:6" x14ac:dyDescent="0.25">
      <c r="A1933" s="6"/>
      <c r="B1933" s="6"/>
      <c r="C1933" s="27"/>
      <c r="D1933" s="14"/>
      <c r="E1933" s="14"/>
      <c r="F1933" s="6"/>
    </row>
    <row r="1934" spans="1:6" x14ac:dyDescent="0.25">
      <c r="A1934" s="6"/>
      <c r="B1934" s="6"/>
      <c r="C1934" s="27"/>
      <c r="D1934" s="14"/>
      <c r="E1934" s="14"/>
      <c r="F1934" s="6"/>
    </row>
    <row r="1935" spans="1:6" x14ac:dyDescent="0.25">
      <c r="A1935" s="6"/>
      <c r="B1935" s="6"/>
      <c r="C1935" s="27"/>
      <c r="D1935" s="14"/>
      <c r="E1935" s="14"/>
      <c r="F1935" s="6"/>
    </row>
    <row r="1936" spans="1:6" x14ac:dyDescent="0.25">
      <c r="A1936" s="6"/>
      <c r="B1936" s="6"/>
      <c r="C1936" s="27"/>
      <c r="D1936" s="14"/>
      <c r="E1936" s="14"/>
      <c r="F1936" s="6"/>
    </row>
    <row r="1937" spans="1:6" x14ac:dyDescent="0.25">
      <c r="A1937" s="6"/>
      <c r="B1937" s="6"/>
      <c r="C1937" s="27"/>
      <c r="D1937" s="14"/>
      <c r="E1937" s="14"/>
      <c r="F1937" s="6"/>
    </row>
    <row r="1938" spans="1:6" x14ac:dyDescent="0.25">
      <c r="A1938" s="6"/>
      <c r="B1938" s="6"/>
      <c r="C1938" s="27"/>
      <c r="D1938" s="14"/>
      <c r="E1938" s="14"/>
      <c r="F1938" s="6"/>
    </row>
    <row r="1939" spans="1:6" x14ac:dyDescent="0.25">
      <c r="A1939" s="6"/>
      <c r="B1939" s="6"/>
      <c r="C1939" s="27"/>
      <c r="D1939" s="14"/>
      <c r="E1939" s="14"/>
      <c r="F1939" s="6"/>
    </row>
    <row r="1940" spans="1:6" x14ac:dyDescent="0.25">
      <c r="A1940" s="6"/>
      <c r="B1940" s="6"/>
      <c r="C1940" s="27"/>
      <c r="D1940" s="14"/>
      <c r="E1940" s="14"/>
      <c r="F1940" s="6"/>
    </row>
    <row r="1941" spans="1:6" x14ac:dyDescent="0.25">
      <c r="A1941" s="6"/>
      <c r="B1941" s="6"/>
      <c r="C1941" s="27"/>
      <c r="D1941" s="14"/>
      <c r="E1941" s="14"/>
      <c r="F1941" s="6"/>
    </row>
    <row r="1942" spans="1:6" x14ac:dyDescent="0.25">
      <c r="A1942" s="6"/>
      <c r="B1942" s="6"/>
      <c r="C1942" s="27"/>
      <c r="D1942" s="14"/>
      <c r="E1942" s="14"/>
      <c r="F1942" s="6"/>
    </row>
    <row r="1943" spans="1:6" x14ac:dyDescent="0.25">
      <c r="A1943" s="6"/>
      <c r="B1943" s="6"/>
      <c r="C1943" s="27"/>
      <c r="D1943" s="14"/>
      <c r="E1943" s="14"/>
      <c r="F1943" s="6"/>
    </row>
    <row r="1944" spans="1:6" x14ac:dyDescent="0.25">
      <c r="A1944" s="6"/>
      <c r="B1944" s="6"/>
      <c r="C1944" s="27"/>
      <c r="D1944" s="14"/>
      <c r="E1944" s="14"/>
      <c r="F1944" s="6"/>
    </row>
    <row r="1945" spans="1:6" x14ac:dyDescent="0.25">
      <c r="A1945" s="6"/>
      <c r="B1945" s="6"/>
      <c r="C1945" s="27"/>
      <c r="D1945" s="14"/>
      <c r="E1945" s="14"/>
      <c r="F1945" s="6"/>
    </row>
    <row r="1946" spans="1:6" x14ac:dyDescent="0.25">
      <c r="A1946" s="6"/>
      <c r="B1946" s="6"/>
      <c r="C1946" s="27"/>
      <c r="D1946" s="14"/>
      <c r="E1946" s="14"/>
      <c r="F1946" s="6"/>
    </row>
  </sheetData>
  <mergeCells count="192">
    <mergeCell ref="A1877:F1877"/>
    <mergeCell ref="A1879:F1879"/>
    <mergeCell ref="A1912:F1912"/>
    <mergeCell ref="A1913:F1913"/>
    <mergeCell ref="A1914:F1914"/>
    <mergeCell ref="A1916:F1916"/>
    <mergeCell ref="A1838:F1838"/>
    <mergeCell ref="A1839:F1839"/>
    <mergeCell ref="A1840:F1840"/>
    <mergeCell ref="A1842:F1842"/>
    <mergeCell ref="A1875:F1875"/>
    <mergeCell ref="A1876:F1876"/>
    <mergeCell ref="A1766:F1766"/>
    <mergeCell ref="A1768:F1768"/>
    <mergeCell ref="A1801:F1801"/>
    <mergeCell ref="A1802:F1802"/>
    <mergeCell ref="A1803:F1803"/>
    <mergeCell ref="A1805:F1805"/>
    <mergeCell ref="A1727:F1727"/>
    <mergeCell ref="A1728:F1728"/>
    <mergeCell ref="A1729:F1729"/>
    <mergeCell ref="A1731:F1731"/>
    <mergeCell ref="A1764:F1764"/>
    <mergeCell ref="A1765:F1765"/>
    <mergeCell ref="A1655:F1655"/>
    <mergeCell ref="A1657:F1657"/>
    <mergeCell ref="A1690:F1690"/>
    <mergeCell ref="A1691:F1691"/>
    <mergeCell ref="A1692:F1692"/>
    <mergeCell ref="A1694:F1694"/>
    <mergeCell ref="A1616:F1616"/>
    <mergeCell ref="A1617:F1617"/>
    <mergeCell ref="A1618:F1618"/>
    <mergeCell ref="A1620:F1620"/>
    <mergeCell ref="A1653:F1653"/>
    <mergeCell ref="A1654:F1654"/>
    <mergeCell ref="A1544:F1544"/>
    <mergeCell ref="A1546:F1546"/>
    <mergeCell ref="A1579:F1579"/>
    <mergeCell ref="A1580:F1580"/>
    <mergeCell ref="A1581:F1581"/>
    <mergeCell ref="A1583:F1583"/>
    <mergeCell ref="A1503:F1503"/>
    <mergeCell ref="A1504:F1504"/>
    <mergeCell ref="A1505:F1505"/>
    <mergeCell ref="A1507:F1507"/>
    <mergeCell ref="A1542:F1542"/>
    <mergeCell ref="A1543:F1543"/>
    <mergeCell ref="A1433:F1433"/>
    <mergeCell ref="A1435:F1435"/>
    <mergeCell ref="A1463:F1463"/>
    <mergeCell ref="A1464:F1464"/>
    <mergeCell ref="A1465:F1465"/>
    <mergeCell ref="A1467:F1467"/>
    <mergeCell ref="A1394:F1394"/>
    <mergeCell ref="A1395:F1395"/>
    <mergeCell ref="A1396:F1396"/>
    <mergeCell ref="A1398:F1398"/>
    <mergeCell ref="A1431:F1431"/>
    <mergeCell ref="A1432:F1432"/>
    <mergeCell ref="A1320:F1320"/>
    <mergeCell ref="A1322:F1322"/>
    <mergeCell ref="A1356:F1356"/>
    <mergeCell ref="A1357:F1357"/>
    <mergeCell ref="A1358:F1358"/>
    <mergeCell ref="A1360:F1360"/>
    <mergeCell ref="A1281:E1281"/>
    <mergeCell ref="A1282:E1282"/>
    <mergeCell ref="A1283:E1283"/>
    <mergeCell ref="A1285:F1285"/>
    <mergeCell ref="A1318:F1318"/>
    <mergeCell ref="A1319:F1319"/>
    <mergeCell ref="A1189:F1189"/>
    <mergeCell ref="A1191:F1191"/>
    <mergeCell ref="A1225:F1225"/>
    <mergeCell ref="A1226:F1226"/>
    <mergeCell ref="A1227:F1227"/>
    <mergeCell ref="A1229:F1229"/>
    <mergeCell ref="A1142:F1142"/>
    <mergeCell ref="A1143:F1143"/>
    <mergeCell ref="A1144:F1144"/>
    <mergeCell ref="A1146:F1146"/>
    <mergeCell ref="A1187:F1187"/>
    <mergeCell ref="A1188:F1188"/>
    <mergeCell ref="A1068:E1068"/>
    <mergeCell ref="A1070:F1070"/>
    <mergeCell ref="A1105:E1105"/>
    <mergeCell ref="A1106:E1106"/>
    <mergeCell ref="A1107:E1107"/>
    <mergeCell ref="A1109:F1109"/>
    <mergeCell ref="A1029:E1029"/>
    <mergeCell ref="A1030:E1030"/>
    <mergeCell ref="A1031:E1031"/>
    <mergeCell ref="A1033:F1033"/>
    <mergeCell ref="A1066:E1066"/>
    <mergeCell ref="A1067:E1067"/>
    <mergeCell ref="A947:E947"/>
    <mergeCell ref="A949:F949"/>
    <mergeCell ref="A985:E985"/>
    <mergeCell ref="A986:E986"/>
    <mergeCell ref="A987:E987"/>
    <mergeCell ref="A989:F989"/>
    <mergeCell ref="A903:E903"/>
    <mergeCell ref="A904:E904"/>
    <mergeCell ref="A905:E905"/>
    <mergeCell ref="A907:F907"/>
    <mergeCell ref="A945:E945"/>
    <mergeCell ref="A946:E946"/>
    <mergeCell ref="A769:E769"/>
    <mergeCell ref="A771:F771"/>
    <mergeCell ref="A853:E853"/>
    <mergeCell ref="A854:E854"/>
    <mergeCell ref="A855:E855"/>
    <mergeCell ref="A857:F857"/>
    <mergeCell ref="A728:E728"/>
    <mergeCell ref="A729:E729"/>
    <mergeCell ref="A730:E730"/>
    <mergeCell ref="A732:F732"/>
    <mergeCell ref="A767:E767"/>
    <mergeCell ref="A768:E768"/>
    <mergeCell ref="A646:E646"/>
    <mergeCell ref="A648:F648"/>
    <mergeCell ref="A682:E682"/>
    <mergeCell ref="A683:E683"/>
    <mergeCell ref="A684:E684"/>
    <mergeCell ref="A686:F686"/>
    <mergeCell ref="A606:E606"/>
    <mergeCell ref="A607:E607"/>
    <mergeCell ref="A608:E608"/>
    <mergeCell ref="A610:F610"/>
    <mergeCell ref="A644:E644"/>
    <mergeCell ref="A645:E645"/>
    <mergeCell ref="A534:E534"/>
    <mergeCell ref="A536:F536"/>
    <mergeCell ref="A568:E568"/>
    <mergeCell ref="A569:E569"/>
    <mergeCell ref="A570:E570"/>
    <mergeCell ref="A572:F572"/>
    <mergeCell ref="A495:E495"/>
    <mergeCell ref="A496:E496"/>
    <mergeCell ref="A497:E497"/>
    <mergeCell ref="A499:F499"/>
    <mergeCell ref="A532:E532"/>
    <mergeCell ref="A533:E533"/>
    <mergeCell ref="A427:E427"/>
    <mergeCell ref="A429:F429"/>
    <mergeCell ref="A460:E460"/>
    <mergeCell ref="A461:E461"/>
    <mergeCell ref="A462:E462"/>
    <mergeCell ref="A464:F464"/>
    <mergeCell ref="A388:E388"/>
    <mergeCell ref="A389:E389"/>
    <mergeCell ref="A390:E390"/>
    <mergeCell ref="A392:F392"/>
    <mergeCell ref="A425:E425"/>
    <mergeCell ref="A426:E426"/>
    <mergeCell ref="A316:E316"/>
    <mergeCell ref="A318:F318"/>
    <mergeCell ref="A351:E351"/>
    <mergeCell ref="A352:E352"/>
    <mergeCell ref="A353:E353"/>
    <mergeCell ref="A355:F355"/>
    <mergeCell ref="A277:E277"/>
    <mergeCell ref="A278:E278"/>
    <mergeCell ref="A279:E279"/>
    <mergeCell ref="A281:F281"/>
    <mergeCell ref="A314:E314"/>
    <mergeCell ref="A315:E315"/>
    <mergeCell ref="A205:E205"/>
    <mergeCell ref="A207:F207"/>
    <mergeCell ref="A240:E240"/>
    <mergeCell ref="A241:E241"/>
    <mergeCell ref="A242:E242"/>
    <mergeCell ref="A244:F244"/>
    <mergeCell ref="A166:E166"/>
    <mergeCell ref="A167:E167"/>
    <mergeCell ref="A168:E168"/>
    <mergeCell ref="A170:F170"/>
    <mergeCell ref="A203:E203"/>
    <mergeCell ref="A204:E204"/>
    <mergeCell ref="A49:E49"/>
    <mergeCell ref="A51:F51"/>
    <mergeCell ref="A124:E124"/>
    <mergeCell ref="A125:E125"/>
    <mergeCell ref="A126:E126"/>
    <mergeCell ref="A128:F128"/>
    <mergeCell ref="A1:E1"/>
    <mergeCell ref="A2:E2"/>
    <mergeCell ref="A3:E3"/>
    <mergeCell ref="A5:F5"/>
    <mergeCell ref="A47:E47"/>
    <mergeCell ref="A48:E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6"/>
  <sheetViews>
    <sheetView workbookViewId="0">
      <selection activeCell="K20" sqref="K20"/>
    </sheetView>
  </sheetViews>
  <sheetFormatPr baseColWidth="10" defaultColWidth="11.42578125" defaultRowHeight="15" x14ac:dyDescent="0.25"/>
  <cols>
    <col min="1" max="1" width="11.5703125" customWidth="1"/>
    <col min="2" max="2" width="43.7109375" customWidth="1"/>
    <col min="3" max="3" width="5.28515625" customWidth="1"/>
    <col min="4" max="4" width="10.28515625" customWidth="1"/>
    <col min="5" max="6" width="10.5703125" customWidth="1"/>
  </cols>
  <sheetData>
    <row r="1" spans="1:6" x14ac:dyDescent="0.25">
      <c r="A1" s="84" t="s">
        <v>53</v>
      </c>
      <c r="B1" s="84"/>
      <c r="C1" s="84"/>
      <c r="D1" s="84"/>
      <c r="E1" s="84"/>
    </row>
    <row r="2" spans="1:6" x14ac:dyDescent="0.25">
      <c r="A2" s="85" t="s">
        <v>54</v>
      </c>
      <c r="B2" s="85"/>
      <c r="C2" s="85"/>
      <c r="D2" s="85"/>
      <c r="E2" s="85"/>
    </row>
    <row r="3" spans="1:6" x14ac:dyDescent="0.25">
      <c r="A3" s="86" t="s">
        <v>55</v>
      </c>
      <c r="B3" s="86"/>
      <c r="C3" s="86"/>
      <c r="D3" s="86"/>
      <c r="E3" s="86"/>
    </row>
    <row r="4" spans="1:6" x14ac:dyDescent="0.25">
      <c r="A4" s="22"/>
      <c r="B4" s="22"/>
      <c r="C4" s="22"/>
      <c r="D4" s="22"/>
    </row>
    <row r="5" spans="1:6" ht="18.75" x14ac:dyDescent="0.3">
      <c r="A5" s="87" t="s">
        <v>57</v>
      </c>
      <c r="B5" s="87"/>
      <c r="C5" s="87"/>
      <c r="D5" s="87"/>
      <c r="E5" s="87"/>
      <c r="F5" s="87"/>
    </row>
    <row r="6" spans="1:6" ht="18.75" x14ac:dyDescent="0.3">
      <c r="A6" s="23"/>
      <c r="B6" s="23"/>
      <c r="C6" s="23"/>
      <c r="D6" s="23"/>
      <c r="E6" s="23"/>
      <c r="F6" s="23"/>
    </row>
    <row r="7" spans="1:6" ht="18.75" x14ac:dyDescent="0.3">
      <c r="A7" s="23"/>
      <c r="B7" s="23" t="s">
        <v>58</v>
      </c>
      <c r="C7" s="23"/>
      <c r="D7" s="23"/>
      <c r="E7" s="23"/>
      <c r="F7" s="19" t="s">
        <v>59</v>
      </c>
    </row>
    <row r="8" spans="1:6" ht="18.75" x14ac:dyDescent="0.3">
      <c r="A8" s="24" t="s">
        <v>60</v>
      </c>
      <c r="B8" s="24" t="s">
        <v>61</v>
      </c>
      <c r="C8" s="24" t="s">
        <v>62</v>
      </c>
      <c r="D8" s="24" t="s">
        <v>5</v>
      </c>
      <c r="E8" s="24" t="s">
        <v>6</v>
      </c>
      <c r="F8" s="25" t="s">
        <v>63</v>
      </c>
    </row>
    <row r="9" spans="1:6" x14ac:dyDescent="0.25">
      <c r="A9" s="26">
        <v>40179</v>
      </c>
      <c r="B9" s="6" t="s">
        <v>64</v>
      </c>
      <c r="C9" s="27" t="s">
        <v>65</v>
      </c>
      <c r="D9" s="14">
        <v>434.02</v>
      </c>
      <c r="E9" s="14"/>
      <c r="F9" s="14">
        <f>SUM(D9)</f>
        <v>434.02</v>
      </c>
    </row>
    <row r="10" spans="1:6" x14ac:dyDescent="0.25">
      <c r="A10" s="26">
        <v>40196</v>
      </c>
      <c r="B10" s="6" t="s">
        <v>66</v>
      </c>
      <c r="C10" s="27" t="s">
        <v>67</v>
      </c>
      <c r="D10" s="14"/>
      <c r="E10" s="14">
        <v>200</v>
      </c>
      <c r="F10" s="14">
        <f>SUM(F9-E10)</f>
        <v>234.01999999999998</v>
      </c>
    </row>
    <row r="11" spans="1:6" x14ac:dyDescent="0.25">
      <c r="A11" s="26">
        <v>40196</v>
      </c>
      <c r="B11" s="6" t="s">
        <v>66</v>
      </c>
      <c r="C11" s="27" t="s">
        <v>68</v>
      </c>
      <c r="D11" s="14"/>
      <c r="E11" s="14">
        <v>200</v>
      </c>
      <c r="F11" s="14">
        <f t="shared" ref="F11:F20" si="0">SUM(F10-E11)</f>
        <v>34.019999999999982</v>
      </c>
    </row>
    <row r="12" spans="1:6" x14ac:dyDescent="0.25">
      <c r="A12" s="26">
        <v>40196</v>
      </c>
      <c r="B12" s="6" t="s">
        <v>69</v>
      </c>
      <c r="C12" s="27" t="s">
        <v>70</v>
      </c>
      <c r="D12" s="14"/>
      <c r="E12" s="14">
        <v>485</v>
      </c>
      <c r="F12" s="14">
        <f t="shared" si="0"/>
        <v>-450.98</v>
      </c>
    </row>
    <row r="13" spans="1:6" x14ac:dyDescent="0.25">
      <c r="A13" s="26">
        <v>40196</v>
      </c>
      <c r="B13" s="6" t="s">
        <v>71</v>
      </c>
      <c r="C13" s="27" t="s">
        <v>72</v>
      </c>
      <c r="D13" s="14"/>
      <c r="E13" s="14">
        <v>600</v>
      </c>
      <c r="F13" s="14">
        <f t="shared" si="0"/>
        <v>-1050.98</v>
      </c>
    </row>
    <row r="14" spans="1:6" x14ac:dyDescent="0.25">
      <c r="A14" s="26">
        <v>40196</v>
      </c>
      <c r="B14" s="6" t="s">
        <v>73</v>
      </c>
      <c r="C14" s="27" t="s">
        <v>74</v>
      </c>
      <c r="D14" s="14"/>
      <c r="E14" s="14">
        <v>50</v>
      </c>
      <c r="F14" s="14">
        <f t="shared" si="0"/>
        <v>-1100.98</v>
      </c>
    </row>
    <row r="15" spans="1:6" x14ac:dyDescent="0.25">
      <c r="A15" s="26">
        <v>40196</v>
      </c>
      <c r="B15" s="6" t="s">
        <v>75</v>
      </c>
      <c r="C15" s="27" t="s">
        <v>76</v>
      </c>
      <c r="D15" s="14"/>
      <c r="E15" s="14">
        <v>50</v>
      </c>
      <c r="F15" s="14">
        <f t="shared" si="0"/>
        <v>-1150.98</v>
      </c>
    </row>
    <row r="16" spans="1:6" x14ac:dyDescent="0.25">
      <c r="A16" s="26">
        <v>40196</v>
      </c>
      <c r="B16" s="6" t="s">
        <v>77</v>
      </c>
      <c r="C16" s="27" t="s">
        <v>78</v>
      </c>
      <c r="D16" s="14"/>
      <c r="E16" s="14">
        <v>200</v>
      </c>
      <c r="F16" s="14">
        <f t="shared" si="0"/>
        <v>-1350.98</v>
      </c>
    </row>
    <row r="17" spans="1:6" x14ac:dyDescent="0.25">
      <c r="A17" s="26">
        <v>40196</v>
      </c>
      <c r="B17" s="6" t="s">
        <v>79</v>
      </c>
      <c r="C17" s="27" t="s">
        <v>80</v>
      </c>
      <c r="D17" s="14"/>
      <c r="E17" s="14">
        <v>100</v>
      </c>
      <c r="F17" s="14">
        <f t="shared" si="0"/>
        <v>-1450.98</v>
      </c>
    </row>
    <row r="18" spans="1:6" x14ac:dyDescent="0.25">
      <c r="A18" s="26">
        <v>40196</v>
      </c>
      <c r="B18" s="6" t="s">
        <v>81</v>
      </c>
      <c r="C18" s="27" t="s">
        <v>82</v>
      </c>
      <c r="D18" s="14"/>
      <c r="E18" s="14">
        <v>146.31</v>
      </c>
      <c r="F18" s="14">
        <f t="shared" si="0"/>
        <v>-1597.29</v>
      </c>
    </row>
    <row r="19" spans="1:6" x14ac:dyDescent="0.25">
      <c r="A19" s="26">
        <v>40196</v>
      </c>
      <c r="B19" s="6" t="s">
        <v>83</v>
      </c>
      <c r="C19" s="27" t="s">
        <v>84</v>
      </c>
      <c r="D19" s="14"/>
      <c r="E19" s="14">
        <v>66.3</v>
      </c>
      <c r="F19" s="14">
        <f t="shared" si="0"/>
        <v>-1663.59</v>
      </c>
    </row>
    <row r="20" spans="1:6" x14ac:dyDescent="0.25">
      <c r="A20" s="26">
        <v>40196</v>
      </c>
      <c r="B20" s="6" t="s">
        <v>83</v>
      </c>
      <c r="C20" s="27" t="s">
        <v>85</v>
      </c>
      <c r="D20" s="14"/>
      <c r="E20" s="14">
        <v>66.3</v>
      </c>
      <c r="F20" s="14">
        <f t="shared" si="0"/>
        <v>-1729.8899999999999</v>
      </c>
    </row>
    <row r="21" spans="1:6" x14ac:dyDescent="0.25">
      <c r="A21" s="26">
        <v>40197</v>
      </c>
      <c r="B21" s="6" t="s">
        <v>86</v>
      </c>
      <c r="C21" s="27" t="s">
        <v>87</v>
      </c>
      <c r="D21" s="14">
        <v>2959.2</v>
      </c>
      <c r="E21" s="14"/>
      <c r="F21" s="14">
        <f>SUM(F20+D21)</f>
        <v>1229.31</v>
      </c>
    </row>
    <row r="22" spans="1:6" x14ac:dyDescent="0.25">
      <c r="A22" s="26">
        <v>40197</v>
      </c>
      <c r="B22" s="6" t="s">
        <v>88</v>
      </c>
      <c r="C22" s="27" t="s">
        <v>89</v>
      </c>
      <c r="D22" s="14">
        <v>12240</v>
      </c>
      <c r="E22" s="14"/>
      <c r="F22" s="14">
        <f>SUM(F21+D22)</f>
        <v>13469.31</v>
      </c>
    </row>
    <row r="23" spans="1:6" x14ac:dyDescent="0.25">
      <c r="A23" s="26">
        <v>40205</v>
      </c>
      <c r="B23" s="6" t="s">
        <v>90</v>
      </c>
      <c r="C23" s="27" t="s">
        <v>91</v>
      </c>
      <c r="D23" s="14"/>
      <c r="E23" s="14">
        <v>1000</v>
      </c>
      <c r="F23" s="14">
        <f>SUM(F22-E23)</f>
        <v>12469.31</v>
      </c>
    </row>
    <row r="24" spans="1:6" x14ac:dyDescent="0.25">
      <c r="A24" s="26">
        <v>40207</v>
      </c>
      <c r="B24" s="6" t="s">
        <v>92</v>
      </c>
      <c r="C24" s="27" t="s">
        <v>93</v>
      </c>
      <c r="D24" s="14">
        <v>351.9</v>
      </c>
      <c r="E24" s="14"/>
      <c r="F24" s="14">
        <f>SUM(F23+D24)</f>
        <v>12821.21</v>
      </c>
    </row>
    <row r="25" spans="1:6" x14ac:dyDescent="0.25">
      <c r="A25" s="26">
        <v>40209</v>
      </c>
      <c r="B25" s="6" t="s">
        <v>94</v>
      </c>
      <c r="C25" s="27" t="s">
        <v>95</v>
      </c>
      <c r="D25" s="14"/>
      <c r="E25" s="14">
        <v>4.5</v>
      </c>
      <c r="F25" s="28">
        <f>SUM(F24-E25)</f>
        <v>12816.71</v>
      </c>
    </row>
    <row r="26" spans="1:6" x14ac:dyDescent="0.25">
      <c r="A26" s="6"/>
      <c r="B26" s="6"/>
      <c r="C26" s="27"/>
      <c r="D26" s="14"/>
      <c r="E26" s="14"/>
      <c r="F26" s="6"/>
    </row>
    <row r="27" spans="1:6" x14ac:dyDescent="0.25">
      <c r="A27" s="6"/>
      <c r="B27" s="6"/>
      <c r="C27" s="27"/>
      <c r="D27" s="14"/>
      <c r="E27" s="14"/>
      <c r="F27" s="6"/>
    </row>
    <row r="28" spans="1:6" x14ac:dyDescent="0.25">
      <c r="A28" s="6"/>
      <c r="B28" s="6"/>
      <c r="C28" s="27"/>
      <c r="D28" s="14"/>
      <c r="E28" s="14"/>
      <c r="F28" s="6"/>
    </row>
    <row r="29" spans="1:6" x14ac:dyDescent="0.25">
      <c r="A29" s="6"/>
      <c r="B29" s="6"/>
      <c r="C29" s="27"/>
      <c r="D29" s="14"/>
      <c r="E29" s="14"/>
      <c r="F29" s="6"/>
    </row>
    <row r="30" spans="1:6" x14ac:dyDescent="0.25">
      <c r="A30" s="6"/>
      <c r="B30" s="6"/>
      <c r="C30" s="27"/>
      <c r="D30" s="14"/>
      <c r="E30" s="14"/>
      <c r="F30" s="6"/>
    </row>
    <row r="31" spans="1:6" x14ac:dyDescent="0.25">
      <c r="A31" s="6"/>
      <c r="B31" s="6"/>
      <c r="C31" s="27"/>
      <c r="D31" s="14"/>
      <c r="E31" s="14"/>
      <c r="F31" s="6"/>
    </row>
    <row r="32" spans="1:6" x14ac:dyDescent="0.25">
      <c r="A32" s="6"/>
      <c r="B32" s="6"/>
      <c r="C32" s="27"/>
      <c r="D32" s="14"/>
      <c r="E32" s="14"/>
      <c r="F32" s="6"/>
    </row>
    <row r="33" spans="1:6" x14ac:dyDescent="0.25">
      <c r="A33" s="6"/>
      <c r="B33" s="6"/>
      <c r="C33" s="27"/>
      <c r="D33" s="14"/>
      <c r="E33" s="14"/>
      <c r="F33" s="6"/>
    </row>
    <row r="34" spans="1:6" x14ac:dyDescent="0.25">
      <c r="A34" s="6"/>
      <c r="B34" s="6"/>
      <c r="C34" s="27"/>
      <c r="D34" s="14"/>
      <c r="E34" s="14"/>
      <c r="F34" s="6"/>
    </row>
    <row r="35" spans="1:6" x14ac:dyDescent="0.25">
      <c r="A35" s="6"/>
      <c r="B35" s="6"/>
      <c r="C35" s="27"/>
      <c r="D35" s="14"/>
      <c r="E35" s="14"/>
      <c r="F35" s="6"/>
    </row>
    <row r="36" spans="1:6" x14ac:dyDescent="0.25">
      <c r="A36" s="6"/>
      <c r="B36" s="6"/>
      <c r="C36" s="27"/>
      <c r="D36" s="14"/>
      <c r="E36" s="14"/>
      <c r="F36" s="6"/>
    </row>
    <row r="37" spans="1:6" x14ac:dyDescent="0.25">
      <c r="A37" s="6"/>
      <c r="B37" s="6"/>
      <c r="C37" s="27"/>
      <c r="D37" s="14"/>
      <c r="E37" s="14"/>
      <c r="F37" s="6"/>
    </row>
    <row r="38" spans="1:6" x14ac:dyDescent="0.25">
      <c r="A38" s="6"/>
      <c r="B38" s="6"/>
      <c r="C38" s="27"/>
      <c r="D38" s="14"/>
      <c r="E38" s="14"/>
      <c r="F38" s="6"/>
    </row>
    <row r="39" spans="1:6" x14ac:dyDescent="0.25">
      <c r="A39" s="6"/>
      <c r="B39" s="6"/>
      <c r="C39" s="27"/>
      <c r="D39" s="14"/>
      <c r="E39" s="14"/>
      <c r="F39" s="6"/>
    </row>
    <row r="40" spans="1:6" x14ac:dyDescent="0.25">
      <c r="A40" s="6"/>
      <c r="B40" s="6"/>
      <c r="C40" s="27"/>
      <c r="D40" s="14"/>
      <c r="E40" s="14"/>
      <c r="F40" s="6"/>
    </row>
    <row r="41" spans="1:6" x14ac:dyDescent="0.25">
      <c r="A41" s="6"/>
      <c r="B41" s="6"/>
      <c r="C41" s="27"/>
      <c r="D41" s="14"/>
      <c r="E41" s="14"/>
      <c r="F41" s="6"/>
    </row>
    <row r="42" spans="1:6" x14ac:dyDescent="0.25">
      <c r="A42" s="6"/>
      <c r="B42" s="6"/>
      <c r="C42" s="27"/>
      <c r="D42" s="14"/>
      <c r="E42" s="14"/>
      <c r="F42" s="6"/>
    </row>
    <row r="43" spans="1:6" x14ac:dyDescent="0.25">
      <c r="A43" s="6"/>
      <c r="B43" s="6"/>
      <c r="C43" s="27"/>
      <c r="D43" s="14"/>
      <c r="E43" s="14"/>
      <c r="F43" s="6"/>
    </row>
    <row r="44" spans="1:6" x14ac:dyDescent="0.25">
      <c r="A44" s="6"/>
      <c r="B44" s="6"/>
      <c r="C44" s="27"/>
      <c r="D44" s="14"/>
      <c r="E44" s="14"/>
      <c r="F44" s="6"/>
    </row>
    <row r="47" spans="1:6" x14ac:dyDescent="0.25">
      <c r="A47" s="84" t="s">
        <v>53</v>
      </c>
      <c r="B47" s="84"/>
      <c r="C47" s="84"/>
      <c r="D47" s="84"/>
      <c r="E47" s="84"/>
    </row>
    <row r="48" spans="1:6" x14ac:dyDescent="0.25">
      <c r="A48" s="85" t="s">
        <v>54</v>
      </c>
      <c r="B48" s="85"/>
      <c r="C48" s="85"/>
      <c r="D48" s="85"/>
      <c r="E48" s="85"/>
    </row>
    <row r="49" spans="1:8" x14ac:dyDescent="0.25">
      <c r="A49" s="86" t="s">
        <v>55</v>
      </c>
      <c r="B49" s="86"/>
      <c r="C49" s="86"/>
      <c r="D49" s="86"/>
      <c r="E49" s="86"/>
    </row>
    <row r="50" spans="1:8" x14ac:dyDescent="0.25">
      <c r="A50" s="22"/>
      <c r="B50" s="22"/>
      <c r="C50" s="22"/>
      <c r="D50" s="22"/>
    </row>
    <row r="51" spans="1:8" ht="18.75" x14ac:dyDescent="0.3">
      <c r="A51" s="87" t="s">
        <v>57</v>
      </c>
      <c r="B51" s="87"/>
      <c r="C51" s="87"/>
      <c r="D51" s="87"/>
      <c r="E51" s="87"/>
      <c r="F51" s="87"/>
    </row>
    <row r="52" spans="1:8" ht="18.75" x14ac:dyDescent="0.3">
      <c r="A52" s="23"/>
      <c r="B52" s="23"/>
      <c r="C52" s="23"/>
      <c r="D52" s="23"/>
      <c r="E52" s="23"/>
      <c r="F52" s="23"/>
    </row>
    <row r="53" spans="1:8" ht="18.75" x14ac:dyDescent="0.3">
      <c r="A53" s="23"/>
      <c r="B53" s="23" t="s">
        <v>8</v>
      </c>
      <c r="C53" s="23"/>
      <c r="D53" s="23"/>
      <c r="E53" s="23"/>
      <c r="F53" s="19" t="s">
        <v>96</v>
      </c>
    </row>
    <row r="54" spans="1:8" ht="18.75" x14ac:dyDescent="0.3">
      <c r="A54" s="24" t="s">
        <v>60</v>
      </c>
      <c r="B54" s="24" t="s">
        <v>61</v>
      </c>
      <c r="C54" s="24" t="s">
        <v>62</v>
      </c>
      <c r="D54" s="24" t="s">
        <v>5</v>
      </c>
      <c r="E54" s="24" t="s">
        <v>6</v>
      </c>
      <c r="F54" s="25" t="s">
        <v>63</v>
      </c>
    </row>
    <row r="55" spans="1:8" ht="18.75" x14ac:dyDescent="0.3">
      <c r="A55" s="24"/>
      <c r="B55" s="24"/>
      <c r="C55" s="24"/>
      <c r="D55" s="29">
        <v>55.2</v>
      </c>
      <c r="E55" s="30"/>
      <c r="F55" s="31">
        <f>SUM(D55:E55)</f>
        <v>55.2</v>
      </c>
    </row>
    <row r="56" spans="1:8" x14ac:dyDescent="0.25">
      <c r="A56" s="26">
        <v>40570</v>
      </c>
      <c r="B56" s="6" t="s">
        <v>77</v>
      </c>
      <c r="C56" s="27"/>
      <c r="D56" s="14">
        <v>500</v>
      </c>
      <c r="E56" s="14"/>
      <c r="F56" s="14">
        <f>SUM(F55+D56)</f>
        <v>555.20000000000005</v>
      </c>
    </row>
    <row r="57" spans="1:8" x14ac:dyDescent="0.25">
      <c r="A57" s="26">
        <v>40570</v>
      </c>
      <c r="B57" s="6" t="s">
        <v>97</v>
      </c>
      <c r="C57" s="27"/>
      <c r="D57" s="14"/>
      <c r="E57" s="14">
        <v>499.88</v>
      </c>
      <c r="F57" s="14">
        <f>SUM(F56-E57)</f>
        <v>55.32000000000005</v>
      </c>
    </row>
    <row r="58" spans="1:8" x14ac:dyDescent="0.25">
      <c r="A58" s="26">
        <v>40574</v>
      </c>
      <c r="B58" s="6" t="s">
        <v>98</v>
      </c>
      <c r="C58" s="27"/>
      <c r="D58" s="14">
        <v>500</v>
      </c>
      <c r="E58" s="14">
        <v>497.67</v>
      </c>
      <c r="F58" s="14"/>
    </row>
    <row r="59" spans="1:8" x14ac:dyDescent="0.25">
      <c r="A59" s="26">
        <v>40575</v>
      </c>
      <c r="B59" s="6" t="s">
        <v>99</v>
      </c>
      <c r="C59" s="27"/>
      <c r="D59" s="14">
        <v>500</v>
      </c>
      <c r="E59" s="14">
        <v>493.47</v>
      </c>
      <c r="F59" s="14"/>
    </row>
    <row r="60" spans="1:8" x14ac:dyDescent="0.25">
      <c r="A60" s="26">
        <v>40581</v>
      </c>
      <c r="B60" s="6" t="s">
        <v>100</v>
      </c>
      <c r="C60" s="27"/>
      <c r="D60" s="14">
        <v>500</v>
      </c>
      <c r="E60" s="32">
        <v>508.66</v>
      </c>
      <c r="F60" s="14"/>
      <c r="H60" s="33"/>
    </row>
    <row r="61" spans="1:8" x14ac:dyDescent="0.25">
      <c r="A61" s="26">
        <v>40589</v>
      </c>
      <c r="B61" s="6" t="s">
        <v>101</v>
      </c>
      <c r="C61" s="27"/>
      <c r="D61" s="14">
        <v>500</v>
      </c>
      <c r="E61" s="34">
        <v>501.66</v>
      </c>
      <c r="F61" s="14"/>
    </row>
    <row r="62" spans="1:8" x14ac:dyDescent="0.25">
      <c r="A62" s="26">
        <v>40603</v>
      </c>
      <c r="B62" s="6" t="s">
        <v>99</v>
      </c>
      <c r="C62" s="27"/>
      <c r="D62" s="14">
        <v>500</v>
      </c>
      <c r="E62" s="34">
        <v>491.16</v>
      </c>
      <c r="F62" s="14"/>
    </row>
    <row r="63" spans="1:8" x14ac:dyDescent="0.25">
      <c r="A63" s="26">
        <v>40612</v>
      </c>
      <c r="B63" s="6" t="s">
        <v>102</v>
      </c>
      <c r="C63" s="27"/>
      <c r="D63" s="14">
        <v>500</v>
      </c>
      <c r="E63" s="34">
        <v>493.68</v>
      </c>
      <c r="F63" s="14"/>
    </row>
    <row r="64" spans="1:8" x14ac:dyDescent="0.25">
      <c r="A64" s="26">
        <v>40617</v>
      </c>
      <c r="B64" s="6" t="s">
        <v>103</v>
      </c>
      <c r="C64" s="27"/>
      <c r="D64" s="14">
        <v>500</v>
      </c>
      <c r="E64" s="34">
        <v>499.7</v>
      </c>
      <c r="F64" s="14"/>
    </row>
    <row r="65" spans="1:11" x14ac:dyDescent="0.25">
      <c r="A65" s="26">
        <v>40617</v>
      </c>
      <c r="B65" s="6" t="s">
        <v>104</v>
      </c>
      <c r="C65" s="27"/>
      <c r="D65" s="32">
        <f>SUM(D56:D64)</f>
        <v>4000</v>
      </c>
      <c r="E65" s="34">
        <f>SUM(E57:E64)</f>
        <v>3985.8799999999997</v>
      </c>
      <c r="F65" s="14"/>
      <c r="J65" s="35"/>
      <c r="K65" s="35"/>
    </row>
    <row r="66" spans="1:11" x14ac:dyDescent="0.25">
      <c r="A66" s="26">
        <v>40618</v>
      </c>
      <c r="B66" s="6" t="s">
        <v>105</v>
      </c>
      <c r="C66" s="27"/>
      <c r="D66" s="32"/>
      <c r="E66" s="34"/>
      <c r="F66" s="14">
        <f>SUM(F55+D65-E65)</f>
        <v>69.320000000000164</v>
      </c>
    </row>
    <row r="67" spans="1:11" x14ac:dyDescent="0.25">
      <c r="A67" s="26">
        <v>40619</v>
      </c>
      <c r="B67" s="6" t="s">
        <v>106</v>
      </c>
      <c r="C67" s="27"/>
      <c r="D67" s="32"/>
      <c r="E67" s="32"/>
      <c r="F67" s="14"/>
      <c r="J67" s="35"/>
      <c r="K67" s="35"/>
    </row>
    <row r="68" spans="1:11" x14ac:dyDescent="0.25">
      <c r="A68" s="26">
        <v>40620</v>
      </c>
      <c r="B68" s="6" t="s">
        <v>107</v>
      </c>
      <c r="C68" s="27"/>
      <c r="D68" s="32"/>
      <c r="E68" s="32"/>
      <c r="F68" s="14"/>
      <c r="J68" s="35"/>
      <c r="K68" s="35"/>
    </row>
    <row r="69" spans="1:11" x14ac:dyDescent="0.25">
      <c r="A69" s="26">
        <v>40620</v>
      </c>
      <c r="B69" s="6" t="s">
        <v>108</v>
      </c>
      <c r="C69" s="27"/>
      <c r="D69" s="32"/>
      <c r="E69" s="32"/>
      <c r="F69" s="14"/>
    </row>
    <row r="70" spans="1:11" x14ac:dyDescent="0.25">
      <c r="A70" s="26">
        <v>40620</v>
      </c>
      <c r="B70" s="6" t="s">
        <v>109</v>
      </c>
      <c r="C70" s="27"/>
      <c r="D70" s="32"/>
      <c r="E70" s="32"/>
      <c r="F70" s="14"/>
      <c r="J70" s="35"/>
      <c r="K70" s="35"/>
    </row>
    <row r="71" spans="1:11" x14ac:dyDescent="0.25">
      <c r="A71" s="26">
        <v>40631</v>
      </c>
      <c r="B71" s="6" t="s">
        <v>110</v>
      </c>
      <c r="C71" s="27"/>
      <c r="D71" s="32"/>
      <c r="E71" s="32"/>
      <c r="F71" s="14"/>
    </row>
    <row r="72" spans="1:11" x14ac:dyDescent="0.25">
      <c r="A72" s="26">
        <v>40631</v>
      </c>
      <c r="B72" s="6" t="s">
        <v>111</v>
      </c>
      <c r="C72" s="27"/>
      <c r="D72" s="32"/>
      <c r="E72" s="32"/>
      <c r="F72" s="14"/>
    </row>
    <row r="73" spans="1:11" x14ac:dyDescent="0.25">
      <c r="A73" s="26">
        <v>40631</v>
      </c>
      <c r="B73" s="6" t="s">
        <v>105</v>
      </c>
      <c r="C73" s="27"/>
      <c r="D73" s="32"/>
      <c r="E73" s="32"/>
      <c r="F73" s="14"/>
    </row>
    <row r="74" spans="1:11" x14ac:dyDescent="0.25">
      <c r="A74" s="26">
        <v>40631</v>
      </c>
      <c r="B74" s="6" t="s">
        <v>105</v>
      </c>
      <c r="C74" s="27"/>
      <c r="D74" s="32"/>
      <c r="E74" s="32"/>
      <c r="F74" s="14"/>
    </row>
    <row r="75" spans="1:11" x14ac:dyDescent="0.25">
      <c r="A75" s="26">
        <v>40631</v>
      </c>
      <c r="B75" s="6" t="s">
        <v>105</v>
      </c>
      <c r="C75" s="27"/>
      <c r="D75" s="7"/>
      <c r="E75" s="32"/>
      <c r="F75" s="14"/>
    </row>
    <row r="76" spans="1:11" x14ac:dyDescent="0.25">
      <c r="A76" s="26"/>
      <c r="B76" s="6" t="s">
        <v>104</v>
      </c>
      <c r="C76" s="27"/>
      <c r="D76" s="32"/>
      <c r="E76" s="32"/>
      <c r="F76" s="14"/>
    </row>
    <row r="77" spans="1:11" x14ac:dyDescent="0.25">
      <c r="A77" s="26"/>
      <c r="B77" s="6" t="s">
        <v>112</v>
      </c>
      <c r="C77" s="27"/>
      <c r="D77" s="32"/>
      <c r="E77" s="32"/>
      <c r="F77" s="14"/>
    </row>
    <row r="78" spans="1:11" x14ac:dyDescent="0.25">
      <c r="A78" s="26"/>
      <c r="B78" s="6" t="s">
        <v>113</v>
      </c>
      <c r="C78" s="27"/>
      <c r="D78" s="32"/>
      <c r="E78" s="32"/>
      <c r="F78" s="14"/>
    </row>
    <row r="79" spans="1:11" x14ac:dyDescent="0.25">
      <c r="A79" s="26"/>
      <c r="B79" s="6" t="s">
        <v>114</v>
      </c>
      <c r="C79" s="27"/>
      <c r="D79" s="32"/>
      <c r="E79" s="32"/>
      <c r="F79" s="14"/>
    </row>
    <row r="80" spans="1:11" x14ac:dyDescent="0.25">
      <c r="A80" s="26"/>
      <c r="B80" s="6" t="s">
        <v>115</v>
      </c>
      <c r="C80" s="27"/>
      <c r="D80" s="32"/>
      <c r="E80" s="32"/>
      <c r="F80" s="14"/>
    </row>
    <row r="81" spans="1:6" x14ac:dyDescent="0.25">
      <c r="A81" s="26"/>
      <c r="B81" s="6" t="s">
        <v>116</v>
      </c>
      <c r="C81" s="27"/>
      <c r="D81" s="32"/>
      <c r="E81" s="32"/>
      <c r="F81" s="14"/>
    </row>
    <row r="82" spans="1:6" x14ac:dyDescent="0.25">
      <c r="A82" s="26"/>
      <c r="B82" s="6" t="s">
        <v>117</v>
      </c>
      <c r="C82" s="27"/>
      <c r="D82" s="32"/>
      <c r="E82" s="32"/>
      <c r="F82" s="14"/>
    </row>
    <row r="83" spans="1:6" x14ac:dyDescent="0.25">
      <c r="A83" s="26"/>
      <c r="B83" s="6" t="s">
        <v>118</v>
      </c>
      <c r="C83" s="27"/>
      <c r="D83" s="32"/>
      <c r="E83" s="32"/>
      <c r="F83" s="14"/>
    </row>
    <row r="84" spans="1:6" x14ac:dyDescent="0.25">
      <c r="A84" s="26"/>
      <c r="B84" s="6" t="s">
        <v>119</v>
      </c>
      <c r="C84" s="27"/>
      <c r="D84" s="32"/>
      <c r="E84" s="32"/>
      <c r="F84" s="14"/>
    </row>
    <row r="85" spans="1:6" x14ac:dyDescent="0.25">
      <c r="A85" s="26"/>
      <c r="B85" s="6" t="s">
        <v>120</v>
      </c>
      <c r="C85" s="27"/>
      <c r="D85" s="32"/>
      <c r="E85" s="32"/>
      <c r="F85" s="14"/>
    </row>
    <row r="86" spans="1:6" x14ac:dyDescent="0.25">
      <c r="A86" s="26"/>
      <c r="B86" s="6" t="s">
        <v>121</v>
      </c>
      <c r="C86" s="27"/>
      <c r="D86" s="32"/>
      <c r="E86" s="32"/>
      <c r="F86" s="14"/>
    </row>
    <row r="87" spans="1:6" x14ac:dyDescent="0.25">
      <c r="A87" s="26"/>
      <c r="B87" s="6" t="s">
        <v>122</v>
      </c>
      <c r="C87" s="27"/>
      <c r="D87" s="32"/>
      <c r="E87" s="32"/>
      <c r="F87" s="14"/>
    </row>
    <row r="88" spans="1:6" x14ac:dyDescent="0.25">
      <c r="A88" s="26"/>
      <c r="B88" s="6" t="s">
        <v>123</v>
      </c>
      <c r="C88" s="27"/>
      <c r="D88" s="32"/>
      <c r="E88" s="32"/>
      <c r="F88" s="14"/>
    </row>
    <row r="89" spans="1:6" x14ac:dyDescent="0.25">
      <c r="A89" s="26"/>
      <c r="B89" s="6" t="s">
        <v>124</v>
      </c>
      <c r="C89" s="27"/>
      <c r="D89" s="32"/>
      <c r="E89" s="32"/>
      <c r="F89" s="14"/>
    </row>
    <row r="90" spans="1:6" x14ac:dyDescent="0.25">
      <c r="A90" s="26"/>
      <c r="B90" s="6" t="s">
        <v>125</v>
      </c>
      <c r="C90" s="27"/>
      <c r="D90" s="32"/>
      <c r="E90" s="32"/>
      <c r="F90" s="14"/>
    </row>
    <row r="91" spans="1:6" x14ac:dyDescent="0.25">
      <c r="A91" s="26"/>
      <c r="B91" s="6" t="s">
        <v>126</v>
      </c>
      <c r="C91" s="27"/>
      <c r="D91" s="32"/>
      <c r="E91" s="32"/>
      <c r="F91" s="14"/>
    </row>
    <row r="92" spans="1:6" x14ac:dyDescent="0.25">
      <c r="A92" s="26"/>
      <c r="B92" s="6" t="s">
        <v>127</v>
      </c>
      <c r="C92" s="27"/>
      <c r="D92" s="32"/>
      <c r="E92" s="32"/>
      <c r="F92" s="14"/>
    </row>
    <row r="93" spans="1:6" x14ac:dyDescent="0.25">
      <c r="A93" s="26"/>
      <c r="B93" s="6" t="s">
        <v>128</v>
      </c>
      <c r="C93" s="27"/>
      <c r="D93" s="32"/>
      <c r="E93" s="32"/>
      <c r="F93" s="14"/>
    </row>
    <row r="94" spans="1:6" x14ac:dyDescent="0.25">
      <c r="A94" s="26"/>
      <c r="B94" s="6" t="s">
        <v>129</v>
      </c>
      <c r="C94" s="27"/>
      <c r="D94" s="32"/>
      <c r="E94" s="32"/>
      <c r="F94" s="14"/>
    </row>
    <row r="95" spans="1:6" x14ac:dyDescent="0.25">
      <c r="A95" s="26"/>
      <c r="B95" s="6" t="s">
        <v>130</v>
      </c>
      <c r="C95" s="27"/>
      <c r="D95" s="32"/>
      <c r="E95" s="32"/>
      <c r="F95" s="14"/>
    </row>
    <row r="96" spans="1:6" x14ac:dyDescent="0.25">
      <c r="A96" s="26"/>
      <c r="B96" s="6" t="s">
        <v>131</v>
      </c>
      <c r="C96" s="27"/>
      <c r="D96" s="32"/>
      <c r="E96" s="32"/>
      <c r="F96" s="14"/>
    </row>
    <row r="97" spans="1:6" x14ac:dyDescent="0.25">
      <c r="A97" s="26"/>
      <c r="B97" s="6" t="s">
        <v>125</v>
      </c>
      <c r="C97" s="27"/>
      <c r="D97" s="32"/>
      <c r="E97" s="32"/>
      <c r="F97" s="14"/>
    </row>
    <row r="98" spans="1:6" x14ac:dyDescent="0.25">
      <c r="A98" s="26"/>
      <c r="B98" s="6" t="s">
        <v>132</v>
      </c>
      <c r="C98" s="27"/>
      <c r="D98" s="32"/>
      <c r="E98" s="32"/>
      <c r="F98" s="14"/>
    </row>
    <row r="99" spans="1:6" x14ac:dyDescent="0.25">
      <c r="A99" s="26"/>
      <c r="B99" s="6" t="s">
        <v>133</v>
      </c>
      <c r="C99" s="27"/>
      <c r="D99" s="32"/>
      <c r="E99" s="32"/>
      <c r="F99" s="14"/>
    </row>
    <row r="100" spans="1:6" x14ac:dyDescent="0.25">
      <c r="A100" s="26"/>
      <c r="B100" s="6" t="s">
        <v>134</v>
      </c>
      <c r="C100" s="27"/>
      <c r="D100" s="32"/>
      <c r="E100" s="32"/>
      <c r="F100" s="14"/>
    </row>
    <row r="101" spans="1:6" x14ac:dyDescent="0.25">
      <c r="A101" s="26">
        <v>40435</v>
      </c>
      <c r="B101" s="6" t="s">
        <v>135</v>
      </c>
      <c r="C101" s="27"/>
      <c r="D101" s="32"/>
      <c r="E101" s="32"/>
      <c r="F101" s="14"/>
    </row>
    <row r="102" spans="1:6" x14ac:dyDescent="0.25">
      <c r="A102" s="26">
        <v>40435</v>
      </c>
      <c r="B102" s="6" t="s">
        <v>104</v>
      </c>
      <c r="C102" s="27"/>
      <c r="D102" s="14"/>
      <c r="E102" s="14"/>
      <c r="F102" s="14"/>
    </row>
    <row r="103" spans="1:6" x14ac:dyDescent="0.25">
      <c r="A103" s="26">
        <v>40435</v>
      </c>
      <c r="B103" s="6" t="s">
        <v>136</v>
      </c>
      <c r="C103" s="27"/>
      <c r="D103" s="14"/>
      <c r="E103" s="14"/>
      <c r="F103" s="14"/>
    </row>
    <row r="104" spans="1:6" x14ac:dyDescent="0.25">
      <c r="A104" s="26">
        <v>40435</v>
      </c>
      <c r="B104" s="6" t="s">
        <v>137</v>
      </c>
      <c r="C104" s="27"/>
      <c r="D104" s="14"/>
      <c r="E104" s="14"/>
      <c r="F104" s="14"/>
    </row>
    <row r="105" spans="1:6" x14ac:dyDescent="0.25">
      <c r="A105" s="26">
        <v>40437</v>
      </c>
      <c r="B105" s="6" t="s">
        <v>105</v>
      </c>
      <c r="C105" s="27"/>
      <c r="D105" s="14"/>
      <c r="E105" s="14"/>
      <c r="F105" s="14"/>
    </row>
    <row r="106" spans="1:6" x14ac:dyDescent="0.25">
      <c r="A106" s="26">
        <v>40438</v>
      </c>
      <c r="B106" s="6" t="s">
        <v>138</v>
      </c>
      <c r="C106" s="27"/>
      <c r="D106" s="14"/>
      <c r="E106" s="14"/>
      <c r="F106" s="14"/>
    </row>
    <row r="107" spans="1:6" x14ac:dyDescent="0.25">
      <c r="A107" s="26">
        <v>40440</v>
      </c>
      <c r="B107" s="6" t="s">
        <v>139</v>
      </c>
      <c r="C107" s="27"/>
      <c r="D107" s="14"/>
      <c r="E107" s="14"/>
      <c r="F107" s="14"/>
    </row>
    <row r="108" spans="1:6" x14ac:dyDescent="0.25">
      <c r="A108" s="26">
        <v>40441</v>
      </c>
      <c r="B108" s="6" t="s">
        <v>105</v>
      </c>
      <c r="C108" s="27"/>
      <c r="D108" s="14"/>
      <c r="E108" s="14"/>
      <c r="F108" s="14"/>
    </row>
    <row r="109" spans="1:6" x14ac:dyDescent="0.25">
      <c r="A109" s="26">
        <v>40470</v>
      </c>
      <c r="B109" s="6" t="s">
        <v>135</v>
      </c>
      <c r="C109" s="27"/>
      <c r="D109" s="14"/>
      <c r="E109" s="14"/>
      <c r="F109" s="14"/>
    </row>
    <row r="110" spans="1:6" x14ac:dyDescent="0.25">
      <c r="A110" s="26">
        <v>40470</v>
      </c>
      <c r="B110" s="6" t="s">
        <v>140</v>
      </c>
      <c r="C110" s="27"/>
      <c r="D110" s="14"/>
      <c r="E110" s="14"/>
      <c r="F110" s="14"/>
    </row>
    <row r="111" spans="1:6" x14ac:dyDescent="0.25">
      <c r="A111" s="26"/>
      <c r="B111" s="6"/>
      <c r="C111" s="27"/>
      <c r="D111" s="14"/>
      <c r="E111" s="14"/>
      <c r="F111" s="6"/>
    </row>
    <row r="112" spans="1:6" x14ac:dyDescent="0.25">
      <c r="A112" s="26">
        <v>40500</v>
      </c>
      <c r="B112" s="6" t="s">
        <v>141</v>
      </c>
      <c r="C112" s="27"/>
      <c r="D112" s="14"/>
      <c r="E112" s="14"/>
      <c r="F112" s="14"/>
    </row>
    <row r="113" spans="1:6" x14ac:dyDescent="0.25">
      <c r="A113" s="26">
        <v>40501</v>
      </c>
      <c r="B113" s="6" t="s">
        <v>142</v>
      </c>
      <c r="C113" s="27"/>
      <c r="D113" s="14"/>
      <c r="E113" s="14"/>
      <c r="F113" s="14"/>
    </row>
    <row r="114" spans="1:6" x14ac:dyDescent="0.25">
      <c r="A114" s="26">
        <v>40501</v>
      </c>
      <c r="B114" s="6" t="s">
        <v>143</v>
      </c>
      <c r="C114" s="27"/>
      <c r="D114" s="14"/>
      <c r="E114" s="14"/>
      <c r="F114" s="14"/>
    </row>
    <row r="115" spans="1:6" x14ac:dyDescent="0.25">
      <c r="A115" s="26">
        <v>40505</v>
      </c>
      <c r="B115" s="6" t="s">
        <v>144</v>
      </c>
      <c r="C115" s="27"/>
      <c r="D115" s="14"/>
      <c r="E115" s="14"/>
      <c r="F115" s="14"/>
    </row>
    <row r="116" spans="1:6" x14ac:dyDescent="0.25">
      <c r="A116" s="26">
        <v>40507</v>
      </c>
      <c r="B116" s="26" t="s">
        <v>145</v>
      </c>
      <c r="C116" s="27"/>
      <c r="D116" s="14"/>
      <c r="E116" s="14"/>
      <c r="F116" s="14"/>
    </row>
    <row r="117" spans="1:6" x14ac:dyDescent="0.25">
      <c r="A117" s="26">
        <v>40511</v>
      </c>
      <c r="B117" s="6" t="s">
        <v>146</v>
      </c>
      <c r="C117" s="27"/>
      <c r="D117" s="14"/>
      <c r="E117" s="14"/>
      <c r="F117" s="14"/>
    </row>
    <row r="118" spans="1:6" x14ac:dyDescent="0.25">
      <c r="A118" s="26"/>
      <c r="B118" s="6"/>
      <c r="C118" s="27"/>
      <c r="D118" s="14"/>
      <c r="E118" s="14"/>
      <c r="F118" s="14"/>
    </row>
    <row r="119" spans="1:6" x14ac:dyDescent="0.25">
      <c r="A119" s="26"/>
      <c r="B119" s="6"/>
      <c r="C119" s="27"/>
      <c r="D119" s="14"/>
      <c r="E119" s="14"/>
      <c r="F119" s="6"/>
    </row>
    <row r="120" spans="1:6" x14ac:dyDescent="0.25">
      <c r="A120" s="26"/>
      <c r="B120" s="6"/>
      <c r="C120" s="27"/>
      <c r="D120" s="14"/>
      <c r="E120" s="14"/>
      <c r="F120" s="6"/>
    </row>
    <row r="121" spans="1:6" x14ac:dyDescent="0.25">
      <c r="A121" s="6"/>
      <c r="B121" s="6"/>
      <c r="C121" s="27"/>
      <c r="D121" s="14"/>
      <c r="E121" s="14"/>
      <c r="F121" s="6"/>
    </row>
    <row r="124" spans="1:6" x14ac:dyDescent="0.25">
      <c r="A124" s="84" t="s">
        <v>53</v>
      </c>
      <c r="B124" s="84"/>
      <c r="C124" s="84"/>
      <c r="D124" s="84"/>
      <c r="E124" s="84"/>
    </row>
    <row r="125" spans="1:6" x14ac:dyDescent="0.25">
      <c r="A125" s="85" t="s">
        <v>54</v>
      </c>
      <c r="B125" s="85"/>
      <c r="C125" s="85"/>
      <c r="D125" s="85"/>
      <c r="E125" s="85"/>
    </row>
    <row r="126" spans="1:6" x14ac:dyDescent="0.25">
      <c r="A126" s="86" t="s">
        <v>55</v>
      </c>
      <c r="B126" s="86"/>
      <c r="C126" s="86"/>
      <c r="D126" s="86"/>
      <c r="E126" s="86"/>
    </row>
    <row r="127" spans="1:6" x14ac:dyDescent="0.25">
      <c r="A127" s="22"/>
      <c r="B127" s="22"/>
      <c r="C127" s="22"/>
      <c r="D127" s="22"/>
    </row>
    <row r="128" spans="1:6" ht="18.75" x14ac:dyDescent="0.3">
      <c r="A128" s="87" t="s">
        <v>57</v>
      </c>
      <c r="B128" s="87"/>
      <c r="C128" s="87"/>
      <c r="D128" s="87"/>
      <c r="E128" s="87"/>
      <c r="F128" s="87"/>
    </row>
    <row r="129" spans="1:6" ht="18.75" x14ac:dyDescent="0.3">
      <c r="A129" s="23"/>
      <c r="B129" s="23"/>
      <c r="C129" s="23"/>
      <c r="D129" s="23"/>
      <c r="E129" s="23"/>
      <c r="F129" s="23"/>
    </row>
    <row r="130" spans="1:6" ht="18.75" x14ac:dyDescent="0.3">
      <c r="A130" s="23"/>
      <c r="B130" s="23" t="s">
        <v>9</v>
      </c>
      <c r="C130" s="23"/>
      <c r="D130" s="23"/>
      <c r="E130" s="23"/>
      <c r="F130" s="19" t="s">
        <v>147</v>
      </c>
    </row>
    <row r="131" spans="1:6" ht="18.75" x14ac:dyDescent="0.3">
      <c r="A131" s="24" t="s">
        <v>60</v>
      </c>
      <c r="B131" s="24" t="s">
        <v>61</v>
      </c>
      <c r="C131" s="24" t="s">
        <v>62</v>
      </c>
      <c r="D131" s="24" t="s">
        <v>5</v>
      </c>
      <c r="E131" s="24" t="s">
        <v>6</v>
      </c>
      <c r="F131" s="25" t="s">
        <v>63</v>
      </c>
    </row>
    <row r="132" spans="1:6" x14ac:dyDescent="0.25">
      <c r="A132" s="26">
        <v>40179</v>
      </c>
      <c r="B132" s="6" t="s">
        <v>64</v>
      </c>
      <c r="C132" s="27" t="s">
        <v>65</v>
      </c>
      <c r="D132" s="14">
        <v>2130</v>
      </c>
      <c r="E132" s="14"/>
      <c r="F132" s="14">
        <f>SUM(D132)</f>
        <v>2130</v>
      </c>
    </row>
    <row r="133" spans="1:6" x14ac:dyDescent="0.25">
      <c r="A133" s="6"/>
      <c r="B133" s="6"/>
      <c r="C133" s="27"/>
      <c r="D133" s="14"/>
      <c r="E133" s="14"/>
      <c r="F133" s="6"/>
    </row>
    <row r="134" spans="1:6" x14ac:dyDescent="0.25">
      <c r="A134" s="6"/>
      <c r="B134" s="6"/>
      <c r="C134" s="27"/>
      <c r="D134" s="14"/>
      <c r="E134" s="14"/>
      <c r="F134" s="6"/>
    </row>
    <row r="135" spans="1:6" x14ac:dyDescent="0.25">
      <c r="A135" s="6"/>
      <c r="B135" s="6"/>
      <c r="C135" s="27"/>
      <c r="D135" s="14"/>
      <c r="E135" s="14"/>
      <c r="F135" s="6"/>
    </row>
    <row r="136" spans="1:6" x14ac:dyDescent="0.25">
      <c r="A136" s="6"/>
      <c r="B136" s="6"/>
      <c r="C136" s="27"/>
      <c r="D136" s="14"/>
      <c r="E136" s="14"/>
      <c r="F136" s="6"/>
    </row>
    <row r="137" spans="1:6" x14ac:dyDescent="0.25">
      <c r="A137" s="6"/>
      <c r="B137" s="6"/>
      <c r="C137" s="27"/>
      <c r="D137" s="14"/>
      <c r="E137" s="14"/>
      <c r="F137" s="6"/>
    </row>
    <row r="138" spans="1:6" x14ac:dyDescent="0.25">
      <c r="A138" s="6"/>
      <c r="B138" s="6"/>
      <c r="C138" s="27"/>
      <c r="D138" s="14"/>
      <c r="E138" s="14"/>
      <c r="F138" s="6"/>
    </row>
    <row r="139" spans="1:6" x14ac:dyDescent="0.25">
      <c r="A139" s="6"/>
      <c r="B139" s="6"/>
      <c r="C139" s="27"/>
      <c r="D139" s="14"/>
      <c r="E139" s="14"/>
      <c r="F139" s="6"/>
    </row>
    <row r="140" spans="1:6" x14ac:dyDescent="0.25">
      <c r="A140" s="6"/>
      <c r="B140" s="6"/>
      <c r="C140" s="27"/>
      <c r="D140" s="14"/>
      <c r="E140" s="14"/>
      <c r="F140" s="6"/>
    </row>
    <row r="141" spans="1:6" x14ac:dyDescent="0.25">
      <c r="A141" s="6"/>
      <c r="B141" s="6"/>
      <c r="C141" s="27"/>
      <c r="D141" s="14"/>
      <c r="E141" s="14"/>
      <c r="F141" s="6"/>
    </row>
    <row r="142" spans="1:6" x14ac:dyDescent="0.25">
      <c r="A142" s="6"/>
      <c r="B142" s="6"/>
      <c r="C142" s="27"/>
      <c r="D142" s="14"/>
      <c r="E142" s="14"/>
      <c r="F142" s="6"/>
    </row>
    <row r="143" spans="1:6" x14ac:dyDescent="0.25">
      <c r="A143" s="6"/>
      <c r="B143" s="6"/>
      <c r="C143" s="27"/>
      <c r="D143" s="14"/>
      <c r="E143" s="14"/>
      <c r="F143" s="6"/>
    </row>
    <row r="144" spans="1:6" x14ac:dyDescent="0.25">
      <c r="A144" s="6"/>
      <c r="B144" s="6"/>
      <c r="C144" s="27"/>
      <c r="D144" s="14"/>
      <c r="E144" s="14"/>
      <c r="F144" s="6"/>
    </row>
    <row r="145" spans="1:6" x14ac:dyDescent="0.25">
      <c r="A145" s="6"/>
      <c r="B145" s="6"/>
      <c r="C145" s="27"/>
      <c r="D145" s="14"/>
      <c r="E145" s="14"/>
      <c r="F145" s="6"/>
    </row>
    <row r="146" spans="1:6" x14ac:dyDescent="0.25">
      <c r="A146" s="6"/>
      <c r="B146" s="6"/>
      <c r="C146" s="27"/>
      <c r="D146" s="14"/>
      <c r="E146" s="14"/>
      <c r="F146" s="6"/>
    </row>
    <row r="147" spans="1:6" x14ac:dyDescent="0.25">
      <c r="A147" s="6"/>
      <c r="B147" s="6"/>
      <c r="C147" s="27"/>
      <c r="D147" s="14"/>
      <c r="E147" s="14"/>
      <c r="F147" s="6"/>
    </row>
    <row r="148" spans="1:6" x14ac:dyDescent="0.25">
      <c r="A148" s="6"/>
      <c r="B148" s="6"/>
      <c r="C148" s="27"/>
      <c r="D148" s="14"/>
      <c r="E148" s="14"/>
      <c r="F148" s="6"/>
    </row>
    <row r="149" spans="1:6" x14ac:dyDescent="0.25">
      <c r="A149" s="6"/>
      <c r="B149" s="6"/>
      <c r="C149" s="27"/>
      <c r="D149" s="14"/>
      <c r="E149" s="14"/>
      <c r="F149" s="6"/>
    </row>
    <row r="150" spans="1:6" x14ac:dyDescent="0.25">
      <c r="A150" s="6"/>
      <c r="B150" s="6"/>
      <c r="C150" s="27"/>
      <c r="D150" s="14"/>
      <c r="E150" s="14"/>
      <c r="F150" s="6"/>
    </row>
    <row r="151" spans="1:6" x14ac:dyDescent="0.25">
      <c r="A151" s="6"/>
      <c r="B151" s="6"/>
      <c r="C151" s="27"/>
      <c r="D151" s="14"/>
      <c r="E151" s="14"/>
      <c r="F151" s="6"/>
    </row>
    <row r="152" spans="1:6" x14ac:dyDescent="0.25">
      <c r="A152" s="6"/>
      <c r="B152" s="6"/>
      <c r="C152" s="27"/>
      <c r="D152" s="14"/>
      <c r="E152" s="14"/>
      <c r="F152" s="6"/>
    </row>
    <row r="153" spans="1:6" x14ac:dyDescent="0.25">
      <c r="A153" s="6"/>
      <c r="B153" s="6"/>
      <c r="C153" s="27"/>
      <c r="D153" s="14"/>
      <c r="E153" s="14"/>
      <c r="F153" s="6"/>
    </row>
    <row r="154" spans="1:6" x14ac:dyDescent="0.25">
      <c r="A154" s="6"/>
      <c r="B154" s="6"/>
      <c r="C154" s="27"/>
      <c r="D154" s="14"/>
      <c r="E154" s="14"/>
      <c r="F154" s="6"/>
    </row>
    <row r="155" spans="1:6" x14ac:dyDescent="0.25">
      <c r="A155" s="6"/>
      <c r="B155" s="6"/>
      <c r="C155" s="27"/>
      <c r="D155" s="14"/>
      <c r="E155" s="14"/>
      <c r="F155" s="6"/>
    </row>
    <row r="156" spans="1:6" x14ac:dyDescent="0.25">
      <c r="A156" s="6"/>
      <c r="B156" s="6"/>
      <c r="C156" s="27"/>
      <c r="D156" s="14"/>
      <c r="E156" s="14"/>
      <c r="F156" s="6"/>
    </row>
    <row r="157" spans="1:6" x14ac:dyDescent="0.25">
      <c r="A157" s="6"/>
      <c r="B157" s="6"/>
      <c r="C157" s="27"/>
      <c r="D157" s="14"/>
      <c r="E157" s="14"/>
      <c r="F157" s="6"/>
    </row>
    <row r="158" spans="1:6" x14ac:dyDescent="0.25">
      <c r="A158" s="6"/>
      <c r="B158" s="6"/>
      <c r="C158" s="27"/>
      <c r="D158" s="14"/>
      <c r="E158" s="14"/>
      <c r="F158" s="6"/>
    </row>
    <row r="159" spans="1:6" x14ac:dyDescent="0.25">
      <c r="A159" s="6"/>
      <c r="B159" s="6"/>
      <c r="C159" s="27"/>
      <c r="D159" s="14"/>
      <c r="E159" s="14"/>
      <c r="F159" s="6"/>
    </row>
    <row r="160" spans="1:6" x14ac:dyDescent="0.25">
      <c r="A160" s="6"/>
      <c r="B160" s="6"/>
      <c r="C160" s="27"/>
      <c r="D160" s="14"/>
      <c r="E160" s="14"/>
      <c r="F160" s="6"/>
    </row>
    <row r="161" spans="1:6" x14ac:dyDescent="0.25">
      <c r="A161" s="6"/>
      <c r="B161" s="6"/>
      <c r="C161" s="27"/>
      <c r="D161" s="14"/>
      <c r="E161" s="14"/>
      <c r="F161" s="6"/>
    </row>
    <row r="162" spans="1:6" x14ac:dyDescent="0.25">
      <c r="A162" s="6"/>
      <c r="B162" s="6"/>
      <c r="C162" s="27"/>
      <c r="D162" s="14"/>
      <c r="E162" s="14"/>
      <c r="F162" s="6"/>
    </row>
    <row r="163" spans="1:6" x14ac:dyDescent="0.25">
      <c r="A163" s="6"/>
      <c r="B163" s="6"/>
      <c r="C163" s="27"/>
      <c r="D163" s="14"/>
      <c r="E163" s="14"/>
      <c r="F163" s="6"/>
    </row>
    <row r="164" spans="1:6" x14ac:dyDescent="0.25">
      <c r="A164" s="6"/>
      <c r="B164" s="6"/>
      <c r="C164" s="27"/>
      <c r="D164" s="14"/>
      <c r="E164" s="14"/>
      <c r="F164" s="6"/>
    </row>
    <row r="166" spans="1:6" x14ac:dyDescent="0.25">
      <c r="A166" s="84" t="s">
        <v>53</v>
      </c>
      <c r="B166" s="84"/>
      <c r="C166" s="84"/>
      <c r="D166" s="84"/>
      <c r="E166" s="84"/>
    </row>
    <row r="167" spans="1:6" x14ac:dyDescent="0.25">
      <c r="A167" s="85" t="s">
        <v>54</v>
      </c>
      <c r="B167" s="85"/>
      <c r="C167" s="85"/>
      <c r="D167" s="85"/>
      <c r="E167" s="85"/>
    </row>
    <row r="168" spans="1:6" x14ac:dyDescent="0.25">
      <c r="A168" s="86" t="s">
        <v>55</v>
      </c>
      <c r="B168" s="86"/>
      <c r="C168" s="86"/>
      <c r="D168" s="86"/>
      <c r="E168" s="86"/>
    </row>
    <row r="169" spans="1:6" x14ac:dyDescent="0.25">
      <c r="A169" s="22"/>
      <c r="B169" s="22"/>
      <c r="C169" s="22"/>
      <c r="D169" s="22"/>
    </row>
    <row r="170" spans="1:6" ht="18.75" x14ac:dyDescent="0.3">
      <c r="A170" s="87" t="s">
        <v>57</v>
      </c>
      <c r="B170" s="87"/>
      <c r="C170" s="87"/>
      <c r="D170" s="87"/>
      <c r="E170" s="87"/>
      <c r="F170" s="87"/>
    </row>
    <row r="171" spans="1:6" ht="18.75" x14ac:dyDescent="0.3">
      <c r="A171" s="23"/>
      <c r="B171" s="23"/>
      <c r="C171" s="23"/>
      <c r="D171" s="23"/>
      <c r="E171" s="23"/>
      <c r="F171" s="23"/>
    </row>
    <row r="172" spans="1:6" ht="18.75" x14ac:dyDescent="0.3">
      <c r="A172" s="23"/>
      <c r="B172" s="23" t="s">
        <v>10</v>
      </c>
      <c r="C172" s="23"/>
      <c r="D172" s="23"/>
      <c r="E172" s="23"/>
      <c r="F172" s="19" t="s">
        <v>148</v>
      </c>
    </row>
    <row r="173" spans="1:6" ht="18.75" x14ac:dyDescent="0.3">
      <c r="A173" s="24" t="s">
        <v>60</v>
      </c>
      <c r="B173" s="24" t="s">
        <v>61</v>
      </c>
      <c r="C173" s="24" t="s">
        <v>62</v>
      </c>
      <c r="D173" s="24" t="s">
        <v>5</v>
      </c>
      <c r="E173" s="24" t="s">
        <v>6</v>
      </c>
      <c r="F173" s="25" t="s">
        <v>63</v>
      </c>
    </row>
    <row r="174" spans="1:6" x14ac:dyDescent="0.25">
      <c r="A174" s="26">
        <v>40179</v>
      </c>
      <c r="B174" s="6" t="s">
        <v>64</v>
      </c>
      <c r="C174" s="27" t="s">
        <v>65</v>
      </c>
      <c r="D174" s="14">
        <v>625.67999999999995</v>
      </c>
      <c r="E174" s="14"/>
      <c r="F174" s="14">
        <f>SUM(D174)</f>
        <v>625.67999999999995</v>
      </c>
    </row>
    <row r="175" spans="1:6" x14ac:dyDescent="0.25">
      <c r="A175" s="6"/>
      <c r="B175" s="6"/>
      <c r="C175" s="27"/>
      <c r="D175" s="14"/>
      <c r="E175" s="14"/>
      <c r="F175" s="6"/>
    </row>
    <row r="176" spans="1:6" x14ac:dyDescent="0.25">
      <c r="A176" s="6"/>
      <c r="B176" s="6"/>
      <c r="C176" s="27"/>
      <c r="D176" s="14"/>
      <c r="E176" s="14"/>
      <c r="F176" s="6"/>
    </row>
    <row r="177" spans="1:6" x14ac:dyDescent="0.25">
      <c r="A177" s="6"/>
      <c r="B177" s="6"/>
      <c r="C177" s="27"/>
      <c r="D177" s="14"/>
      <c r="E177" s="14"/>
      <c r="F177" s="6"/>
    </row>
    <row r="178" spans="1:6" x14ac:dyDescent="0.25">
      <c r="A178" s="6"/>
      <c r="B178" s="6"/>
      <c r="C178" s="27"/>
      <c r="D178" s="14"/>
      <c r="E178" s="14"/>
      <c r="F178" s="6"/>
    </row>
    <row r="179" spans="1:6" x14ac:dyDescent="0.25">
      <c r="A179" s="6"/>
      <c r="B179" s="6"/>
      <c r="C179" s="27"/>
      <c r="D179" s="14"/>
      <c r="E179" s="14"/>
      <c r="F179" s="6"/>
    </row>
    <row r="180" spans="1:6" x14ac:dyDescent="0.25">
      <c r="A180" s="6"/>
      <c r="B180" s="6"/>
      <c r="C180" s="27"/>
      <c r="D180" s="14"/>
      <c r="E180" s="14"/>
      <c r="F180" s="6"/>
    </row>
    <row r="181" spans="1:6" x14ac:dyDescent="0.25">
      <c r="A181" s="6"/>
      <c r="B181" s="6"/>
      <c r="C181" s="27"/>
      <c r="D181" s="14"/>
      <c r="E181" s="14"/>
      <c r="F181" s="6"/>
    </row>
    <row r="182" spans="1:6" x14ac:dyDescent="0.25">
      <c r="A182" s="6"/>
      <c r="B182" s="6"/>
      <c r="C182" s="27"/>
      <c r="D182" s="14"/>
      <c r="E182" s="14"/>
      <c r="F182" s="6"/>
    </row>
    <row r="183" spans="1:6" x14ac:dyDescent="0.25">
      <c r="A183" s="6"/>
      <c r="B183" s="6"/>
      <c r="C183" s="27"/>
      <c r="D183" s="14"/>
      <c r="E183" s="14"/>
      <c r="F183" s="6"/>
    </row>
    <row r="184" spans="1:6" x14ac:dyDescent="0.25">
      <c r="A184" s="6"/>
      <c r="B184" s="6"/>
      <c r="C184" s="27"/>
      <c r="D184" s="14"/>
      <c r="E184" s="14"/>
      <c r="F184" s="6"/>
    </row>
    <row r="185" spans="1:6" x14ac:dyDescent="0.25">
      <c r="A185" s="6"/>
      <c r="B185" s="6"/>
      <c r="C185" s="27"/>
      <c r="D185" s="14"/>
      <c r="E185" s="14"/>
      <c r="F185" s="6"/>
    </row>
    <row r="186" spans="1:6" x14ac:dyDescent="0.25">
      <c r="A186" s="6"/>
      <c r="B186" s="6"/>
      <c r="C186" s="27"/>
      <c r="D186" s="14"/>
      <c r="E186" s="14"/>
      <c r="F186" s="6"/>
    </row>
    <row r="187" spans="1:6" x14ac:dyDescent="0.25">
      <c r="A187" s="6"/>
      <c r="B187" s="6"/>
      <c r="C187" s="27"/>
      <c r="D187" s="14"/>
      <c r="E187" s="14"/>
      <c r="F187" s="6"/>
    </row>
    <row r="188" spans="1:6" x14ac:dyDescent="0.25">
      <c r="A188" s="6"/>
      <c r="B188" s="6"/>
      <c r="C188" s="27"/>
      <c r="D188" s="14"/>
      <c r="E188" s="14"/>
      <c r="F188" s="6"/>
    </row>
    <row r="189" spans="1:6" x14ac:dyDescent="0.25">
      <c r="A189" s="6"/>
      <c r="B189" s="6"/>
      <c r="C189" s="27"/>
      <c r="D189" s="14"/>
      <c r="E189" s="14"/>
      <c r="F189" s="6"/>
    </row>
    <row r="190" spans="1:6" x14ac:dyDescent="0.25">
      <c r="A190" s="6"/>
      <c r="B190" s="6"/>
      <c r="C190" s="27"/>
      <c r="D190" s="14"/>
      <c r="E190" s="14"/>
      <c r="F190" s="6"/>
    </row>
    <row r="191" spans="1:6" x14ac:dyDescent="0.25">
      <c r="A191" s="6"/>
      <c r="B191" s="6"/>
      <c r="C191" s="27"/>
      <c r="D191" s="14"/>
      <c r="E191" s="14"/>
      <c r="F191" s="6"/>
    </row>
    <row r="192" spans="1:6" x14ac:dyDescent="0.25">
      <c r="A192" s="6"/>
      <c r="B192" s="6"/>
      <c r="C192" s="27"/>
      <c r="D192" s="14"/>
      <c r="E192" s="14"/>
      <c r="F192" s="6"/>
    </row>
    <row r="193" spans="1:6" x14ac:dyDescent="0.25">
      <c r="A193" s="6"/>
      <c r="B193" s="6"/>
      <c r="C193" s="27"/>
      <c r="D193" s="14"/>
      <c r="E193" s="14"/>
      <c r="F193" s="6"/>
    </row>
    <row r="194" spans="1:6" x14ac:dyDescent="0.25">
      <c r="A194" s="6"/>
      <c r="B194" s="6"/>
      <c r="C194" s="27"/>
      <c r="D194" s="14"/>
      <c r="E194" s="14"/>
      <c r="F194" s="6"/>
    </row>
    <row r="195" spans="1:6" x14ac:dyDescent="0.25">
      <c r="A195" s="6"/>
      <c r="B195" s="6"/>
      <c r="C195" s="27"/>
      <c r="D195" s="14"/>
      <c r="E195" s="14"/>
      <c r="F195" s="6"/>
    </row>
    <row r="196" spans="1:6" x14ac:dyDescent="0.25">
      <c r="A196" s="6"/>
      <c r="B196" s="6"/>
      <c r="C196" s="27"/>
      <c r="D196" s="14"/>
      <c r="E196" s="14"/>
      <c r="F196" s="6"/>
    </row>
    <row r="197" spans="1:6" x14ac:dyDescent="0.25">
      <c r="A197" s="6"/>
      <c r="B197" s="6"/>
      <c r="C197" s="27"/>
      <c r="D197" s="14"/>
      <c r="E197" s="14"/>
      <c r="F197" s="6"/>
    </row>
    <row r="198" spans="1:6" x14ac:dyDescent="0.25">
      <c r="A198" s="6"/>
      <c r="B198" s="6"/>
      <c r="C198" s="27"/>
      <c r="D198" s="14"/>
      <c r="E198" s="14"/>
      <c r="F198" s="6"/>
    </row>
    <row r="199" spans="1:6" x14ac:dyDescent="0.25">
      <c r="A199" s="6"/>
      <c r="B199" s="6"/>
      <c r="C199" s="27"/>
      <c r="D199" s="14"/>
      <c r="E199" s="14"/>
      <c r="F199" s="6"/>
    </row>
    <row r="200" spans="1:6" x14ac:dyDescent="0.25">
      <c r="A200" s="6"/>
      <c r="B200" s="6"/>
      <c r="C200" s="27"/>
      <c r="D200" s="14"/>
      <c r="E200" s="14"/>
      <c r="F200" s="6"/>
    </row>
    <row r="201" spans="1:6" x14ac:dyDescent="0.25">
      <c r="A201" s="6"/>
      <c r="B201" s="6"/>
      <c r="C201" s="27"/>
      <c r="D201" s="14"/>
      <c r="E201" s="14"/>
      <c r="F201" s="6"/>
    </row>
    <row r="203" spans="1:6" x14ac:dyDescent="0.25">
      <c r="A203" s="84" t="s">
        <v>53</v>
      </c>
      <c r="B203" s="84"/>
      <c r="C203" s="84"/>
      <c r="D203" s="84"/>
      <c r="E203" s="84"/>
    </row>
    <row r="204" spans="1:6" x14ac:dyDescent="0.25">
      <c r="A204" s="85" t="s">
        <v>54</v>
      </c>
      <c r="B204" s="85"/>
      <c r="C204" s="85"/>
      <c r="D204" s="85"/>
      <c r="E204" s="85"/>
    </row>
    <row r="205" spans="1:6" x14ac:dyDescent="0.25">
      <c r="A205" s="86" t="s">
        <v>55</v>
      </c>
      <c r="B205" s="86"/>
      <c r="C205" s="86"/>
      <c r="D205" s="86"/>
      <c r="E205" s="86"/>
    </row>
    <row r="206" spans="1:6" x14ac:dyDescent="0.25">
      <c r="A206" s="22"/>
      <c r="B206" s="22"/>
      <c r="C206" s="22"/>
      <c r="D206" s="22"/>
    </row>
    <row r="207" spans="1:6" ht="18.75" x14ac:dyDescent="0.3">
      <c r="A207" s="87" t="s">
        <v>57</v>
      </c>
      <c r="B207" s="87"/>
      <c r="C207" s="87"/>
      <c r="D207" s="87"/>
      <c r="E207" s="87"/>
      <c r="F207" s="87"/>
    </row>
    <row r="208" spans="1:6" ht="18.75" x14ac:dyDescent="0.3">
      <c r="A208" s="23"/>
      <c r="B208" s="23"/>
      <c r="C208" s="23"/>
      <c r="D208" s="23"/>
      <c r="E208" s="23"/>
      <c r="F208" s="23"/>
    </row>
    <row r="209" spans="1:6" ht="18.75" x14ac:dyDescent="0.3">
      <c r="A209" s="23"/>
      <c r="B209" s="23" t="s">
        <v>11</v>
      </c>
      <c r="C209" s="23"/>
      <c r="D209" s="23"/>
      <c r="E209" s="23"/>
      <c r="F209" s="19" t="s">
        <v>149</v>
      </c>
    </row>
    <row r="210" spans="1:6" ht="18.75" x14ac:dyDescent="0.3">
      <c r="A210" s="24" t="s">
        <v>60</v>
      </c>
      <c r="B210" s="24" t="s">
        <v>61</v>
      </c>
      <c r="C210" s="24" t="s">
        <v>62</v>
      </c>
      <c r="D210" s="24" t="s">
        <v>5</v>
      </c>
      <c r="E210" s="24" t="s">
        <v>6</v>
      </c>
      <c r="F210" s="25" t="s">
        <v>63</v>
      </c>
    </row>
    <row r="211" spans="1:6" x14ac:dyDescent="0.25">
      <c r="A211" s="26">
        <v>40179</v>
      </c>
      <c r="B211" s="6" t="s">
        <v>64</v>
      </c>
      <c r="C211" s="27" t="s">
        <v>65</v>
      </c>
      <c r="D211" s="14">
        <v>16</v>
      </c>
      <c r="E211" s="14"/>
      <c r="F211" s="14">
        <f>SUM(D211)</f>
        <v>16</v>
      </c>
    </row>
    <row r="212" spans="1:6" x14ac:dyDescent="0.25">
      <c r="A212" s="6"/>
      <c r="B212" s="6"/>
      <c r="C212" s="27"/>
      <c r="D212" s="14"/>
      <c r="E212" s="14"/>
      <c r="F212" s="6"/>
    </row>
    <row r="213" spans="1:6" x14ac:dyDescent="0.25">
      <c r="A213" s="6"/>
      <c r="B213" s="6"/>
      <c r="C213" s="27"/>
      <c r="D213" s="14"/>
      <c r="E213" s="14"/>
      <c r="F213" s="6"/>
    </row>
    <row r="214" spans="1:6" x14ac:dyDescent="0.25">
      <c r="A214" s="6"/>
      <c r="B214" s="6"/>
      <c r="C214" s="27"/>
      <c r="D214" s="14"/>
      <c r="E214" s="14"/>
      <c r="F214" s="6"/>
    </row>
    <row r="215" spans="1:6" x14ac:dyDescent="0.25">
      <c r="A215" s="6"/>
      <c r="B215" s="6"/>
      <c r="C215" s="27"/>
      <c r="D215" s="14"/>
      <c r="E215" s="14"/>
      <c r="F215" s="6"/>
    </row>
    <row r="216" spans="1:6" x14ac:dyDescent="0.25">
      <c r="A216" s="6"/>
      <c r="B216" s="6"/>
      <c r="C216" s="27"/>
      <c r="D216" s="14"/>
      <c r="E216" s="14"/>
      <c r="F216" s="6"/>
    </row>
    <row r="217" spans="1:6" x14ac:dyDescent="0.25">
      <c r="A217" s="6"/>
      <c r="B217" s="6"/>
      <c r="C217" s="27"/>
      <c r="D217" s="14"/>
      <c r="E217" s="14"/>
      <c r="F217" s="6"/>
    </row>
    <row r="218" spans="1:6" x14ac:dyDescent="0.25">
      <c r="A218" s="6"/>
      <c r="B218" s="6"/>
      <c r="C218" s="27"/>
      <c r="D218" s="14"/>
      <c r="E218" s="14"/>
      <c r="F218" s="6"/>
    </row>
    <row r="219" spans="1:6" x14ac:dyDescent="0.25">
      <c r="A219" s="6"/>
      <c r="B219" s="6"/>
      <c r="C219" s="27"/>
      <c r="D219" s="14"/>
      <c r="E219" s="14"/>
      <c r="F219" s="6"/>
    </row>
    <row r="220" spans="1:6" x14ac:dyDescent="0.25">
      <c r="A220" s="6"/>
      <c r="B220" s="6"/>
      <c r="C220" s="27"/>
      <c r="D220" s="14"/>
      <c r="E220" s="14"/>
      <c r="F220" s="6"/>
    </row>
    <row r="221" spans="1:6" x14ac:dyDescent="0.25">
      <c r="A221" s="6"/>
      <c r="B221" s="6"/>
      <c r="C221" s="27"/>
      <c r="D221" s="14"/>
      <c r="E221" s="14"/>
      <c r="F221" s="6"/>
    </row>
    <row r="222" spans="1:6" x14ac:dyDescent="0.25">
      <c r="A222" s="6"/>
      <c r="B222" s="6"/>
      <c r="C222" s="27"/>
      <c r="D222" s="14"/>
      <c r="E222" s="14"/>
      <c r="F222" s="6"/>
    </row>
    <row r="223" spans="1:6" x14ac:dyDescent="0.25">
      <c r="A223" s="6"/>
      <c r="B223" s="6"/>
      <c r="C223" s="27"/>
      <c r="D223" s="14"/>
      <c r="E223" s="14"/>
      <c r="F223" s="6"/>
    </row>
    <row r="224" spans="1:6" x14ac:dyDescent="0.25">
      <c r="A224" s="6"/>
      <c r="B224" s="6"/>
      <c r="C224" s="27"/>
      <c r="D224" s="14"/>
      <c r="E224" s="14"/>
      <c r="F224" s="6"/>
    </row>
    <row r="225" spans="1:6" x14ac:dyDescent="0.25">
      <c r="A225" s="6"/>
      <c r="B225" s="6"/>
      <c r="C225" s="27"/>
      <c r="D225" s="14"/>
      <c r="E225" s="14"/>
      <c r="F225" s="6"/>
    </row>
    <row r="226" spans="1:6" x14ac:dyDescent="0.25">
      <c r="A226" s="6"/>
      <c r="B226" s="6"/>
      <c r="C226" s="27"/>
      <c r="D226" s="14"/>
      <c r="E226" s="14"/>
      <c r="F226" s="6"/>
    </row>
    <row r="227" spans="1:6" x14ac:dyDescent="0.25">
      <c r="A227" s="6"/>
      <c r="B227" s="6"/>
      <c r="C227" s="27"/>
      <c r="D227" s="14"/>
      <c r="E227" s="14"/>
      <c r="F227" s="6"/>
    </row>
    <row r="228" spans="1:6" x14ac:dyDescent="0.25">
      <c r="A228" s="6"/>
      <c r="B228" s="6"/>
      <c r="C228" s="27"/>
      <c r="D228" s="14"/>
      <c r="E228" s="14"/>
      <c r="F228" s="6"/>
    </row>
    <row r="229" spans="1:6" x14ac:dyDescent="0.25">
      <c r="A229" s="6"/>
      <c r="B229" s="6"/>
      <c r="C229" s="27"/>
      <c r="D229" s="14"/>
      <c r="E229" s="14"/>
      <c r="F229" s="6"/>
    </row>
    <row r="230" spans="1:6" x14ac:dyDescent="0.25">
      <c r="A230" s="6"/>
      <c r="B230" s="6"/>
      <c r="C230" s="27"/>
      <c r="D230" s="14"/>
      <c r="E230" s="14"/>
      <c r="F230" s="6"/>
    </row>
    <row r="231" spans="1:6" x14ac:dyDescent="0.25">
      <c r="A231" s="6"/>
      <c r="B231" s="6"/>
      <c r="C231" s="27"/>
      <c r="D231" s="14"/>
      <c r="E231" s="14"/>
      <c r="F231" s="6"/>
    </row>
    <row r="232" spans="1:6" x14ac:dyDescent="0.25">
      <c r="A232" s="6"/>
      <c r="B232" s="6"/>
      <c r="C232" s="27"/>
      <c r="D232" s="14"/>
      <c r="E232" s="14"/>
      <c r="F232" s="6"/>
    </row>
    <row r="233" spans="1:6" x14ac:dyDescent="0.25">
      <c r="A233" s="6"/>
      <c r="B233" s="6"/>
      <c r="C233" s="27"/>
      <c r="D233" s="14"/>
      <c r="E233" s="14"/>
      <c r="F233" s="6"/>
    </row>
    <row r="234" spans="1:6" x14ac:dyDescent="0.25">
      <c r="A234" s="6"/>
      <c r="B234" s="6"/>
      <c r="C234" s="27"/>
      <c r="D234" s="14"/>
      <c r="E234" s="14"/>
      <c r="F234" s="6"/>
    </row>
    <row r="235" spans="1:6" x14ac:dyDescent="0.25">
      <c r="A235" s="6"/>
      <c r="B235" s="6"/>
      <c r="C235" s="27"/>
      <c r="D235" s="14"/>
      <c r="E235" s="14"/>
      <c r="F235" s="6"/>
    </row>
    <row r="236" spans="1:6" x14ac:dyDescent="0.25">
      <c r="A236" s="6"/>
      <c r="B236" s="6"/>
      <c r="C236" s="27"/>
      <c r="D236" s="14"/>
      <c r="E236" s="14"/>
      <c r="F236" s="6"/>
    </row>
    <row r="237" spans="1:6" x14ac:dyDescent="0.25">
      <c r="A237" s="6"/>
      <c r="B237" s="6"/>
      <c r="C237" s="27"/>
      <c r="D237" s="14"/>
      <c r="E237" s="14"/>
      <c r="F237" s="6"/>
    </row>
    <row r="238" spans="1:6" x14ac:dyDescent="0.25">
      <c r="A238" s="6"/>
      <c r="B238" s="6"/>
      <c r="C238" s="27"/>
      <c r="D238" s="14"/>
      <c r="E238" s="14"/>
      <c r="F238" s="6"/>
    </row>
    <row r="239" spans="1:6" x14ac:dyDescent="0.25">
      <c r="C239" s="19"/>
    </row>
    <row r="240" spans="1:6" x14ac:dyDescent="0.25">
      <c r="A240" s="84" t="s">
        <v>53</v>
      </c>
      <c r="B240" s="84"/>
      <c r="C240" s="84"/>
      <c r="D240" s="84"/>
      <c r="E240" s="84"/>
    </row>
    <row r="241" spans="1:6" x14ac:dyDescent="0.25">
      <c r="A241" s="85" t="s">
        <v>54</v>
      </c>
      <c r="B241" s="85"/>
      <c r="C241" s="85"/>
      <c r="D241" s="85"/>
      <c r="E241" s="85"/>
    </row>
    <row r="242" spans="1:6" x14ac:dyDescent="0.25">
      <c r="A242" s="86" t="s">
        <v>55</v>
      </c>
      <c r="B242" s="86"/>
      <c r="C242" s="86"/>
      <c r="D242" s="86"/>
      <c r="E242" s="86"/>
    </row>
    <row r="243" spans="1:6" x14ac:dyDescent="0.25">
      <c r="A243" s="22"/>
      <c r="B243" s="22"/>
      <c r="C243" s="22"/>
      <c r="D243" s="22"/>
    </row>
    <row r="244" spans="1:6" ht="18.75" x14ac:dyDescent="0.3">
      <c r="A244" s="87" t="s">
        <v>57</v>
      </c>
      <c r="B244" s="87"/>
      <c r="C244" s="87"/>
      <c r="D244" s="87"/>
      <c r="E244" s="87"/>
      <c r="F244" s="87"/>
    </row>
    <row r="245" spans="1:6" ht="18.75" x14ac:dyDescent="0.3">
      <c r="A245" s="23"/>
      <c r="B245" s="23"/>
      <c r="C245" s="23"/>
      <c r="D245" s="23"/>
      <c r="E245" s="23"/>
      <c r="F245" s="23"/>
    </row>
    <row r="246" spans="1:6" ht="18.75" x14ac:dyDescent="0.3">
      <c r="A246" s="23"/>
      <c r="B246" s="36" t="s">
        <v>12</v>
      </c>
      <c r="C246" s="23"/>
      <c r="D246" s="23"/>
      <c r="E246" s="23"/>
      <c r="F246" s="19" t="s">
        <v>150</v>
      </c>
    </row>
    <row r="247" spans="1:6" ht="18.75" x14ac:dyDescent="0.3">
      <c r="A247" s="24" t="s">
        <v>60</v>
      </c>
      <c r="B247" s="24" t="s">
        <v>61</v>
      </c>
      <c r="C247" s="24" t="s">
        <v>62</v>
      </c>
      <c r="D247" s="24" t="s">
        <v>5</v>
      </c>
      <c r="E247" s="24" t="s">
        <v>6</v>
      </c>
      <c r="F247" s="25" t="s">
        <v>63</v>
      </c>
    </row>
    <row r="248" spans="1:6" x14ac:dyDescent="0.25">
      <c r="A248" s="26">
        <v>40179</v>
      </c>
      <c r="B248" s="6" t="s">
        <v>64</v>
      </c>
      <c r="C248" s="27" t="s">
        <v>65</v>
      </c>
      <c r="D248" s="14">
        <v>1449.9</v>
      </c>
      <c r="E248" s="14"/>
      <c r="F248" s="14">
        <f>SUM(D248)</f>
        <v>1449.9</v>
      </c>
    </row>
    <row r="249" spans="1:6" x14ac:dyDescent="0.25">
      <c r="A249" s="6"/>
      <c r="B249" s="6" t="s">
        <v>151</v>
      </c>
      <c r="C249" s="27"/>
      <c r="D249" s="14">
        <v>4039.2</v>
      </c>
      <c r="E249" s="14"/>
      <c r="F249" s="32">
        <f>SUM(F248+D249)</f>
        <v>5489.1</v>
      </c>
    </row>
    <row r="250" spans="1:6" x14ac:dyDescent="0.25">
      <c r="A250" s="6"/>
      <c r="B250" s="6" t="s">
        <v>152</v>
      </c>
      <c r="C250" s="27"/>
      <c r="D250" s="14">
        <v>96.32</v>
      </c>
      <c r="E250" s="14"/>
      <c r="F250" s="37">
        <f>SUM(F249+D250)</f>
        <v>5585.42</v>
      </c>
    </row>
    <row r="251" spans="1:6" x14ac:dyDescent="0.25">
      <c r="A251" s="6"/>
      <c r="B251" s="6"/>
      <c r="C251" s="27"/>
      <c r="D251" s="14"/>
      <c r="E251" s="14"/>
      <c r="F251" s="6"/>
    </row>
    <row r="252" spans="1:6" x14ac:dyDescent="0.25">
      <c r="A252" s="6"/>
      <c r="B252" s="6"/>
      <c r="C252" s="27"/>
      <c r="D252" s="14"/>
      <c r="E252" s="14"/>
      <c r="F252" s="6"/>
    </row>
    <row r="253" spans="1:6" x14ac:dyDescent="0.25">
      <c r="A253" s="6"/>
      <c r="B253" s="6"/>
      <c r="C253" s="27"/>
      <c r="D253" s="14"/>
      <c r="E253" s="14"/>
      <c r="F253" s="6"/>
    </row>
    <row r="254" spans="1:6" x14ac:dyDescent="0.25">
      <c r="A254" s="6"/>
      <c r="B254" s="6"/>
      <c r="C254" s="27"/>
      <c r="D254" s="14"/>
      <c r="E254" s="14"/>
      <c r="F254" s="6"/>
    </row>
    <row r="255" spans="1:6" x14ac:dyDescent="0.25">
      <c r="A255" s="6"/>
      <c r="B255" s="6"/>
      <c r="C255" s="27"/>
      <c r="D255" s="14"/>
      <c r="E255" s="14"/>
      <c r="F255" s="6"/>
    </row>
    <row r="256" spans="1:6" x14ac:dyDescent="0.25">
      <c r="A256" s="6"/>
      <c r="B256" s="6"/>
      <c r="C256" s="27"/>
      <c r="D256" s="14"/>
      <c r="E256" s="14"/>
      <c r="F256" s="6"/>
    </row>
    <row r="257" spans="1:6" x14ac:dyDescent="0.25">
      <c r="A257" s="6"/>
      <c r="B257" s="6"/>
      <c r="C257" s="27"/>
      <c r="D257" s="14"/>
      <c r="E257" s="14"/>
      <c r="F257" s="6"/>
    </row>
    <row r="258" spans="1:6" x14ac:dyDescent="0.25">
      <c r="A258" s="6"/>
      <c r="B258" s="6"/>
      <c r="C258" s="27"/>
      <c r="D258" s="14"/>
      <c r="E258" s="14"/>
      <c r="F258" s="6"/>
    </row>
    <row r="259" spans="1:6" x14ac:dyDescent="0.25">
      <c r="A259" s="6"/>
      <c r="B259" s="6"/>
      <c r="C259" s="27"/>
      <c r="D259" s="14"/>
      <c r="E259" s="14"/>
      <c r="F259" s="6"/>
    </row>
    <row r="260" spans="1:6" x14ac:dyDescent="0.25">
      <c r="A260" s="6"/>
      <c r="B260" s="6"/>
      <c r="C260" s="27"/>
      <c r="D260" s="14"/>
      <c r="E260" s="14"/>
      <c r="F260" s="6"/>
    </row>
    <row r="261" spans="1:6" x14ac:dyDescent="0.25">
      <c r="A261" s="6"/>
      <c r="B261" s="6"/>
      <c r="C261" s="27"/>
      <c r="D261" s="14"/>
      <c r="E261" s="14"/>
      <c r="F261" s="6"/>
    </row>
    <row r="262" spans="1:6" x14ac:dyDescent="0.25">
      <c r="A262" s="6"/>
      <c r="B262" s="6"/>
      <c r="C262" s="27"/>
      <c r="D262" s="14"/>
      <c r="E262" s="14"/>
      <c r="F262" s="6"/>
    </row>
    <row r="263" spans="1:6" x14ac:dyDescent="0.25">
      <c r="A263" s="6"/>
      <c r="B263" s="6"/>
      <c r="C263" s="27"/>
      <c r="D263" s="14"/>
      <c r="E263" s="14"/>
      <c r="F263" s="6"/>
    </row>
    <row r="264" spans="1:6" x14ac:dyDescent="0.25">
      <c r="A264" s="6"/>
      <c r="B264" s="6"/>
      <c r="C264" s="27"/>
      <c r="D264" s="14"/>
      <c r="E264" s="14"/>
      <c r="F264" s="6"/>
    </row>
    <row r="265" spans="1:6" x14ac:dyDescent="0.25">
      <c r="A265" s="6"/>
      <c r="B265" s="6"/>
      <c r="C265" s="27"/>
      <c r="D265" s="14"/>
      <c r="E265" s="14"/>
      <c r="F265" s="6"/>
    </row>
    <row r="266" spans="1:6" x14ac:dyDescent="0.25">
      <c r="A266" s="6"/>
      <c r="B266" s="6"/>
      <c r="C266" s="27"/>
      <c r="D266" s="14"/>
      <c r="E266" s="14"/>
      <c r="F266" s="6"/>
    </row>
    <row r="267" spans="1:6" x14ac:dyDescent="0.25">
      <c r="A267" s="6"/>
      <c r="B267" s="6"/>
      <c r="C267" s="27"/>
      <c r="D267" s="14"/>
      <c r="E267" s="14"/>
      <c r="F267" s="6"/>
    </row>
    <row r="268" spans="1:6" x14ac:dyDescent="0.25">
      <c r="A268" s="6"/>
      <c r="B268" s="6"/>
      <c r="C268" s="27"/>
      <c r="D268" s="14"/>
      <c r="E268" s="14"/>
      <c r="F268" s="6"/>
    </row>
    <row r="269" spans="1:6" x14ac:dyDescent="0.25">
      <c r="A269" s="6"/>
      <c r="B269" s="6"/>
      <c r="C269" s="27"/>
      <c r="D269" s="14"/>
      <c r="E269" s="14"/>
      <c r="F269" s="6"/>
    </row>
    <row r="270" spans="1:6" x14ac:dyDescent="0.25">
      <c r="A270" s="6"/>
      <c r="B270" s="6"/>
      <c r="C270" s="27"/>
      <c r="D270" s="14"/>
      <c r="E270" s="14"/>
      <c r="F270" s="6"/>
    </row>
    <row r="271" spans="1:6" x14ac:dyDescent="0.25">
      <c r="A271" s="6"/>
      <c r="B271" s="6"/>
      <c r="C271" s="27"/>
      <c r="D271" s="14"/>
      <c r="E271" s="14"/>
      <c r="F271" s="6"/>
    </row>
    <row r="272" spans="1:6" x14ac:dyDescent="0.25">
      <c r="A272" s="6"/>
      <c r="B272" s="6"/>
      <c r="C272" s="27"/>
      <c r="D272" s="14"/>
      <c r="E272" s="14"/>
      <c r="F272" s="6"/>
    </row>
    <row r="273" spans="1:6" x14ac:dyDescent="0.25">
      <c r="A273" s="6"/>
      <c r="B273" s="6"/>
      <c r="C273" s="27"/>
      <c r="D273" s="14"/>
      <c r="E273" s="14"/>
      <c r="F273" s="6"/>
    </row>
    <row r="274" spans="1:6" x14ac:dyDescent="0.25">
      <c r="A274" s="6"/>
      <c r="B274" s="6"/>
      <c r="C274" s="27"/>
      <c r="D274" s="14"/>
      <c r="E274" s="14"/>
      <c r="F274" s="6"/>
    </row>
    <row r="275" spans="1:6" x14ac:dyDescent="0.25">
      <c r="A275" s="6"/>
      <c r="B275" s="6"/>
      <c r="C275" s="27"/>
      <c r="D275" s="14"/>
      <c r="E275" s="14"/>
      <c r="F275" s="6"/>
    </row>
    <row r="277" spans="1:6" x14ac:dyDescent="0.25">
      <c r="A277" s="84" t="s">
        <v>53</v>
      </c>
      <c r="B277" s="84"/>
      <c r="C277" s="84"/>
      <c r="D277" s="84"/>
      <c r="E277" s="84"/>
    </row>
    <row r="278" spans="1:6" x14ac:dyDescent="0.25">
      <c r="A278" s="85" t="s">
        <v>54</v>
      </c>
      <c r="B278" s="85"/>
      <c r="C278" s="85"/>
      <c r="D278" s="85"/>
      <c r="E278" s="85"/>
    </row>
    <row r="279" spans="1:6" x14ac:dyDescent="0.25">
      <c r="A279" s="86" t="s">
        <v>55</v>
      </c>
      <c r="B279" s="86"/>
      <c r="C279" s="86"/>
      <c r="D279" s="86"/>
      <c r="E279" s="86"/>
    </row>
    <row r="280" spans="1:6" x14ac:dyDescent="0.25">
      <c r="A280" s="22"/>
      <c r="B280" s="22"/>
      <c r="C280" s="22"/>
      <c r="D280" s="22"/>
    </row>
    <row r="281" spans="1:6" ht="18.75" x14ac:dyDescent="0.3">
      <c r="A281" s="87" t="s">
        <v>57</v>
      </c>
      <c r="B281" s="87"/>
      <c r="C281" s="87"/>
      <c r="D281" s="87"/>
      <c r="E281" s="87"/>
      <c r="F281" s="87"/>
    </row>
    <row r="282" spans="1:6" ht="18.75" x14ac:dyDescent="0.3">
      <c r="A282" s="23"/>
      <c r="B282" s="23"/>
      <c r="C282" s="23"/>
      <c r="D282" s="23"/>
      <c r="E282" s="23"/>
      <c r="F282" s="23"/>
    </row>
    <row r="283" spans="1:6" ht="18.75" x14ac:dyDescent="0.3">
      <c r="A283" s="23"/>
      <c r="B283" s="36" t="s">
        <v>13</v>
      </c>
      <c r="C283" s="23"/>
      <c r="D283" s="23"/>
      <c r="E283" s="23"/>
      <c r="F283" s="19" t="s">
        <v>153</v>
      </c>
    </row>
    <row r="284" spans="1:6" ht="18.75" x14ac:dyDescent="0.3">
      <c r="A284" s="24" t="s">
        <v>60</v>
      </c>
      <c r="B284" s="24" t="s">
        <v>61</v>
      </c>
      <c r="C284" s="24" t="s">
        <v>62</v>
      </c>
      <c r="D284" s="24" t="s">
        <v>5</v>
      </c>
      <c r="E284" s="24" t="s">
        <v>6</v>
      </c>
      <c r="F284" s="25" t="s">
        <v>63</v>
      </c>
    </row>
    <row r="285" spans="1:6" x14ac:dyDescent="0.25">
      <c r="A285" s="26">
        <v>40179</v>
      </c>
      <c r="B285" s="6" t="s">
        <v>64</v>
      </c>
      <c r="C285" s="27" t="s">
        <v>65</v>
      </c>
      <c r="D285" s="14">
        <v>351.9</v>
      </c>
      <c r="E285" s="14"/>
      <c r="F285" s="14">
        <f>SUM(D285)</f>
        <v>351.9</v>
      </c>
    </row>
    <row r="286" spans="1:6" x14ac:dyDescent="0.25">
      <c r="A286" s="26">
        <v>40207</v>
      </c>
      <c r="B286" s="6" t="s">
        <v>92</v>
      </c>
      <c r="C286" s="27" t="s">
        <v>93</v>
      </c>
      <c r="D286" s="14"/>
      <c r="E286" s="14"/>
      <c r="F286" s="14">
        <f>SUM(F285-E286)</f>
        <v>351.9</v>
      </c>
    </row>
    <row r="287" spans="1:6" x14ac:dyDescent="0.25">
      <c r="A287" s="26">
        <v>40209</v>
      </c>
      <c r="B287" s="6" t="s">
        <v>154</v>
      </c>
      <c r="C287" s="27" t="s">
        <v>155</v>
      </c>
      <c r="D287" s="14"/>
      <c r="E287" s="14"/>
      <c r="F287" s="14">
        <f>SUM(F286+D287)</f>
        <v>351.9</v>
      </c>
    </row>
    <row r="288" spans="1:6" x14ac:dyDescent="0.25">
      <c r="A288" s="26">
        <v>40237</v>
      </c>
      <c r="B288" s="6" t="s">
        <v>156</v>
      </c>
      <c r="C288" s="27"/>
      <c r="D288" s="14"/>
      <c r="E288" s="14"/>
      <c r="F288" s="14">
        <f>SUM(F287+D288)</f>
        <v>351.9</v>
      </c>
    </row>
    <row r="289" spans="1:6" x14ac:dyDescent="0.25">
      <c r="A289" s="26">
        <v>40245</v>
      </c>
      <c r="B289" s="6" t="s">
        <v>157</v>
      </c>
      <c r="C289" s="27"/>
      <c r="D289" s="14"/>
      <c r="E289" s="14"/>
      <c r="F289" s="14">
        <f>SUM(F288-E289)</f>
        <v>351.9</v>
      </c>
    </row>
    <row r="290" spans="1:6" x14ac:dyDescent="0.25">
      <c r="A290" s="26">
        <v>40268</v>
      </c>
      <c r="B290" s="6" t="s">
        <v>158</v>
      </c>
      <c r="C290" s="27"/>
      <c r="D290" s="14"/>
      <c r="E290" s="14"/>
      <c r="F290" s="14">
        <f>SUM(F289+D290)</f>
        <v>351.9</v>
      </c>
    </row>
    <row r="291" spans="1:6" x14ac:dyDescent="0.25">
      <c r="A291" s="26">
        <v>40277</v>
      </c>
      <c r="B291" s="6" t="s">
        <v>159</v>
      </c>
      <c r="C291" s="27"/>
      <c r="D291" s="14"/>
      <c r="E291" s="14"/>
      <c r="F291" s="14">
        <f>SUM(F290-E291)</f>
        <v>351.9</v>
      </c>
    </row>
    <row r="292" spans="1:6" x14ac:dyDescent="0.25">
      <c r="A292" s="26">
        <v>40298</v>
      </c>
      <c r="B292" s="6" t="s">
        <v>160</v>
      </c>
      <c r="C292" s="27"/>
      <c r="D292" s="14"/>
      <c r="E292" s="14"/>
      <c r="F292" s="14">
        <f>SUM(F291+D292)</f>
        <v>351.9</v>
      </c>
    </row>
    <row r="293" spans="1:6" x14ac:dyDescent="0.25">
      <c r="A293" s="26">
        <v>40301</v>
      </c>
      <c r="B293" s="6" t="s">
        <v>161</v>
      </c>
      <c r="C293" s="27"/>
      <c r="D293" s="14"/>
      <c r="E293" s="14"/>
      <c r="F293" s="14">
        <f>SUM(F292-E293)</f>
        <v>351.9</v>
      </c>
    </row>
    <row r="294" spans="1:6" x14ac:dyDescent="0.25">
      <c r="A294" s="26">
        <v>40323</v>
      </c>
      <c r="B294" s="6" t="s">
        <v>162</v>
      </c>
      <c r="C294" s="27"/>
      <c r="D294" s="14"/>
      <c r="E294" s="14"/>
      <c r="F294" s="14">
        <f>SUM(F293-E294)</f>
        <v>351.9</v>
      </c>
    </row>
    <row r="295" spans="1:6" x14ac:dyDescent="0.25">
      <c r="A295" s="26">
        <v>40329</v>
      </c>
      <c r="B295" s="6" t="s">
        <v>163</v>
      </c>
      <c r="C295" s="27"/>
      <c r="D295" s="14"/>
      <c r="E295" s="14"/>
      <c r="F295" s="14">
        <f>SUM(F294+D295)</f>
        <v>351.9</v>
      </c>
    </row>
    <row r="296" spans="1:6" x14ac:dyDescent="0.25">
      <c r="A296" s="26">
        <v>40359</v>
      </c>
      <c r="B296" s="6" t="s">
        <v>164</v>
      </c>
      <c r="C296" s="27"/>
      <c r="D296" s="14"/>
      <c r="E296" s="14"/>
      <c r="F296" s="14">
        <f>SUM(F295+D296)</f>
        <v>351.9</v>
      </c>
    </row>
    <row r="297" spans="1:6" x14ac:dyDescent="0.25">
      <c r="A297" s="26">
        <v>40387</v>
      </c>
      <c r="B297" s="6" t="s">
        <v>165</v>
      </c>
      <c r="C297" s="27"/>
      <c r="D297" s="14"/>
      <c r="E297" s="14"/>
      <c r="F297" s="14">
        <f>SUM(F296-E297)</f>
        <v>351.9</v>
      </c>
    </row>
    <row r="298" spans="1:6" x14ac:dyDescent="0.25">
      <c r="A298" s="26">
        <v>40390</v>
      </c>
      <c r="B298" s="6" t="s">
        <v>166</v>
      </c>
      <c r="C298" s="27"/>
      <c r="D298" s="14"/>
      <c r="E298" s="14"/>
      <c r="F298" s="14">
        <f>SUM(F297+D298)</f>
        <v>351.9</v>
      </c>
    </row>
    <row r="299" spans="1:6" x14ac:dyDescent="0.25">
      <c r="A299" s="26">
        <v>40413</v>
      </c>
      <c r="B299" s="6" t="s">
        <v>167</v>
      </c>
      <c r="C299" s="27"/>
      <c r="D299" s="14"/>
      <c r="E299" s="14"/>
      <c r="F299" s="14">
        <f>SUM(F298-E299)</f>
        <v>351.9</v>
      </c>
    </row>
    <row r="300" spans="1:6" x14ac:dyDescent="0.25">
      <c r="A300" s="26">
        <v>40421</v>
      </c>
      <c r="B300" s="6" t="s">
        <v>168</v>
      </c>
      <c r="C300" s="27"/>
      <c r="D300" s="14"/>
      <c r="E300" s="14"/>
      <c r="F300" s="14">
        <f>SUM(F299+D300)</f>
        <v>351.9</v>
      </c>
    </row>
    <row r="301" spans="1:6" x14ac:dyDescent="0.25">
      <c r="A301" s="26">
        <v>40434</v>
      </c>
      <c r="B301" s="6" t="s">
        <v>169</v>
      </c>
      <c r="C301" s="27"/>
      <c r="D301" s="14"/>
      <c r="E301" s="14"/>
      <c r="F301" s="14">
        <f>SUM(F300-E301)</f>
        <v>351.9</v>
      </c>
    </row>
    <row r="302" spans="1:6" x14ac:dyDescent="0.25">
      <c r="A302" s="26">
        <v>40451</v>
      </c>
      <c r="B302" s="6" t="s">
        <v>170</v>
      </c>
      <c r="C302" s="27"/>
      <c r="D302" s="14"/>
      <c r="E302" s="14"/>
      <c r="F302" s="14">
        <f>SUM(F301+D302)</f>
        <v>351.9</v>
      </c>
    </row>
    <row r="303" spans="1:6" x14ac:dyDescent="0.25">
      <c r="A303" s="26">
        <v>40471</v>
      </c>
      <c r="B303" s="6" t="s">
        <v>171</v>
      </c>
      <c r="C303" s="27"/>
      <c r="D303" s="14"/>
      <c r="E303" s="14"/>
      <c r="F303" s="14">
        <f>SUM(F302-E303)</f>
        <v>351.9</v>
      </c>
    </row>
    <row r="304" spans="1:6" x14ac:dyDescent="0.25">
      <c r="A304" s="26">
        <v>40482</v>
      </c>
      <c r="B304" s="6" t="s">
        <v>172</v>
      </c>
      <c r="C304" s="27"/>
      <c r="D304" s="14"/>
      <c r="E304" s="14"/>
      <c r="F304" s="14">
        <f>SUM(F303+D304)</f>
        <v>351.9</v>
      </c>
    </row>
    <row r="305" spans="1:6" x14ac:dyDescent="0.25">
      <c r="A305" s="26">
        <v>40506</v>
      </c>
      <c r="B305" s="6" t="s">
        <v>173</v>
      </c>
      <c r="C305" s="27"/>
      <c r="D305" s="14"/>
      <c r="E305" s="14"/>
      <c r="F305" s="14">
        <f>SUM(F304-E305)</f>
        <v>351.9</v>
      </c>
    </row>
    <row r="306" spans="1:6" x14ac:dyDescent="0.25">
      <c r="A306" s="26">
        <v>40512</v>
      </c>
      <c r="B306" s="6" t="s">
        <v>174</v>
      </c>
      <c r="C306" s="27"/>
      <c r="D306" s="14"/>
      <c r="E306" s="14"/>
      <c r="F306" s="14">
        <f>SUM(D306:E306)</f>
        <v>0</v>
      </c>
    </row>
    <row r="307" spans="1:6" x14ac:dyDescent="0.25">
      <c r="A307" s="26">
        <v>40539</v>
      </c>
      <c r="B307" s="6" t="s">
        <v>175</v>
      </c>
      <c r="C307" s="27"/>
      <c r="D307" s="14"/>
      <c r="E307" s="14"/>
      <c r="F307" s="14">
        <f>SUM(E307)</f>
        <v>0</v>
      </c>
    </row>
    <row r="308" spans="1:6" x14ac:dyDescent="0.25">
      <c r="A308" s="26">
        <v>40543</v>
      </c>
      <c r="B308" s="6" t="s">
        <v>176</v>
      </c>
      <c r="C308" s="27"/>
      <c r="D308" s="14"/>
      <c r="E308" s="14">
        <v>446.4</v>
      </c>
      <c r="F308" s="14">
        <f>SUM(F307+E308)</f>
        <v>446.4</v>
      </c>
    </row>
    <row r="309" spans="1:6" x14ac:dyDescent="0.25">
      <c r="A309" s="26">
        <v>40543</v>
      </c>
      <c r="B309" s="6" t="s">
        <v>177</v>
      </c>
      <c r="C309" s="27"/>
      <c r="D309" s="14"/>
      <c r="E309" s="14"/>
      <c r="F309" s="38">
        <f>SUM(F308+D309)</f>
        <v>446.4</v>
      </c>
    </row>
    <row r="310" spans="1:6" x14ac:dyDescent="0.25">
      <c r="A310" s="6"/>
      <c r="B310" s="6"/>
      <c r="C310" s="27"/>
      <c r="D310" s="14"/>
      <c r="E310" s="14"/>
      <c r="F310" s="6"/>
    </row>
    <row r="311" spans="1:6" x14ac:dyDescent="0.25">
      <c r="A311" s="6"/>
      <c r="B311" s="6"/>
      <c r="C311" s="27"/>
      <c r="D311" s="14"/>
      <c r="E311" s="14"/>
      <c r="F311" s="6"/>
    </row>
    <row r="312" spans="1:6" x14ac:dyDescent="0.25">
      <c r="A312" s="6"/>
      <c r="B312" s="6"/>
      <c r="C312" s="27"/>
      <c r="D312" s="14"/>
      <c r="E312" s="14"/>
      <c r="F312" s="6"/>
    </row>
    <row r="314" spans="1:6" x14ac:dyDescent="0.25">
      <c r="A314" s="84" t="s">
        <v>53</v>
      </c>
      <c r="B314" s="84"/>
      <c r="C314" s="84"/>
      <c r="D314" s="84"/>
      <c r="E314" s="84"/>
    </row>
    <row r="315" spans="1:6" x14ac:dyDescent="0.25">
      <c r="A315" s="85" t="s">
        <v>54</v>
      </c>
      <c r="B315" s="85"/>
      <c r="C315" s="85"/>
      <c r="D315" s="85"/>
      <c r="E315" s="85"/>
    </row>
    <row r="316" spans="1:6" x14ac:dyDescent="0.25">
      <c r="A316" s="86" t="s">
        <v>55</v>
      </c>
      <c r="B316" s="86"/>
      <c r="C316" s="86"/>
      <c r="D316" s="86"/>
      <c r="E316" s="86"/>
    </row>
    <row r="317" spans="1:6" x14ac:dyDescent="0.25">
      <c r="A317" s="22"/>
      <c r="B317" s="22"/>
      <c r="C317" s="22"/>
      <c r="D317" s="22"/>
    </row>
    <row r="318" spans="1:6" ht="18.75" x14ac:dyDescent="0.3">
      <c r="A318" s="87" t="s">
        <v>57</v>
      </c>
      <c r="B318" s="87"/>
      <c r="C318" s="87"/>
      <c r="D318" s="87"/>
      <c r="E318" s="87"/>
      <c r="F318" s="87"/>
    </row>
    <row r="319" spans="1:6" ht="18.75" x14ac:dyDescent="0.3">
      <c r="A319" s="23"/>
      <c r="B319" s="23"/>
      <c r="C319" s="23"/>
      <c r="D319" s="23"/>
      <c r="E319" s="23"/>
      <c r="F319" s="23"/>
    </row>
    <row r="320" spans="1:6" ht="18.75" x14ac:dyDescent="0.3">
      <c r="A320" s="23"/>
      <c r="B320" s="23" t="s">
        <v>178</v>
      </c>
      <c r="C320" s="23"/>
      <c r="D320" s="23"/>
      <c r="E320" s="23"/>
      <c r="F320" s="19" t="s">
        <v>179</v>
      </c>
    </row>
    <row r="321" spans="1:6" ht="18.75" x14ac:dyDescent="0.3">
      <c r="A321" s="24" t="s">
        <v>60</v>
      </c>
      <c r="B321" s="24" t="s">
        <v>61</v>
      </c>
      <c r="C321" s="24" t="s">
        <v>62</v>
      </c>
      <c r="D321" s="24" t="s">
        <v>5</v>
      </c>
      <c r="E321" s="24" t="s">
        <v>6</v>
      </c>
      <c r="F321" s="25" t="s">
        <v>63</v>
      </c>
    </row>
    <row r="322" spans="1:6" x14ac:dyDescent="0.25">
      <c r="A322" s="26">
        <v>40179</v>
      </c>
      <c r="B322" s="6" t="s">
        <v>64</v>
      </c>
      <c r="C322" s="27" t="s">
        <v>65</v>
      </c>
      <c r="D322" s="14">
        <v>12959.9</v>
      </c>
      <c r="E322" s="14"/>
      <c r="F322" s="14">
        <f>SUM(D322)</f>
        <v>12959.9</v>
      </c>
    </row>
    <row r="323" spans="1:6" x14ac:dyDescent="0.25">
      <c r="A323" s="6"/>
      <c r="B323" s="6"/>
      <c r="C323" s="27"/>
      <c r="D323" s="14"/>
      <c r="E323" s="14"/>
      <c r="F323" s="6"/>
    </row>
    <row r="324" spans="1:6" x14ac:dyDescent="0.25">
      <c r="A324" s="6"/>
      <c r="B324" s="6"/>
      <c r="C324" s="27"/>
      <c r="D324" s="14"/>
      <c r="E324" s="14"/>
      <c r="F324" s="6"/>
    </row>
    <row r="325" spans="1:6" x14ac:dyDescent="0.25">
      <c r="A325" s="6"/>
      <c r="B325" s="6"/>
      <c r="C325" s="27"/>
      <c r="D325" s="14"/>
      <c r="E325" s="14"/>
      <c r="F325" s="6"/>
    </row>
    <row r="326" spans="1:6" x14ac:dyDescent="0.25">
      <c r="A326" s="6"/>
      <c r="B326" s="6"/>
      <c r="C326" s="27"/>
      <c r="D326" s="14"/>
      <c r="E326" s="14"/>
      <c r="F326" s="6"/>
    </row>
    <row r="327" spans="1:6" x14ac:dyDescent="0.25">
      <c r="A327" s="6"/>
      <c r="B327" s="6"/>
      <c r="C327" s="27"/>
      <c r="D327" s="14"/>
      <c r="E327" s="14"/>
      <c r="F327" s="6"/>
    </row>
    <row r="328" spans="1:6" x14ac:dyDescent="0.25">
      <c r="A328" s="6"/>
      <c r="B328" s="6"/>
      <c r="C328" s="27"/>
      <c r="D328" s="14"/>
      <c r="E328" s="14"/>
      <c r="F328" s="6"/>
    </row>
    <row r="329" spans="1:6" x14ac:dyDescent="0.25">
      <c r="A329" s="6"/>
      <c r="B329" s="6"/>
      <c r="C329" s="27"/>
      <c r="D329" s="14"/>
      <c r="E329" s="14"/>
      <c r="F329" s="6"/>
    </row>
    <row r="330" spans="1:6" x14ac:dyDescent="0.25">
      <c r="A330" s="6"/>
      <c r="B330" s="6"/>
      <c r="C330" s="27"/>
      <c r="D330" s="14"/>
      <c r="E330" s="14"/>
      <c r="F330" s="6"/>
    </row>
    <row r="331" spans="1:6" x14ac:dyDescent="0.25">
      <c r="A331" s="6"/>
      <c r="B331" s="6"/>
      <c r="C331" s="27"/>
      <c r="D331" s="14"/>
      <c r="E331" s="14"/>
      <c r="F331" s="6"/>
    </row>
    <row r="332" spans="1:6" x14ac:dyDescent="0.25">
      <c r="A332" s="6"/>
      <c r="B332" s="6"/>
      <c r="C332" s="27"/>
      <c r="D332" s="14"/>
      <c r="E332" s="14"/>
      <c r="F332" s="6"/>
    </row>
    <row r="333" spans="1:6" x14ac:dyDescent="0.25">
      <c r="A333" s="6"/>
      <c r="B333" s="6"/>
      <c r="C333" s="27"/>
      <c r="D333" s="14"/>
      <c r="E333" s="14"/>
      <c r="F333" s="6"/>
    </row>
    <row r="334" spans="1:6" x14ac:dyDescent="0.25">
      <c r="A334" s="6"/>
      <c r="B334" s="6"/>
      <c r="C334" s="27"/>
      <c r="D334" s="14"/>
      <c r="E334" s="14"/>
      <c r="F334" s="6"/>
    </row>
    <row r="335" spans="1:6" x14ac:dyDescent="0.25">
      <c r="A335" s="6"/>
      <c r="B335" s="6"/>
      <c r="C335" s="27"/>
      <c r="D335" s="14"/>
      <c r="E335" s="14"/>
      <c r="F335" s="6"/>
    </row>
    <row r="336" spans="1:6" x14ac:dyDescent="0.25">
      <c r="A336" s="6"/>
      <c r="B336" s="6"/>
      <c r="C336" s="27"/>
      <c r="D336" s="14"/>
      <c r="E336" s="14"/>
      <c r="F336" s="6"/>
    </row>
    <row r="337" spans="1:6" x14ac:dyDescent="0.25">
      <c r="A337" s="6"/>
      <c r="B337" s="6"/>
      <c r="C337" s="27"/>
      <c r="D337" s="14"/>
      <c r="E337" s="14"/>
      <c r="F337" s="6"/>
    </row>
    <row r="338" spans="1:6" x14ac:dyDescent="0.25">
      <c r="A338" s="6"/>
      <c r="B338" s="6"/>
      <c r="C338" s="27"/>
      <c r="D338" s="14"/>
      <c r="E338" s="14"/>
      <c r="F338" s="6"/>
    </row>
    <row r="339" spans="1:6" x14ac:dyDescent="0.25">
      <c r="A339" s="6"/>
      <c r="B339" s="6"/>
      <c r="C339" s="27"/>
      <c r="D339" s="14"/>
      <c r="E339" s="14"/>
      <c r="F339" s="6"/>
    </row>
    <row r="340" spans="1:6" x14ac:dyDescent="0.25">
      <c r="A340" s="6"/>
      <c r="B340" s="6"/>
      <c r="C340" s="27"/>
      <c r="D340" s="14"/>
      <c r="E340" s="14"/>
      <c r="F340" s="6"/>
    </row>
    <row r="341" spans="1:6" x14ac:dyDescent="0.25">
      <c r="A341" s="6"/>
      <c r="B341" s="6"/>
      <c r="C341" s="27"/>
      <c r="D341" s="14"/>
      <c r="E341" s="14"/>
      <c r="F341" s="6"/>
    </row>
    <row r="342" spans="1:6" x14ac:dyDescent="0.25">
      <c r="A342" s="6"/>
      <c r="B342" s="6"/>
      <c r="C342" s="27"/>
      <c r="D342" s="14"/>
      <c r="E342" s="14"/>
      <c r="F342" s="6"/>
    </row>
    <row r="343" spans="1:6" x14ac:dyDescent="0.25">
      <c r="A343" s="6"/>
      <c r="B343" s="6"/>
      <c r="C343" s="27"/>
      <c r="D343" s="14"/>
      <c r="E343" s="14"/>
      <c r="F343" s="6"/>
    </row>
    <row r="344" spans="1:6" x14ac:dyDescent="0.25">
      <c r="A344" s="6"/>
      <c r="B344" s="6"/>
      <c r="C344" s="27"/>
      <c r="D344" s="14"/>
      <c r="E344" s="14"/>
      <c r="F344" s="6"/>
    </row>
    <row r="345" spans="1:6" x14ac:dyDescent="0.25">
      <c r="A345" s="6"/>
      <c r="B345" s="6"/>
      <c r="C345" s="27"/>
      <c r="D345" s="14"/>
      <c r="E345" s="14"/>
      <c r="F345" s="6"/>
    </row>
    <row r="346" spans="1:6" x14ac:dyDescent="0.25">
      <c r="A346" s="6"/>
      <c r="B346" s="6"/>
      <c r="C346" s="27"/>
      <c r="D346" s="14"/>
      <c r="E346" s="14"/>
      <c r="F346" s="6"/>
    </row>
    <row r="347" spans="1:6" x14ac:dyDescent="0.25">
      <c r="A347" s="6"/>
      <c r="B347" s="6"/>
      <c r="C347" s="27"/>
      <c r="D347" s="14"/>
      <c r="E347" s="14"/>
      <c r="F347" s="6"/>
    </row>
    <row r="348" spans="1:6" x14ac:dyDescent="0.25">
      <c r="A348" s="6"/>
      <c r="B348" s="6"/>
      <c r="C348" s="27"/>
      <c r="D348" s="14"/>
      <c r="E348" s="14"/>
      <c r="F348" s="6"/>
    </row>
    <row r="349" spans="1:6" x14ac:dyDescent="0.25">
      <c r="A349" s="6"/>
      <c r="B349" s="6"/>
      <c r="C349" s="27"/>
      <c r="D349" s="14"/>
      <c r="E349" s="14"/>
      <c r="F349" s="6"/>
    </row>
    <row r="351" spans="1:6" x14ac:dyDescent="0.25">
      <c r="A351" s="84" t="s">
        <v>53</v>
      </c>
      <c r="B351" s="84"/>
      <c r="C351" s="84"/>
      <c r="D351" s="84"/>
      <c r="E351" s="84"/>
    </row>
    <row r="352" spans="1:6" x14ac:dyDescent="0.25">
      <c r="A352" s="85" t="s">
        <v>54</v>
      </c>
      <c r="B352" s="85"/>
      <c r="C352" s="85"/>
      <c r="D352" s="85"/>
      <c r="E352" s="85"/>
    </row>
    <row r="353" spans="1:6" x14ac:dyDescent="0.25">
      <c r="A353" s="86" t="s">
        <v>55</v>
      </c>
      <c r="B353" s="86"/>
      <c r="C353" s="86"/>
      <c r="D353" s="86"/>
      <c r="E353" s="86"/>
    </row>
    <row r="354" spans="1:6" x14ac:dyDescent="0.25">
      <c r="A354" s="22"/>
      <c r="B354" s="22"/>
      <c r="C354" s="22"/>
      <c r="D354" s="22"/>
    </row>
    <row r="355" spans="1:6" ht="18.75" x14ac:dyDescent="0.3">
      <c r="A355" s="87" t="s">
        <v>57</v>
      </c>
      <c r="B355" s="87"/>
      <c r="C355" s="87"/>
      <c r="D355" s="87"/>
      <c r="E355" s="87"/>
      <c r="F355" s="87"/>
    </row>
    <row r="356" spans="1:6" ht="18.75" x14ac:dyDescent="0.3">
      <c r="A356" s="23"/>
      <c r="B356" s="23"/>
      <c r="C356" s="23"/>
      <c r="D356" s="23"/>
      <c r="E356" s="23"/>
      <c r="F356" s="23"/>
    </row>
    <row r="357" spans="1:6" ht="18.75" x14ac:dyDescent="0.3">
      <c r="A357" s="23"/>
      <c r="B357" s="36" t="s">
        <v>180</v>
      </c>
      <c r="C357" s="23"/>
      <c r="D357" s="23"/>
      <c r="E357" s="23"/>
      <c r="F357" s="19" t="s">
        <v>181</v>
      </c>
    </row>
    <row r="358" spans="1:6" ht="18.75" x14ac:dyDescent="0.3">
      <c r="A358" s="24" t="s">
        <v>60</v>
      </c>
      <c r="B358" s="24" t="s">
        <v>61</v>
      </c>
      <c r="C358" s="24" t="s">
        <v>62</v>
      </c>
      <c r="D358" s="24" t="s">
        <v>5</v>
      </c>
      <c r="E358" s="24" t="s">
        <v>6</v>
      </c>
      <c r="F358" s="25" t="s">
        <v>63</v>
      </c>
    </row>
    <row r="359" spans="1:6" x14ac:dyDescent="0.25">
      <c r="A359" s="26">
        <v>40179</v>
      </c>
      <c r="B359" s="6" t="s">
        <v>64</v>
      </c>
      <c r="C359" s="27" t="s">
        <v>65</v>
      </c>
      <c r="D359" s="14"/>
      <c r="E359" s="14">
        <v>2130</v>
      </c>
      <c r="F359" s="37">
        <f>SUM(E359)</f>
        <v>2130</v>
      </c>
    </row>
    <row r="360" spans="1:6" x14ac:dyDescent="0.25">
      <c r="A360" s="6"/>
      <c r="B360" s="6"/>
      <c r="C360" s="27"/>
      <c r="D360" s="14"/>
      <c r="E360" s="14"/>
      <c r="F360" s="6"/>
    </row>
    <row r="361" spans="1:6" x14ac:dyDescent="0.25">
      <c r="A361" s="6"/>
      <c r="B361" s="6"/>
      <c r="C361" s="27"/>
      <c r="D361" s="14"/>
      <c r="E361" s="14"/>
      <c r="F361" s="6"/>
    </row>
    <row r="362" spans="1:6" x14ac:dyDescent="0.25">
      <c r="A362" s="6"/>
      <c r="B362" s="6"/>
      <c r="C362" s="27"/>
      <c r="D362" s="14"/>
      <c r="E362" s="14"/>
      <c r="F362" s="6"/>
    </row>
    <row r="363" spans="1:6" x14ac:dyDescent="0.25">
      <c r="A363" s="6"/>
      <c r="B363" s="6"/>
      <c r="C363" s="27"/>
      <c r="D363" s="14"/>
      <c r="E363" s="14"/>
      <c r="F363" s="6"/>
    </row>
    <row r="364" spans="1:6" x14ac:dyDescent="0.25">
      <c r="A364" s="6"/>
      <c r="B364" s="6"/>
      <c r="C364" s="27"/>
      <c r="D364" s="14"/>
      <c r="E364" s="14"/>
      <c r="F364" s="6"/>
    </row>
    <row r="365" spans="1:6" x14ac:dyDescent="0.25">
      <c r="A365" s="6"/>
      <c r="B365" s="6"/>
      <c r="C365" s="27"/>
      <c r="D365" s="14"/>
      <c r="E365" s="14"/>
      <c r="F365" s="6"/>
    </row>
    <row r="366" spans="1:6" x14ac:dyDescent="0.25">
      <c r="A366" s="6"/>
      <c r="B366" s="6"/>
      <c r="C366" s="27"/>
      <c r="D366" s="14"/>
      <c r="E366" s="14"/>
      <c r="F366" s="6"/>
    </row>
    <row r="367" spans="1:6" x14ac:dyDescent="0.25">
      <c r="A367" s="6"/>
      <c r="B367" s="6"/>
      <c r="C367" s="27"/>
      <c r="D367" s="14"/>
      <c r="E367" s="14"/>
      <c r="F367" s="6"/>
    </row>
    <row r="368" spans="1:6" x14ac:dyDescent="0.25">
      <c r="A368" s="6"/>
      <c r="B368" s="6"/>
      <c r="C368" s="27"/>
      <c r="D368" s="14"/>
      <c r="E368" s="14"/>
      <c r="F368" s="6"/>
    </row>
    <row r="369" spans="1:6" x14ac:dyDescent="0.25">
      <c r="A369" s="6"/>
      <c r="B369" s="6"/>
      <c r="C369" s="27"/>
      <c r="D369" s="14"/>
      <c r="E369" s="14"/>
      <c r="F369" s="6"/>
    </row>
    <row r="370" spans="1:6" x14ac:dyDescent="0.25">
      <c r="A370" s="6"/>
      <c r="B370" s="6"/>
      <c r="C370" s="27"/>
      <c r="D370" s="14"/>
      <c r="E370" s="14"/>
      <c r="F370" s="6"/>
    </row>
    <row r="371" spans="1:6" x14ac:dyDescent="0.25">
      <c r="A371" s="6"/>
      <c r="B371" s="6"/>
      <c r="C371" s="27"/>
      <c r="D371" s="14"/>
      <c r="E371" s="14"/>
      <c r="F371" s="6"/>
    </row>
    <row r="372" spans="1:6" x14ac:dyDescent="0.25">
      <c r="A372" s="6"/>
      <c r="B372" s="6"/>
      <c r="C372" s="27"/>
      <c r="D372" s="14"/>
      <c r="E372" s="14"/>
      <c r="F372" s="6"/>
    </row>
    <row r="373" spans="1:6" x14ac:dyDescent="0.25">
      <c r="A373" s="6"/>
      <c r="B373" s="6"/>
      <c r="C373" s="27"/>
      <c r="D373" s="14"/>
      <c r="E373" s="14"/>
      <c r="F373" s="6"/>
    </row>
    <row r="374" spans="1:6" x14ac:dyDescent="0.25">
      <c r="A374" s="6"/>
      <c r="B374" s="6"/>
      <c r="C374" s="27"/>
      <c r="D374" s="14"/>
      <c r="E374" s="14"/>
      <c r="F374" s="6"/>
    </row>
    <row r="375" spans="1:6" x14ac:dyDescent="0.25">
      <c r="A375" s="6"/>
      <c r="B375" s="6"/>
      <c r="C375" s="27"/>
      <c r="D375" s="14"/>
      <c r="E375" s="14"/>
      <c r="F375" s="6"/>
    </row>
    <row r="376" spans="1:6" x14ac:dyDescent="0.25">
      <c r="A376" s="6"/>
      <c r="B376" s="6"/>
      <c r="C376" s="27"/>
      <c r="D376" s="14"/>
      <c r="E376" s="14"/>
      <c r="F376" s="6"/>
    </row>
    <row r="377" spans="1:6" x14ac:dyDescent="0.25">
      <c r="A377" s="6"/>
      <c r="B377" s="6"/>
      <c r="C377" s="27"/>
      <c r="D377" s="14"/>
      <c r="E377" s="14"/>
      <c r="F377" s="6"/>
    </row>
    <row r="378" spans="1:6" x14ac:dyDescent="0.25">
      <c r="A378" s="6"/>
      <c r="B378" s="6"/>
      <c r="C378" s="27"/>
      <c r="D378" s="14"/>
      <c r="E378" s="14"/>
      <c r="F378" s="6"/>
    </row>
    <row r="379" spans="1:6" x14ac:dyDescent="0.25">
      <c r="A379" s="6"/>
      <c r="B379" s="6"/>
      <c r="C379" s="27"/>
      <c r="D379" s="14"/>
      <c r="E379" s="14"/>
      <c r="F379" s="6"/>
    </row>
    <row r="380" spans="1:6" x14ac:dyDescent="0.25">
      <c r="A380" s="6"/>
      <c r="B380" s="6"/>
      <c r="C380" s="27"/>
      <c r="D380" s="14"/>
      <c r="E380" s="14"/>
      <c r="F380" s="6"/>
    </row>
    <row r="381" spans="1:6" x14ac:dyDescent="0.25">
      <c r="A381" s="6"/>
      <c r="B381" s="6"/>
      <c r="C381" s="27"/>
      <c r="D381" s="14"/>
      <c r="E381" s="14"/>
      <c r="F381" s="6"/>
    </row>
    <row r="382" spans="1:6" x14ac:dyDescent="0.25">
      <c r="A382" s="6"/>
      <c r="B382" s="6"/>
      <c r="C382" s="27"/>
      <c r="D382" s="14"/>
      <c r="E382" s="14"/>
      <c r="F382" s="6"/>
    </row>
    <row r="383" spans="1:6" x14ac:dyDescent="0.25">
      <c r="A383" s="6"/>
      <c r="B383" s="6"/>
      <c r="C383" s="27"/>
      <c r="D383" s="14"/>
      <c r="E383" s="14"/>
      <c r="F383" s="6"/>
    </row>
    <row r="384" spans="1:6" x14ac:dyDescent="0.25">
      <c r="A384" s="6"/>
      <c r="B384" s="6"/>
      <c r="C384" s="27"/>
      <c r="D384" s="14"/>
      <c r="E384" s="14"/>
      <c r="F384" s="6"/>
    </row>
    <row r="385" spans="1:6" x14ac:dyDescent="0.25">
      <c r="A385" s="6"/>
      <c r="B385" s="6"/>
      <c r="C385" s="27"/>
      <c r="D385" s="14"/>
      <c r="E385" s="14"/>
      <c r="F385" s="6"/>
    </row>
    <row r="386" spans="1:6" x14ac:dyDescent="0.25">
      <c r="A386" s="6"/>
      <c r="B386" s="6"/>
      <c r="C386" s="27"/>
      <c r="D386" s="14"/>
      <c r="E386" s="14"/>
      <c r="F386" s="6"/>
    </row>
    <row r="388" spans="1:6" x14ac:dyDescent="0.25">
      <c r="A388" s="84" t="s">
        <v>53</v>
      </c>
      <c r="B388" s="84"/>
      <c r="C388" s="84"/>
      <c r="D388" s="84"/>
      <c r="E388" s="84"/>
    </row>
    <row r="389" spans="1:6" x14ac:dyDescent="0.25">
      <c r="A389" s="85" t="s">
        <v>54</v>
      </c>
      <c r="B389" s="85"/>
      <c r="C389" s="85"/>
      <c r="D389" s="85"/>
      <c r="E389" s="85"/>
    </row>
    <row r="390" spans="1:6" x14ac:dyDescent="0.25">
      <c r="A390" s="86" t="s">
        <v>55</v>
      </c>
      <c r="B390" s="86"/>
      <c r="C390" s="86"/>
      <c r="D390" s="86"/>
      <c r="E390" s="86"/>
    </row>
    <row r="391" spans="1:6" x14ac:dyDescent="0.25">
      <c r="A391" s="22"/>
      <c r="B391" s="22"/>
      <c r="C391" s="22"/>
      <c r="D391" s="22"/>
    </row>
    <row r="392" spans="1:6" ht="18.75" x14ac:dyDescent="0.3">
      <c r="A392" s="87" t="s">
        <v>57</v>
      </c>
      <c r="B392" s="87"/>
      <c r="C392" s="87"/>
      <c r="D392" s="87"/>
      <c r="E392" s="87"/>
      <c r="F392" s="87"/>
    </row>
    <row r="393" spans="1:6" ht="18.75" x14ac:dyDescent="0.3">
      <c r="A393" s="23"/>
      <c r="B393" s="23"/>
      <c r="C393" s="23"/>
      <c r="D393" s="23"/>
      <c r="E393" s="23"/>
      <c r="F393" s="23"/>
    </row>
    <row r="394" spans="1:6" ht="18.75" x14ac:dyDescent="0.3">
      <c r="A394" s="23"/>
      <c r="B394" s="36" t="s">
        <v>182</v>
      </c>
      <c r="C394" s="23"/>
      <c r="D394" s="23"/>
      <c r="E394" s="23"/>
      <c r="F394" s="19" t="s">
        <v>183</v>
      </c>
    </row>
    <row r="395" spans="1:6" ht="18.75" x14ac:dyDescent="0.3">
      <c r="A395" s="24" t="s">
        <v>60</v>
      </c>
      <c r="B395" s="24" t="s">
        <v>61</v>
      </c>
      <c r="C395" s="24" t="s">
        <v>62</v>
      </c>
      <c r="D395" s="24" t="s">
        <v>5</v>
      </c>
      <c r="E395" s="24" t="s">
        <v>6</v>
      </c>
      <c r="F395" s="25" t="s">
        <v>63</v>
      </c>
    </row>
    <row r="396" spans="1:6" x14ac:dyDescent="0.25">
      <c r="A396" s="26">
        <v>40179</v>
      </c>
      <c r="B396" s="6" t="s">
        <v>64</v>
      </c>
      <c r="C396" s="27" t="s">
        <v>65</v>
      </c>
      <c r="D396" s="14"/>
      <c r="E396" s="14">
        <v>869.94</v>
      </c>
      <c r="F396" s="37">
        <f>SUM(E396)</f>
        <v>869.94</v>
      </c>
    </row>
    <row r="397" spans="1:6" x14ac:dyDescent="0.25">
      <c r="A397" s="6"/>
      <c r="B397" s="6"/>
      <c r="C397" s="27"/>
      <c r="D397" s="14"/>
      <c r="E397" s="14"/>
      <c r="F397" s="6"/>
    </row>
    <row r="398" spans="1:6" x14ac:dyDescent="0.25">
      <c r="A398" s="6"/>
      <c r="B398" s="6"/>
      <c r="C398" s="27"/>
      <c r="D398" s="14"/>
      <c r="E398" s="14"/>
      <c r="F398" s="6"/>
    </row>
    <row r="399" spans="1:6" x14ac:dyDescent="0.25">
      <c r="A399" s="6"/>
      <c r="B399" s="6"/>
      <c r="C399" s="27"/>
      <c r="D399" s="14"/>
      <c r="E399" s="14"/>
      <c r="F399" s="6"/>
    </row>
    <row r="400" spans="1:6" x14ac:dyDescent="0.25">
      <c r="A400" s="6"/>
      <c r="B400" s="6"/>
      <c r="C400" s="27"/>
      <c r="D400" s="14"/>
      <c r="E400" s="14"/>
      <c r="F400" s="6"/>
    </row>
    <row r="401" spans="1:6" x14ac:dyDescent="0.25">
      <c r="A401" s="6"/>
      <c r="B401" s="6"/>
      <c r="C401" s="27"/>
      <c r="D401" s="14"/>
      <c r="E401" s="14"/>
      <c r="F401" s="6"/>
    </row>
    <row r="402" spans="1:6" x14ac:dyDescent="0.25">
      <c r="A402" s="6"/>
      <c r="B402" s="6"/>
      <c r="C402" s="27"/>
      <c r="D402" s="14"/>
      <c r="E402" s="14"/>
      <c r="F402" s="6"/>
    </row>
    <row r="403" spans="1:6" x14ac:dyDescent="0.25">
      <c r="A403" s="6"/>
      <c r="B403" s="6"/>
      <c r="C403" s="27"/>
      <c r="D403" s="14"/>
      <c r="E403" s="14"/>
      <c r="F403" s="6"/>
    </row>
    <row r="404" spans="1:6" x14ac:dyDescent="0.25">
      <c r="A404" s="6"/>
      <c r="B404" s="6"/>
      <c r="C404" s="27"/>
      <c r="D404" s="14"/>
      <c r="E404" s="14"/>
      <c r="F404" s="6"/>
    </row>
    <row r="405" spans="1:6" x14ac:dyDescent="0.25">
      <c r="A405" s="6"/>
      <c r="B405" s="6"/>
      <c r="C405" s="27"/>
      <c r="D405" s="14"/>
      <c r="E405" s="14"/>
      <c r="F405" s="6"/>
    </row>
    <row r="406" spans="1:6" x14ac:dyDescent="0.25">
      <c r="A406" s="6"/>
      <c r="B406" s="6"/>
      <c r="C406" s="27"/>
      <c r="D406" s="14"/>
      <c r="E406" s="14"/>
      <c r="F406" s="6"/>
    </row>
    <row r="407" spans="1:6" x14ac:dyDescent="0.25">
      <c r="A407" s="6"/>
      <c r="B407" s="6"/>
      <c r="C407" s="27"/>
      <c r="D407" s="14"/>
      <c r="E407" s="14"/>
      <c r="F407" s="6"/>
    </row>
    <row r="408" spans="1:6" x14ac:dyDescent="0.25">
      <c r="A408" s="6"/>
      <c r="B408" s="6"/>
      <c r="C408" s="27"/>
      <c r="D408" s="14"/>
      <c r="E408" s="14"/>
      <c r="F408" s="6"/>
    </row>
    <row r="409" spans="1:6" x14ac:dyDescent="0.25">
      <c r="A409" s="6"/>
      <c r="B409" s="6"/>
      <c r="C409" s="27"/>
      <c r="D409" s="14"/>
      <c r="E409" s="14"/>
      <c r="F409" s="6"/>
    </row>
    <row r="410" spans="1:6" x14ac:dyDescent="0.25">
      <c r="A410" s="6"/>
      <c r="B410" s="6"/>
      <c r="C410" s="27"/>
      <c r="D410" s="14"/>
      <c r="E410" s="14"/>
      <c r="F410" s="6"/>
    </row>
    <row r="411" spans="1:6" x14ac:dyDescent="0.25">
      <c r="A411" s="6"/>
      <c r="B411" s="6"/>
      <c r="C411" s="27"/>
      <c r="D411" s="14"/>
      <c r="E411" s="14"/>
      <c r="F411" s="6"/>
    </row>
    <row r="412" spans="1:6" x14ac:dyDescent="0.25">
      <c r="A412" s="6"/>
      <c r="B412" s="6"/>
      <c r="C412" s="27"/>
      <c r="D412" s="14"/>
      <c r="E412" s="14"/>
      <c r="F412" s="6"/>
    </row>
    <row r="413" spans="1:6" x14ac:dyDescent="0.25">
      <c r="A413" s="6"/>
      <c r="B413" s="6"/>
      <c r="C413" s="27"/>
      <c r="D413" s="14"/>
      <c r="E413" s="14"/>
      <c r="F413" s="6"/>
    </row>
    <row r="414" spans="1:6" x14ac:dyDescent="0.25">
      <c r="A414" s="6"/>
      <c r="B414" s="6"/>
      <c r="C414" s="27"/>
      <c r="D414" s="14"/>
      <c r="E414" s="14"/>
      <c r="F414" s="6"/>
    </row>
    <row r="415" spans="1:6" x14ac:dyDescent="0.25">
      <c r="A415" s="6"/>
      <c r="B415" s="6"/>
      <c r="C415" s="27"/>
      <c r="D415" s="14"/>
      <c r="E415" s="14"/>
      <c r="F415" s="6"/>
    </row>
    <row r="416" spans="1:6" x14ac:dyDescent="0.25">
      <c r="A416" s="6"/>
      <c r="B416" s="6"/>
      <c r="C416" s="27"/>
      <c r="D416" s="14"/>
      <c r="E416" s="14"/>
      <c r="F416" s="6"/>
    </row>
    <row r="417" spans="1:6" x14ac:dyDescent="0.25">
      <c r="A417" s="6"/>
      <c r="B417" s="6"/>
      <c r="C417" s="27"/>
      <c r="D417" s="14"/>
      <c r="E417" s="14"/>
      <c r="F417" s="6"/>
    </row>
    <row r="418" spans="1:6" x14ac:dyDescent="0.25">
      <c r="A418" s="6"/>
      <c r="B418" s="6"/>
      <c r="C418" s="27"/>
      <c r="D418" s="14"/>
      <c r="E418" s="14"/>
      <c r="F418" s="6"/>
    </row>
    <row r="419" spans="1:6" x14ac:dyDescent="0.25">
      <c r="A419" s="6"/>
      <c r="B419" s="6"/>
      <c r="C419" s="27"/>
      <c r="D419" s="14"/>
      <c r="E419" s="14"/>
      <c r="F419" s="6"/>
    </row>
    <row r="420" spans="1:6" x14ac:dyDescent="0.25">
      <c r="A420" s="6"/>
      <c r="B420" s="6"/>
      <c r="C420" s="27"/>
      <c r="D420" s="14"/>
      <c r="E420" s="14"/>
      <c r="F420" s="6"/>
    </row>
    <row r="421" spans="1:6" x14ac:dyDescent="0.25">
      <c r="A421" s="6"/>
      <c r="B421" s="6"/>
      <c r="C421" s="27"/>
      <c r="D421" s="14"/>
      <c r="E421" s="14"/>
      <c r="F421" s="6"/>
    </row>
    <row r="422" spans="1:6" x14ac:dyDescent="0.25">
      <c r="A422" s="6"/>
      <c r="B422" s="6"/>
      <c r="C422" s="27"/>
      <c r="D422" s="14"/>
      <c r="E422" s="14"/>
      <c r="F422" s="6"/>
    </row>
    <row r="423" spans="1:6" x14ac:dyDescent="0.25">
      <c r="A423" s="6"/>
      <c r="B423" s="6"/>
      <c r="C423" s="27"/>
      <c r="D423" s="14"/>
      <c r="E423" s="14"/>
      <c r="F423" s="6"/>
    </row>
    <row r="425" spans="1:6" x14ac:dyDescent="0.25">
      <c r="A425" s="84" t="s">
        <v>53</v>
      </c>
      <c r="B425" s="84"/>
      <c r="C425" s="84"/>
      <c r="D425" s="84"/>
      <c r="E425" s="84"/>
    </row>
    <row r="426" spans="1:6" x14ac:dyDescent="0.25">
      <c r="A426" s="85" t="s">
        <v>54</v>
      </c>
      <c r="B426" s="85"/>
      <c r="C426" s="85"/>
      <c r="D426" s="85"/>
      <c r="E426" s="85"/>
    </row>
    <row r="427" spans="1:6" x14ac:dyDescent="0.25">
      <c r="A427" s="86" t="s">
        <v>55</v>
      </c>
      <c r="B427" s="86"/>
      <c r="C427" s="86"/>
      <c r="D427" s="86"/>
      <c r="E427" s="86"/>
    </row>
    <row r="428" spans="1:6" x14ac:dyDescent="0.25">
      <c r="A428" s="22"/>
      <c r="B428" s="22"/>
      <c r="C428" s="22"/>
      <c r="D428" s="22"/>
    </row>
    <row r="429" spans="1:6" ht="18.75" x14ac:dyDescent="0.3">
      <c r="A429" s="87" t="s">
        <v>57</v>
      </c>
      <c r="B429" s="87"/>
      <c r="C429" s="87"/>
      <c r="D429" s="87"/>
      <c r="E429" s="87"/>
      <c r="F429" s="87"/>
    </row>
    <row r="430" spans="1:6" ht="18.75" x14ac:dyDescent="0.3">
      <c r="A430" s="23"/>
      <c r="B430" s="23"/>
      <c r="C430" s="23"/>
      <c r="D430" s="23"/>
      <c r="E430" s="23"/>
      <c r="F430" s="23"/>
    </row>
    <row r="431" spans="1:6" ht="18.75" x14ac:dyDescent="0.3">
      <c r="A431" s="23"/>
      <c r="B431" s="23" t="s">
        <v>16</v>
      </c>
      <c r="C431" s="23"/>
      <c r="D431" s="23"/>
      <c r="E431" s="23"/>
      <c r="F431" s="19" t="s">
        <v>184</v>
      </c>
    </row>
    <row r="432" spans="1:6" ht="18.75" x14ac:dyDescent="0.3">
      <c r="A432" s="24" t="s">
        <v>60</v>
      </c>
      <c r="B432" s="24" t="s">
        <v>61</v>
      </c>
      <c r="C432" s="24" t="s">
        <v>62</v>
      </c>
      <c r="D432" s="24" t="s">
        <v>5</v>
      </c>
      <c r="E432" s="24" t="s">
        <v>6</v>
      </c>
      <c r="F432" s="25" t="s">
        <v>63</v>
      </c>
    </row>
    <row r="433" spans="1:9" x14ac:dyDescent="0.25">
      <c r="A433" s="39">
        <v>40544</v>
      </c>
      <c r="B433" s="40" t="s">
        <v>64</v>
      </c>
      <c r="C433" s="41"/>
      <c r="D433" s="28"/>
      <c r="E433" s="28">
        <v>200.59</v>
      </c>
      <c r="F433" s="28">
        <f>SUM(E433)</f>
        <v>200.59</v>
      </c>
    </row>
    <row r="434" spans="1:9" x14ac:dyDescent="0.25">
      <c r="A434" s="39">
        <v>40574</v>
      </c>
      <c r="B434" s="40" t="s">
        <v>185</v>
      </c>
      <c r="C434" s="41"/>
      <c r="D434" s="28"/>
      <c r="E434" s="28">
        <v>90.23</v>
      </c>
      <c r="F434" s="28">
        <f>SUM(F433+E434)</f>
        <v>290.82</v>
      </c>
    </row>
    <row r="435" spans="1:9" x14ac:dyDescent="0.25">
      <c r="A435" s="39">
        <v>40602</v>
      </c>
      <c r="B435" s="40" t="s">
        <v>186</v>
      </c>
      <c r="C435" s="41"/>
      <c r="D435" s="28"/>
      <c r="E435" s="28">
        <v>29.96</v>
      </c>
      <c r="F435" s="28">
        <f>SUM(F434+E435)</f>
        <v>320.77999999999997</v>
      </c>
    </row>
    <row r="436" spans="1:9" x14ac:dyDescent="0.25">
      <c r="A436" s="39">
        <v>40617</v>
      </c>
      <c r="B436" s="40" t="s">
        <v>187</v>
      </c>
      <c r="C436" s="41"/>
      <c r="D436" s="28">
        <v>333.43</v>
      </c>
      <c r="E436" s="28"/>
      <c r="F436" s="28">
        <f>SUM(F435-D436)</f>
        <v>-12.650000000000034</v>
      </c>
      <c r="I436">
        <v>20.5</v>
      </c>
    </row>
    <row r="437" spans="1:9" x14ac:dyDescent="0.25">
      <c r="A437" s="39"/>
      <c r="B437" s="40" t="s">
        <v>188</v>
      </c>
      <c r="C437" s="41"/>
      <c r="D437" s="28"/>
      <c r="E437" s="28"/>
      <c r="F437" s="28"/>
      <c r="I437">
        <v>96.5</v>
      </c>
    </row>
    <row r="438" spans="1:9" x14ac:dyDescent="0.25">
      <c r="A438" s="39"/>
      <c r="B438" s="40" t="s">
        <v>189</v>
      </c>
      <c r="C438" s="41"/>
      <c r="D438" s="28"/>
      <c r="E438" s="28"/>
      <c r="F438" s="28"/>
      <c r="I438">
        <v>96.24</v>
      </c>
    </row>
    <row r="439" spans="1:9" x14ac:dyDescent="0.25">
      <c r="A439" s="39"/>
      <c r="B439" s="40" t="s">
        <v>190</v>
      </c>
      <c r="C439" s="41"/>
      <c r="D439" s="28"/>
      <c r="E439" s="28"/>
      <c r="F439" s="28"/>
      <c r="I439">
        <f>SUM(I436:I438)</f>
        <v>213.24</v>
      </c>
    </row>
    <row r="440" spans="1:9" x14ac:dyDescent="0.25">
      <c r="A440" s="39"/>
      <c r="B440" s="40" t="s">
        <v>191</v>
      </c>
      <c r="C440" s="41"/>
      <c r="D440" s="28"/>
      <c r="E440" s="28"/>
      <c r="F440" s="28"/>
    </row>
    <row r="441" spans="1:9" x14ac:dyDescent="0.25">
      <c r="A441" s="39"/>
      <c r="B441" s="40" t="s">
        <v>192</v>
      </c>
      <c r="C441" s="41"/>
      <c r="D441" s="28"/>
      <c r="E441" s="28"/>
      <c r="F441" s="28"/>
    </row>
    <row r="442" spans="1:9" x14ac:dyDescent="0.25">
      <c r="A442" s="39"/>
      <c r="B442" s="40" t="s">
        <v>193</v>
      </c>
      <c r="C442" s="41"/>
      <c r="D442" s="28"/>
      <c r="E442" s="28"/>
      <c r="F442" s="28"/>
    </row>
    <row r="443" spans="1:9" x14ac:dyDescent="0.25">
      <c r="A443" s="39"/>
      <c r="B443" s="40" t="s">
        <v>194</v>
      </c>
      <c r="C443" s="41"/>
      <c r="D443" s="28"/>
      <c r="E443" s="28"/>
      <c r="F443" s="28"/>
    </row>
    <row r="444" spans="1:9" x14ac:dyDescent="0.25">
      <c r="A444" s="39"/>
      <c r="B444" s="40" t="s">
        <v>195</v>
      </c>
      <c r="C444" s="41"/>
      <c r="D444" s="28"/>
      <c r="E444" s="28"/>
      <c r="F444" s="28"/>
    </row>
    <row r="445" spans="1:9" x14ac:dyDescent="0.25">
      <c r="A445" s="26"/>
      <c r="B445" s="6" t="s">
        <v>196</v>
      </c>
      <c r="C445" s="27"/>
      <c r="D445" s="14"/>
      <c r="E445" s="14"/>
      <c r="F445" s="14"/>
    </row>
    <row r="446" spans="1:9" x14ac:dyDescent="0.25">
      <c r="A446" s="26"/>
      <c r="B446" s="6" t="s">
        <v>197</v>
      </c>
      <c r="C446" s="27"/>
      <c r="D446" s="14"/>
      <c r="E446" s="14">
        <v>90.07</v>
      </c>
      <c r="F446" s="14">
        <f>SUM(E446)</f>
        <v>90.07</v>
      </c>
    </row>
    <row r="447" spans="1:9" x14ac:dyDescent="0.25">
      <c r="A447" s="26"/>
      <c r="B447" s="6" t="s">
        <v>198</v>
      </c>
      <c r="C447" s="27"/>
      <c r="D447" s="14"/>
      <c r="E447" s="14">
        <v>34.51</v>
      </c>
      <c r="F447" s="14">
        <f>SUM(F446+E447)</f>
        <v>124.57999999999998</v>
      </c>
    </row>
    <row r="448" spans="1:9" x14ac:dyDescent="0.25">
      <c r="A448" s="26"/>
      <c r="B448" s="6" t="s">
        <v>199</v>
      </c>
      <c r="C448" s="27"/>
      <c r="D448" s="14"/>
      <c r="E448" s="14">
        <v>73.959999999999994</v>
      </c>
      <c r="F448" s="37">
        <f>SUM(F447+E448)</f>
        <v>198.53999999999996</v>
      </c>
    </row>
    <row r="449" spans="1:6" x14ac:dyDescent="0.25">
      <c r="A449" s="6"/>
      <c r="B449" s="6"/>
      <c r="C449" s="27"/>
      <c r="D449" s="14"/>
      <c r="E449" s="14"/>
      <c r="F449" s="6"/>
    </row>
    <row r="450" spans="1:6" x14ac:dyDescent="0.25">
      <c r="A450" s="6"/>
      <c r="B450" s="6"/>
      <c r="C450" s="27"/>
      <c r="D450" s="14"/>
      <c r="E450" s="14"/>
      <c r="F450" s="6"/>
    </row>
    <row r="451" spans="1:6" x14ac:dyDescent="0.25">
      <c r="A451" s="6"/>
      <c r="B451" s="6"/>
      <c r="C451" s="27"/>
      <c r="D451" s="14"/>
      <c r="E451" s="14"/>
      <c r="F451" s="6"/>
    </row>
    <row r="452" spans="1:6" x14ac:dyDescent="0.25">
      <c r="A452" s="6"/>
      <c r="B452" s="6"/>
      <c r="C452" s="27"/>
      <c r="D452" s="14"/>
      <c r="E452" s="14"/>
      <c r="F452" s="6"/>
    </row>
    <row r="453" spans="1:6" x14ac:dyDescent="0.25">
      <c r="A453" s="6"/>
      <c r="B453" s="6"/>
      <c r="C453" s="27"/>
      <c r="D453" s="14"/>
      <c r="E453" s="14"/>
      <c r="F453" s="6"/>
    </row>
    <row r="454" spans="1:6" x14ac:dyDescent="0.25">
      <c r="A454" s="6"/>
      <c r="B454" s="6"/>
      <c r="C454" s="27"/>
      <c r="D454" s="14"/>
      <c r="E454" s="14"/>
      <c r="F454" s="6"/>
    </row>
    <row r="455" spans="1:6" x14ac:dyDescent="0.25">
      <c r="A455" s="6"/>
      <c r="B455" s="6"/>
      <c r="C455" s="27"/>
      <c r="D455" s="14"/>
      <c r="E455" s="14"/>
      <c r="F455" s="6"/>
    </row>
    <row r="456" spans="1:6" x14ac:dyDescent="0.25">
      <c r="A456" s="6"/>
      <c r="B456" s="6"/>
      <c r="C456" s="27"/>
      <c r="D456" s="14"/>
      <c r="E456" s="14"/>
      <c r="F456" s="6"/>
    </row>
    <row r="457" spans="1:6" x14ac:dyDescent="0.25">
      <c r="A457" s="6"/>
      <c r="B457" s="6"/>
      <c r="C457" s="27"/>
      <c r="D457" s="14"/>
      <c r="E457" s="14"/>
      <c r="F457" s="6"/>
    </row>
    <row r="458" spans="1:6" x14ac:dyDescent="0.25">
      <c r="A458" s="6"/>
      <c r="B458" s="6"/>
      <c r="C458" s="27"/>
      <c r="D458" s="14"/>
      <c r="E458" s="14"/>
      <c r="F458" s="6"/>
    </row>
    <row r="460" spans="1:6" x14ac:dyDescent="0.25">
      <c r="A460" s="84" t="s">
        <v>53</v>
      </c>
      <c r="B460" s="84"/>
      <c r="C460" s="84"/>
      <c r="D460" s="84"/>
      <c r="E460" s="84"/>
    </row>
    <row r="461" spans="1:6" x14ac:dyDescent="0.25">
      <c r="A461" s="85" t="s">
        <v>54</v>
      </c>
      <c r="B461" s="85"/>
      <c r="C461" s="85"/>
      <c r="D461" s="85"/>
      <c r="E461" s="85"/>
    </row>
    <row r="462" spans="1:6" x14ac:dyDescent="0.25">
      <c r="A462" s="86" t="s">
        <v>55</v>
      </c>
      <c r="B462" s="86"/>
      <c r="C462" s="86"/>
      <c r="D462" s="86"/>
      <c r="E462" s="86"/>
    </row>
    <row r="463" spans="1:6" x14ac:dyDescent="0.25">
      <c r="A463" s="22"/>
      <c r="B463" s="22"/>
      <c r="C463" s="22"/>
      <c r="D463" s="22"/>
    </row>
    <row r="464" spans="1:6" ht="18.75" x14ac:dyDescent="0.3">
      <c r="A464" s="87" t="s">
        <v>57</v>
      </c>
      <c r="B464" s="87"/>
      <c r="C464" s="87"/>
      <c r="D464" s="87"/>
      <c r="E464" s="87"/>
      <c r="F464" s="87"/>
    </row>
    <row r="465" spans="1:6" ht="18.75" x14ac:dyDescent="0.3">
      <c r="A465" s="23"/>
      <c r="B465" s="23"/>
      <c r="C465" s="23"/>
      <c r="D465" s="23"/>
      <c r="E465" s="23"/>
      <c r="F465" s="23"/>
    </row>
    <row r="466" spans="1:6" ht="18.75" x14ac:dyDescent="0.3">
      <c r="A466" s="23"/>
      <c r="B466" s="36" t="s">
        <v>200</v>
      </c>
      <c r="C466" s="23"/>
      <c r="D466" s="23"/>
      <c r="E466" s="23"/>
      <c r="F466" s="19" t="s">
        <v>201</v>
      </c>
    </row>
    <row r="467" spans="1:6" ht="18.75" x14ac:dyDescent="0.3">
      <c r="A467" s="24" t="s">
        <v>60</v>
      </c>
      <c r="B467" s="24" t="s">
        <v>61</v>
      </c>
      <c r="C467" s="24" t="s">
        <v>62</v>
      </c>
      <c r="D467" s="24" t="s">
        <v>5</v>
      </c>
      <c r="E467" s="24" t="s">
        <v>6</v>
      </c>
      <c r="F467" s="25" t="s">
        <v>63</v>
      </c>
    </row>
    <row r="468" spans="1:6" x14ac:dyDescent="0.25">
      <c r="A468" s="26">
        <v>41182</v>
      </c>
      <c r="B468" s="6" t="s">
        <v>202</v>
      </c>
      <c r="C468" s="27"/>
      <c r="D468" s="14">
        <v>90</v>
      </c>
      <c r="E468" s="14"/>
      <c r="F468" s="14">
        <f>SUM(D468:E468)</f>
        <v>90</v>
      </c>
    </row>
    <row r="469" spans="1:6" x14ac:dyDescent="0.25">
      <c r="A469" s="26">
        <v>41213</v>
      </c>
      <c r="B469" s="6" t="s">
        <v>203</v>
      </c>
      <c r="C469" s="27"/>
      <c r="D469" s="14">
        <v>90</v>
      </c>
      <c r="E469" s="14"/>
      <c r="F469" s="14">
        <f>SUM(F468+D469)</f>
        <v>180</v>
      </c>
    </row>
    <row r="470" spans="1:6" x14ac:dyDescent="0.25">
      <c r="A470" s="26">
        <v>41243</v>
      </c>
      <c r="B470" s="6" t="s">
        <v>204</v>
      </c>
      <c r="C470" s="27"/>
      <c r="D470" s="14">
        <v>90</v>
      </c>
      <c r="E470" s="14"/>
      <c r="F470" s="14">
        <f t="shared" ref="F470:F471" si="1">SUM(F469+D470)</f>
        <v>270</v>
      </c>
    </row>
    <row r="471" spans="1:6" x14ac:dyDescent="0.25">
      <c r="A471" s="26">
        <v>41274</v>
      </c>
      <c r="B471" s="6" t="s">
        <v>205</v>
      </c>
      <c r="C471" s="27"/>
      <c r="D471" s="14">
        <v>90</v>
      </c>
      <c r="E471" s="14"/>
      <c r="F471" s="37">
        <f t="shared" si="1"/>
        <v>360</v>
      </c>
    </row>
    <row r="472" spans="1:6" x14ac:dyDescent="0.25">
      <c r="A472" s="26"/>
      <c r="B472" s="6"/>
      <c r="C472" s="27"/>
      <c r="D472" s="14"/>
      <c r="E472" s="14"/>
      <c r="F472" s="14"/>
    </row>
    <row r="473" spans="1:6" x14ac:dyDescent="0.25">
      <c r="A473" s="39"/>
      <c r="B473" s="40"/>
      <c r="C473" s="27"/>
      <c r="D473" s="14"/>
      <c r="E473" s="14"/>
      <c r="F473" s="14"/>
    </row>
    <row r="474" spans="1:6" x14ac:dyDescent="0.25">
      <c r="A474" s="39"/>
      <c r="B474" s="40"/>
      <c r="C474" s="27"/>
      <c r="D474" s="14"/>
      <c r="E474" s="14"/>
      <c r="F474" s="14"/>
    </row>
    <row r="475" spans="1:6" x14ac:dyDescent="0.25">
      <c r="A475" s="39"/>
      <c r="B475" s="40"/>
      <c r="C475" s="27"/>
      <c r="D475" s="14"/>
      <c r="E475" s="14"/>
      <c r="F475" s="14"/>
    </row>
    <row r="476" spans="1:6" x14ac:dyDescent="0.25">
      <c r="A476" s="39"/>
      <c r="B476" s="40"/>
      <c r="C476" s="27"/>
      <c r="D476" s="14"/>
      <c r="E476" s="14"/>
      <c r="F476" s="14"/>
    </row>
    <row r="477" spans="1:6" x14ac:dyDescent="0.25">
      <c r="A477" s="39"/>
      <c r="B477" s="40"/>
      <c r="C477" s="27"/>
      <c r="D477" s="14"/>
      <c r="E477" s="14"/>
      <c r="F477" s="14"/>
    </row>
    <row r="478" spans="1:6" x14ac:dyDescent="0.25">
      <c r="A478" s="26"/>
      <c r="B478" s="6"/>
      <c r="C478" s="27"/>
      <c r="D478" s="14"/>
      <c r="E478" s="14"/>
      <c r="F478" s="14"/>
    </row>
    <row r="479" spans="1:6" x14ac:dyDescent="0.25">
      <c r="A479" s="26"/>
      <c r="B479" s="6"/>
      <c r="C479" s="27"/>
      <c r="D479" s="14"/>
      <c r="E479" s="14"/>
      <c r="F479" s="14"/>
    </row>
    <row r="480" spans="1:6" x14ac:dyDescent="0.25">
      <c r="A480" s="26"/>
      <c r="B480" s="6"/>
      <c r="C480" s="27"/>
      <c r="D480" s="14"/>
      <c r="E480" s="14"/>
      <c r="F480" s="14"/>
    </row>
    <row r="481" spans="1:6" x14ac:dyDescent="0.25">
      <c r="A481" s="6"/>
      <c r="B481" s="6"/>
      <c r="C481" s="27"/>
      <c r="D481" s="14"/>
      <c r="E481" s="14"/>
      <c r="F481" s="6"/>
    </row>
    <row r="482" spans="1:6" x14ac:dyDescent="0.25">
      <c r="A482" s="6"/>
      <c r="B482" s="6"/>
      <c r="C482" s="27"/>
      <c r="D482" s="14"/>
      <c r="E482" s="14"/>
      <c r="F482" s="6"/>
    </row>
    <row r="483" spans="1:6" x14ac:dyDescent="0.25">
      <c r="A483" s="6"/>
      <c r="B483" s="6"/>
      <c r="C483" s="27"/>
      <c r="D483" s="14"/>
      <c r="E483" s="14"/>
      <c r="F483" s="6"/>
    </row>
    <row r="484" spans="1:6" x14ac:dyDescent="0.25">
      <c r="A484" s="6"/>
      <c r="B484" s="6"/>
      <c r="C484" s="27"/>
      <c r="D484" s="14"/>
      <c r="E484" s="14"/>
      <c r="F484" s="6"/>
    </row>
    <row r="485" spans="1:6" x14ac:dyDescent="0.25">
      <c r="A485" s="6"/>
      <c r="B485" s="6"/>
      <c r="C485" s="27"/>
      <c r="D485" s="14"/>
      <c r="E485" s="14"/>
      <c r="F485" s="6"/>
    </row>
    <row r="486" spans="1:6" x14ac:dyDescent="0.25">
      <c r="A486" s="6"/>
      <c r="B486" s="6"/>
      <c r="C486" s="27"/>
      <c r="D486" s="14"/>
      <c r="E486" s="14"/>
      <c r="F486" s="6"/>
    </row>
    <row r="487" spans="1:6" x14ac:dyDescent="0.25">
      <c r="A487" s="6"/>
      <c r="B487" s="6"/>
      <c r="C487" s="27"/>
      <c r="D487" s="14"/>
      <c r="E487" s="14"/>
      <c r="F487" s="6"/>
    </row>
    <row r="488" spans="1:6" x14ac:dyDescent="0.25">
      <c r="A488" s="6"/>
      <c r="B488" s="6"/>
      <c r="C488" s="27"/>
      <c r="D488" s="14"/>
      <c r="E488" s="14"/>
      <c r="F488" s="6"/>
    </row>
    <row r="489" spans="1:6" x14ac:dyDescent="0.25">
      <c r="A489" s="6"/>
      <c r="B489" s="6"/>
      <c r="C489" s="27"/>
      <c r="D489" s="14"/>
      <c r="E489" s="14"/>
      <c r="F489" s="6"/>
    </row>
    <row r="490" spans="1:6" x14ac:dyDescent="0.25">
      <c r="A490" s="6"/>
      <c r="B490" s="6"/>
      <c r="C490" s="27"/>
      <c r="D490" s="14"/>
      <c r="E490" s="14"/>
      <c r="F490" s="6"/>
    </row>
    <row r="491" spans="1:6" x14ac:dyDescent="0.25">
      <c r="A491" s="6"/>
      <c r="B491" s="6"/>
      <c r="C491" s="27"/>
      <c r="D491" s="14"/>
      <c r="E491" s="14"/>
      <c r="F491" s="6"/>
    </row>
    <row r="492" spans="1:6" x14ac:dyDescent="0.25">
      <c r="A492" s="6"/>
      <c r="B492" s="6"/>
      <c r="C492" s="27"/>
      <c r="D492" s="14"/>
      <c r="E492" s="14"/>
      <c r="F492" s="6"/>
    </row>
    <row r="493" spans="1:6" x14ac:dyDescent="0.25">
      <c r="A493" s="6"/>
      <c r="B493" s="6"/>
      <c r="C493" s="27"/>
      <c r="D493" s="14"/>
      <c r="E493" s="14"/>
      <c r="F493" s="6"/>
    </row>
    <row r="495" spans="1:6" x14ac:dyDescent="0.25">
      <c r="A495" s="84" t="s">
        <v>53</v>
      </c>
      <c r="B495" s="84"/>
      <c r="C495" s="84"/>
      <c r="D495" s="84"/>
      <c r="E495" s="84"/>
    </row>
    <row r="496" spans="1:6" x14ac:dyDescent="0.25">
      <c r="A496" s="85" t="s">
        <v>54</v>
      </c>
      <c r="B496" s="85"/>
      <c r="C496" s="85"/>
      <c r="D496" s="85"/>
      <c r="E496" s="85"/>
    </row>
    <row r="497" spans="1:6" x14ac:dyDescent="0.25">
      <c r="A497" s="86" t="s">
        <v>55</v>
      </c>
      <c r="B497" s="86"/>
      <c r="C497" s="86"/>
      <c r="D497" s="86"/>
      <c r="E497" s="86"/>
    </row>
    <row r="498" spans="1:6" x14ac:dyDescent="0.25">
      <c r="A498" s="22"/>
      <c r="B498" s="22"/>
      <c r="C498" s="22"/>
      <c r="D498" s="22"/>
    </row>
    <row r="499" spans="1:6" ht="18.75" x14ac:dyDescent="0.3">
      <c r="A499" s="87" t="s">
        <v>57</v>
      </c>
      <c r="B499" s="87"/>
      <c r="C499" s="87"/>
      <c r="D499" s="87"/>
      <c r="E499" s="87"/>
      <c r="F499" s="87"/>
    </row>
    <row r="500" spans="1:6" ht="18.75" x14ac:dyDescent="0.3">
      <c r="A500" s="23"/>
      <c r="B500" s="23"/>
      <c r="C500" s="23"/>
      <c r="D500" s="23"/>
      <c r="E500" s="23"/>
      <c r="F500" s="23"/>
    </row>
    <row r="501" spans="1:6" ht="18.75" x14ac:dyDescent="0.3">
      <c r="A501" s="23"/>
      <c r="B501" s="36" t="s">
        <v>206</v>
      </c>
      <c r="C501" s="23"/>
      <c r="D501" s="23"/>
      <c r="E501" s="23"/>
      <c r="F501" s="42" t="s">
        <v>207</v>
      </c>
    </row>
    <row r="502" spans="1:6" ht="18.75" x14ac:dyDescent="0.3">
      <c r="A502" s="24" t="s">
        <v>60</v>
      </c>
      <c r="B502" s="24" t="s">
        <v>61</v>
      </c>
      <c r="C502" s="24" t="s">
        <v>62</v>
      </c>
      <c r="D502" s="24" t="s">
        <v>5</v>
      </c>
      <c r="E502" s="24" t="s">
        <v>6</v>
      </c>
      <c r="F502" s="25" t="s">
        <v>63</v>
      </c>
    </row>
    <row r="503" spans="1:6" x14ac:dyDescent="0.25">
      <c r="A503" s="26">
        <v>40179</v>
      </c>
      <c r="B503" s="6" t="s">
        <v>64</v>
      </c>
      <c r="C503" s="27" t="s">
        <v>65</v>
      </c>
      <c r="D503" s="14"/>
      <c r="E503" s="14">
        <v>625.67999999999995</v>
      </c>
      <c r="F503" s="37">
        <f>SUM(E503)</f>
        <v>625.67999999999995</v>
      </c>
    </row>
    <row r="504" spans="1:6" x14ac:dyDescent="0.25">
      <c r="A504" s="6"/>
      <c r="B504" s="6"/>
      <c r="C504" s="27"/>
      <c r="D504" s="14"/>
      <c r="E504" s="14"/>
      <c r="F504" s="6"/>
    </row>
    <row r="505" spans="1:6" x14ac:dyDescent="0.25">
      <c r="A505" s="6"/>
      <c r="B505" s="6"/>
      <c r="C505" s="27"/>
      <c r="D505" s="14"/>
      <c r="E505" s="14"/>
      <c r="F505" s="6"/>
    </row>
    <row r="506" spans="1:6" x14ac:dyDescent="0.25">
      <c r="A506" s="6"/>
      <c r="B506" s="6"/>
      <c r="C506" s="27"/>
      <c r="D506" s="14"/>
      <c r="E506" s="14"/>
      <c r="F506" s="6"/>
    </row>
    <row r="507" spans="1:6" x14ac:dyDescent="0.25">
      <c r="A507" s="6"/>
      <c r="B507" s="6"/>
      <c r="C507" s="27"/>
      <c r="D507" s="14"/>
      <c r="E507" s="14"/>
      <c r="F507" s="6"/>
    </row>
    <row r="508" spans="1:6" x14ac:dyDescent="0.25">
      <c r="A508" s="6"/>
      <c r="B508" s="6"/>
      <c r="C508" s="27"/>
      <c r="D508" s="14"/>
      <c r="E508" s="14"/>
      <c r="F508" s="6"/>
    </row>
    <row r="509" spans="1:6" x14ac:dyDescent="0.25">
      <c r="A509" s="6"/>
      <c r="B509" s="6"/>
      <c r="C509" s="27"/>
      <c r="D509" s="14"/>
      <c r="E509" s="14"/>
      <c r="F509" s="6"/>
    </row>
    <row r="510" spans="1:6" x14ac:dyDescent="0.25">
      <c r="A510" s="6"/>
      <c r="B510" s="6"/>
      <c r="C510" s="27"/>
      <c r="D510" s="14"/>
      <c r="E510" s="14"/>
      <c r="F510" s="6"/>
    </row>
    <row r="511" spans="1:6" x14ac:dyDescent="0.25">
      <c r="A511" s="6"/>
      <c r="B511" s="6"/>
      <c r="C511" s="27"/>
      <c r="D511" s="14"/>
      <c r="E511" s="14"/>
      <c r="F511" s="6"/>
    </row>
    <row r="512" spans="1:6" x14ac:dyDescent="0.25">
      <c r="A512" s="6"/>
      <c r="B512" s="6"/>
      <c r="C512" s="27"/>
      <c r="D512" s="14"/>
      <c r="E512" s="14"/>
      <c r="F512" s="6"/>
    </row>
    <row r="513" spans="1:6" x14ac:dyDescent="0.25">
      <c r="A513" s="6"/>
      <c r="B513" s="6"/>
      <c r="C513" s="27"/>
      <c r="D513" s="14"/>
      <c r="E513" s="14"/>
      <c r="F513" s="6"/>
    </row>
    <row r="514" spans="1:6" x14ac:dyDescent="0.25">
      <c r="A514" s="6"/>
      <c r="B514" s="6"/>
      <c r="C514" s="27"/>
      <c r="D514" s="14"/>
      <c r="E514" s="14"/>
      <c r="F514" s="6"/>
    </row>
    <row r="515" spans="1:6" x14ac:dyDescent="0.25">
      <c r="A515" s="6"/>
      <c r="B515" s="6"/>
      <c r="C515" s="27"/>
      <c r="D515" s="14"/>
      <c r="E515" s="14"/>
      <c r="F515" s="6"/>
    </row>
    <row r="516" spans="1:6" x14ac:dyDescent="0.25">
      <c r="A516" s="6"/>
      <c r="B516" s="6"/>
      <c r="C516" s="27"/>
      <c r="D516" s="14"/>
      <c r="E516" s="14"/>
      <c r="F516" s="6"/>
    </row>
    <row r="517" spans="1:6" x14ac:dyDescent="0.25">
      <c r="A517" s="6"/>
      <c r="B517" s="6"/>
      <c r="C517" s="27"/>
      <c r="D517" s="14"/>
      <c r="E517" s="14"/>
      <c r="F517" s="6"/>
    </row>
    <row r="518" spans="1:6" x14ac:dyDescent="0.25">
      <c r="A518" s="6"/>
      <c r="B518" s="6"/>
      <c r="C518" s="27"/>
      <c r="D518" s="14"/>
      <c r="E518" s="14"/>
      <c r="F518" s="6"/>
    </row>
    <row r="519" spans="1:6" x14ac:dyDescent="0.25">
      <c r="A519" s="6"/>
      <c r="B519" s="6"/>
      <c r="C519" s="27"/>
      <c r="D519" s="14"/>
      <c r="E519" s="14"/>
      <c r="F519" s="6"/>
    </row>
    <row r="520" spans="1:6" x14ac:dyDescent="0.25">
      <c r="A520" s="6"/>
      <c r="B520" s="6"/>
      <c r="C520" s="27"/>
      <c r="D520" s="14"/>
      <c r="E520" s="14"/>
      <c r="F520" s="6"/>
    </row>
    <row r="521" spans="1:6" x14ac:dyDescent="0.25">
      <c r="A521" s="6"/>
      <c r="B521" s="6"/>
      <c r="C521" s="27"/>
      <c r="D521" s="14"/>
      <c r="E521" s="14"/>
      <c r="F521" s="6"/>
    </row>
    <row r="522" spans="1:6" x14ac:dyDescent="0.25">
      <c r="A522" s="6"/>
      <c r="B522" s="6"/>
      <c r="C522" s="27"/>
      <c r="D522" s="14"/>
      <c r="E522" s="14"/>
      <c r="F522" s="6"/>
    </row>
    <row r="523" spans="1:6" x14ac:dyDescent="0.25">
      <c r="A523" s="6"/>
      <c r="B523" s="6"/>
      <c r="C523" s="27"/>
      <c r="D523" s="14"/>
      <c r="E523" s="14"/>
      <c r="F523" s="6"/>
    </row>
    <row r="524" spans="1:6" x14ac:dyDescent="0.25">
      <c r="A524" s="6"/>
      <c r="B524" s="6"/>
      <c r="C524" s="27"/>
      <c r="D524" s="14"/>
      <c r="E524" s="14"/>
      <c r="F524" s="6"/>
    </row>
    <row r="525" spans="1:6" x14ac:dyDescent="0.25">
      <c r="A525" s="6"/>
      <c r="B525" s="6"/>
      <c r="C525" s="27"/>
      <c r="D525" s="14"/>
      <c r="E525" s="14"/>
      <c r="F525" s="6"/>
    </row>
    <row r="526" spans="1:6" x14ac:dyDescent="0.25">
      <c r="A526" s="6"/>
      <c r="B526" s="6"/>
      <c r="C526" s="27"/>
      <c r="D526" s="14"/>
      <c r="E526" s="14"/>
      <c r="F526" s="6"/>
    </row>
    <row r="527" spans="1:6" x14ac:dyDescent="0.25">
      <c r="A527" s="6"/>
      <c r="B527" s="6"/>
      <c r="C527" s="27"/>
      <c r="D527" s="14"/>
      <c r="E527" s="14"/>
      <c r="F527" s="6"/>
    </row>
    <row r="528" spans="1:6" x14ac:dyDescent="0.25">
      <c r="A528" s="6"/>
      <c r="B528" s="6"/>
      <c r="C528" s="27"/>
      <c r="D528" s="14"/>
      <c r="E528" s="14"/>
      <c r="F528" s="6"/>
    </row>
    <row r="529" spans="1:6" x14ac:dyDescent="0.25">
      <c r="A529" s="6"/>
      <c r="B529" s="6"/>
      <c r="C529" s="27"/>
      <c r="D529" s="14"/>
      <c r="E529" s="14"/>
      <c r="F529" s="6"/>
    </row>
    <row r="530" spans="1:6" x14ac:dyDescent="0.25">
      <c r="A530" s="6"/>
      <c r="B530" s="6"/>
      <c r="C530" s="27"/>
      <c r="D530" s="14"/>
      <c r="E530" s="14"/>
      <c r="F530" s="6"/>
    </row>
    <row r="532" spans="1:6" x14ac:dyDescent="0.25">
      <c r="A532" s="84" t="s">
        <v>53</v>
      </c>
      <c r="B532" s="84"/>
      <c r="C532" s="84"/>
      <c r="D532" s="84"/>
      <c r="E532" s="84"/>
    </row>
    <row r="533" spans="1:6" x14ac:dyDescent="0.25">
      <c r="A533" s="85" t="s">
        <v>54</v>
      </c>
      <c r="B533" s="85"/>
      <c r="C533" s="85"/>
      <c r="D533" s="85"/>
      <c r="E533" s="85"/>
    </row>
    <row r="534" spans="1:6" x14ac:dyDescent="0.25">
      <c r="A534" s="86" t="s">
        <v>55</v>
      </c>
      <c r="B534" s="86"/>
      <c r="C534" s="86"/>
      <c r="D534" s="86"/>
      <c r="E534" s="86"/>
    </row>
    <row r="535" spans="1:6" x14ac:dyDescent="0.25">
      <c r="A535" s="22"/>
      <c r="B535" s="22"/>
      <c r="C535" s="22"/>
      <c r="D535" s="22"/>
    </row>
    <row r="536" spans="1:6" ht="18.75" x14ac:dyDescent="0.3">
      <c r="A536" s="87" t="s">
        <v>57</v>
      </c>
      <c r="B536" s="87"/>
      <c r="C536" s="87"/>
      <c r="D536" s="87"/>
      <c r="E536" s="87"/>
      <c r="F536" s="87"/>
    </row>
    <row r="537" spans="1:6" ht="18.75" x14ac:dyDescent="0.3">
      <c r="A537" s="23"/>
      <c r="B537" s="23"/>
      <c r="C537" s="23"/>
      <c r="D537" s="23"/>
      <c r="E537" s="23"/>
      <c r="F537" s="23"/>
    </row>
    <row r="538" spans="1:6" ht="18.75" x14ac:dyDescent="0.3">
      <c r="A538" s="23"/>
      <c r="B538" s="36" t="s">
        <v>19</v>
      </c>
      <c r="C538" s="23"/>
      <c r="D538" s="23"/>
      <c r="E538" s="23"/>
      <c r="F538" s="42" t="s">
        <v>208</v>
      </c>
    </row>
    <row r="539" spans="1:6" ht="18.75" x14ac:dyDescent="0.3">
      <c r="A539" s="24" t="s">
        <v>60</v>
      </c>
      <c r="B539" s="24" t="s">
        <v>61</v>
      </c>
      <c r="C539" s="24" t="s">
        <v>62</v>
      </c>
      <c r="D539" s="24" t="s">
        <v>5</v>
      </c>
      <c r="E539" s="24" t="s">
        <v>6</v>
      </c>
      <c r="F539" s="25" t="s">
        <v>63</v>
      </c>
    </row>
    <row r="540" spans="1:6" x14ac:dyDescent="0.25">
      <c r="A540" s="26"/>
      <c r="B540" s="6" t="s">
        <v>209</v>
      </c>
      <c r="C540" s="27"/>
      <c r="D540" s="14"/>
      <c r="E540" s="14"/>
      <c r="F540" s="37">
        <v>432.65</v>
      </c>
    </row>
    <row r="541" spans="1:6" x14ac:dyDescent="0.25">
      <c r="A541" s="26"/>
      <c r="B541" s="6"/>
      <c r="C541" s="27"/>
      <c r="D541" s="14"/>
      <c r="E541" s="14"/>
      <c r="F541" s="14"/>
    </row>
    <row r="542" spans="1:6" x14ac:dyDescent="0.25">
      <c r="A542" s="26"/>
      <c r="B542" s="6"/>
      <c r="C542" s="27"/>
      <c r="D542" s="14"/>
      <c r="E542" s="14"/>
      <c r="F542" s="14"/>
    </row>
    <row r="543" spans="1:6" x14ac:dyDescent="0.25">
      <c r="A543" s="26"/>
      <c r="B543" s="6"/>
      <c r="C543" s="27"/>
      <c r="D543" s="14"/>
      <c r="E543" s="14"/>
      <c r="F543" s="14"/>
    </row>
    <row r="544" spans="1:6" x14ac:dyDescent="0.25">
      <c r="A544" s="26"/>
      <c r="B544" s="6"/>
      <c r="C544" s="27"/>
      <c r="D544" s="14"/>
      <c r="E544" s="14"/>
      <c r="F544" s="14"/>
    </row>
    <row r="545" spans="1:6" x14ac:dyDescent="0.25">
      <c r="A545" s="26"/>
      <c r="B545" s="6"/>
      <c r="C545" s="27"/>
      <c r="D545" s="14"/>
      <c r="E545" s="14"/>
      <c r="F545" s="14"/>
    </row>
    <row r="546" spans="1:6" x14ac:dyDescent="0.25">
      <c r="A546" s="26"/>
      <c r="B546" s="6"/>
      <c r="C546" s="27"/>
      <c r="D546" s="14"/>
      <c r="E546" s="14"/>
      <c r="F546" s="14"/>
    </row>
    <row r="547" spans="1:6" x14ac:dyDescent="0.25">
      <c r="A547" s="26"/>
      <c r="B547" s="6"/>
      <c r="C547" s="27"/>
      <c r="D547" s="14"/>
      <c r="E547" s="14"/>
      <c r="F547" s="14"/>
    </row>
    <row r="548" spans="1:6" x14ac:dyDescent="0.25">
      <c r="A548" s="6"/>
      <c r="B548" s="6"/>
      <c r="C548" s="27"/>
      <c r="D548" s="14"/>
      <c r="E548" s="14"/>
      <c r="F548" s="14"/>
    </row>
    <row r="549" spans="1:6" x14ac:dyDescent="0.25">
      <c r="A549" s="26"/>
      <c r="B549" s="6"/>
      <c r="C549" s="27"/>
      <c r="D549" s="14"/>
      <c r="E549" s="14"/>
      <c r="F549" s="14"/>
    </row>
    <row r="550" spans="1:6" x14ac:dyDescent="0.25">
      <c r="A550" s="6"/>
      <c r="B550" s="6"/>
      <c r="C550" s="27"/>
      <c r="D550" s="14"/>
      <c r="E550" s="14"/>
      <c r="F550" s="6"/>
    </row>
    <row r="551" spans="1:6" x14ac:dyDescent="0.25">
      <c r="A551" s="6"/>
      <c r="B551" s="6"/>
      <c r="C551" s="27"/>
      <c r="D551" s="14"/>
      <c r="E551" s="14"/>
      <c r="F551" s="6"/>
    </row>
    <row r="552" spans="1:6" x14ac:dyDescent="0.25">
      <c r="A552" s="6"/>
      <c r="B552" s="6"/>
      <c r="C552" s="27"/>
      <c r="D552" s="14"/>
      <c r="E552" s="14"/>
      <c r="F552" s="6"/>
    </row>
    <row r="553" spans="1:6" x14ac:dyDescent="0.25">
      <c r="A553" s="6"/>
      <c r="B553" s="6"/>
      <c r="C553" s="27"/>
      <c r="D553" s="14"/>
      <c r="E553" s="14"/>
      <c r="F553" s="6"/>
    </row>
    <row r="554" spans="1:6" x14ac:dyDescent="0.25">
      <c r="A554" s="6"/>
      <c r="B554" s="6"/>
      <c r="C554" s="27"/>
      <c r="D554" s="14"/>
      <c r="E554" s="14"/>
      <c r="F554" s="6"/>
    </row>
    <row r="555" spans="1:6" x14ac:dyDescent="0.25">
      <c r="A555" s="6"/>
      <c r="B555" s="6"/>
      <c r="C555" s="27"/>
      <c r="D555" s="14"/>
      <c r="E555" s="14"/>
      <c r="F555" s="6"/>
    </row>
    <row r="556" spans="1:6" x14ac:dyDescent="0.25">
      <c r="A556" s="6"/>
      <c r="B556" s="6"/>
      <c r="C556" s="27"/>
      <c r="D556" s="14"/>
      <c r="E556" s="14"/>
      <c r="F556" s="6"/>
    </row>
    <row r="557" spans="1:6" x14ac:dyDescent="0.25">
      <c r="A557" s="6"/>
      <c r="B557" s="6"/>
      <c r="C557" s="27"/>
      <c r="D557" s="14"/>
      <c r="E557" s="14"/>
      <c r="F557" s="6"/>
    </row>
    <row r="558" spans="1:6" x14ac:dyDescent="0.25">
      <c r="A558" s="6"/>
      <c r="B558" s="6"/>
      <c r="C558" s="27"/>
      <c r="D558" s="14"/>
      <c r="E558" s="14"/>
      <c r="F558" s="6"/>
    </row>
    <row r="559" spans="1:6" x14ac:dyDescent="0.25">
      <c r="A559" s="6"/>
      <c r="B559" s="6"/>
      <c r="C559" s="27"/>
      <c r="D559" s="14"/>
      <c r="E559" s="14"/>
      <c r="F559" s="6"/>
    </row>
    <row r="560" spans="1:6" x14ac:dyDescent="0.25">
      <c r="A560" s="6"/>
      <c r="B560" s="6"/>
      <c r="C560" s="27"/>
      <c r="D560" s="14"/>
      <c r="E560" s="14"/>
      <c r="F560" s="6"/>
    </row>
    <row r="561" spans="1:6" x14ac:dyDescent="0.25">
      <c r="A561" s="6"/>
      <c r="B561" s="6"/>
      <c r="C561" s="27"/>
      <c r="D561" s="14"/>
      <c r="E561" s="14"/>
      <c r="F561" s="6"/>
    </row>
    <row r="562" spans="1:6" x14ac:dyDescent="0.25">
      <c r="A562" s="6"/>
      <c r="B562" s="6"/>
      <c r="C562" s="27"/>
      <c r="D562" s="14"/>
      <c r="E562" s="14"/>
      <c r="F562" s="6"/>
    </row>
    <row r="563" spans="1:6" x14ac:dyDescent="0.25">
      <c r="A563" s="6"/>
      <c r="B563" s="6"/>
      <c r="C563" s="27"/>
      <c r="D563" s="14"/>
      <c r="E563" s="14"/>
      <c r="F563" s="6"/>
    </row>
    <row r="564" spans="1:6" x14ac:dyDescent="0.25">
      <c r="A564" s="6"/>
      <c r="B564" s="6"/>
      <c r="C564" s="27"/>
      <c r="D564" s="14"/>
      <c r="E564" s="14"/>
      <c r="F564" s="6"/>
    </row>
    <row r="565" spans="1:6" x14ac:dyDescent="0.25">
      <c r="A565" s="6"/>
      <c r="B565" s="6"/>
      <c r="C565" s="27"/>
      <c r="D565" s="14"/>
      <c r="E565" s="14"/>
      <c r="F565" s="6"/>
    </row>
    <row r="566" spans="1:6" x14ac:dyDescent="0.25">
      <c r="A566" s="6"/>
      <c r="B566" s="6"/>
      <c r="C566" s="27"/>
      <c r="D566" s="14"/>
      <c r="E566" s="14"/>
      <c r="F566" s="6"/>
    </row>
    <row r="568" spans="1:6" x14ac:dyDescent="0.25">
      <c r="A568" s="84" t="s">
        <v>53</v>
      </c>
      <c r="B568" s="84"/>
      <c r="C568" s="84"/>
      <c r="D568" s="84"/>
      <c r="E568" s="84"/>
    </row>
    <row r="569" spans="1:6" x14ac:dyDescent="0.25">
      <c r="A569" s="85" t="s">
        <v>54</v>
      </c>
      <c r="B569" s="85"/>
      <c r="C569" s="85"/>
      <c r="D569" s="85"/>
      <c r="E569" s="85"/>
    </row>
    <row r="570" spans="1:6" x14ac:dyDescent="0.25">
      <c r="A570" s="86" t="s">
        <v>55</v>
      </c>
      <c r="B570" s="86"/>
      <c r="C570" s="86"/>
      <c r="D570" s="86"/>
      <c r="E570" s="86"/>
    </row>
    <row r="571" spans="1:6" x14ac:dyDescent="0.25">
      <c r="A571" s="22"/>
      <c r="B571" s="22"/>
      <c r="C571" s="22"/>
      <c r="D571" s="22"/>
    </row>
    <row r="572" spans="1:6" ht="18.75" x14ac:dyDescent="0.3">
      <c r="A572" s="87" t="s">
        <v>57</v>
      </c>
      <c r="B572" s="87"/>
      <c r="C572" s="87"/>
      <c r="D572" s="87"/>
      <c r="E572" s="87"/>
      <c r="F572" s="87"/>
    </row>
    <row r="573" spans="1:6" ht="18.75" x14ac:dyDescent="0.3">
      <c r="A573" s="23"/>
      <c r="B573" s="23"/>
      <c r="C573" s="23"/>
      <c r="D573" s="23"/>
      <c r="E573" s="23"/>
      <c r="F573" s="23"/>
    </row>
    <row r="574" spans="1:6" ht="18.75" x14ac:dyDescent="0.3">
      <c r="A574" s="23"/>
      <c r="B574" s="23" t="s">
        <v>20</v>
      </c>
      <c r="C574" s="23"/>
      <c r="D574" s="23"/>
      <c r="E574" s="23"/>
      <c r="F574" s="42" t="s">
        <v>210</v>
      </c>
    </row>
    <row r="575" spans="1:6" ht="18.75" x14ac:dyDescent="0.3">
      <c r="A575" s="24" t="s">
        <v>60</v>
      </c>
      <c r="B575" s="24" t="s">
        <v>61</v>
      </c>
      <c r="C575" s="24" t="s">
        <v>62</v>
      </c>
      <c r="D575" s="24" t="s">
        <v>5</v>
      </c>
      <c r="E575" s="24" t="s">
        <v>6</v>
      </c>
      <c r="F575" s="25" t="s">
        <v>63</v>
      </c>
    </row>
    <row r="576" spans="1:6" x14ac:dyDescent="0.25">
      <c r="A576" s="26"/>
      <c r="B576" s="6"/>
      <c r="C576" s="27"/>
      <c r="D576" s="14"/>
      <c r="E576" s="14"/>
      <c r="F576" s="14"/>
    </row>
    <row r="577" spans="1:6" x14ac:dyDescent="0.25">
      <c r="A577" s="26"/>
      <c r="B577" s="6"/>
      <c r="C577" s="27"/>
      <c r="D577" s="14"/>
      <c r="E577" s="14"/>
      <c r="F577" s="14"/>
    </row>
    <row r="578" spans="1:6" x14ac:dyDescent="0.25">
      <c r="A578" s="26"/>
      <c r="B578" s="6"/>
      <c r="C578" s="27"/>
      <c r="D578" s="14"/>
      <c r="E578" s="14"/>
      <c r="F578" s="14"/>
    </row>
    <row r="579" spans="1:6" x14ac:dyDescent="0.25">
      <c r="A579" s="26"/>
      <c r="B579" s="6"/>
      <c r="C579" s="27"/>
      <c r="D579" s="14"/>
      <c r="E579" s="14"/>
      <c r="F579" s="14"/>
    </row>
    <row r="580" spans="1:6" x14ac:dyDescent="0.25">
      <c r="A580" s="26"/>
      <c r="B580" s="6"/>
      <c r="C580" s="27"/>
      <c r="D580" s="14"/>
      <c r="E580" s="14"/>
      <c r="F580" s="14"/>
    </row>
    <row r="581" spans="1:6" x14ac:dyDescent="0.25">
      <c r="A581" s="26"/>
      <c r="B581" s="6"/>
      <c r="C581" s="27"/>
      <c r="D581" s="14"/>
      <c r="E581" s="14"/>
      <c r="F581" s="14"/>
    </row>
    <row r="582" spans="1:6" x14ac:dyDescent="0.25">
      <c r="A582" s="26"/>
      <c r="B582" s="6"/>
      <c r="C582" s="27"/>
      <c r="D582" s="14"/>
      <c r="E582" s="14"/>
      <c r="F582" s="14"/>
    </row>
    <row r="583" spans="1:6" x14ac:dyDescent="0.25">
      <c r="A583" s="6"/>
      <c r="B583" s="6"/>
      <c r="C583" s="27"/>
      <c r="D583" s="14"/>
      <c r="E583" s="14"/>
      <c r="F583" s="6"/>
    </row>
    <row r="584" spans="1:6" x14ac:dyDescent="0.25">
      <c r="A584" s="6"/>
      <c r="B584" s="6"/>
      <c r="C584" s="27"/>
      <c r="D584" s="14"/>
      <c r="E584" s="14"/>
      <c r="F584" s="6"/>
    </row>
    <row r="585" spans="1:6" x14ac:dyDescent="0.25">
      <c r="A585" s="6"/>
      <c r="B585" s="6"/>
      <c r="C585" s="27"/>
      <c r="D585" s="14"/>
      <c r="E585" s="14"/>
      <c r="F585" s="6"/>
    </row>
    <row r="586" spans="1:6" x14ac:dyDescent="0.25">
      <c r="A586" s="6"/>
      <c r="B586" s="6"/>
      <c r="C586" s="27"/>
      <c r="D586" s="14"/>
      <c r="E586" s="14"/>
      <c r="F586" s="6"/>
    </row>
    <row r="587" spans="1:6" x14ac:dyDescent="0.25">
      <c r="A587" s="6"/>
      <c r="B587" s="6"/>
      <c r="C587" s="27"/>
      <c r="D587" s="14"/>
      <c r="E587" s="14"/>
      <c r="F587" s="6"/>
    </row>
    <row r="588" spans="1:6" x14ac:dyDescent="0.25">
      <c r="A588" s="6"/>
      <c r="B588" s="6"/>
      <c r="C588" s="27"/>
      <c r="D588" s="14"/>
      <c r="E588" s="14"/>
      <c r="F588" s="6"/>
    </row>
    <row r="589" spans="1:6" x14ac:dyDescent="0.25">
      <c r="A589" s="6"/>
      <c r="B589" s="6"/>
      <c r="C589" s="27"/>
      <c r="D589" s="14"/>
      <c r="E589" s="14"/>
      <c r="F589" s="6"/>
    </row>
    <row r="590" spans="1:6" x14ac:dyDescent="0.25">
      <c r="A590" s="6"/>
      <c r="B590" s="6"/>
      <c r="C590" s="27"/>
      <c r="D590" s="14"/>
      <c r="E590" s="14"/>
      <c r="F590" s="6"/>
    </row>
    <row r="591" spans="1:6" x14ac:dyDescent="0.25">
      <c r="A591" s="6"/>
      <c r="B591" s="6"/>
      <c r="C591" s="27"/>
      <c r="D591" s="14"/>
      <c r="E591" s="14"/>
      <c r="F591" s="6"/>
    </row>
    <row r="592" spans="1:6" x14ac:dyDescent="0.25">
      <c r="A592" s="6"/>
      <c r="B592" s="6"/>
      <c r="C592" s="27"/>
      <c r="D592" s="14"/>
      <c r="E592" s="14"/>
      <c r="F592" s="6"/>
    </row>
    <row r="593" spans="1:6" x14ac:dyDescent="0.25">
      <c r="A593" s="6"/>
      <c r="B593" s="6"/>
      <c r="C593" s="27"/>
      <c r="D593" s="14"/>
      <c r="E593" s="14"/>
      <c r="F593" s="6"/>
    </row>
    <row r="594" spans="1:6" x14ac:dyDescent="0.25">
      <c r="A594" s="6"/>
      <c r="B594" s="6"/>
      <c r="C594" s="27"/>
      <c r="D594" s="14"/>
      <c r="E594" s="14"/>
      <c r="F594" s="6"/>
    </row>
    <row r="595" spans="1:6" x14ac:dyDescent="0.25">
      <c r="A595" s="6"/>
      <c r="B595" s="6"/>
      <c r="C595" s="27"/>
      <c r="D595" s="14"/>
      <c r="E595" s="14"/>
      <c r="F595" s="6"/>
    </row>
    <row r="596" spans="1:6" x14ac:dyDescent="0.25">
      <c r="A596" s="6"/>
      <c r="B596" s="6"/>
      <c r="C596" s="27"/>
      <c r="D596" s="14"/>
      <c r="E596" s="14"/>
      <c r="F596" s="6"/>
    </row>
    <row r="597" spans="1:6" x14ac:dyDescent="0.25">
      <c r="A597" s="6"/>
      <c r="B597" s="6"/>
      <c r="C597" s="27"/>
      <c r="D597" s="14"/>
      <c r="E597" s="14"/>
      <c r="F597" s="6"/>
    </row>
    <row r="598" spans="1:6" x14ac:dyDescent="0.25">
      <c r="A598" s="6"/>
      <c r="B598" s="6"/>
      <c r="C598" s="27"/>
      <c r="D598" s="14"/>
      <c r="E598" s="14"/>
      <c r="F598" s="6"/>
    </row>
    <row r="599" spans="1:6" x14ac:dyDescent="0.25">
      <c r="A599" s="6"/>
      <c r="B599" s="6"/>
      <c r="C599" s="27"/>
      <c r="D599" s="14"/>
      <c r="E599" s="14"/>
      <c r="F599" s="6"/>
    </row>
    <row r="600" spans="1:6" x14ac:dyDescent="0.25">
      <c r="A600" s="6"/>
      <c r="B600" s="6"/>
      <c r="C600" s="27"/>
      <c r="D600" s="14"/>
      <c r="E600" s="14"/>
      <c r="F600" s="6"/>
    </row>
    <row r="601" spans="1:6" x14ac:dyDescent="0.25">
      <c r="A601" s="6"/>
      <c r="B601" s="6"/>
      <c r="C601" s="27"/>
      <c r="D601" s="14"/>
      <c r="E601" s="14"/>
      <c r="F601" s="6"/>
    </row>
    <row r="602" spans="1:6" x14ac:dyDescent="0.25">
      <c r="A602" s="6"/>
      <c r="B602" s="6"/>
      <c r="C602" s="27"/>
      <c r="D602" s="14"/>
      <c r="E602" s="14"/>
      <c r="F602" s="6"/>
    </row>
    <row r="603" spans="1:6" x14ac:dyDescent="0.25">
      <c r="A603" s="6"/>
      <c r="B603" s="6"/>
      <c r="C603" s="27"/>
      <c r="D603" s="14"/>
      <c r="E603" s="14"/>
      <c r="F603" s="6"/>
    </row>
    <row r="606" spans="1:6" x14ac:dyDescent="0.25">
      <c r="A606" s="84" t="s">
        <v>53</v>
      </c>
      <c r="B606" s="84"/>
      <c r="C606" s="84"/>
      <c r="D606" s="84"/>
      <c r="E606" s="84"/>
    </row>
    <row r="607" spans="1:6" x14ac:dyDescent="0.25">
      <c r="A607" s="85" t="s">
        <v>54</v>
      </c>
      <c r="B607" s="85"/>
      <c r="C607" s="85"/>
      <c r="D607" s="85"/>
      <c r="E607" s="85"/>
    </row>
    <row r="608" spans="1:6" x14ac:dyDescent="0.25">
      <c r="A608" s="86" t="s">
        <v>55</v>
      </c>
      <c r="B608" s="86"/>
      <c r="C608" s="86"/>
      <c r="D608" s="86"/>
      <c r="E608" s="86"/>
    </row>
    <row r="609" spans="1:6" x14ac:dyDescent="0.25">
      <c r="A609" s="22"/>
      <c r="B609" s="22"/>
      <c r="C609" s="22"/>
      <c r="D609" s="22"/>
    </row>
    <row r="610" spans="1:6" ht="18.75" x14ac:dyDescent="0.3">
      <c r="A610" s="87" t="s">
        <v>57</v>
      </c>
      <c r="B610" s="87"/>
      <c r="C610" s="87"/>
      <c r="D610" s="87"/>
      <c r="E610" s="87"/>
      <c r="F610" s="87"/>
    </row>
    <row r="611" spans="1:6" ht="18.75" x14ac:dyDescent="0.3">
      <c r="A611" s="23"/>
      <c r="B611" s="23"/>
      <c r="C611" s="23"/>
      <c r="D611" s="23"/>
      <c r="E611" s="23"/>
      <c r="F611" s="23"/>
    </row>
    <row r="612" spans="1:6" ht="18.75" x14ac:dyDescent="0.3">
      <c r="A612" s="23"/>
      <c r="B612" s="36" t="s">
        <v>211</v>
      </c>
      <c r="C612" s="23"/>
      <c r="D612" s="23"/>
      <c r="E612" s="23"/>
      <c r="F612" s="42" t="s">
        <v>212</v>
      </c>
    </row>
    <row r="613" spans="1:6" ht="18.75" x14ac:dyDescent="0.3">
      <c r="A613" s="24" t="s">
        <v>60</v>
      </c>
      <c r="B613" s="24" t="s">
        <v>61</v>
      </c>
      <c r="C613" s="24" t="s">
        <v>62</v>
      </c>
      <c r="D613" s="24" t="s">
        <v>5</v>
      </c>
      <c r="E613" s="24" t="s">
        <v>6</v>
      </c>
      <c r="F613" s="25" t="s">
        <v>63</v>
      </c>
    </row>
    <row r="614" spans="1:6" x14ac:dyDescent="0.25">
      <c r="A614" s="26">
        <v>41090</v>
      </c>
      <c r="B614" s="6" t="s">
        <v>213</v>
      </c>
      <c r="C614" s="27"/>
      <c r="D614" s="14"/>
      <c r="E614" s="14">
        <v>285</v>
      </c>
      <c r="F614" s="14">
        <f>SUM(E614)</f>
        <v>285</v>
      </c>
    </row>
    <row r="615" spans="1:6" x14ac:dyDescent="0.25">
      <c r="A615" s="26">
        <v>41121</v>
      </c>
      <c r="B615" s="6" t="s">
        <v>213</v>
      </c>
      <c r="C615" s="27"/>
      <c r="D615" s="14"/>
      <c r="E615" s="14">
        <v>285</v>
      </c>
      <c r="F615" s="14">
        <f>SUM(F614+E615)</f>
        <v>570</v>
      </c>
    </row>
    <row r="616" spans="1:6" x14ac:dyDescent="0.25">
      <c r="A616" s="26">
        <v>41152</v>
      </c>
      <c r="B616" s="6" t="s">
        <v>213</v>
      </c>
      <c r="C616" s="27"/>
      <c r="D616" s="14"/>
      <c r="E616" s="14">
        <v>285</v>
      </c>
      <c r="F616" s="14">
        <f>SUM(F615+E616)</f>
        <v>855</v>
      </c>
    </row>
    <row r="617" spans="1:6" x14ac:dyDescent="0.25">
      <c r="A617" s="26">
        <v>41182</v>
      </c>
      <c r="B617" s="6" t="s">
        <v>213</v>
      </c>
      <c r="C617" s="27"/>
      <c r="D617" s="14"/>
      <c r="E617" s="14">
        <v>285</v>
      </c>
      <c r="F617" s="14">
        <f>SUM(F616-D617)</f>
        <v>855</v>
      </c>
    </row>
    <row r="618" spans="1:6" x14ac:dyDescent="0.25">
      <c r="A618" s="26">
        <v>41213</v>
      </c>
      <c r="B618" s="6" t="s">
        <v>213</v>
      </c>
      <c r="C618" s="27"/>
      <c r="D618" s="14"/>
      <c r="E618" s="14">
        <v>285</v>
      </c>
      <c r="F618" s="14">
        <f>SUM(F617+E618)</f>
        <v>1140</v>
      </c>
    </row>
    <row r="619" spans="1:6" x14ac:dyDescent="0.25">
      <c r="A619" s="26">
        <v>41243</v>
      </c>
      <c r="B619" s="6" t="s">
        <v>213</v>
      </c>
      <c r="C619" s="27"/>
      <c r="D619" s="14"/>
      <c r="E619" s="14">
        <v>285</v>
      </c>
      <c r="F619" s="14">
        <f>SUM(F618-D619)</f>
        <v>1140</v>
      </c>
    </row>
    <row r="620" spans="1:6" x14ac:dyDescent="0.25">
      <c r="A620" s="26">
        <v>41274</v>
      </c>
      <c r="B620" s="6" t="s">
        <v>213</v>
      </c>
      <c r="C620" s="27"/>
      <c r="D620" s="14"/>
      <c r="E620" s="14">
        <v>285</v>
      </c>
      <c r="F620" s="37">
        <f>SUM(F619+E620)</f>
        <v>1425</v>
      </c>
    </row>
    <row r="621" spans="1:6" x14ac:dyDescent="0.25">
      <c r="A621" s="26"/>
      <c r="B621" s="6"/>
      <c r="C621" s="27"/>
      <c r="D621" s="14"/>
      <c r="E621" s="14"/>
      <c r="F621" s="43"/>
    </row>
    <row r="622" spans="1:6" x14ac:dyDescent="0.25">
      <c r="A622" s="6"/>
      <c r="B622" s="6"/>
      <c r="C622" s="27"/>
      <c r="D622" s="14"/>
      <c r="E622" s="14"/>
      <c r="F622" s="6"/>
    </row>
    <row r="623" spans="1:6" x14ac:dyDescent="0.25">
      <c r="A623" s="6"/>
      <c r="B623" s="6"/>
      <c r="C623" s="27"/>
      <c r="D623" s="14"/>
      <c r="E623" s="14"/>
      <c r="F623" s="6"/>
    </row>
    <row r="624" spans="1:6" x14ac:dyDescent="0.25">
      <c r="A624" s="6"/>
      <c r="B624" s="6"/>
      <c r="C624" s="27"/>
      <c r="D624" s="14"/>
      <c r="E624" s="14"/>
      <c r="F624" s="6"/>
    </row>
    <row r="625" spans="1:6" x14ac:dyDescent="0.25">
      <c r="A625" s="6"/>
      <c r="B625" s="6"/>
      <c r="C625" s="27"/>
      <c r="D625" s="14"/>
      <c r="E625" s="14"/>
      <c r="F625" s="6"/>
    </row>
    <row r="626" spans="1:6" x14ac:dyDescent="0.25">
      <c r="A626" s="6"/>
      <c r="B626" s="6"/>
      <c r="C626" s="27"/>
      <c r="D626" s="14"/>
      <c r="E626" s="14"/>
      <c r="F626" s="6"/>
    </row>
    <row r="627" spans="1:6" x14ac:dyDescent="0.25">
      <c r="A627" s="6"/>
      <c r="B627" s="6"/>
      <c r="C627" s="27"/>
      <c r="D627" s="14"/>
      <c r="E627" s="14"/>
      <c r="F627" s="6"/>
    </row>
    <row r="628" spans="1:6" x14ac:dyDescent="0.25">
      <c r="A628" s="6"/>
      <c r="B628" s="6"/>
      <c r="C628" s="27"/>
      <c r="D628" s="14"/>
      <c r="E628" s="14"/>
      <c r="F628" s="6"/>
    </row>
    <row r="629" spans="1:6" x14ac:dyDescent="0.25">
      <c r="A629" s="6"/>
      <c r="B629" s="6"/>
      <c r="C629" s="27"/>
      <c r="D629" s="14"/>
      <c r="E629" s="14"/>
      <c r="F629" s="6"/>
    </row>
    <row r="630" spans="1:6" x14ac:dyDescent="0.25">
      <c r="A630" s="6"/>
      <c r="B630" s="6"/>
      <c r="C630" s="27"/>
      <c r="D630" s="14"/>
      <c r="E630" s="14"/>
      <c r="F630" s="6"/>
    </row>
    <row r="631" spans="1:6" x14ac:dyDescent="0.25">
      <c r="A631" s="6"/>
      <c r="B631" s="6"/>
      <c r="C631" s="27"/>
      <c r="D631" s="14"/>
      <c r="E631" s="14"/>
      <c r="F631" s="6"/>
    </row>
    <row r="632" spans="1:6" x14ac:dyDescent="0.25">
      <c r="A632" s="6"/>
      <c r="B632" s="6"/>
      <c r="C632" s="27"/>
      <c r="D632" s="14"/>
      <c r="E632" s="14"/>
      <c r="F632" s="6"/>
    </row>
    <row r="633" spans="1:6" x14ac:dyDescent="0.25">
      <c r="A633" s="6"/>
      <c r="B633" s="6"/>
      <c r="C633" s="27"/>
      <c r="D633" s="14"/>
      <c r="E633" s="14"/>
      <c r="F633" s="6"/>
    </row>
    <row r="634" spans="1:6" x14ac:dyDescent="0.25">
      <c r="A634" s="6"/>
      <c r="B634" s="6"/>
      <c r="C634" s="27"/>
      <c r="D634" s="14"/>
      <c r="E634" s="14"/>
      <c r="F634" s="6"/>
    </row>
    <row r="635" spans="1:6" x14ac:dyDescent="0.25">
      <c r="A635" s="6"/>
      <c r="B635" s="6"/>
      <c r="C635" s="27"/>
      <c r="D635" s="14"/>
      <c r="E635" s="14"/>
      <c r="F635" s="6"/>
    </row>
    <row r="636" spans="1:6" x14ac:dyDescent="0.25">
      <c r="A636" s="6"/>
      <c r="B636" s="6"/>
      <c r="C636" s="27"/>
      <c r="D636" s="14"/>
      <c r="E636" s="14"/>
      <c r="F636" s="6"/>
    </row>
    <row r="637" spans="1:6" x14ac:dyDescent="0.25">
      <c r="A637" s="6"/>
      <c r="B637" s="6"/>
      <c r="C637" s="27"/>
      <c r="D637" s="14"/>
      <c r="E637" s="14"/>
      <c r="F637" s="6"/>
    </row>
    <row r="638" spans="1:6" x14ac:dyDescent="0.25">
      <c r="A638" s="6"/>
      <c r="B638" s="6"/>
      <c r="C638" s="27"/>
      <c r="D638" s="14"/>
      <c r="E638" s="14"/>
      <c r="F638" s="6"/>
    </row>
    <row r="639" spans="1:6" x14ac:dyDescent="0.25">
      <c r="A639" s="6"/>
      <c r="B639" s="6"/>
      <c r="C639" s="27"/>
      <c r="D639" s="14"/>
      <c r="E639" s="14"/>
      <c r="F639" s="6"/>
    </row>
    <row r="640" spans="1:6" x14ac:dyDescent="0.25">
      <c r="A640" s="6"/>
      <c r="B640" s="6"/>
      <c r="C640" s="27"/>
      <c r="D640" s="14"/>
      <c r="E640" s="14"/>
      <c r="F640" s="6"/>
    </row>
    <row r="641" spans="1:6" x14ac:dyDescent="0.25">
      <c r="A641" s="6"/>
      <c r="B641" s="6"/>
      <c r="C641" s="27"/>
      <c r="D641" s="14"/>
      <c r="E641" s="14"/>
      <c r="F641" s="6"/>
    </row>
    <row r="644" spans="1:6" x14ac:dyDescent="0.25">
      <c r="A644" s="84" t="s">
        <v>53</v>
      </c>
      <c r="B644" s="84"/>
      <c r="C644" s="84"/>
      <c r="D644" s="84"/>
      <c r="E644" s="84"/>
    </row>
    <row r="645" spans="1:6" x14ac:dyDescent="0.25">
      <c r="A645" s="85" t="s">
        <v>54</v>
      </c>
      <c r="B645" s="85"/>
      <c r="C645" s="85"/>
      <c r="D645" s="85"/>
      <c r="E645" s="85"/>
    </row>
    <row r="646" spans="1:6" x14ac:dyDescent="0.25">
      <c r="A646" s="86" t="s">
        <v>55</v>
      </c>
      <c r="B646" s="86"/>
      <c r="C646" s="86"/>
      <c r="D646" s="86"/>
      <c r="E646" s="86"/>
    </row>
    <row r="647" spans="1:6" x14ac:dyDescent="0.25">
      <c r="A647" s="22"/>
      <c r="B647" s="22"/>
      <c r="C647" s="22"/>
      <c r="D647" s="22"/>
    </row>
    <row r="648" spans="1:6" ht="18.75" x14ac:dyDescent="0.3">
      <c r="A648" s="87" t="s">
        <v>57</v>
      </c>
      <c r="B648" s="87"/>
      <c r="C648" s="87"/>
      <c r="D648" s="87"/>
      <c r="E648" s="87"/>
      <c r="F648" s="87"/>
    </row>
    <row r="649" spans="1:6" ht="18.75" x14ac:dyDescent="0.3">
      <c r="A649" s="23"/>
      <c r="B649" s="23"/>
      <c r="C649" s="23"/>
      <c r="D649" s="23"/>
      <c r="E649" s="23"/>
      <c r="F649" s="23"/>
    </row>
    <row r="650" spans="1:6" ht="18.75" x14ac:dyDescent="0.3">
      <c r="A650" s="23"/>
      <c r="B650" s="23" t="s">
        <v>22</v>
      </c>
      <c r="C650" s="23"/>
      <c r="D650" s="23"/>
      <c r="E650" s="23"/>
      <c r="F650" s="42" t="s">
        <v>214</v>
      </c>
    </row>
    <row r="651" spans="1:6" ht="18.75" x14ac:dyDescent="0.3">
      <c r="A651" s="24" t="s">
        <v>60</v>
      </c>
      <c r="B651" s="24" t="s">
        <v>61</v>
      </c>
      <c r="C651" s="24" t="s">
        <v>62</v>
      </c>
      <c r="D651" s="24" t="s">
        <v>5</v>
      </c>
      <c r="E651" s="24" t="s">
        <v>6</v>
      </c>
      <c r="F651" s="25" t="s">
        <v>63</v>
      </c>
    </row>
    <row r="652" spans="1:6" x14ac:dyDescent="0.25">
      <c r="A652" s="26">
        <v>40179</v>
      </c>
      <c r="B652" s="6" t="s">
        <v>64</v>
      </c>
      <c r="C652" s="27" t="s">
        <v>65</v>
      </c>
      <c r="D652" s="14"/>
      <c r="E652" s="14">
        <v>1229.98</v>
      </c>
      <c r="F652" s="14">
        <f>SUM(E652)</f>
        <v>1229.98</v>
      </c>
    </row>
    <row r="653" spans="1:6" x14ac:dyDescent="0.25">
      <c r="A653" s="6"/>
      <c r="B653" s="6"/>
      <c r="C653" s="27"/>
      <c r="D653" s="14"/>
      <c r="E653" s="14"/>
      <c r="F653" s="6"/>
    </row>
    <row r="654" spans="1:6" x14ac:dyDescent="0.25">
      <c r="A654" s="6"/>
      <c r="B654" s="6"/>
      <c r="C654" s="27"/>
      <c r="D654" s="14"/>
      <c r="E654" s="14"/>
      <c r="F654" s="6"/>
    </row>
    <row r="655" spans="1:6" x14ac:dyDescent="0.25">
      <c r="A655" s="6"/>
      <c r="B655" s="6"/>
      <c r="C655" s="27"/>
      <c r="D655" s="14"/>
      <c r="E655" s="14"/>
      <c r="F655" s="6"/>
    </row>
    <row r="656" spans="1:6" x14ac:dyDescent="0.25">
      <c r="A656" s="6"/>
      <c r="B656" s="6"/>
      <c r="C656" s="27"/>
      <c r="D656" s="14"/>
      <c r="E656" s="14"/>
      <c r="F656" s="6"/>
    </row>
    <row r="657" spans="1:6" x14ac:dyDescent="0.25">
      <c r="A657" s="6"/>
      <c r="B657" s="6"/>
      <c r="C657" s="27"/>
      <c r="D657" s="14"/>
      <c r="E657" s="14"/>
      <c r="F657" s="6"/>
    </row>
    <row r="658" spans="1:6" x14ac:dyDescent="0.25">
      <c r="A658" s="6"/>
      <c r="B658" s="6"/>
      <c r="C658" s="27"/>
      <c r="D658" s="14"/>
      <c r="E658" s="14"/>
      <c r="F658" s="6"/>
    </row>
    <row r="659" spans="1:6" x14ac:dyDescent="0.25">
      <c r="A659" s="6"/>
      <c r="B659" s="6"/>
      <c r="C659" s="27"/>
      <c r="D659" s="14"/>
      <c r="E659" s="14"/>
      <c r="F659" s="6"/>
    </row>
    <row r="660" spans="1:6" x14ac:dyDescent="0.25">
      <c r="A660" s="6"/>
      <c r="B660" s="6"/>
      <c r="C660" s="27"/>
      <c r="D660" s="14"/>
      <c r="E660" s="14"/>
      <c r="F660" s="6"/>
    </row>
    <row r="661" spans="1:6" x14ac:dyDescent="0.25">
      <c r="A661" s="6"/>
      <c r="B661" s="6"/>
      <c r="C661" s="27"/>
      <c r="D661" s="14"/>
      <c r="E661" s="14"/>
      <c r="F661" s="6"/>
    </row>
    <row r="662" spans="1:6" x14ac:dyDescent="0.25">
      <c r="A662" s="6"/>
      <c r="B662" s="6"/>
      <c r="C662" s="27"/>
      <c r="D662" s="14"/>
      <c r="E662" s="14"/>
      <c r="F662" s="6"/>
    </row>
    <row r="663" spans="1:6" x14ac:dyDescent="0.25">
      <c r="A663" s="6"/>
      <c r="B663" s="6"/>
      <c r="C663" s="27"/>
      <c r="D663" s="14"/>
      <c r="E663" s="14"/>
      <c r="F663" s="6"/>
    </row>
    <row r="664" spans="1:6" x14ac:dyDescent="0.25">
      <c r="A664" s="6"/>
      <c r="B664" s="6"/>
      <c r="C664" s="27"/>
      <c r="D664" s="14"/>
      <c r="E664" s="14"/>
      <c r="F664" s="6"/>
    </row>
    <row r="665" spans="1:6" x14ac:dyDescent="0.25">
      <c r="A665" s="6"/>
      <c r="B665" s="6"/>
      <c r="C665" s="27"/>
      <c r="D665" s="14"/>
      <c r="E665" s="14"/>
      <c r="F665" s="6"/>
    </row>
    <row r="666" spans="1:6" x14ac:dyDescent="0.25">
      <c r="A666" s="6"/>
      <c r="B666" s="6"/>
      <c r="C666" s="27"/>
      <c r="D666" s="14"/>
      <c r="E666" s="14"/>
      <c r="F666" s="6"/>
    </row>
    <row r="667" spans="1:6" x14ac:dyDescent="0.25">
      <c r="A667" s="6"/>
      <c r="B667" s="6"/>
      <c r="C667" s="27"/>
      <c r="D667" s="14"/>
      <c r="E667" s="14"/>
      <c r="F667" s="6"/>
    </row>
    <row r="668" spans="1:6" x14ac:dyDescent="0.25">
      <c r="A668" s="6"/>
      <c r="B668" s="6"/>
      <c r="C668" s="27"/>
      <c r="D668" s="14"/>
      <c r="E668" s="14"/>
      <c r="F668" s="6"/>
    </row>
    <row r="669" spans="1:6" x14ac:dyDescent="0.25">
      <c r="A669" s="6"/>
      <c r="B669" s="6"/>
      <c r="C669" s="27"/>
      <c r="D669" s="14"/>
      <c r="E669" s="14"/>
      <c r="F669" s="6"/>
    </row>
    <row r="670" spans="1:6" x14ac:dyDescent="0.25">
      <c r="A670" s="6"/>
      <c r="B670" s="6"/>
      <c r="C670" s="27"/>
      <c r="D670" s="14"/>
      <c r="E670" s="14"/>
      <c r="F670" s="6"/>
    </row>
    <row r="671" spans="1:6" x14ac:dyDescent="0.25">
      <c r="A671" s="6"/>
      <c r="B671" s="6"/>
      <c r="C671" s="27"/>
      <c r="D671" s="14"/>
      <c r="E671" s="14"/>
      <c r="F671" s="6"/>
    </row>
    <row r="672" spans="1:6" x14ac:dyDescent="0.25">
      <c r="A672" s="6"/>
      <c r="B672" s="6"/>
      <c r="C672" s="27"/>
      <c r="D672" s="14"/>
      <c r="E672" s="14"/>
      <c r="F672" s="6"/>
    </row>
    <row r="673" spans="1:6" x14ac:dyDescent="0.25">
      <c r="A673" s="6"/>
      <c r="B673" s="6"/>
      <c r="C673" s="27"/>
      <c r="D673" s="14"/>
      <c r="E673" s="14"/>
      <c r="F673" s="6"/>
    </row>
    <row r="674" spans="1:6" x14ac:dyDescent="0.25">
      <c r="A674" s="6"/>
      <c r="B674" s="6"/>
      <c r="C674" s="27"/>
      <c r="D674" s="14"/>
      <c r="E674" s="14"/>
      <c r="F674" s="6"/>
    </row>
    <row r="675" spans="1:6" x14ac:dyDescent="0.25">
      <c r="A675" s="6"/>
      <c r="B675" s="6"/>
      <c r="C675" s="27"/>
      <c r="D675" s="14"/>
      <c r="E675" s="14"/>
      <c r="F675" s="6"/>
    </row>
    <row r="676" spans="1:6" x14ac:dyDescent="0.25">
      <c r="A676" s="6"/>
      <c r="B676" s="6"/>
      <c r="C676" s="27"/>
      <c r="D676" s="14"/>
      <c r="E676" s="14"/>
      <c r="F676" s="6"/>
    </row>
    <row r="677" spans="1:6" x14ac:dyDescent="0.25">
      <c r="A677" s="6"/>
      <c r="B677" s="6"/>
      <c r="C677" s="27"/>
      <c r="D677" s="14"/>
      <c r="E677" s="14"/>
      <c r="F677" s="6"/>
    </row>
    <row r="678" spans="1:6" x14ac:dyDescent="0.25">
      <c r="A678" s="6"/>
      <c r="B678" s="6"/>
      <c r="C678" s="27"/>
      <c r="D678" s="14"/>
      <c r="E678" s="14"/>
      <c r="F678" s="6"/>
    </row>
    <row r="679" spans="1:6" x14ac:dyDescent="0.25">
      <c r="A679" s="6"/>
      <c r="B679" s="6"/>
      <c r="C679" s="27"/>
      <c r="D679" s="14"/>
      <c r="E679" s="14"/>
      <c r="F679" s="6"/>
    </row>
    <row r="682" spans="1:6" x14ac:dyDescent="0.25">
      <c r="A682" s="84" t="s">
        <v>53</v>
      </c>
      <c r="B682" s="84"/>
      <c r="C682" s="84"/>
      <c r="D682" s="84"/>
      <c r="E682" s="84"/>
    </row>
    <row r="683" spans="1:6" x14ac:dyDescent="0.25">
      <c r="A683" s="85" t="s">
        <v>54</v>
      </c>
      <c r="B683" s="85"/>
      <c r="C683" s="85"/>
      <c r="D683" s="85"/>
      <c r="E683" s="85"/>
    </row>
    <row r="684" spans="1:6" x14ac:dyDescent="0.25">
      <c r="A684" s="86" t="s">
        <v>55</v>
      </c>
      <c r="B684" s="86"/>
      <c r="C684" s="86"/>
      <c r="D684" s="86"/>
      <c r="E684" s="86"/>
    </row>
    <row r="685" spans="1:6" x14ac:dyDescent="0.25">
      <c r="A685" s="22"/>
      <c r="B685" s="22"/>
      <c r="C685" s="22"/>
      <c r="D685" s="22"/>
    </row>
    <row r="686" spans="1:6" ht="18.75" x14ac:dyDescent="0.3">
      <c r="A686" s="87" t="s">
        <v>57</v>
      </c>
      <c r="B686" s="87"/>
      <c r="C686" s="87"/>
      <c r="D686" s="87"/>
      <c r="E686" s="87"/>
      <c r="F686" s="87"/>
    </row>
    <row r="687" spans="1:6" ht="18.75" x14ac:dyDescent="0.3">
      <c r="A687" s="23"/>
      <c r="B687" s="23"/>
      <c r="C687" s="23"/>
      <c r="D687" s="23"/>
      <c r="E687" s="23"/>
      <c r="F687" s="23"/>
    </row>
    <row r="688" spans="1:6" ht="18.75" x14ac:dyDescent="0.3">
      <c r="A688" s="23"/>
      <c r="B688" s="36" t="s">
        <v>215</v>
      </c>
      <c r="C688" s="23"/>
      <c r="D688" s="23"/>
      <c r="E688" s="23"/>
      <c r="F688" s="42" t="s">
        <v>216</v>
      </c>
    </row>
    <row r="689" spans="1:6" ht="18.75" x14ac:dyDescent="0.3">
      <c r="A689" s="24" t="s">
        <v>60</v>
      </c>
      <c r="B689" s="24" t="s">
        <v>61</v>
      </c>
      <c r="C689" s="24" t="s">
        <v>62</v>
      </c>
      <c r="D689" s="24" t="s">
        <v>5</v>
      </c>
      <c r="E689" s="24" t="s">
        <v>6</v>
      </c>
      <c r="F689" s="25" t="s">
        <v>63</v>
      </c>
    </row>
    <row r="690" spans="1:6" x14ac:dyDescent="0.25">
      <c r="A690" s="26"/>
      <c r="B690" s="6" t="s">
        <v>217</v>
      </c>
      <c r="C690" s="27" t="s">
        <v>65</v>
      </c>
      <c r="D690" s="14">
        <v>775</v>
      </c>
      <c r="E690" s="14"/>
      <c r="F690" s="14">
        <f>SUM(D690:E690)</f>
        <v>775</v>
      </c>
    </row>
    <row r="691" spans="1:6" x14ac:dyDescent="0.25">
      <c r="A691" s="26"/>
      <c r="B691" s="6" t="s">
        <v>218</v>
      </c>
      <c r="C691" s="27" t="s">
        <v>67</v>
      </c>
      <c r="D691" s="14">
        <v>300</v>
      </c>
      <c r="E691" s="14"/>
      <c r="F691" s="43">
        <f>SUM(F690+D691)</f>
        <v>1075</v>
      </c>
    </row>
    <row r="692" spans="1:6" x14ac:dyDescent="0.25">
      <c r="A692" s="26"/>
      <c r="B692" s="6" t="s">
        <v>219</v>
      </c>
      <c r="C692" s="27"/>
      <c r="D692" s="14">
        <v>775</v>
      </c>
      <c r="E692" s="14"/>
      <c r="F692" s="43">
        <f t="shared" ref="F692:F725" si="2">SUM(F691+D692)</f>
        <v>1850</v>
      </c>
    </row>
    <row r="693" spans="1:6" x14ac:dyDescent="0.25">
      <c r="A693" s="6"/>
      <c r="B693" s="6" t="s">
        <v>220</v>
      </c>
      <c r="C693" s="27"/>
      <c r="D693" s="14">
        <v>775</v>
      </c>
      <c r="E693" s="14"/>
      <c r="F693" s="43">
        <f t="shared" si="2"/>
        <v>2625</v>
      </c>
    </row>
    <row r="694" spans="1:6" x14ac:dyDescent="0.25">
      <c r="A694" s="6"/>
      <c r="B694" s="6" t="s">
        <v>219</v>
      </c>
      <c r="C694" s="27"/>
      <c r="D694" s="14">
        <v>775</v>
      </c>
      <c r="E694" s="14"/>
      <c r="F694" s="43">
        <f t="shared" si="2"/>
        <v>3400</v>
      </c>
    </row>
    <row r="695" spans="1:6" x14ac:dyDescent="0.25">
      <c r="A695" s="6"/>
      <c r="B695" s="6" t="s">
        <v>218</v>
      </c>
      <c r="C695" s="27"/>
      <c r="D695" s="14">
        <v>300</v>
      </c>
      <c r="E695" s="14"/>
      <c r="F695" s="43">
        <f t="shared" si="2"/>
        <v>3700</v>
      </c>
    </row>
    <row r="696" spans="1:6" x14ac:dyDescent="0.25">
      <c r="A696" s="6"/>
      <c r="B696" s="6" t="s">
        <v>221</v>
      </c>
      <c r="C696" s="27"/>
      <c r="D696" s="14">
        <v>775</v>
      </c>
      <c r="E696" s="14"/>
      <c r="F696" s="43">
        <f t="shared" si="2"/>
        <v>4475</v>
      </c>
    </row>
    <row r="697" spans="1:6" x14ac:dyDescent="0.25">
      <c r="A697" s="6"/>
      <c r="B697" s="6" t="s">
        <v>219</v>
      </c>
      <c r="C697" s="27"/>
      <c r="D697" s="14">
        <v>775</v>
      </c>
      <c r="E697" s="14"/>
      <c r="F697" s="43">
        <f t="shared" si="2"/>
        <v>5250</v>
      </c>
    </row>
    <row r="698" spans="1:6" x14ac:dyDescent="0.25">
      <c r="A698" s="6"/>
      <c r="B698" s="6" t="s">
        <v>218</v>
      </c>
      <c r="C698" s="27"/>
      <c r="D698" s="14">
        <v>300</v>
      </c>
      <c r="E698" s="14"/>
      <c r="F698" s="43">
        <f t="shared" si="2"/>
        <v>5550</v>
      </c>
    </row>
    <row r="699" spans="1:6" x14ac:dyDescent="0.25">
      <c r="A699" s="6"/>
      <c r="B699" s="6" t="s">
        <v>222</v>
      </c>
      <c r="C699" s="27"/>
      <c r="D699" s="14">
        <v>775</v>
      </c>
      <c r="E699" s="14"/>
      <c r="F699" s="43">
        <f t="shared" si="2"/>
        <v>6325</v>
      </c>
    </row>
    <row r="700" spans="1:6" x14ac:dyDescent="0.25">
      <c r="A700" s="6"/>
      <c r="B700" s="6" t="s">
        <v>219</v>
      </c>
      <c r="C700" s="27"/>
      <c r="D700" s="14">
        <v>775</v>
      </c>
      <c r="E700" s="14"/>
      <c r="F700" s="43">
        <f t="shared" si="2"/>
        <v>7100</v>
      </c>
    </row>
    <row r="701" spans="1:6" x14ac:dyDescent="0.25">
      <c r="A701" s="6"/>
      <c r="B701" s="6" t="s">
        <v>218</v>
      </c>
      <c r="C701" s="27"/>
      <c r="D701" s="14">
        <v>300</v>
      </c>
      <c r="E701" s="14"/>
      <c r="F701" s="43">
        <f t="shared" si="2"/>
        <v>7400</v>
      </c>
    </row>
    <row r="702" spans="1:6" x14ac:dyDescent="0.25">
      <c r="A702" s="6"/>
      <c r="B702" s="6" t="s">
        <v>223</v>
      </c>
      <c r="C702" s="27"/>
      <c r="D702" s="14">
        <v>890</v>
      </c>
      <c r="E702" s="14"/>
      <c r="F702" s="43">
        <f t="shared" si="2"/>
        <v>8290</v>
      </c>
    </row>
    <row r="703" spans="1:6" x14ac:dyDescent="0.25">
      <c r="A703" s="6"/>
      <c r="B703" s="6" t="s">
        <v>219</v>
      </c>
      <c r="C703" s="27"/>
      <c r="D703" s="14">
        <v>890</v>
      </c>
      <c r="E703" s="14"/>
      <c r="F703" s="43">
        <f t="shared" si="2"/>
        <v>9180</v>
      </c>
    </row>
    <row r="704" spans="1:6" x14ac:dyDescent="0.25">
      <c r="A704" s="6"/>
      <c r="B704" s="6" t="s">
        <v>218</v>
      </c>
      <c r="C704" s="27"/>
      <c r="D704" s="14">
        <v>300</v>
      </c>
      <c r="E704" s="14"/>
      <c r="F704" s="43">
        <f t="shared" si="2"/>
        <v>9480</v>
      </c>
    </row>
    <row r="705" spans="1:6" x14ac:dyDescent="0.25">
      <c r="A705" s="6"/>
      <c r="B705" s="6" t="s">
        <v>224</v>
      </c>
      <c r="C705" s="27"/>
      <c r="D705" s="14">
        <v>890</v>
      </c>
      <c r="E705" s="14"/>
      <c r="F705" s="43">
        <f t="shared" si="2"/>
        <v>10370</v>
      </c>
    </row>
    <row r="706" spans="1:6" x14ac:dyDescent="0.25">
      <c r="A706" s="6"/>
      <c r="B706" s="6" t="s">
        <v>219</v>
      </c>
      <c r="C706" s="27"/>
      <c r="D706" s="14">
        <v>890</v>
      </c>
      <c r="E706" s="14"/>
      <c r="F706" s="43">
        <f t="shared" si="2"/>
        <v>11260</v>
      </c>
    </row>
    <row r="707" spans="1:6" x14ac:dyDescent="0.25">
      <c r="A707" s="6"/>
      <c r="B707" s="6" t="s">
        <v>218</v>
      </c>
      <c r="C707" s="27"/>
      <c r="D707" s="14">
        <v>300</v>
      </c>
      <c r="E707" s="14"/>
      <c r="F707" s="43">
        <f t="shared" si="2"/>
        <v>11560</v>
      </c>
    </row>
    <row r="708" spans="1:6" x14ac:dyDescent="0.25">
      <c r="A708" s="6"/>
      <c r="B708" s="6" t="s">
        <v>225</v>
      </c>
      <c r="C708" s="27"/>
      <c r="D708" s="14">
        <v>890</v>
      </c>
      <c r="E708" s="14"/>
      <c r="F708" s="43">
        <f t="shared" si="2"/>
        <v>12450</v>
      </c>
    </row>
    <row r="709" spans="1:6" x14ac:dyDescent="0.25">
      <c r="A709" s="6"/>
      <c r="B709" s="6" t="s">
        <v>219</v>
      </c>
      <c r="C709" s="27"/>
      <c r="D709" s="14">
        <v>890</v>
      </c>
      <c r="E709" s="14"/>
      <c r="F709" s="43">
        <f t="shared" si="2"/>
        <v>13340</v>
      </c>
    </row>
    <row r="710" spans="1:6" x14ac:dyDescent="0.25">
      <c r="A710" s="6"/>
      <c r="B710" s="6" t="s">
        <v>218</v>
      </c>
      <c r="C710" s="27"/>
      <c r="D710" s="14">
        <v>300</v>
      </c>
      <c r="E710" s="14"/>
      <c r="F710" s="43">
        <f t="shared" si="2"/>
        <v>13640</v>
      </c>
    </row>
    <row r="711" spans="1:6" x14ac:dyDescent="0.25">
      <c r="A711" s="6"/>
      <c r="B711" s="6" t="s">
        <v>226</v>
      </c>
      <c r="C711" s="27"/>
      <c r="D711" s="14">
        <v>1780</v>
      </c>
      <c r="E711" s="14"/>
      <c r="F711" s="43">
        <f t="shared" si="2"/>
        <v>15420</v>
      </c>
    </row>
    <row r="712" spans="1:6" x14ac:dyDescent="0.25">
      <c r="A712" s="6"/>
      <c r="B712" s="6" t="s">
        <v>218</v>
      </c>
      <c r="C712" s="27"/>
      <c r="D712" s="14">
        <v>300</v>
      </c>
      <c r="E712" s="14"/>
      <c r="F712" s="43">
        <f t="shared" si="2"/>
        <v>15720</v>
      </c>
    </row>
    <row r="713" spans="1:6" x14ac:dyDescent="0.25">
      <c r="A713" s="6"/>
      <c r="B713" s="6" t="s">
        <v>227</v>
      </c>
      <c r="C713" s="27"/>
      <c r="D713" s="14">
        <v>890</v>
      </c>
      <c r="E713" s="14"/>
      <c r="F713" s="43">
        <f t="shared" si="2"/>
        <v>16610</v>
      </c>
    </row>
    <row r="714" spans="1:6" x14ac:dyDescent="0.25">
      <c r="A714" s="6"/>
      <c r="B714" s="6" t="s">
        <v>219</v>
      </c>
      <c r="C714" s="27"/>
      <c r="D714" s="14">
        <v>890</v>
      </c>
      <c r="E714" s="14"/>
      <c r="F714" s="43">
        <f t="shared" si="2"/>
        <v>17500</v>
      </c>
    </row>
    <row r="715" spans="1:6" x14ac:dyDescent="0.25">
      <c r="A715" s="6"/>
      <c r="B715" s="6" t="s">
        <v>218</v>
      </c>
      <c r="C715" s="27"/>
      <c r="D715" s="14">
        <v>300</v>
      </c>
      <c r="E715" s="14"/>
      <c r="F715" s="43">
        <f t="shared" si="2"/>
        <v>17800</v>
      </c>
    </row>
    <row r="716" spans="1:6" x14ac:dyDescent="0.25">
      <c r="A716" s="6"/>
      <c r="B716" s="6" t="s">
        <v>228</v>
      </c>
      <c r="C716" s="27"/>
      <c r="D716" s="14">
        <v>1025</v>
      </c>
      <c r="E716" s="14"/>
      <c r="F716" s="43">
        <f t="shared" si="2"/>
        <v>18825</v>
      </c>
    </row>
    <row r="717" spans="1:6" x14ac:dyDescent="0.25">
      <c r="A717" s="6"/>
      <c r="B717" s="6" t="s">
        <v>219</v>
      </c>
      <c r="C717" s="27"/>
      <c r="D717" s="14">
        <v>270</v>
      </c>
      <c r="E717" s="14"/>
      <c r="F717" s="43">
        <f t="shared" si="2"/>
        <v>19095</v>
      </c>
    </row>
    <row r="718" spans="1:6" x14ac:dyDescent="0.25">
      <c r="A718" s="6"/>
      <c r="B718" s="6" t="s">
        <v>219</v>
      </c>
      <c r="C718" s="27"/>
      <c r="D718" s="14">
        <v>1025</v>
      </c>
      <c r="E718" s="14"/>
      <c r="F718" s="43">
        <f t="shared" si="2"/>
        <v>20120</v>
      </c>
    </row>
    <row r="719" spans="1:6" x14ac:dyDescent="0.25">
      <c r="A719" s="6"/>
      <c r="B719" s="6" t="s">
        <v>218</v>
      </c>
      <c r="C719" s="27"/>
      <c r="D719" s="14">
        <v>300</v>
      </c>
      <c r="E719" s="14"/>
      <c r="F719" s="43">
        <f t="shared" si="2"/>
        <v>20420</v>
      </c>
    </row>
    <row r="720" spans="1:6" x14ac:dyDescent="0.25">
      <c r="A720" s="6"/>
      <c r="B720" s="6" t="s">
        <v>229</v>
      </c>
      <c r="C720" s="27"/>
      <c r="D720" s="14">
        <v>1025</v>
      </c>
      <c r="E720" s="14"/>
      <c r="F720" s="43">
        <f t="shared" si="2"/>
        <v>21445</v>
      </c>
    </row>
    <row r="721" spans="1:6" x14ac:dyDescent="0.25">
      <c r="A721" s="6"/>
      <c r="B721" s="6" t="s">
        <v>219</v>
      </c>
      <c r="C721" s="27"/>
      <c r="D721" s="14">
        <v>1025</v>
      </c>
      <c r="E721" s="14"/>
      <c r="F721" s="43">
        <f t="shared" si="2"/>
        <v>22470</v>
      </c>
    </row>
    <row r="722" spans="1:6" x14ac:dyDescent="0.25">
      <c r="A722" s="6"/>
      <c r="B722" s="6" t="s">
        <v>218</v>
      </c>
      <c r="C722" s="27"/>
      <c r="D722" s="14">
        <v>300</v>
      </c>
      <c r="E722" s="14"/>
      <c r="F722" s="43">
        <f t="shared" si="2"/>
        <v>22770</v>
      </c>
    </row>
    <row r="723" spans="1:6" x14ac:dyDescent="0.25">
      <c r="A723" s="6"/>
      <c r="B723" s="6" t="s">
        <v>230</v>
      </c>
      <c r="C723" s="27"/>
      <c r="D723" s="14">
        <v>1025</v>
      </c>
      <c r="E723" s="14"/>
      <c r="F723" s="43">
        <f t="shared" si="2"/>
        <v>23795</v>
      </c>
    </row>
    <row r="724" spans="1:6" x14ac:dyDescent="0.25">
      <c r="A724" s="6"/>
      <c r="B724" s="6" t="s">
        <v>218</v>
      </c>
      <c r="C724" s="27"/>
      <c r="D724" s="14">
        <v>300</v>
      </c>
      <c r="E724" s="14"/>
      <c r="F724" s="43">
        <f t="shared" si="2"/>
        <v>24095</v>
      </c>
    </row>
    <row r="725" spans="1:6" x14ac:dyDescent="0.25">
      <c r="A725" s="6"/>
      <c r="B725" s="6" t="s">
        <v>219</v>
      </c>
      <c r="C725" s="27"/>
      <c r="D725" s="14">
        <v>1025</v>
      </c>
      <c r="E725" s="14"/>
      <c r="F725" s="38">
        <f t="shared" si="2"/>
        <v>25120</v>
      </c>
    </row>
    <row r="728" spans="1:6" x14ac:dyDescent="0.25">
      <c r="A728" s="84" t="s">
        <v>53</v>
      </c>
      <c r="B728" s="84"/>
      <c r="C728" s="84"/>
      <c r="D728" s="84"/>
      <c r="E728" s="84"/>
    </row>
    <row r="729" spans="1:6" x14ac:dyDescent="0.25">
      <c r="A729" s="85" t="s">
        <v>54</v>
      </c>
      <c r="B729" s="85"/>
      <c r="C729" s="85"/>
      <c r="D729" s="85"/>
      <c r="E729" s="85"/>
    </row>
    <row r="730" spans="1:6" x14ac:dyDescent="0.25">
      <c r="A730" s="86" t="s">
        <v>55</v>
      </c>
      <c r="B730" s="86"/>
      <c r="C730" s="86"/>
      <c r="D730" s="86"/>
      <c r="E730" s="86"/>
    </row>
    <row r="731" spans="1:6" x14ac:dyDescent="0.25">
      <c r="A731" s="22"/>
      <c r="B731" s="22"/>
      <c r="C731" s="22"/>
      <c r="D731" s="22"/>
    </row>
    <row r="732" spans="1:6" ht="18.75" x14ac:dyDescent="0.3">
      <c r="A732" s="87" t="s">
        <v>57</v>
      </c>
      <c r="B732" s="87"/>
      <c r="C732" s="87"/>
      <c r="D732" s="87"/>
      <c r="E732" s="87"/>
      <c r="F732" s="87"/>
    </row>
    <row r="733" spans="1:6" ht="18.75" x14ac:dyDescent="0.3">
      <c r="A733" s="23"/>
      <c r="B733" s="23"/>
      <c r="C733" s="23"/>
      <c r="D733" s="23"/>
      <c r="E733" s="23"/>
      <c r="F733" s="23"/>
    </row>
    <row r="734" spans="1:6" ht="18.75" x14ac:dyDescent="0.3">
      <c r="A734" s="23"/>
      <c r="B734" s="36" t="s">
        <v>231</v>
      </c>
      <c r="C734" s="23"/>
      <c r="D734" s="23"/>
      <c r="E734" s="23"/>
      <c r="F734" s="42" t="s">
        <v>232</v>
      </c>
    </row>
    <row r="735" spans="1:6" ht="18.75" x14ac:dyDescent="0.3">
      <c r="A735" s="24" t="s">
        <v>60</v>
      </c>
      <c r="B735" s="24" t="s">
        <v>61</v>
      </c>
      <c r="C735" s="24" t="s">
        <v>62</v>
      </c>
      <c r="D735" s="24" t="s">
        <v>5</v>
      </c>
      <c r="E735" s="24" t="s">
        <v>6</v>
      </c>
      <c r="F735" s="25" t="s">
        <v>63</v>
      </c>
    </row>
    <row r="736" spans="1:6" x14ac:dyDescent="0.25">
      <c r="A736" s="26"/>
      <c r="B736" s="6" t="s">
        <v>233</v>
      </c>
      <c r="C736" s="27"/>
      <c r="D736" s="14">
        <v>380</v>
      </c>
      <c r="E736" s="14"/>
      <c r="F736" s="14">
        <f>SUM(D736:E736)</f>
        <v>380</v>
      </c>
    </row>
    <row r="737" spans="1:6" x14ac:dyDescent="0.25">
      <c r="A737" s="6"/>
      <c r="B737" s="6" t="s">
        <v>219</v>
      </c>
      <c r="C737" s="27"/>
      <c r="D737" s="14">
        <v>380</v>
      </c>
      <c r="E737" s="14"/>
      <c r="F737" s="43">
        <f>SUM(F736+D737)</f>
        <v>760</v>
      </c>
    </row>
    <row r="738" spans="1:6" x14ac:dyDescent="0.25">
      <c r="A738" s="6"/>
      <c r="B738" s="6" t="s">
        <v>219</v>
      </c>
      <c r="C738" s="27"/>
      <c r="D738" s="14">
        <v>380</v>
      </c>
      <c r="E738" s="14"/>
      <c r="F738" s="43">
        <f t="shared" ref="F738:F748" si="3">SUM(F737+D738)</f>
        <v>1140</v>
      </c>
    </row>
    <row r="739" spans="1:6" x14ac:dyDescent="0.25">
      <c r="A739" s="6"/>
      <c r="B739" s="6" t="s">
        <v>219</v>
      </c>
      <c r="C739" s="27"/>
      <c r="D739" s="14">
        <v>380</v>
      </c>
      <c r="E739" s="14"/>
      <c r="F739" s="43">
        <f t="shared" si="3"/>
        <v>1520</v>
      </c>
    </row>
    <row r="740" spans="1:6" x14ac:dyDescent="0.25">
      <c r="A740" s="6"/>
      <c r="B740" s="6" t="s">
        <v>219</v>
      </c>
      <c r="C740" s="27"/>
      <c r="D740" s="14">
        <v>380</v>
      </c>
      <c r="E740" s="14"/>
      <c r="F740" s="43">
        <f t="shared" si="3"/>
        <v>1900</v>
      </c>
    </row>
    <row r="741" spans="1:6" x14ac:dyDescent="0.25">
      <c r="A741" s="6"/>
      <c r="B741" s="6" t="s">
        <v>219</v>
      </c>
      <c r="C741" s="27"/>
      <c r="D741" s="14">
        <v>440</v>
      </c>
      <c r="E741" s="14"/>
      <c r="F741" s="43">
        <f t="shared" si="3"/>
        <v>2340</v>
      </c>
    </row>
    <row r="742" spans="1:6" x14ac:dyDescent="0.25">
      <c r="A742" s="6"/>
      <c r="B742" s="6" t="s">
        <v>219</v>
      </c>
      <c r="C742" s="27"/>
      <c r="D742" s="14">
        <v>150</v>
      </c>
      <c r="E742" s="14"/>
      <c r="F742" s="43">
        <f t="shared" si="3"/>
        <v>2490</v>
      </c>
    </row>
    <row r="743" spans="1:6" x14ac:dyDescent="0.25">
      <c r="A743" s="6"/>
      <c r="B743" s="6" t="s">
        <v>219</v>
      </c>
      <c r="C743" s="27"/>
      <c r="D743" s="14">
        <v>440</v>
      </c>
      <c r="E743" s="14"/>
      <c r="F743" s="43">
        <f t="shared" si="3"/>
        <v>2930</v>
      </c>
    </row>
    <row r="744" spans="1:6" x14ac:dyDescent="0.25">
      <c r="A744" s="6"/>
      <c r="B744" s="6" t="s">
        <v>219</v>
      </c>
      <c r="C744" s="27"/>
      <c r="D744" s="14">
        <v>440</v>
      </c>
      <c r="E744" s="14"/>
      <c r="F744" s="43">
        <f t="shared" si="3"/>
        <v>3370</v>
      </c>
    </row>
    <row r="745" spans="1:6" x14ac:dyDescent="0.25">
      <c r="A745" s="6"/>
      <c r="B745" s="6" t="s">
        <v>219</v>
      </c>
      <c r="C745" s="27"/>
      <c r="D745" s="14">
        <v>440</v>
      </c>
      <c r="E745" s="14"/>
      <c r="F745" s="43">
        <f t="shared" si="3"/>
        <v>3810</v>
      </c>
    </row>
    <row r="746" spans="1:6" x14ac:dyDescent="0.25">
      <c r="A746" s="6"/>
      <c r="B746" s="6" t="s">
        <v>219</v>
      </c>
      <c r="C746" s="27"/>
      <c r="D746" s="14">
        <v>440</v>
      </c>
      <c r="E746" s="14"/>
      <c r="F746" s="43">
        <f t="shared" si="3"/>
        <v>4250</v>
      </c>
    </row>
    <row r="747" spans="1:6" x14ac:dyDescent="0.25">
      <c r="A747" s="6"/>
      <c r="B747" s="6" t="s">
        <v>219</v>
      </c>
      <c r="C747" s="27"/>
      <c r="D747" s="14">
        <v>440</v>
      </c>
      <c r="E747" s="14"/>
      <c r="F747" s="43">
        <f t="shared" si="3"/>
        <v>4690</v>
      </c>
    </row>
    <row r="748" spans="1:6" x14ac:dyDescent="0.25">
      <c r="A748" s="6"/>
      <c r="B748" s="6" t="s">
        <v>219</v>
      </c>
      <c r="C748" s="27"/>
      <c r="D748" s="14">
        <v>440</v>
      </c>
      <c r="E748" s="14"/>
      <c r="F748" s="43">
        <f t="shared" si="3"/>
        <v>5130</v>
      </c>
    </row>
    <row r="749" spans="1:6" x14ac:dyDescent="0.25">
      <c r="A749" s="6"/>
      <c r="B749" s="6" t="s">
        <v>219</v>
      </c>
      <c r="C749" s="27"/>
      <c r="D749" s="14">
        <v>440</v>
      </c>
      <c r="E749" s="14"/>
      <c r="F749" s="6"/>
    </row>
    <row r="750" spans="1:6" x14ac:dyDescent="0.25">
      <c r="A750" s="6"/>
      <c r="B750" s="6"/>
      <c r="C750" s="27"/>
      <c r="D750" s="37">
        <f>SUM(D737:D749)</f>
        <v>5190</v>
      </c>
      <c r="E750" s="14"/>
      <c r="F750" s="6"/>
    </row>
    <row r="751" spans="1:6" x14ac:dyDescent="0.25">
      <c r="A751" s="6"/>
      <c r="B751" s="6"/>
      <c r="C751" s="27"/>
      <c r="D751" s="14"/>
      <c r="E751" s="14"/>
      <c r="F751" s="6"/>
    </row>
    <row r="752" spans="1:6" x14ac:dyDescent="0.25">
      <c r="A752" s="6"/>
      <c r="B752" s="6"/>
      <c r="C752" s="27"/>
      <c r="D752" s="14"/>
      <c r="E752" s="14"/>
      <c r="F752" s="6"/>
    </row>
    <row r="753" spans="1:6" x14ac:dyDescent="0.25">
      <c r="A753" s="6"/>
      <c r="B753" s="6"/>
      <c r="C753" s="27"/>
      <c r="D753" s="14"/>
      <c r="E753" s="14"/>
      <c r="F753" s="6"/>
    </row>
    <row r="754" spans="1:6" x14ac:dyDescent="0.25">
      <c r="A754" s="6"/>
      <c r="B754" s="6"/>
      <c r="C754" s="27"/>
      <c r="D754" s="14"/>
      <c r="E754" s="14"/>
      <c r="F754" s="6"/>
    </row>
    <row r="755" spans="1:6" x14ac:dyDescent="0.25">
      <c r="A755" s="6"/>
      <c r="B755" s="6"/>
      <c r="C755" s="27"/>
      <c r="D755" s="14"/>
      <c r="E755" s="14"/>
      <c r="F755" s="6"/>
    </row>
    <row r="756" spans="1:6" x14ac:dyDescent="0.25">
      <c r="A756" s="6"/>
      <c r="B756" s="6"/>
      <c r="C756" s="27"/>
      <c r="D756" s="14"/>
      <c r="E756" s="14"/>
      <c r="F756" s="6"/>
    </row>
    <row r="757" spans="1:6" x14ac:dyDescent="0.25">
      <c r="A757" s="6"/>
      <c r="B757" s="6"/>
      <c r="C757" s="27"/>
      <c r="D757" s="14"/>
      <c r="E757" s="14"/>
      <c r="F757" s="6"/>
    </row>
    <row r="758" spans="1:6" x14ac:dyDescent="0.25">
      <c r="A758" s="6"/>
      <c r="B758" s="6"/>
      <c r="C758" s="27"/>
      <c r="D758" s="14"/>
      <c r="E758" s="14"/>
      <c r="F758" s="6"/>
    </row>
    <row r="759" spans="1:6" x14ac:dyDescent="0.25">
      <c r="A759" s="6"/>
      <c r="B759" s="6"/>
      <c r="C759" s="27"/>
      <c r="D759" s="14"/>
      <c r="E759" s="14"/>
      <c r="F759" s="6"/>
    </row>
    <row r="760" spans="1:6" x14ac:dyDescent="0.25">
      <c r="A760" s="6"/>
      <c r="B760" s="6"/>
      <c r="C760" s="27"/>
      <c r="D760" s="14"/>
      <c r="E760" s="14"/>
      <c r="F760" s="6"/>
    </row>
    <row r="761" spans="1:6" x14ac:dyDescent="0.25">
      <c r="A761" s="6"/>
      <c r="B761" s="6"/>
      <c r="C761" s="27"/>
      <c r="D761" s="14"/>
      <c r="E761" s="14"/>
      <c r="F761" s="6"/>
    </row>
    <row r="762" spans="1:6" x14ac:dyDescent="0.25">
      <c r="A762" s="6"/>
      <c r="B762" s="6"/>
      <c r="C762" s="27"/>
      <c r="D762" s="14"/>
      <c r="E762" s="14"/>
      <c r="F762" s="6"/>
    </row>
    <row r="763" spans="1:6" x14ac:dyDescent="0.25">
      <c r="A763" s="6"/>
      <c r="B763" s="6"/>
      <c r="C763" s="27"/>
      <c r="D763" s="14"/>
      <c r="E763" s="14"/>
      <c r="F763" s="6"/>
    </row>
    <row r="767" spans="1:6" x14ac:dyDescent="0.25">
      <c r="A767" s="84" t="s">
        <v>53</v>
      </c>
      <c r="B767" s="84"/>
      <c r="C767" s="84"/>
      <c r="D767" s="84"/>
      <c r="E767" s="84"/>
    </row>
    <row r="768" spans="1:6" x14ac:dyDescent="0.25">
      <c r="A768" s="85" t="s">
        <v>54</v>
      </c>
      <c r="B768" s="85"/>
      <c r="C768" s="85"/>
      <c r="D768" s="85"/>
      <c r="E768" s="85"/>
    </row>
    <row r="769" spans="1:9" x14ac:dyDescent="0.25">
      <c r="A769" s="86" t="s">
        <v>55</v>
      </c>
      <c r="B769" s="86"/>
      <c r="C769" s="86"/>
      <c r="D769" s="86"/>
      <c r="E769" s="86"/>
    </row>
    <row r="770" spans="1:9" x14ac:dyDescent="0.25">
      <c r="A770" s="22"/>
      <c r="B770" s="22"/>
      <c r="C770" s="22"/>
      <c r="D770" s="22"/>
    </row>
    <row r="771" spans="1:9" ht="18.75" x14ac:dyDescent="0.3">
      <c r="A771" s="87" t="s">
        <v>57</v>
      </c>
      <c r="B771" s="87"/>
      <c r="C771" s="87"/>
      <c r="D771" s="87"/>
      <c r="E771" s="87"/>
      <c r="F771" s="87"/>
    </row>
    <row r="772" spans="1:9" ht="18.75" x14ac:dyDescent="0.3">
      <c r="A772" s="23"/>
      <c r="B772" s="23"/>
      <c r="C772" s="23"/>
      <c r="D772" s="23"/>
      <c r="E772" s="23"/>
      <c r="F772" s="23"/>
    </row>
    <row r="773" spans="1:9" ht="18.75" x14ac:dyDescent="0.3">
      <c r="A773" s="23"/>
      <c r="B773" s="36" t="s">
        <v>234</v>
      </c>
      <c r="C773" s="23"/>
      <c r="D773" s="23"/>
      <c r="E773" s="23"/>
      <c r="F773" s="42" t="s">
        <v>235</v>
      </c>
    </row>
    <row r="774" spans="1:9" ht="18.75" x14ac:dyDescent="0.3">
      <c r="A774" s="24" t="s">
        <v>60</v>
      </c>
      <c r="B774" s="24" t="s">
        <v>61</v>
      </c>
      <c r="C774" s="24" t="s">
        <v>62</v>
      </c>
      <c r="D774" s="24" t="s">
        <v>5</v>
      </c>
      <c r="E774" s="24" t="s">
        <v>6</v>
      </c>
      <c r="F774" s="25" t="s">
        <v>63</v>
      </c>
      <c r="I774" s="14">
        <f t="shared" ref="I774" si="4">SUM(I773+G774)</f>
        <v>0</v>
      </c>
    </row>
    <row r="775" spans="1:9" x14ac:dyDescent="0.25">
      <c r="A775" s="26"/>
      <c r="B775" s="6" t="s">
        <v>236</v>
      </c>
      <c r="C775" s="27" t="s">
        <v>65</v>
      </c>
      <c r="D775" s="37">
        <v>67.94</v>
      </c>
      <c r="E775" s="14"/>
      <c r="F775" s="14">
        <f>SUM(D775)</f>
        <v>67.94</v>
      </c>
    </row>
    <row r="776" spans="1:9" x14ac:dyDescent="0.25">
      <c r="A776" s="26"/>
      <c r="B776" s="6" t="s">
        <v>237</v>
      </c>
      <c r="C776" s="27"/>
      <c r="D776" s="37">
        <v>34.200000000000003</v>
      </c>
      <c r="E776" s="14"/>
      <c r="F776" s="14">
        <f>SUM(F775+D776)</f>
        <v>102.14</v>
      </c>
    </row>
    <row r="777" spans="1:9" x14ac:dyDescent="0.25">
      <c r="A777" s="26"/>
      <c r="B777" s="6"/>
      <c r="C777" s="27"/>
      <c r="D777" s="14">
        <v>4.66</v>
      </c>
      <c r="E777" s="14"/>
      <c r="F777" s="14">
        <f t="shared" ref="F777:F840" si="5">SUM(F776+D777)</f>
        <v>106.8</v>
      </c>
    </row>
    <row r="778" spans="1:9" x14ac:dyDescent="0.25">
      <c r="A778" s="26"/>
      <c r="B778" s="6"/>
      <c r="C778" s="27"/>
      <c r="D778" s="14">
        <v>4.82</v>
      </c>
      <c r="E778" s="14"/>
      <c r="F778" s="14">
        <f t="shared" si="5"/>
        <v>111.62</v>
      </c>
    </row>
    <row r="779" spans="1:9" x14ac:dyDescent="0.25">
      <c r="A779" s="26"/>
      <c r="B779" s="6"/>
      <c r="C779" s="27"/>
      <c r="D779" s="14">
        <v>2.67</v>
      </c>
      <c r="E779" s="14"/>
      <c r="F779" s="14">
        <f t="shared" si="5"/>
        <v>114.29</v>
      </c>
    </row>
    <row r="780" spans="1:9" x14ac:dyDescent="0.25">
      <c r="A780" s="26"/>
      <c r="B780" s="6" t="s">
        <v>238</v>
      </c>
      <c r="C780" s="27"/>
      <c r="D780" s="14">
        <v>5.0599999999999996</v>
      </c>
      <c r="E780" s="14"/>
      <c r="F780" s="14">
        <f t="shared" si="5"/>
        <v>119.35000000000001</v>
      </c>
    </row>
    <row r="781" spans="1:9" x14ac:dyDescent="0.25">
      <c r="A781" s="26"/>
      <c r="B781" s="6"/>
      <c r="C781" s="27"/>
      <c r="D781" s="14">
        <v>1.58</v>
      </c>
      <c r="E781" s="14"/>
      <c r="F781" s="14">
        <f t="shared" si="5"/>
        <v>120.93</v>
      </c>
    </row>
    <row r="782" spans="1:9" x14ac:dyDescent="0.25">
      <c r="A782" s="26"/>
      <c r="B782" s="6" t="s">
        <v>239</v>
      </c>
      <c r="C782" s="27"/>
      <c r="D782" s="14">
        <v>36.25</v>
      </c>
      <c r="E782" s="14"/>
      <c r="F782" s="14">
        <f t="shared" si="5"/>
        <v>157.18</v>
      </c>
    </row>
    <row r="783" spans="1:9" x14ac:dyDescent="0.25">
      <c r="A783" s="26"/>
      <c r="B783" s="6" t="s">
        <v>240</v>
      </c>
      <c r="C783" s="27"/>
      <c r="D783" s="14">
        <v>6.43</v>
      </c>
      <c r="E783" s="14"/>
      <c r="F783" s="14">
        <f t="shared" si="5"/>
        <v>163.61000000000001</v>
      </c>
    </row>
    <row r="784" spans="1:9" x14ac:dyDescent="0.25">
      <c r="A784" s="26"/>
      <c r="B784" s="6"/>
      <c r="C784" s="27"/>
      <c r="D784" s="14">
        <v>5.41</v>
      </c>
      <c r="E784" s="14"/>
      <c r="F784" s="14">
        <f t="shared" si="5"/>
        <v>169.02</v>
      </c>
    </row>
    <row r="785" spans="1:6" x14ac:dyDescent="0.25">
      <c r="A785" s="26"/>
      <c r="B785" s="6"/>
      <c r="C785" s="27"/>
      <c r="D785" s="14">
        <v>4.5</v>
      </c>
      <c r="E785" s="14"/>
      <c r="F785" s="14">
        <f t="shared" si="5"/>
        <v>173.52</v>
      </c>
    </row>
    <row r="786" spans="1:6" x14ac:dyDescent="0.25">
      <c r="A786" s="26"/>
      <c r="B786" s="6" t="s">
        <v>241</v>
      </c>
      <c r="C786" s="27"/>
      <c r="D786" s="14">
        <v>3.8</v>
      </c>
      <c r="E786" s="14"/>
      <c r="F786" s="14">
        <f t="shared" si="5"/>
        <v>177.32000000000002</v>
      </c>
    </row>
    <row r="787" spans="1:6" x14ac:dyDescent="0.25">
      <c r="A787" s="26"/>
      <c r="B787" s="6" t="s">
        <v>107</v>
      </c>
      <c r="C787" s="27"/>
      <c r="D787" s="14">
        <v>7.35</v>
      </c>
      <c r="E787" s="14"/>
      <c r="F787" s="14">
        <f t="shared" si="5"/>
        <v>184.67000000000002</v>
      </c>
    </row>
    <row r="788" spans="1:6" x14ac:dyDescent="0.25">
      <c r="A788" s="26"/>
      <c r="B788" s="6"/>
      <c r="C788" s="27"/>
      <c r="D788" s="14">
        <v>1.93</v>
      </c>
      <c r="E788" s="14"/>
      <c r="F788" s="14">
        <f t="shared" si="5"/>
        <v>186.60000000000002</v>
      </c>
    </row>
    <row r="789" spans="1:6" x14ac:dyDescent="0.25">
      <c r="A789" s="26"/>
      <c r="B789" s="6"/>
      <c r="C789" s="27"/>
      <c r="D789" s="14">
        <v>8.99</v>
      </c>
      <c r="E789" s="14"/>
      <c r="F789" s="14">
        <f t="shared" si="5"/>
        <v>195.59000000000003</v>
      </c>
    </row>
    <row r="790" spans="1:6" x14ac:dyDescent="0.25">
      <c r="A790" s="26"/>
      <c r="B790" s="6"/>
      <c r="C790" s="27"/>
      <c r="D790" s="14">
        <v>34.200000000000003</v>
      </c>
      <c r="E790" s="14"/>
      <c r="F790" s="14">
        <f t="shared" si="5"/>
        <v>229.79000000000002</v>
      </c>
    </row>
    <row r="791" spans="1:6" x14ac:dyDescent="0.25">
      <c r="A791" s="26"/>
      <c r="B791" s="6"/>
      <c r="C791" s="27"/>
      <c r="D791" s="14">
        <v>31.51</v>
      </c>
      <c r="E791" s="14"/>
      <c r="F791" s="14">
        <f t="shared" si="5"/>
        <v>261.3</v>
      </c>
    </row>
    <row r="792" spans="1:6" x14ac:dyDescent="0.25">
      <c r="A792" s="26"/>
      <c r="B792" s="6"/>
      <c r="C792" s="27"/>
      <c r="D792" s="14">
        <v>38.71</v>
      </c>
      <c r="E792" s="14"/>
      <c r="F792" s="14">
        <f t="shared" si="5"/>
        <v>300.01</v>
      </c>
    </row>
    <row r="793" spans="1:6" x14ac:dyDescent="0.25">
      <c r="A793" s="26"/>
      <c r="B793" s="6"/>
      <c r="C793" s="27"/>
      <c r="D793" s="14">
        <v>32.94</v>
      </c>
      <c r="E793" s="14"/>
      <c r="F793" s="14">
        <f t="shared" si="5"/>
        <v>332.95</v>
      </c>
    </row>
    <row r="794" spans="1:6" x14ac:dyDescent="0.25">
      <c r="A794" s="26"/>
      <c r="B794" s="6"/>
      <c r="C794" s="27"/>
      <c r="D794" s="14">
        <v>9.64</v>
      </c>
      <c r="E794" s="14"/>
      <c r="F794" s="14">
        <f t="shared" si="5"/>
        <v>342.59</v>
      </c>
    </row>
    <row r="795" spans="1:6" x14ac:dyDescent="0.25">
      <c r="A795" s="26"/>
      <c r="B795" s="6"/>
      <c r="C795" s="27"/>
      <c r="D795" s="14">
        <v>6.84</v>
      </c>
      <c r="E795" s="14"/>
      <c r="F795" s="14">
        <f t="shared" si="5"/>
        <v>349.42999999999995</v>
      </c>
    </row>
    <row r="796" spans="1:6" x14ac:dyDescent="0.25">
      <c r="A796" s="26"/>
      <c r="B796" s="6"/>
      <c r="C796" s="27"/>
      <c r="D796" s="14">
        <v>2.14</v>
      </c>
      <c r="E796" s="14"/>
      <c r="F796" s="14">
        <f t="shared" si="5"/>
        <v>351.56999999999994</v>
      </c>
    </row>
    <row r="797" spans="1:6" x14ac:dyDescent="0.25">
      <c r="A797" s="26"/>
      <c r="B797" s="6"/>
      <c r="C797" s="27"/>
      <c r="D797" s="14">
        <v>6.43</v>
      </c>
      <c r="E797" s="14"/>
      <c r="F797" s="14">
        <f t="shared" si="5"/>
        <v>357.99999999999994</v>
      </c>
    </row>
    <row r="798" spans="1:6" x14ac:dyDescent="0.25">
      <c r="A798" s="26"/>
      <c r="B798" s="6"/>
      <c r="C798" s="27"/>
      <c r="D798" s="14">
        <v>6.43</v>
      </c>
      <c r="E798" s="14"/>
      <c r="F798" s="14">
        <f t="shared" si="5"/>
        <v>364.42999999999995</v>
      </c>
    </row>
    <row r="799" spans="1:6" x14ac:dyDescent="0.25">
      <c r="A799" s="26"/>
      <c r="B799" s="6"/>
      <c r="C799" s="27"/>
      <c r="D799" s="14">
        <v>13.43</v>
      </c>
      <c r="E799" s="14"/>
      <c r="F799" s="14">
        <f t="shared" si="5"/>
        <v>377.85999999999996</v>
      </c>
    </row>
    <row r="800" spans="1:6" x14ac:dyDescent="0.25">
      <c r="A800" s="26"/>
      <c r="B800" s="6"/>
      <c r="C800" s="27"/>
      <c r="D800" s="14">
        <v>57.24</v>
      </c>
      <c r="E800" s="14"/>
      <c r="F800" s="14">
        <f t="shared" si="5"/>
        <v>435.09999999999997</v>
      </c>
    </row>
    <row r="801" spans="1:6" x14ac:dyDescent="0.25">
      <c r="A801" s="26"/>
      <c r="B801" s="6"/>
      <c r="C801" s="27"/>
      <c r="D801" s="14">
        <v>34.200000000000003</v>
      </c>
      <c r="E801" s="14"/>
      <c r="F801" s="14">
        <f t="shared" si="5"/>
        <v>469.29999999999995</v>
      </c>
    </row>
    <row r="802" spans="1:6" x14ac:dyDescent="0.25">
      <c r="A802" s="26"/>
      <c r="B802" s="6"/>
      <c r="C802" s="27"/>
      <c r="D802" s="14">
        <v>34.200000000000003</v>
      </c>
      <c r="E802" s="14"/>
      <c r="F802" s="14">
        <f t="shared" si="5"/>
        <v>503.49999999999994</v>
      </c>
    </row>
    <row r="803" spans="1:6" x14ac:dyDescent="0.25">
      <c r="A803" s="26"/>
      <c r="B803" s="6" t="s">
        <v>242</v>
      </c>
      <c r="C803" s="27"/>
      <c r="D803" s="14">
        <v>42.71</v>
      </c>
      <c r="E803" s="14"/>
      <c r="F803" s="14">
        <f t="shared" si="5"/>
        <v>546.20999999999992</v>
      </c>
    </row>
    <row r="804" spans="1:6" x14ac:dyDescent="0.25">
      <c r="A804" s="26"/>
      <c r="B804" s="6" t="s">
        <v>110</v>
      </c>
      <c r="C804" s="27"/>
      <c r="D804" s="14">
        <v>2.59</v>
      </c>
      <c r="E804" s="14"/>
      <c r="F804" s="14">
        <f t="shared" si="5"/>
        <v>548.79999999999995</v>
      </c>
    </row>
    <row r="805" spans="1:6" x14ac:dyDescent="0.25">
      <c r="A805" s="26"/>
      <c r="B805" s="6" t="s">
        <v>111</v>
      </c>
      <c r="C805" s="27"/>
      <c r="D805" s="14">
        <v>4.54</v>
      </c>
      <c r="E805" s="14"/>
      <c r="F805" s="14">
        <f t="shared" si="5"/>
        <v>553.33999999999992</v>
      </c>
    </row>
    <row r="806" spans="1:6" x14ac:dyDescent="0.25">
      <c r="A806" s="26"/>
      <c r="B806" s="6" t="s">
        <v>243</v>
      </c>
      <c r="C806" s="27"/>
      <c r="D806" s="14">
        <v>5.76</v>
      </c>
      <c r="E806" s="14"/>
      <c r="F806" s="14">
        <f t="shared" si="5"/>
        <v>559.09999999999991</v>
      </c>
    </row>
    <row r="807" spans="1:6" x14ac:dyDescent="0.25">
      <c r="A807" s="26"/>
      <c r="B807" s="6" t="s">
        <v>244</v>
      </c>
      <c r="C807" s="27"/>
      <c r="D807" s="14">
        <v>8.34</v>
      </c>
      <c r="E807" s="14"/>
      <c r="F807" s="14">
        <f t="shared" si="5"/>
        <v>567.43999999999994</v>
      </c>
    </row>
    <row r="808" spans="1:6" x14ac:dyDescent="0.25">
      <c r="A808" s="26"/>
      <c r="B808" s="6" t="s">
        <v>245</v>
      </c>
      <c r="C808" s="27"/>
      <c r="D808" s="14">
        <v>5.52</v>
      </c>
      <c r="E808" s="14"/>
      <c r="F808" s="14">
        <f t="shared" si="5"/>
        <v>572.95999999999992</v>
      </c>
    </row>
    <row r="809" spans="1:6" x14ac:dyDescent="0.25">
      <c r="A809" s="26"/>
      <c r="B809" s="6" t="s">
        <v>246</v>
      </c>
      <c r="C809" s="27"/>
      <c r="D809" s="14">
        <v>5.36</v>
      </c>
      <c r="E809" s="14"/>
      <c r="F809" s="14">
        <f t="shared" si="5"/>
        <v>578.31999999999994</v>
      </c>
    </row>
    <row r="810" spans="1:6" x14ac:dyDescent="0.25">
      <c r="A810" s="26"/>
      <c r="B810" s="6" t="s">
        <v>247</v>
      </c>
      <c r="C810" s="27"/>
      <c r="D810" s="14">
        <v>36.33</v>
      </c>
      <c r="E810" s="14"/>
      <c r="F810" s="14">
        <f t="shared" si="5"/>
        <v>614.65</v>
      </c>
    </row>
    <row r="811" spans="1:6" x14ac:dyDescent="0.25">
      <c r="A811" s="26"/>
      <c r="B811" s="6" t="s">
        <v>248</v>
      </c>
      <c r="C811" s="27"/>
      <c r="D811" s="14">
        <v>34.200000000000003</v>
      </c>
      <c r="E811" s="14"/>
      <c r="F811" s="14">
        <f t="shared" si="5"/>
        <v>648.85</v>
      </c>
    </row>
    <row r="812" spans="1:6" x14ac:dyDescent="0.25">
      <c r="A812" s="26"/>
      <c r="B812" s="6"/>
      <c r="C812" s="27"/>
      <c r="D812" s="14">
        <v>60</v>
      </c>
      <c r="E812" s="14"/>
      <c r="F812" s="14">
        <f t="shared" si="5"/>
        <v>708.85</v>
      </c>
    </row>
    <row r="813" spans="1:6" x14ac:dyDescent="0.25">
      <c r="A813" s="26"/>
      <c r="B813" s="6"/>
      <c r="C813" s="27"/>
      <c r="D813" s="14">
        <v>36.75</v>
      </c>
      <c r="E813" s="14"/>
      <c r="F813" s="14">
        <f t="shared" si="5"/>
        <v>745.6</v>
      </c>
    </row>
    <row r="814" spans="1:6" x14ac:dyDescent="0.25">
      <c r="A814" s="26"/>
      <c r="B814" s="6" t="s">
        <v>249</v>
      </c>
      <c r="C814" s="27"/>
      <c r="D814" s="14">
        <v>4.71</v>
      </c>
      <c r="E814" s="14"/>
      <c r="F814" s="14">
        <f t="shared" si="5"/>
        <v>750.31000000000006</v>
      </c>
    </row>
    <row r="815" spans="1:6" x14ac:dyDescent="0.25">
      <c r="A815" s="26"/>
      <c r="B815" s="6" t="s">
        <v>250</v>
      </c>
      <c r="C815" s="27"/>
      <c r="D815" s="14">
        <v>2.59</v>
      </c>
      <c r="E815" s="14"/>
      <c r="F815" s="14">
        <f t="shared" si="5"/>
        <v>752.90000000000009</v>
      </c>
    </row>
    <row r="816" spans="1:6" x14ac:dyDescent="0.25">
      <c r="A816" s="26"/>
      <c r="B816" s="6" t="s">
        <v>251</v>
      </c>
      <c r="C816" s="27"/>
      <c r="D816" s="14">
        <v>7.34</v>
      </c>
      <c r="E816" s="14"/>
      <c r="F816" s="14">
        <f t="shared" si="5"/>
        <v>760.24000000000012</v>
      </c>
    </row>
    <row r="817" spans="1:6" x14ac:dyDescent="0.25">
      <c r="A817" s="26"/>
      <c r="B817" s="6" t="s">
        <v>252</v>
      </c>
      <c r="C817" s="27"/>
      <c r="D817" s="14">
        <v>2.36</v>
      </c>
      <c r="E817" s="14"/>
      <c r="F817" s="14">
        <f t="shared" si="5"/>
        <v>762.60000000000014</v>
      </c>
    </row>
    <row r="818" spans="1:6" x14ac:dyDescent="0.25">
      <c r="A818" s="26"/>
      <c r="B818" s="6" t="s">
        <v>253</v>
      </c>
      <c r="C818" s="27"/>
      <c r="D818" s="14">
        <v>3.73</v>
      </c>
      <c r="E818" s="14"/>
      <c r="F818" s="14">
        <f t="shared" si="5"/>
        <v>766.33000000000015</v>
      </c>
    </row>
    <row r="819" spans="1:6" x14ac:dyDescent="0.25">
      <c r="A819" s="26"/>
      <c r="B819" s="6" t="s">
        <v>254</v>
      </c>
      <c r="C819" s="27"/>
      <c r="D819" s="14">
        <v>6.6</v>
      </c>
      <c r="E819" s="14"/>
      <c r="F819" s="14">
        <f t="shared" si="5"/>
        <v>772.93000000000018</v>
      </c>
    </row>
    <row r="820" spans="1:6" x14ac:dyDescent="0.25">
      <c r="A820" s="26"/>
      <c r="B820" s="6" t="s">
        <v>255</v>
      </c>
      <c r="C820" s="27"/>
      <c r="D820" s="14">
        <v>6.21</v>
      </c>
      <c r="E820" s="14"/>
      <c r="F820" s="14">
        <f t="shared" si="5"/>
        <v>779.14000000000021</v>
      </c>
    </row>
    <row r="821" spans="1:6" x14ac:dyDescent="0.25">
      <c r="A821" s="26"/>
      <c r="B821" s="6" t="s">
        <v>256</v>
      </c>
      <c r="C821" s="27"/>
      <c r="D821" s="14">
        <v>1.45</v>
      </c>
      <c r="E821" s="14"/>
      <c r="F821" s="14">
        <f t="shared" si="5"/>
        <v>780.59000000000026</v>
      </c>
    </row>
    <row r="822" spans="1:6" x14ac:dyDescent="0.25">
      <c r="A822" s="26"/>
      <c r="B822" s="6" t="s">
        <v>257</v>
      </c>
      <c r="C822" s="27"/>
      <c r="D822" s="14">
        <v>49.5</v>
      </c>
      <c r="E822" s="14"/>
      <c r="F822" s="14">
        <f t="shared" si="5"/>
        <v>830.09000000000026</v>
      </c>
    </row>
    <row r="823" spans="1:6" x14ac:dyDescent="0.25">
      <c r="A823" s="26"/>
      <c r="B823" s="6" t="s">
        <v>258</v>
      </c>
      <c r="C823" s="27"/>
      <c r="D823" s="14">
        <v>45.89</v>
      </c>
      <c r="E823" s="14"/>
      <c r="F823" s="14">
        <f t="shared" si="5"/>
        <v>875.98000000000025</v>
      </c>
    </row>
    <row r="824" spans="1:6" x14ac:dyDescent="0.25">
      <c r="A824" s="26"/>
      <c r="B824" s="6" t="s">
        <v>259</v>
      </c>
      <c r="C824" s="27"/>
      <c r="D824" s="14">
        <v>11.14</v>
      </c>
      <c r="E824" s="14"/>
      <c r="F824" s="14">
        <f t="shared" si="5"/>
        <v>887.12000000000023</v>
      </c>
    </row>
    <row r="825" spans="1:6" x14ac:dyDescent="0.25">
      <c r="A825" s="26"/>
      <c r="B825" s="6"/>
      <c r="C825" s="27"/>
      <c r="D825" s="14">
        <v>8.0399999999999991</v>
      </c>
      <c r="E825" s="14"/>
      <c r="F825" s="14">
        <f t="shared" si="5"/>
        <v>895.1600000000002</v>
      </c>
    </row>
    <row r="826" spans="1:6" x14ac:dyDescent="0.25">
      <c r="A826" s="26"/>
      <c r="B826" s="6" t="s">
        <v>260</v>
      </c>
      <c r="C826" s="27"/>
      <c r="D826" s="14">
        <v>44.4</v>
      </c>
      <c r="E826" s="14"/>
      <c r="F826" s="14">
        <f t="shared" si="5"/>
        <v>939.56000000000017</v>
      </c>
    </row>
    <row r="827" spans="1:6" x14ac:dyDescent="0.25">
      <c r="A827" s="26"/>
      <c r="B827" s="6" t="s">
        <v>261</v>
      </c>
      <c r="C827" s="27"/>
      <c r="D827" s="14">
        <v>84</v>
      </c>
      <c r="E827" s="14"/>
      <c r="F827" s="14">
        <f t="shared" si="5"/>
        <v>1023.5600000000002</v>
      </c>
    </row>
    <row r="828" spans="1:6" x14ac:dyDescent="0.25">
      <c r="A828" s="26"/>
      <c r="B828" s="6" t="s">
        <v>122</v>
      </c>
      <c r="C828" s="27"/>
      <c r="D828" s="14">
        <v>51.21</v>
      </c>
      <c r="E828" s="14"/>
      <c r="F828" s="14">
        <f t="shared" si="5"/>
        <v>1074.7700000000002</v>
      </c>
    </row>
    <row r="829" spans="1:6" x14ac:dyDescent="0.25">
      <c r="A829" s="26"/>
      <c r="B829" s="6" t="s">
        <v>262</v>
      </c>
      <c r="C829" s="27"/>
      <c r="D829" s="14">
        <v>7.72</v>
      </c>
      <c r="E829" s="14"/>
      <c r="F829" s="14">
        <f t="shared" si="5"/>
        <v>1082.4900000000002</v>
      </c>
    </row>
    <row r="830" spans="1:6" x14ac:dyDescent="0.25">
      <c r="A830" s="26"/>
      <c r="B830" s="6"/>
      <c r="C830" s="27"/>
      <c r="D830" s="14">
        <v>6.62</v>
      </c>
      <c r="E830" s="14"/>
      <c r="F830" s="14">
        <f t="shared" si="5"/>
        <v>1089.1100000000001</v>
      </c>
    </row>
    <row r="831" spans="1:6" x14ac:dyDescent="0.25">
      <c r="A831" s="26"/>
      <c r="B831" s="6"/>
      <c r="C831" s="27"/>
      <c r="D831" s="14">
        <v>34.200000000000003</v>
      </c>
      <c r="E831" s="14"/>
      <c r="F831" s="14">
        <f t="shared" si="5"/>
        <v>1123.3100000000002</v>
      </c>
    </row>
    <row r="832" spans="1:6" x14ac:dyDescent="0.25">
      <c r="A832" s="26"/>
      <c r="B832" s="6"/>
      <c r="C832" s="27"/>
      <c r="D832" s="14">
        <v>45.57</v>
      </c>
      <c r="E832" s="14"/>
      <c r="F832" s="14">
        <f t="shared" si="5"/>
        <v>1168.8800000000001</v>
      </c>
    </row>
    <row r="833" spans="1:7" x14ac:dyDescent="0.25">
      <c r="A833" s="26"/>
      <c r="B833" s="6"/>
      <c r="C833" s="27"/>
      <c r="D833" s="14">
        <v>36.82</v>
      </c>
      <c r="E833" s="14"/>
      <c r="F833" s="14">
        <f t="shared" si="5"/>
        <v>1205.7</v>
      </c>
    </row>
    <row r="834" spans="1:7" x14ac:dyDescent="0.25">
      <c r="A834" s="26"/>
      <c r="B834" s="6"/>
      <c r="C834" s="27"/>
      <c r="D834" s="14">
        <v>34.19</v>
      </c>
      <c r="E834" s="14"/>
      <c r="F834" s="14">
        <f t="shared" si="5"/>
        <v>1239.8900000000001</v>
      </c>
    </row>
    <row r="835" spans="1:7" x14ac:dyDescent="0.25">
      <c r="A835" s="26"/>
      <c r="B835" s="6"/>
      <c r="C835" s="27"/>
      <c r="D835" s="14">
        <v>2.14</v>
      </c>
      <c r="E835" s="14"/>
      <c r="F835" s="14">
        <f t="shared" si="5"/>
        <v>1242.0300000000002</v>
      </c>
    </row>
    <row r="836" spans="1:7" x14ac:dyDescent="0.25">
      <c r="A836" s="26"/>
      <c r="B836" s="6"/>
      <c r="C836" s="27"/>
      <c r="D836" s="14">
        <v>5.14</v>
      </c>
      <c r="E836" s="14"/>
      <c r="F836" s="14">
        <f t="shared" si="5"/>
        <v>1247.1700000000003</v>
      </c>
    </row>
    <row r="837" spans="1:7" x14ac:dyDescent="0.25">
      <c r="A837" s="26"/>
      <c r="B837" s="6"/>
      <c r="C837" s="27"/>
      <c r="D837" s="14">
        <v>10.119999999999999</v>
      </c>
      <c r="E837" s="14"/>
      <c r="F837" s="14">
        <f t="shared" si="5"/>
        <v>1257.2900000000002</v>
      </c>
    </row>
    <row r="838" spans="1:7" x14ac:dyDescent="0.25">
      <c r="A838" s="26"/>
      <c r="B838" s="6"/>
      <c r="C838" s="27"/>
      <c r="D838" s="14">
        <v>2.74</v>
      </c>
      <c r="E838" s="14"/>
      <c r="F838" s="14">
        <f t="shared" si="5"/>
        <v>1260.0300000000002</v>
      </c>
    </row>
    <row r="839" spans="1:7" x14ac:dyDescent="0.25">
      <c r="A839" s="26"/>
      <c r="B839" s="6"/>
      <c r="C839" s="27"/>
      <c r="D839" s="14">
        <v>52.43</v>
      </c>
      <c r="E839" s="14"/>
      <c r="F839" s="14">
        <f t="shared" si="5"/>
        <v>1312.4600000000003</v>
      </c>
    </row>
    <row r="840" spans="1:7" x14ac:dyDescent="0.25">
      <c r="A840" s="26"/>
      <c r="B840" s="6"/>
      <c r="C840" s="27"/>
      <c r="D840" s="14">
        <v>77.040000000000006</v>
      </c>
      <c r="E840" s="14"/>
      <c r="F840" s="14">
        <f t="shared" si="5"/>
        <v>1389.5000000000002</v>
      </c>
    </row>
    <row r="841" spans="1:7" x14ac:dyDescent="0.25">
      <c r="A841" s="26"/>
      <c r="B841" s="6"/>
      <c r="C841" s="27"/>
      <c r="D841" s="14">
        <v>52.74</v>
      </c>
      <c r="E841" s="14"/>
      <c r="F841" s="14">
        <f t="shared" ref="F841:F850" si="6">SUM(F840+D841)</f>
        <v>1442.2400000000002</v>
      </c>
    </row>
    <row r="842" spans="1:7" x14ac:dyDescent="0.25">
      <c r="A842" s="26"/>
      <c r="B842" s="6"/>
      <c r="C842" s="27"/>
      <c r="D842" s="14">
        <v>57.78</v>
      </c>
      <c r="E842" s="14"/>
      <c r="F842" s="14">
        <f t="shared" si="6"/>
        <v>1500.0200000000002</v>
      </c>
    </row>
    <row r="843" spans="1:7" x14ac:dyDescent="0.25">
      <c r="A843" s="26"/>
      <c r="B843" s="6"/>
      <c r="C843" s="27"/>
      <c r="D843" s="14">
        <v>80.36</v>
      </c>
      <c r="E843" s="14"/>
      <c r="F843" s="14">
        <f t="shared" si="6"/>
        <v>1580.38</v>
      </c>
    </row>
    <row r="844" spans="1:7" x14ac:dyDescent="0.25">
      <c r="A844" s="26"/>
      <c r="B844" s="6"/>
      <c r="C844" s="27"/>
      <c r="D844" s="14">
        <v>60</v>
      </c>
      <c r="E844" s="14"/>
      <c r="F844" s="14">
        <f t="shared" si="6"/>
        <v>1640.38</v>
      </c>
    </row>
    <row r="845" spans="1:7" x14ac:dyDescent="0.25">
      <c r="A845" s="26"/>
      <c r="B845" s="6"/>
      <c r="C845" s="27"/>
      <c r="D845" s="14">
        <v>51.01</v>
      </c>
      <c r="E845" s="14"/>
      <c r="F845" s="14">
        <f t="shared" si="6"/>
        <v>1691.39</v>
      </c>
      <c r="G845">
        <v>2210.4299999999998</v>
      </c>
    </row>
    <row r="846" spans="1:7" x14ac:dyDescent="0.25">
      <c r="A846" s="26"/>
      <c r="B846" s="6"/>
      <c r="C846" s="27"/>
      <c r="D846" s="14">
        <v>55.25</v>
      </c>
      <c r="E846" s="14"/>
      <c r="F846" s="14">
        <f t="shared" si="6"/>
        <v>1746.64</v>
      </c>
      <c r="G846">
        <v>52.2</v>
      </c>
    </row>
    <row r="847" spans="1:7" x14ac:dyDescent="0.25">
      <c r="A847" s="26"/>
      <c r="B847" s="6"/>
      <c r="C847" s="27"/>
      <c r="D847" s="14">
        <v>2.41</v>
      </c>
      <c r="E847" s="14"/>
      <c r="F847" s="14">
        <f t="shared" si="6"/>
        <v>1749.0500000000002</v>
      </c>
    </row>
    <row r="848" spans="1:7" x14ac:dyDescent="0.25">
      <c r="A848" s="26"/>
      <c r="B848" s="6"/>
      <c r="C848" s="27"/>
      <c r="D848" s="14">
        <v>7.36</v>
      </c>
      <c r="E848" s="14"/>
      <c r="F848" s="14">
        <f t="shared" si="6"/>
        <v>1756.41</v>
      </c>
      <c r="G848">
        <f>SUM(G845:G847)</f>
        <v>2262.6299999999997</v>
      </c>
    </row>
    <row r="849" spans="1:6" x14ac:dyDescent="0.25">
      <c r="A849" s="6"/>
      <c r="B849" s="6"/>
      <c r="C849" s="27"/>
      <c r="D849" s="14">
        <v>5.36</v>
      </c>
      <c r="E849" s="14"/>
      <c r="F849" s="14">
        <f t="shared" si="6"/>
        <v>1761.77</v>
      </c>
    </row>
    <row r="850" spans="1:6" x14ac:dyDescent="0.25">
      <c r="A850" s="44"/>
      <c r="B850" s="44"/>
      <c r="C850" s="45"/>
      <c r="D850" s="46">
        <v>550.79999999999995</v>
      </c>
      <c r="E850" s="46"/>
      <c r="F850" s="14">
        <f t="shared" si="6"/>
        <v>2312.5699999999997</v>
      </c>
    </row>
    <row r="851" spans="1:6" x14ac:dyDescent="0.25">
      <c r="F851">
        <v>102.14</v>
      </c>
    </row>
    <row r="852" spans="1:6" x14ac:dyDescent="0.25">
      <c r="F852" s="47">
        <f>SUM(F850-F851)</f>
        <v>2210.4299999999998</v>
      </c>
    </row>
    <row r="853" spans="1:6" x14ac:dyDescent="0.25">
      <c r="A853" s="84" t="s">
        <v>53</v>
      </c>
      <c r="B853" s="84"/>
      <c r="C853" s="84"/>
      <c r="D853" s="84"/>
      <c r="E853" s="84"/>
    </row>
    <row r="854" spans="1:6" x14ac:dyDescent="0.25">
      <c r="A854" s="85" t="s">
        <v>54</v>
      </c>
      <c r="B854" s="85"/>
      <c r="C854" s="85"/>
      <c r="D854" s="85"/>
      <c r="E854" s="85"/>
    </row>
    <row r="855" spans="1:6" x14ac:dyDescent="0.25">
      <c r="A855" s="86" t="s">
        <v>55</v>
      </c>
      <c r="B855" s="86"/>
      <c r="C855" s="86"/>
      <c r="D855" s="86"/>
      <c r="E855" s="86"/>
    </row>
    <row r="856" spans="1:6" x14ac:dyDescent="0.25">
      <c r="A856" s="22"/>
      <c r="B856" s="22"/>
      <c r="C856" s="22"/>
      <c r="D856" s="22"/>
    </row>
    <row r="857" spans="1:6" ht="18.75" x14ac:dyDescent="0.3">
      <c r="A857" s="87" t="s">
        <v>57</v>
      </c>
      <c r="B857" s="87"/>
      <c r="C857" s="87"/>
      <c r="D857" s="87"/>
      <c r="E857" s="87"/>
      <c r="F857" s="87"/>
    </row>
    <row r="858" spans="1:6" ht="18.75" x14ac:dyDescent="0.3">
      <c r="A858" s="23"/>
      <c r="B858" s="23"/>
      <c r="C858" s="23"/>
      <c r="D858" s="23"/>
      <c r="E858" s="23"/>
      <c r="F858" s="23"/>
    </row>
    <row r="859" spans="1:6" ht="18.75" x14ac:dyDescent="0.3">
      <c r="A859" s="23"/>
      <c r="B859" s="36" t="s">
        <v>263</v>
      </c>
      <c r="C859" s="23"/>
      <c r="D859" s="23"/>
      <c r="E859" s="23"/>
      <c r="F859" s="42" t="s">
        <v>264</v>
      </c>
    </row>
    <row r="860" spans="1:6" ht="18.75" x14ac:dyDescent="0.3">
      <c r="A860" s="24" t="s">
        <v>60</v>
      </c>
      <c r="B860" s="24" t="s">
        <v>61</v>
      </c>
      <c r="C860" s="24" t="s">
        <v>62</v>
      </c>
      <c r="D860" s="24" t="s">
        <v>5</v>
      </c>
      <c r="E860" s="24" t="s">
        <v>6</v>
      </c>
      <c r="F860" s="25" t="s">
        <v>63</v>
      </c>
    </row>
    <row r="861" spans="1:6" x14ac:dyDescent="0.25">
      <c r="A861" s="26"/>
      <c r="B861" s="6" t="s">
        <v>265</v>
      </c>
      <c r="C861" s="27" t="s">
        <v>65</v>
      </c>
      <c r="D861" s="14">
        <v>498.25</v>
      </c>
      <c r="E861" s="48"/>
      <c r="F861" s="14">
        <f>SUM(D861)</f>
        <v>498.25</v>
      </c>
    </row>
    <row r="862" spans="1:6" x14ac:dyDescent="0.25">
      <c r="A862" s="26"/>
      <c r="B862" s="6" t="s">
        <v>266</v>
      </c>
      <c r="C862" s="27"/>
      <c r="D862" s="14">
        <v>302.07</v>
      </c>
      <c r="E862" s="48"/>
      <c r="F862" s="14">
        <f>SUM(F861+D862)</f>
        <v>800.31999999999994</v>
      </c>
    </row>
    <row r="863" spans="1:6" x14ac:dyDescent="0.25">
      <c r="A863" s="26"/>
      <c r="B863" s="6" t="s">
        <v>267</v>
      </c>
      <c r="C863" s="27"/>
      <c r="D863" s="14">
        <v>322.57</v>
      </c>
      <c r="E863" s="48"/>
      <c r="F863" s="14">
        <f t="shared" ref="F863:F872" si="7">SUM(F862+D863)</f>
        <v>1122.8899999999999</v>
      </c>
    </row>
    <row r="864" spans="1:6" x14ac:dyDescent="0.25">
      <c r="A864" s="26"/>
      <c r="B864" s="6" t="s">
        <v>268</v>
      </c>
      <c r="C864" s="27"/>
      <c r="D864" s="14">
        <v>477.04</v>
      </c>
      <c r="E864" s="48"/>
      <c r="F864" s="14">
        <f t="shared" si="7"/>
        <v>1599.9299999999998</v>
      </c>
    </row>
    <row r="865" spans="1:9" x14ac:dyDescent="0.25">
      <c r="A865" s="26"/>
      <c r="B865" s="6" t="s">
        <v>269</v>
      </c>
      <c r="C865" s="27"/>
      <c r="D865" s="14">
        <v>355.91</v>
      </c>
      <c r="E865" s="48"/>
      <c r="F865" s="14">
        <f t="shared" si="7"/>
        <v>1955.84</v>
      </c>
    </row>
    <row r="866" spans="1:9" x14ac:dyDescent="0.25">
      <c r="A866" s="26"/>
      <c r="B866" s="6" t="s">
        <v>270</v>
      </c>
      <c r="C866" s="27"/>
      <c r="D866" s="14">
        <v>302.73</v>
      </c>
      <c r="E866" s="48"/>
      <c r="F866" s="14">
        <f t="shared" si="7"/>
        <v>2258.5699999999997</v>
      </c>
      <c r="H866" s="35"/>
      <c r="I866" s="35"/>
    </row>
    <row r="867" spans="1:9" x14ac:dyDescent="0.25">
      <c r="A867" s="26"/>
      <c r="B867" s="6" t="s">
        <v>271</v>
      </c>
      <c r="C867" s="27"/>
      <c r="D867" s="14">
        <v>336.51</v>
      </c>
      <c r="E867" s="48"/>
      <c r="F867" s="14">
        <f t="shared" si="7"/>
        <v>2595.08</v>
      </c>
      <c r="H867" s="35"/>
    </row>
    <row r="868" spans="1:9" x14ac:dyDescent="0.25">
      <c r="A868" s="26"/>
      <c r="B868" s="6" t="s">
        <v>272</v>
      </c>
      <c r="C868" s="27"/>
      <c r="D868" s="14">
        <v>426.75</v>
      </c>
      <c r="E868" s="48"/>
      <c r="F868" s="14">
        <f t="shared" si="7"/>
        <v>3021.83</v>
      </c>
    </row>
    <row r="869" spans="1:9" x14ac:dyDescent="0.25">
      <c r="A869" s="26"/>
      <c r="B869" s="6" t="s">
        <v>273</v>
      </c>
      <c r="C869" s="27"/>
      <c r="D869" s="14">
        <v>379.75</v>
      </c>
      <c r="E869" s="48"/>
      <c r="F869" s="14">
        <f t="shared" si="7"/>
        <v>3401.58</v>
      </c>
    </row>
    <row r="870" spans="1:9" x14ac:dyDescent="0.25">
      <c r="A870" s="26"/>
      <c r="B870" s="6" t="s">
        <v>274</v>
      </c>
      <c r="C870" s="27"/>
      <c r="D870" s="14">
        <v>316.86</v>
      </c>
      <c r="E870" s="48"/>
      <c r="F870" s="14">
        <f t="shared" si="7"/>
        <v>3718.44</v>
      </c>
    </row>
    <row r="871" spans="1:9" x14ac:dyDescent="0.25">
      <c r="A871" s="26"/>
      <c r="B871" s="6" t="s">
        <v>275</v>
      </c>
      <c r="C871" s="27"/>
      <c r="D871" s="14">
        <v>436.88</v>
      </c>
      <c r="E871" s="48"/>
      <c r="F871" s="14">
        <f t="shared" si="7"/>
        <v>4155.32</v>
      </c>
    </row>
    <row r="872" spans="1:9" x14ac:dyDescent="0.25">
      <c r="A872" s="26"/>
      <c r="B872" s="6" t="s">
        <v>276</v>
      </c>
      <c r="C872" s="27"/>
      <c r="D872" s="14">
        <v>439.49</v>
      </c>
      <c r="E872" s="48"/>
      <c r="F872" s="14">
        <f t="shared" si="7"/>
        <v>4594.8099999999995</v>
      </c>
    </row>
    <row r="873" spans="1:9" x14ac:dyDescent="0.25">
      <c r="A873" s="26"/>
      <c r="B873" s="6" t="s">
        <v>209</v>
      </c>
      <c r="C873" s="27"/>
      <c r="D873" s="14">
        <v>374.05</v>
      </c>
      <c r="E873" s="48"/>
      <c r="F873" s="14">
        <f>SUM(F872-D873)</f>
        <v>4220.7599999999993</v>
      </c>
      <c r="H873" s="35"/>
    </row>
    <row r="874" spans="1:9" x14ac:dyDescent="0.25">
      <c r="A874" s="26"/>
      <c r="B874" s="6" t="s">
        <v>277</v>
      </c>
      <c r="C874" s="27"/>
      <c r="D874" s="14">
        <v>7.59</v>
      </c>
      <c r="E874" s="48"/>
      <c r="F874" s="14"/>
      <c r="H874" s="35"/>
    </row>
    <row r="875" spans="1:9" x14ac:dyDescent="0.25">
      <c r="A875" s="26"/>
      <c r="B875" s="6"/>
      <c r="C875" s="27"/>
      <c r="D875" s="37">
        <f>SUM(D862:D874)</f>
        <v>4478.2000000000007</v>
      </c>
      <c r="E875" s="48"/>
      <c r="F875" s="14"/>
    </row>
    <row r="876" spans="1:9" x14ac:dyDescent="0.25">
      <c r="A876" s="26"/>
      <c r="B876" s="6"/>
      <c r="C876" s="27"/>
      <c r="D876" s="14"/>
      <c r="E876" s="48"/>
      <c r="F876" s="14"/>
    </row>
    <row r="877" spans="1:9" x14ac:dyDescent="0.25">
      <c r="A877" s="26"/>
      <c r="B877" s="6"/>
      <c r="C877" s="27"/>
      <c r="D877" s="32"/>
      <c r="E877" s="48"/>
      <c r="F877" s="32"/>
    </row>
    <row r="878" spans="1:9" x14ac:dyDescent="0.25">
      <c r="A878" s="26"/>
      <c r="B878" s="6"/>
      <c r="C878" s="27"/>
      <c r="D878" s="32"/>
      <c r="E878" s="48"/>
      <c r="F878" s="32"/>
      <c r="I878" s="35"/>
    </row>
    <row r="879" spans="1:9" x14ac:dyDescent="0.25">
      <c r="A879" s="26"/>
      <c r="B879" s="6"/>
      <c r="C879" s="27"/>
      <c r="D879" s="32"/>
      <c r="E879" s="48"/>
      <c r="F879" s="32"/>
    </row>
    <row r="880" spans="1:9" x14ac:dyDescent="0.25">
      <c r="A880" s="26"/>
      <c r="B880" s="6"/>
      <c r="C880" s="27"/>
      <c r="D880" s="32"/>
      <c r="E880" s="48"/>
      <c r="F880" s="32"/>
    </row>
    <row r="881" spans="1:8" x14ac:dyDescent="0.25">
      <c r="A881" s="26"/>
      <c r="B881" s="6"/>
      <c r="C881" s="27"/>
      <c r="D881" s="32"/>
      <c r="E881" s="48"/>
      <c r="F881" s="32"/>
    </row>
    <row r="882" spans="1:8" x14ac:dyDescent="0.25">
      <c r="A882" s="26"/>
      <c r="B882" s="6"/>
      <c r="C882" s="27"/>
      <c r="D882" s="32"/>
      <c r="E882" s="48"/>
      <c r="F882" s="32"/>
      <c r="H882">
        <v>432.65</v>
      </c>
    </row>
    <row r="883" spans="1:8" x14ac:dyDescent="0.25">
      <c r="A883" s="26"/>
      <c r="B883" s="6"/>
      <c r="C883" s="27"/>
      <c r="D883" s="32"/>
      <c r="E883" s="49"/>
      <c r="F883" s="32"/>
      <c r="H883">
        <v>425.06</v>
      </c>
    </row>
    <row r="884" spans="1:8" x14ac:dyDescent="0.25">
      <c r="A884" s="26"/>
      <c r="B884" s="6"/>
      <c r="C884" s="27"/>
      <c r="D884" s="32"/>
      <c r="E884" s="32"/>
      <c r="F884" s="32"/>
      <c r="H884">
        <f>SUM(H882-H883)</f>
        <v>7.589999999999975</v>
      </c>
    </row>
    <row r="885" spans="1:8" x14ac:dyDescent="0.25">
      <c r="A885" s="26"/>
      <c r="B885" s="6"/>
      <c r="C885" s="27"/>
      <c r="D885" s="32"/>
      <c r="E885" s="32"/>
      <c r="F885" s="32"/>
    </row>
    <row r="886" spans="1:8" x14ac:dyDescent="0.25">
      <c r="A886" s="26"/>
      <c r="B886" s="6"/>
      <c r="C886" s="27"/>
      <c r="D886" s="32"/>
      <c r="E886" s="32"/>
      <c r="F886" s="32"/>
    </row>
    <row r="887" spans="1:8" x14ac:dyDescent="0.25">
      <c r="A887" s="26"/>
      <c r="B887" s="6"/>
      <c r="C887" s="27"/>
      <c r="D887" s="32"/>
      <c r="E887" s="32"/>
      <c r="F887" s="32"/>
    </row>
    <row r="888" spans="1:8" x14ac:dyDescent="0.25">
      <c r="A888" s="26"/>
      <c r="B888" s="6"/>
      <c r="C888" s="27"/>
      <c r="D888" s="32"/>
      <c r="E888" s="32"/>
      <c r="F888" s="32"/>
    </row>
    <row r="889" spans="1:8" x14ac:dyDescent="0.25">
      <c r="A889" s="26"/>
      <c r="B889" s="6"/>
      <c r="C889" s="27"/>
      <c r="D889" s="32"/>
      <c r="E889" s="32"/>
      <c r="F889" s="32"/>
    </row>
    <row r="890" spans="1:8" x14ac:dyDescent="0.25">
      <c r="A890" s="26"/>
      <c r="B890" s="6"/>
      <c r="C890" s="27"/>
      <c r="D890" s="32"/>
      <c r="E890" s="32"/>
      <c r="F890" s="32"/>
    </row>
    <row r="891" spans="1:8" x14ac:dyDescent="0.25">
      <c r="A891" s="26"/>
      <c r="B891" s="6"/>
      <c r="C891" s="27"/>
      <c r="D891" s="32"/>
      <c r="E891" s="32"/>
      <c r="F891" s="32"/>
    </row>
    <row r="892" spans="1:8" x14ac:dyDescent="0.25">
      <c r="A892" s="26"/>
      <c r="B892" s="6"/>
      <c r="C892" s="27"/>
      <c r="D892" s="32"/>
      <c r="E892" s="32"/>
      <c r="F892" s="32"/>
    </row>
    <row r="893" spans="1:8" x14ac:dyDescent="0.25">
      <c r="A893" s="26"/>
      <c r="B893" s="6"/>
      <c r="C893" s="27"/>
      <c r="D893" s="32"/>
      <c r="E893" s="32"/>
      <c r="F893" s="32"/>
    </row>
    <row r="894" spans="1:8" x14ac:dyDescent="0.25">
      <c r="A894" s="26"/>
      <c r="B894" s="6"/>
      <c r="C894" s="27"/>
      <c r="D894" s="32"/>
      <c r="E894" s="32"/>
      <c r="F894" s="32"/>
    </row>
    <row r="895" spans="1:8" x14ac:dyDescent="0.25">
      <c r="A895" s="26"/>
      <c r="B895" s="6"/>
      <c r="C895" s="27"/>
      <c r="D895" s="32"/>
      <c r="E895" s="32"/>
      <c r="F895" s="32"/>
    </row>
    <row r="896" spans="1:8" x14ac:dyDescent="0.25">
      <c r="A896" s="26"/>
      <c r="B896" s="6"/>
      <c r="C896" s="27"/>
      <c r="D896" s="32"/>
      <c r="E896" s="32"/>
      <c r="F896" s="32"/>
    </row>
    <row r="897" spans="1:6" x14ac:dyDescent="0.25">
      <c r="A897" s="26"/>
      <c r="B897" s="6"/>
      <c r="C897" s="27"/>
      <c r="D897" s="32"/>
      <c r="E897" s="32"/>
      <c r="F897" s="32"/>
    </row>
    <row r="898" spans="1:6" x14ac:dyDescent="0.25">
      <c r="A898" s="26"/>
      <c r="B898" s="6"/>
      <c r="C898" s="27"/>
      <c r="D898" s="32"/>
      <c r="E898" s="32"/>
      <c r="F898" s="32"/>
    </row>
    <row r="899" spans="1:6" x14ac:dyDescent="0.25">
      <c r="A899" s="26"/>
      <c r="B899" s="6"/>
      <c r="C899" s="27"/>
      <c r="D899" s="14"/>
      <c r="E899" s="14"/>
      <c r="F899" s="14">
        <f>SUM(F898-D899)</f>
        <v>0</v>
      </c>
    </row>
    <row r="900" spans="1:6" x14ac:dyDescent="0.25">
      <c r="A900" s="6"/>
      <c r="B900" s="6"/>
      <c r="C900" s="27"/>
      <c r="D900" s="14"/>
      <c r="E900" s="14"/>
      <c r="F900" s="6"/>
    </row>
    <row r="903" spans="1:6" x14ac:dyDescent="0.25">
      <c r="A903" s="84" t="s">
        <v>53</v>
      </c>
      <c r="B903" s="84"/>
      <c r="C903" s="84"/>
      <c r="D903" s="84"/>
      <c r="E903" s="84"/>
    </row>
    <row r="904" spans="1:6" x14ac:dyDescent="0.25">
      <c r="A904" s="85" t="s">
        <v>54</v>
      </c>
      <c r="B904" s="85"/>
      <c r="C904" s="85"/>
      <c r="D904" s="85"/>
      <c r="E904" s="85"/>
    </row>
    <row r="905" spans="1:6" x14ac:dyDescent="0.25">
      <c r="A905" s="86" t="s">
        <v>55</v>
      </c>
      <c r="B905" s="86"/>
      <c r="C905" s="86"/>
      <c r="D905" s="86"/>
      <c r="E905" s="86"/>
    </row>
    <row r="906" spans="1:6" x14ac:dyDescent="0.25">
      <c r="A906" s="22"/>
      <c r="B906" s="22"/>
      <c r="C906" s="22"/>
      <c r="D906" s="22"/>
    </row>
    <row r="907" spans="1:6" ht="18.75" x14ac:dyDescent="0.3">
      <c r="A907" s="87" t="s">
        <v>57</v>
      </c>
      <c r="B907" s="87"/>
      <c r="C907" s="87"/>
      <c r="D907" s="87"/>
      <c r="E907" s="87"/>
      <c r="F907" s="87"/>
    </row>
    <row r="908" spans="1:6" ht="18.75" x14ac:dyDescent="0.3">
      <c r="A908" s="23"/>
      <c r="B908" s="23"/>
      <c r="C908" s="23"/>
      <c r="D908" s="23"/>
      <c r="E908" s="23"/>
      <c r="F908" s="23"/>
    </row>
    <row r="909" spans="1:6" ht="18.75" x14ac:dyDescent="0.3">
      <c r="A909" s="23"/>
      <c r="B909" s="36" t="s">
        <v>35</v>
      </c>
      <c r="C909" s="23"/>
      <c r="D909" s="23"/>
      <c r="E909" s="23"/>
      <c r="F909" s="42" t="s">
        <v>278</v>
      </c>
    </row>
    <row r="910" spans="1:6" ht="18.75" x14ac:dyDescent="0.3">
      <c r="A910" s="24" t="s">
        <v>60</v>
      </c>
      <c r="B910" s="24" t="s">
        <v>61</v>
      </c>
      <c r="C910" s="24" t="s">
        <v>62</v>
      </c>
      <c r="D910" s="24" t="s">
        <v>5</v>
      </c>
      <c r="E910" s="24" t="s">
        <v>6</v>
      </c>
      <c r="F910" s="25" t="s">
        <v>63</v>
      </c>
    </row>
    <row r="911" spans="1:6" x14ac:dyDescent="0.25">
      <c r="A911" s="26"/>
      <c r="B911" s="6"/>
      <c r="C911" s="27" t="s">
        <v>279</v>
      </c>
      <c r="D911" s="14">
        <v>359.7</v>
      </c>
      <c r="E911" s="14"/>
      <c r="F911" s="14">
        <f>SUM(D911)</f>
        <v>359.7</v>
      </c>
    </row>
    <row r="912" spans="1:6" x14ac:dyDescent="0.25">
      <c r="A912" s="26"/>
      <c r="B912" s="6"/>
      <c r="C912" s="27" t="s">
        <v>280</v>
      </c>
      <c r="D912" s="14">
        <v>24</v>
      </c>
      <c r="E912" s="14"/>
      <c r="F912" s="14">
        <f>SUM(F911+D912)</f>
        <v>383.7</v>
      </c>
    </row>
    <row r="913" spans="1:6" x14ac:dyDescent="0.25">
      <c r="A913" s="26"/>
      <c r="B913" s="6"/>
      <c r="C913" s="27"/>
      <c r="D913" s="14">
        <v>12.22</v>
      </c>
      <c r="E913" s="14"/>
      <c r="F913" s="14">
        <f t="shared" ref="F913:F941" si="8">SUM(F912+D913)</f>
        <v>395.92</v>
      </c>
    </row>
    <row r="914" spans="1:6" x14ac:dyDescent="0.25">
      <c r="A914" s="26"/>
      <c r="B914" s="6"/>
      <c r="C914" s="27"/>
      <c r="D914" s="14">
        <v>12</v>
      </c>
      <c r="E914" s="14"/>
      <c r="F914" s="14">
        <f t="shared" si="8"/>
        <v>407.92</v>
      </c>
    </row>
    <row r="915" spans="1:6" x14ac:dyDescent="0.25">
      <c r="A915" s="26"/>
      <c r="B915" s="6"/>
      <c r="C915" s="27"/>
      <c r="D915" s="14">
        <v>12</v>
      </c>
      <c r="E915" s="14"/>
      <c r="F915" s="14">
        <f t="shared" si="8"/>
        <v>419.92</v>
      </c>
    </row>
    <row r="916" spans="1:6" x14ac:dyDescent="0.25">
      <c r="A916" s="26"/>
      <c r="B916" s="6"/>
      <c r="C916" s="27"/>
      <c r="D916" s="14">
        <v>24</v>
      </c>
      <c r="E916" s="14"/>
      <c r="F916" s="14">
        <f t="shared" si="8"/>
        <v>443.92</v>
      </c>
    </row>
    <row r="917" spans="1:6" x14ac:dyDescent="0.25">
      <c r="A917" s="26"/>
      <c r="B917" s="6"/>
      <c r="C917" s="27"/>
      <c r="D917" s="14">
        <v>68.86</v>
      </c>
      <c r="E917" s="14"/>
      <c r="F917" s="14">
        <f t="shared" si="8"/>
        <v>512.78</v>
      </c>
    </row>
    <row r="918" spans="1:6" x14ac:dyDescent="0.25">
      <c r="A918" s="26"/>
      <c r="B918" s="6"/>
      <c r="C918" s="27"/>
      <c r="D918" s="14">
        <v>24</v>
      </c>
      <c r="E918" s="14"/>
      <c r="F918" s="14">
        <f t="shared" si="8"/>
        <v>536.78</v>
      </c>
    </row>
    <row r="919" spans="1:6" x14ac:dyDescent="0.25">
      <c r="A919" s="26"/>
      <c r="B919" s="6"/>
      <c r="C919" s="27"/>
      <c r="D919" s="14">
        <v>24</v>
      </c>
      <c r="E919" s="14"/>
      <c r="F919" s="14">
        <f t="shared" si="8"/>
        <v>560.78</v>
      </c>
    </row>
    <row r="920" spans="1:6" x14ac:dyDescent="0.25">
      <c r="A920" s="26"/>
      <c r="B920" s="6"/>
      <c r="C920" s="27"/>
      <c r="D920" s="14">
        <v>21.56</v>
      </c>
      <c r="E920" s="14"/>
      <c r="F920" s="14">
        <f t="shared" si="8"/>
        <v>582.33999999999992</v>
      </c>
    </row>
    <row r="921" spans="1:6" x14ac:dyDescent="0.25">
      <c r="A921" s="26"/>
      <c r="B921" s="6"/>
      <c r="C921" s="27"/>
      <c r="D921" s="14">
        <v>86.05</v>
      </c>
      <c r="E921" s="14"/>
      <c r="F921" s="14">
        <f t="shared" si="8"/>
        <v>668.38999999999987</v>
      </c>
    </row>
    <row r="922" spans="1:6" x14ac:dyDescent="0.25">
      <c r="A922" s="26"/>
      <c r="B922" s="6"/>
      <c r="C922" s="27"/>
      <c r="D922" s="14">
        <v>92.82</v>
      </c>
      <c r="E922" s="14"/>
      <c r="F922" s="14">
        <f t="shared" si="8"/>
        <v>761.20999999999981</v>
      </c>
    </row>
    <row r="923" spans="1:6" x14ac:dyDescent="0.25">
      <c r="A923" s="26"/>
      <c r="B923" s="6"/>
      <c r="C923" s="27"/>
      <c r="D923" s="14">
        <v>12.05</v>
      </c>
      <c r="E923" s="14"/>
      <c r="F923" s="14">
        <f t="shared" si="8"/>
        <v>773.25999999999976</v>
      </c>
    </row>
    <row r="924" spans="1:6" x14ac:dyDescent="0.25">
      <c r="A924" s="26"/>
      <c r="B924" s="6"/>
      <c r="C924" s="27"/>
      <c r="D924" s="14">
        <v>540</v>
      </c>
      <c r="E924" s="14"/>
      <c r="F924" s="14">
        <f t="shared" si="8"/>
        <v>1313.2599999999998</v>
      </c>
    </row>
    <row r="925" spans="1:6" x14ac:dyDescent="0.25">
      <c r="A925" s="26"/>
      <c r="B925" s="6"/>
      <c r="C925" s="27"/>
      <c r="D925" s="14">
        <v>26</v>
      </c>
      <c r="E925" s="14"/>
      <c r="F925" s="14">
        <f t="shared" si="8"/>
        <v>1339.2599999999998</v>
      </c>
    </row>
    <row r="926" spans="1:6" x14ac:dyDescent="0.25">
      <c r="A926" s="26"/>
      <c r="B926" s="6"/>
      <c r="C926" s="27"/>
      <c r="D926" s="14">
        <v>156</v>
      </c>
      <c r="E926" s="14"/>
      <c r="F926" s="14">
        <f t="shared" si="8"/>
        <v>1495.2599999999998</v>
      </c>
    </row>
    <row r="927" spans="1:6" x14ac:dyDescent="0.25">
      <c r="A927" s="26"/>
      <c r="B927" s="6"/>
      <c r="C927" s="27"/>
      <c r="D927" s="14">
        <v>150</v>
      </c>
      <c r="E927" s="14"/>
      <c r="F927" s="14">
        <f t="shared" si="8"/>
        <v>1645.2599999999998</v>
      </c>
    </row>
    <row r="928" spans="1:6" x14ac:dyDescent="0.25">
      <c r="A928" s="26"/>
      <c r="B928" s="6"/>
      <c r="C928" s="27"/>
      <c r="D928" s="14">
        <v>19.579999999999998</v>
      </c>
      <c r="E928" s="14"/>
      <c r="F928" s="14">
        <f t="shared" si="8"/>
        <v>1664.8399999999997</v>
      </c>
    </row>
    <row r="929" spans="1:6" x14ac:dyDescent="0.25">
      <c r="A929" s="26"/>
      <c r="B929" s="6"/>
      <c r="C929" s="27"/>
      <c r="D929" s="14">
        <v>26</v>
      </c>
      <c r="E929" s="14"/>
      <c r="F929" s="14">
        <f t="shared" si="8"/>
        <v>1690.8399999999997</v>
      </c>
    </row>
    <row r="930" spans="1:6" x14ac:dyDescent="0.25">
      <c r="A930" s="26"/>
      <c r="B930" s="6"/>
      <c r="C930" s="27"/>
      <c r="D930" s="14">
        <v>15</v>
      </c>
      <c r="E930" s="14"/>
      <c r="F930" s="14">
        <f t="shared" si="8"/>
        <v>1705.8399999999997</v>
      </c>
    </row>
    <row r="931" spans="1:6" x14ac:dyDescent="0.25">
      <c r="A931" s="6"/>
      <c r="B931" s="6"/>
      <c r="C931" s="27"/>
      <c r="D931" s="14">
        <v>26</v>
      </c>
      <c r="E931" s="14"/>
      <c r="F931" s="14">
        <f t="shared" si="8"/>
        <v>1731.8399999999997</v>
      </c>
    </row>
    <row r="932" spans="1:6" x14ac:dyDescent="0.25">
      <c r="A932" s="6"/>
      <c r="B932" s="6"/>
      <c r="C932" s="27"/>
      <c r="D932" s="14">
        <v>37.56</v>
      </c>
      <c r="E932" s="14"/>
      <c r="F932" s="14">
        <f t="shared" si="8"/>
        <v>1769.3999999999996</v>
      </c>
    </row>
    <row r="933" spans="1:6" x14ac:dyDescent="0.25">
      <c r="A933" s="6"/>
      <c r="B933" s="6"/>
      <c r="C933" s="27"/>
      <c r="D933" s="14">
        <v>79.31</v>
      </c>
      <c r="E933" s="14"/>
      <c r="F933" s="14">
        <f t="shared" si="8"/>
        <v>1848.7099999999996</v>
      </c>
    </row>
    <row r="934" spans="1:6" x14ac:dyDescent="0.25">
      <c r="A934" s="6"/>
      <c r="B934" s="6"/>
      <c r="C934" s="27"/>
      <c r="D934" s="14">
        <v>13</v>
      </c>
      <c r="E934" s="14"/>
      <c r="F934" s="14">
        <f t="shared" si="8"/>
        <v>1861.7099999999996</v>
      </c>
    </row>
    <row r="935" spans="1:6" x14ac:dyDescent="0.25">
      <c r="A935" s="6"/>
      <c r="B935" s="6"/>
      <c r="C935" s="27"/>
      <c r="D935" s="14">
        <v>460.39</v>
      </c>
      <c r="E935" s="14"/>
      <c r="F935" s="14">
        <f t="shared" si="8"/>
        <v>2322.0999999999995</v>
      </c>
    </row>
    <row r="936" spans="1:6" x14ac:dyDescent="0.25">
      <c r="A936" s="6"/>
      <c r="B936" s="6"/>
      <c r="C936" s="27"/>
      <c r="D936" s="14">
        <v>28</v>
      </c>
      <c r="E936" s="14"/>
      <c r="F936" s="14">
        <f t="shared" si="8"/>
        <v>2350.0999999999995</v>
      </c>
    </row>
    <row r="937" spans="1:6" x14ac:dyDescent="0.25">
      <c r="A937" s="6"/>
      <c r="B937" s="6"/>
      <c r="C937" s="27"/>
      <c r="D937" s="14">
        <v>18.8</v>
      </c>
      <c r="E937" s="14"/>
      <c r="F937" s="14">
        <f t="shared" si="8"/>
        <v>2368.8999999999996</v>
      </c>
    </row>
    <row r="938" spans="1:6" x14ac:dyDescent="0.25">
      <c r="A938" s="6"/>
      <c r="B938" s="6"/>
      <c r="C938" s="27"/>
      <c r="D938" s="14">
        <v>100.1</v>
      </c>
      <c r="E938" s="14"/>
      <c r="F938" s="14">
        <f t="shared" si="8"/>
        <v>2468.9999999999995</v>
      </c>
    </row>
    <row r="939" spans="1:6" x14ac:dyDescent="0.25">
      <c r="A939" s="6"/>
      <c r="B939" s="6"/>
      <c r="C939" s="27"/>
      <c r="D939" s="14">
        <v>26</v>
      </c>
      <c r="E939" s="14"/>
      <c r="F939" s="14">
        <f t="shared" si="8"/>
        <v>2494.9999999999995</v>
      </c>
    </row>
    <row r="940" spans="1:6" x14ac:dyDescent="0.25">
      <c r="A940" s="6"/>
      <c r="B940" s="6"/>
      <c r="C940" s="27"/>
      <c r="D940" s="14">
        <v>19</v>
      </c>
      <c r="E940" s="14"/>
      <c r="F940" s="14">
        <f t="shared" si="8"/>
        <v>2513.9999999999995</v>
      </c>
    </row>
    <row r="941" spans="1:6" x14ac:dyDescent="0.25">
      <c r="A941" s="6"/>
      <c r="B941" s="6"/>
      <c r="C941" s="27"/>
      <c r="D941" s="14">
        <v>44.64</v>
      </c>
      <c r="E941" s="14"/>
      <c r="F941" s="14">
        <f t="shared" si="8"/>
        <v>2558.6399999999994</v>
      </c>
    </row>
    <row r="942" spans="1:6" x14ac:dyDescent="0.25">
      <c r="A942" s="6"/>
      <c r="B942" s="6"/>
      <c r="C942" s="27"/>
      <c r="D942" s="14"/>
      <c r="E942" s="14"/>
      <c r="F942" s="6"/>
    </row>
    <row r="945" spans="1:6" x14ac:dyDescent="0.25">
      <c r="A945" s="84" t="s">
        <v>53</v>
      </c>
      <c r="B945" s="84"/>
      <c r="C945" s="84"/>
      <c r="D945" s="84"/>
      <c r="E945" s="84"/>
    </row>
    <row r="946" spans="1:6" x14ac:dyDescent="0.25">
      <c r="A946" s="85" t="s">
        <v>54</v>
      </c>
      <c r="B946" s="85"/>
      <c r="C946" s="85"/>
      <c r="D946" s="85"/>
      <c r="E946" s="85"/>
    </row>
    <row r="947" spans="1:6" x14ac:dyDescent="0.25">
      <c r="A947" s="86" t="s">
        <v>55</v>
      </c>
      <c r="B947" s="86"/>
      <c r="C947" s="86"/>
      <c r="D947" s="86"/>
      <c r="E947" s="86"/>
    </row>
    <row r="948" spans="1:6" x14ac:dyDescent="0.25">
      <c r="A948" s="22"/>
      <c r="B948" s="22"/>
      <c r="C948" s="22"/>
      <c r="D948" s="22"/>
    </row>
    <row r="949" spans="1:6" ht="18.75" x14ac:dyDescent="0.3">
      <c r="A949" s="87" t="s">
        <v>57</v>
      </c>
      <c r="B949" s="87"/>
      <c r="C949" s="87"/>
      <c r="D949" s="87"/>
      <c r="E949" s="87"/>
      <c r="F949" s="87"/>
    </row>
    <row r="950" spans="1:6" ht="18.75" x14ac:dyDescent="0.3">
      <c r="A950" s="23"/>
      <c r="B950" s="23"/>
      <c r="C950" s="23"/>
      <c r="D950" s="23"/>
      <c r="E950" s="23"/>
      <c r="F950" s="23"/>
    </row>
    <row r="951" spans="1:6" ht="18.75" x14ac:dyDescent="0.3">
      <c r="A951" s="23"/>
      <c r="B951" s="36" t="s">
        <v>40</v>
      </c>
      <c r="C951" s="23"/>
      <c r="D951" s="23"/>
      <c r="E951" s="23"/>
      <c r="F951" s="42" t="s">
        <v>281</v>
      </c>
    </row>
    <row r="952" spans="1:6" ht="18.75" x14ac:dyDescent="0.3">
      <c r="A952" s="24" t="s">
        <v>60</v>
      </c>
      <c r="B952" s="24" t="s">
        <v>61</v>
      </c>
      <c r="C952" s="24" t="s">
        <v>62</v>
      </c>
      <c r="D952" s="24" t="s">
        <v>5</v>
      </c>
      <c r="E952" s="24" t="s">
        <v>6</v>
      </c>
      <c r="F952" s="25" t="s">
        <v>63</v>
      </c>
    </row>
    <row r="953" spans="1:6" x14ac:dyDescent="0.25">
      <c r="A953" s="26"/>
      <c r="B953" s="6"/>
      <c r="C953" s="27" t="s">
        <v>282</v>
      </c>
      <c r="D953" s="14">
        <v>144.4</v>
      </c>
      <c r="E953" s="14"/>
      <c r="F953" s="14">
        <f>SUM(D953)</f>
        <v>144.4</v>
      </c>
    </row>
    <row r="954" spans="1:6" x14ac:dyDescent="0.25">
      <c r="A954" s="26"/>
      <c r="B954" s="6"/>
      <c r="C954" s="27"/>
      <c r="D954" s="14">
        <v>66.959999999999994</v>
      </c>
      <c r="E954" s="14"/>
      <c r="F954" s="14">
        <f>SUM(F953+D954)</f>
        <v>211.36</v>
      </c>
    </row>
    <row r="955" spans="1:6" x14ac:dyDescent="0.25">
      <c r="A955" s="26"/>
      <c r="B955" s="6"/>
      <c r="C955" s="27"/>
      <c r="D955" s="14">
        <v>66.959999999999994</v>
      </c>
      <c r="E955" s="14"/>
      <c r="F955" s="14">
        <f t="shared" ref="F955:F957" si="9">SUM(F954+D955)</f>
        <v>278.32</v>
      </c>
    </row>
    <row r="956" spans="1:6" x14ac:dyDescent="0.25">
      <c r="A956" s="26"/>
      <c r="B956" s="6"/>
      <c r="C956" s="27"/>
      <c r="D956" s="14">
        <v>209</v>
      </c>
      <c r="E956" s="14"/>
      <c r="F956" s="14">
        <f t="shared" si="9"/>
        <v>487.32</v>
      </c>
    </row>
    <row r="957" spans="1:6" x14ac:dyDescent="0.25">
      <c r="A957" s="26"/>
      <c r="B957" s="6"/>
      <c r="C957" s="27"/>
      <c r="D957" s="14">
        <v>45</v>
      </c>
      <c r="E957" s="14"/>
      <c r="F957" s="37">
        <f t="shared" si="9"/>
        <v>532.31999999999994</v>
      </c>
    </row>
    <row r="958" spans="1:6" x14ac:dyDescent="0.25">
      <c r="A958" s="26"/>
      <c r="B958" s="6"/>
      <c r="C958" s="27"/>
      <c r="D958" s="14"/>
      <c r="E958" s="14"/>
      <c r="F958" s="14"/>
    </row>
    <row r="959" spans="1:6" x14ac:dyDescent="0.25">
      <c r="A959" s="26"/>
      <c r="B959" s="6"/>
      <c r="C959" s="27"/>
      <c r="D959" s="14"/>
      <c r="E959" s="14"/>
      <c r="F959" s="14"/>
    </row>
    <row r="960" spans="1:6" x14ac:dyDescent="0.25">
      <c r="A960" s="26"/>
      <c r="B960" s="6"/>
      <c r="C960" s="27"/>
      <c r="D960" s="14"/>
      <c r="E960" s="14"/>
      <c r="F960" s="14"/>
    </row>
    <row r="961" spans="1:6" x14ac:dyDescent="0.25">
      <c r="A961" s="26"/>
      <c r="B961" s="6"/>
      <c r="C961" s="27"/>
      <c r="D961" s="14"/>
      <c r="E961" s="14"/>
      <c r="F961" s="14"/>
    </row>
    <row r="962" spans="1:6" x14ac:dyDescent="0.25">
      <c r="A962" s="26"/>
      <c r="B962" s="6"/>
      <c r="C962" s="27"/>
      <c r="D962" s="14"/>
      <c r="E962" s="14"/>
      <c r="F962" s="14"/>
    </row>
    <row r="963" spans="1:6" x14ac:dyDescent="0.25">
      <c r="A963" s="6"/>
      <c r="B963" s="6"/>
      <c r="C963" s="27"/>
      <c r="D963" s="14"/>
      <c r="E963" s="14"/>
      <c r="F963" s="6"/>
    </row>
    <row r="964" spans="1:6" x14ac:dyDescent="0.25">
      <c r="A964" s="6"/>
      <c r="B964" s="6"/>
      <c r="C964" s="27"/>
      <c r="D964" s="14"/>
      <c r="E964" s="14"/>
      <c r="F964" s="6"/>
    </row>
    <row r="965" spans="1:6" x14ac:dyDescent="0.25">
      <c r="A965" s="6"/>
      <c r="B965" s="6"/>
      <c r="C965" s="27"/>
      <c r="D965" s="14"/>
      <c r="E965" s="14"/>
      <c r="F965" s="6"/>
    </row>
    <row r="966" spans="1:6" x14ac:dyDescent="0.25">
      <c r="A966" s="6"/>
      <c r="B966" s="6"/>
      <c r="C966" s="27"/>
      <c r="D966" s="14"/>
      <c r="E966" s="14"/>
      <c r="F966" s="6"/>
    </row>
    <row r="967" spans="1:6" x14ac:dyDescent="0.25">
      <c r="A967" s="6"/>
      <c r="B967" s="6"/>
      <c r="C967" s="27"/>
      <c r="D967" s="14"/>
      <c r="E967" s="14"/>
      <c r="F967" s="6"/>
    </row>
    <row r="968" spans="1:6" x14ac:dyDescent="0.25">
      <c r="A968" s="6"/>
      <c r="B968" s="6"/>
      <c r="C968" s="27"/>
      <c r="D968" s="14"/>
      <c r="E968" s="14"/>
      <c r="F968" s="6"/>
    </row>
    <row r="969" spans="1:6" x14ac:dyDescent="0.25">
      <c r="A969" s="6"/>
      <c r="B969" s="6"/>
      <c r="C969" s="27"/>
      <c r="D969" s="14"/>
      <c r="E969" s="14"/>
      <c r="F969" s="6"/>
    </row>
    <row r="970" spans="1:6" x14ac:dyDescent="0.25">
      <c r="A970" s="6"/>
      <c r="B970" s="6"/>
      <c r="C970" s="27"/>
      <c r="D970" s="14"/>
      <c r="E970" s="14"/>
      <c r="F970" s="6"/>
    </row>
    <row r="971" spans="1:6" x14ac:dyDescent="0.25">
      <c r="A971" s="6"/>
      <c r="B971" s="6"/>
      <c r="C971" s="27"/>
      <c r="D971" s="14"/>
      <c r="E971" s="14"/>
      <c r="F971" s="6"/>
    </row>
    <row r="972" spans="1:6" x14ac:dyDescent="0.25">
      <c r="A972" s="6"/>
      <c r="B972" s="6"/>
      <c r="C972" s="27"/>
      <c r="D972" s="14"/>
      <c r="E972" s="14"/>
      <c r="F972" s="6"/>
    </row>
    <row r="973" spans="1:6" x14ac:dyDescent="0.25">
      <c r="A973" s="6"/>
      <c r="B973" s="6"/>
      <c r="C973" s="27"/>
      <c r="D973" s="14"/>
      <c r="E973" s="14"/>
      <c r="F973" s="6"/>
    </row>
    <row r="974" spans="1:6" x14ac:dyDescent="0.25">
      <c r="A974" s="6"/>
      <c r="B974" s="6"/>
      <c r="C974" s="27"/>
      <c r="D974" s="14"/>
      <c r="E974" s="14"/>
      <c r="F974" s="6"/>
    </row>
    <row r="975" spans="1:6" x14ac:dyDescent="0.25">
      <c r="A975" s="6"/>
      <c r="B975" s="6"/>
      <c r="C975" s="27"/>
      <c r="D975" s="14"/>
      <c r="E975" s="14"/>
      <c r="F975" s="6"/>
    </row>
    <row r="976" spans="1:6" x14ac:dyDescent="0.25">
      <c r="A976" s="6"/>
      <c r="B976" s="6"/>
      <c r="C976" s="27"/>
      <c r="D976" s="14"/>
      <c r="E976" s="14"/>
      <c r="F976" s="6"/>
    </row>
    <row r="977" spans="1:6" x14ac:dyDescent="0.25">
      <c r="A977" s="6"/>
      <c r="B977" s="6"/>
      <c r="C977" s="27"/>
      <c r="D977" s="14"/>
      <c r="E977" s="14"/>
      <c r="F977" s="6"/>
    </row>
    <row r="978" spans="1:6" x14ac:dyDescent="0.25">
      <c r="A978" s="6"/>
      <c r="B978" s="6"/>
      <c r="C978" s="27"/>
      <c r="D978" s="14"/>
      <c r="E978" s="14"/>
      <c r="F978" s="6"/>
    </row>
    <row r="979" spans="1:6" x14ac:dyDescent="0.25">
      <c r="A979" s="6"/>
      <c r="B979" s="6"/>
      <c r="C979" s="27"/>
      <c r="D979" s="14"/>
      <c r="E979" s="14"/>
      <c r="F979" s="6"/>
    </row>
    <row r="980" spans="1:6" x14ac:dyDescent="0.25">
      <c r="A980" s="6"/>
      <c r="B980" s="6"/>
      <c r="C980" s="27"/>
      <c r="D980" s="14"/>
      <c r="E980" s="14"/>
      <c r="F980" s="6"/>
    </row>
    <row r="985" spans="1:6" x14ac:dyDescent="0.25">
      <c r="A985" s="84" t="s">
        <v>53</v>
      </c>
      <c r="B985" s="84"/>
      <c r="C985" s="84"/>
      <c r="D985" s="84"/>
      <c r="E985" s="84"/>
    </row>
    <row r="986" spans="1:6" x14ac:dyDescent="0.25">
      <c r="A986" s="85" t="s">
        <v>54</v>
      </c>
      <c r="B986" s="85"/>
      <c r="C986" s="85"/>
      <c r="D986" s="85"/>
      <c r="E986" s="85"/>
    </row>
    <row r="987" spans="1:6" x14ac:dyDescent="0.25">
      <c r="A987" s="86" t="s">
        <v>55</v>
      </c>
      <c r="B987" s="86"/>
      <c r="C987" s="86"/>
      <c r="D987" s="86"/>
      <c r="E987" s="86"/>
    </row>
    <row r="988" spans="1:6" x14ac:dyDescent="0.25">
      <c r="A988" s="22"/>
      <c r="B988" s="22"/>
      <c r="C988" s="22"/>
      <c r="D988" s="22"/>
    </row>
    <row r="989" spans="1:6" ht="18.75" x14ac:dyDescent="0.3">
      <c r="A989" s="87" t="s">
        <v>57</v>
      </c>
      <c r="B989" s="87"/>
      <c r="C989" s="87"/>
      <c r="D989" s="87"/>
      <c r="E989" s="87"/>
      <c r="F989" s="87"/>
    </row>
    <row r="990" spans="1:6" ht="18.75" x14ac:dyDescent="0.3">
      <c r="A990" s="23"/>
      <c r="B990" s="23"/>
      <c r="C990" s="23"/>
      <c r="D990" s="23"/>
      <c r="E990" s="23"/>
      <c r="F990" s="23"/>
    </row>
    <row r="991" spans="1:6" ht="18.75" x14ac:dyDescent="0.3">
      <c r="A991" s="23"/>
      <c r="B991" s="36" t="s">
        <v>30</v>
      </c>
      <c r="C991" s="23"/>
      <c r="D991" s="23"/>
      <c r="E991" s="23"/>
      <c r="F991" s="42" t="s">
        <v>283</v>
      </c>
    </row>
    <row r="992" spans="1:6" ht="18.75" x14ac:dyDescent="0.3">
      <c r="A992" s="24" t="s">
        <v>60</v>
      </c>
      <c r="B992" s="24" t="s">
        <v>61</v>
      </c>
      <c r="C992" s="24" t="s">
        <v>62</v>
      </c>
      <c r="D992" s="24" t="s">
        <v>5</v>
      </c>
      <c r="E992" s="24" t="s">
        <v>6</v>
      </c>
      <c r="F992" s="25" t="s">
        <v>63</v>
      </c>
    </row>
    <row r="993" spans="1:6" x14ac:dyDescent="0.25">
      <c r="A993" s="26"/>
      <c r="B993" s="6" t="s">
        <v>266</v>
      </c>
      <c r="C993" s="27"/>
      <c r="D993" s="14">
        <v>285</v>
      </c>
      <c r="E993" s="14"/>
      <c r="F993" s="14">
        <f>SUM(D993)</f>
        <v>285</v>
      </c>
    </row>
    <row r="994" spans="1:6" x14ac:dyDescent="0.25">
      <c r="A994" s="26"/>
      <c r="B994" s="6" t="s">
        <v>284</v>
      </c>
      <c r="C994" s="27"/>
      <c r="D994" s="14">
        <v>285</v>
      </c>
      <c r="E994" s="14"/>
      <c r="F994" s="14">
        <f>SUM(F993+D994)</f>
        <v>570</v>
      </c>
    </row>
    <row r="995" spans="1:6" x14ac:dyDescent="0.25">
      <c r="A995" s="26"/>
      <c r="B995" s="6" t="s">
        <v>268</v>
      </c>
      <c r="C995" s="27"/>
      <c r="D995" s="14">
        <v>285</v>
      </c>
      <c r="E995" s="14"/>
      <c r="F995" s="14">
        <f t="shared" ref="F995:F1004" si="10">SUM(F994+D995)</f>
        <v>855</v>
      </c>
    </row>
    <row r="996" spans="1:6" x14ac:dyDescent="0.25">
      <c r="A996" s="26"/>
      <c r="B996" s="6" t="s">
        <v>269</v>
      </c>
      <c r="C996" s="27"/>
      <c r="D996" s="14">
        <v>285</v>
      </c>
      <c r="E996" s="14"/>
      <c r="F996" s="14">
        <f t="shared" si="10"/>
        <v>1140</v>
      </c>
    </row>
    <row r="997" spans="1:6" x14ac:dyDescent="0.25">
      <c r="A997" s="26"/>
      <c r="B997" s="6" t="s">
        <v>270</v>
      </c>
      <c r="C997" s="27"/>
      <c r="D997" s="14">
        <v>285</v>
      </c>
      <c r="E997" s="14"/>
      <c r="F997" s="14">
        <f t="shared" si="10"/>
        <v>1425</v>
      </c>
    </row>
    <row r="998" spans="1:6" x14ac:dyDescent="0.25">
      <c r="A998" s="26"/>
      <c r="B998" s="6" t="s">
        <v>285</v>
      </c>
      <c r="C998" s="27"/>
      <c r="D998" s="14">
        <v>285</v>
      </c>
      <c r="E998" s="14"/>
      <c r="F998" s="14">
        <f t="shared" si="10"/>
        <v>1710</v>
      </c>
    </row>
    <row r="999" spans="1:6" x14ac:dyDescent="0.25">
      <c r="A999" s="26"/>
      <c r="B999" s="6" t="s">
        <v>286</v>
      </c>
      <c r="C999" s="27"/>
      <c r="D999" s="14">
        <v>285</v>
      </c>
      <c r="E999" s="14"/>
      <c r="F999" s="14">
        <f t="shared" si="10"/>
        <v>1995</v>
      </c>
    </row>
    <row r="1000" spans="1:6" x14ac:dyDescent="0.25">
      <c r="A1000" s="26"/>
      <c r="B1000" s="6" t="s">
        <v>287</v>
      </c>
      <c r="C1000" s="27"/>
      <c r="D1000" s="14">
        <v>285</v>
      </c>
      <c r="E1000" s="14"/>
      <c r="F1000" s="14">
        <f t="shared" si="10"/>
        <v>2280</v>
      </c>
    </row>
    <row r="1001" spans="1:6" x14ac:dyDescent="0.25">
      <c r="A1001" s="26"/>
      <c r="B1001" s="6" t="s">
        <v>288</v>
      </c>
      <c r="C1001" s="27"/>
      <c r="D1001" s="14">
        <v>285</v>
      </c>
      <c r="E1001" s="14"/>
      <c r="F1001" s="14">
        <f t="shared" si="10"/>
        <v>2565</v>
      </c>
    </row>
    <row r="1002" spans="1:6" x14ac:dyDescent="0.25">
      <c r="A1002" s="26"/>
      <c r="B1002" s="6" t="s">
        <v>289</v>
      </c>
      <c r="C1002" s="27"/>
      <c r="D1002" s="14">
        <v>285</v>
      </c>
      <c r="E1002" s="14"/>
      <c r="F1002" s="14">
        <f t="shared" si="10"/>
        <v>2850</v>
      </c>
    </row>
    <row r="1003" spans="1:6" x14ac:dyDescent="0.25">
      <c r="A1003" s="26"/>
      <c r="B1003" s="6" t="s">
        <v>290</v>
      </c>
      <c r="C1003" s="27"/>
      <c r="D1003" s="14">
        <v>285</v>
      </c>
      <c r="E1003" s="14"/>
      <c r="F1003" s="14">
        <f t="shared" si="10"/>
        <v>3135</v>
      </c>
    </row>
    <row r="1004" spans="1:6" x14ac:dyDescent="0.25">
      <c r="A1004" s="26"/>
      <c r="B1004" s="6" t="s">
        <v>291</v>
      </c>
      <c r="C1004" s="27"/>
      <c r="D1004" s="14">
        <v>285</v>
      </c>
      <c r="E1004" s="14"/>
      <c r="F1004" s="37">
        <f t="shared" si="10"/>
        <v>3420</v>
      </c>
    </row>
    <row r="1005" spans="1:6" x14ac:dyDescent="0.25">
      <c r="A1005" s="26"/>
      <c r="B1005" s="6"/>
      <c r="C1005" s="27"/>
      <c r="D1005" s="14"/>
      <c r="E1005" s="14"/>
      <c r="F1005" s="14"/>
    </row>
    <row r="1006" spans="1:6" x14ac:dyDescent="0.25">
      <c r="A1006" s="26"/>
      <c r="B1006" s="6"/>
      <c r="C1006" s="27"/>
      <c r="D1006" s="14"/>
      <c r="E1006" s="14"/>
      <c r="F1006" s="14"/>
    </row>
    <row r="1007" spans="1:6" x14ac:dyDescent="0.25">
      <c r="A1007" s="26"/>
      <c r="B1007" s="6"/>
      <c r="C1007" s="27"/>
      <c r="D1007" s="14"/>
      <c r="E1007" s="14"/>
      <c r="F1007" s="14"/>
    </row>
    <row r="1008" spans="1:6" x14ac:dyDescent="0.25">
      <c r="A1008" s="26"/>
      <c r="B1008" s="6"/>
      <c r="C1008" s="27"/>
      <c r="D1008" s="14"/>
      <c r="E1008" s="14"/>
      <c r="F1008" s="14"/>
    </row>
    <row r="1009" spans="1:6" x14ac:dyDescent="0.25">
      <c r="A1009" s="26"/>
      <c r="B1009" s="6"/>
      <c r="C1009" s="27"/>
      <c r="D1009" s="14"/>
      <c r="E1009" s="14"/>
      <c r="F1009" s="14"/>
    </row>
    <row r="1010" spans="1:6" x14ac:dyDescent="0.25">
      <c r="A1010" s="26"/>
      <c r="B1010" s="6"/>
      <c r="C1010" s="27"/>
      <c r="D1010" s="14"/>
      <c r="E1010" s="14"/>
      <c r="F1010" s="14"/>
    </row>
    <row r="1011" spans="1:6" x14ac:dyDescent="0.25">
      <c r="A1011" s="26"/>
      <c r="B1011" s="6"/>
      <c r="C1011" s="27"/>
      <c r="D1011" s="14"/>
      <c r="E1011" s="14"/>
      <c r="F1011" s="14"/>
    </row>
    <row r="1012" spans="1:6" x14ac:dyDescent="0.25">
      <c r="A1012" s="26"/>
      <c r="B1012" s="6"/>
      <c r="C1012" s="27"/>
      <c r="D1012" s="14"/>
      <c r="E1012" s="14"/>
      <c r="F1012" s="14"/>
    </row>
    <row r="1013" spans="1:6" x14ac:dyDescent="0.25">
      <c r="A1013" s="26"/>
      <c r="B1013" s="6"/>
      <c r="C1013" s="27"/>
      <c r="D1013" s="14"/>
      <c r="E1013" s="14"/>
      <c r="F1013" s="14"/>
    </row>
    <row r="1014" spans="1:6" x14ac:dyDescent="0.25">
      <c r="A1014" s="26"/>
      <c r="B1014" s="6"/>
      <c r="C1014" s="27"/>
      <c r="D1014" s="14"/>
      <c r="E1014" s="14"/>
      <c r="F1014" s="14"/>
    </row>
    <row r="1015" spans="1:6" x14ac:dyDescent="0.25">
      <c r="A1015" s="26"/>
      <c r="B1015" s="6"/>
      <c r="C1015" s="27"/>
      <c r="D1015" s="14"/>
      <c r="E1015" s="14"/>
      <c r="F1015" s="14"/>
    </row>
    <row r="1016" spans="1:6" x14ac:dyDescent="0.25">
      <c r="A1016" s="26"/>
      <c r="B1016" s="6"/>
      <c r="C1016" s="27"/>
      <c r="D1016" s="14"/>
      <c r="E1016" s="14"/>
      <c r="F1016" s="14"/>
    </row>
    <row r="1017" spans="1:6" x14ac:dyDescent="0.25">
      <c r="A1017" s="26"/>
      <c r="B1017" s="6"/>
      <c r="C1017" s="27"/>
      <c r="D1017" s="14"/>
      <c r="E1017" s="14"/>
      <c r="F1017" s="14"/>
    </row>
    <row r="1018" spans="1:6" x14ac:dyDescent="0.25">
      <c r="A1018" s="26"/>
      <c r="B1018" s="6"/>
      <c r="C1018" s="27"/>
      <c r="D1018" s="14"/>
      <c r="E1018" s="14"/>
      <c r="F1018" s="14"/>
    </row>
    <row r="1019" spans="1:6" x14ac:dyDescent="0.25">
      <c r="A1019" s="26"/>
      <c r="B1019" s="6"/>
      <c r="C1019" s="27"/>
      <c r="D1019" s="14"/>
      <c r="E1019" s="14"/>
      <c r="F1019" s="14"/>
    </row>
    <row r="1020" spans="1:6" x14ac:dyDescent="0.25">
      <c r="A1020" s="26"/>
      <c r="B1020" s="6"/>
      <c r="C1020" s="27"/>
      <c r="D1020" s="14"/>
      <c r="E1020" s="14"/>
      <c r="F1020" s="14"/>
    </row>
    <row r="1021" spans="1:6" x14ac:dyDescent="0.25">
      <c r="A1021" s="26"/>
      <c r="B1021" s="6"/>
      <c r="C1021" s="27"/>
      <c r="D1021" s="14"/>
      <c r="E1021" s="14"/>
      <c r="F1021" s="14"/>
    </row>
    <row r="1022" spans="1:6" x14ac:dyDescent="0.25">
      <c r="A1022" s="26"/>
      <c r="B1022" s="6"/>
      <c r="C1022" s="27"/>
      <c r="D1022" s="14"/>
      <c r="E1022" s="14"/>
      <c r="F1022" s="14"/>
    </row>
    <row r="1023" spans="1:6" x14ac:dyDescent="0.25">
      <c r="A1023" s="26"/>
      <c r="B1023" s="6"/>
      <c r="C1023" s="27"/>
      <c r="D1023" s="14"/>
      <c r="E1023" s="14"/>
      <c r="F1023" s="14"/>
    </row>
    <row r="1024" spans="1:6" x14ac:dyDescent="0.25">
      <c r="A1024" s="26"/>
      <c r="B1024" s="6"/>
      <c r="C1024" s="27"/>
      <c r="D1024" s="14"/>
      <c r="E1024" s="14"/>
      <c r="F1024" s="14"/>
    </row>
    <row r="1025" spans="1:6" x14ac:dyDescent="0.25">
      <c r="A1025" s="26"/>
      <c r="B1025" s="6"/>
      <c r="C1025" s="27"/>
      <c r="D1025" s="14"/>
      <c r="E1025" s="14"/>
      <c r="F1025" s="43"/>
    </row>
    <row r="1029" spans="1:6" x14ac:dyDescent="0.25">
      <c r="A1029" s="84" t="s">
        <v>53</v>
      </c>
      <c r="B1029" s="84"/>
      <c r="C1029" s="84"/>
      <c r="D1029" s="84"/>
      <c r="E1029" s="84"/>
    </row>
    <row r="1030" spans="1:6" x14ac:dyDescent="0.25">
      <c r="A1030" s="85">
        <v>1</v>
      </c>
      <c r="B1030" s="85"/>
      <c r="C1030" s="85"/>
      <c r="D1030" s="85"/>
      <c r="E1030" s="85"/>
    </row>
    <row r="1031" spans="1:6" x14ac:dyDescent="0.25">
      <c r="A1031" s="86" t="s">
        <v>55</v>
      </c>
      <c r="B1031" s="86"/>
      <c r="C1031" s="86"/>
      <c r="D1031" s="86"/>
      <c r="E1031" s="86"/>
    </row>
    <row r="1032" spans="1:6" x14ac:dyDescent="0.25">
      <c r="A1032" s="22"/>
      <c r="B1032" s="22"/>
      <c r="C1032" s="22"/>
      <c r="D1032" s="22"/>
    </row>
    <row r="1033" spans="1:6" ht="18.75" x14ac:dyDescent="0.3">
      <c r="A1033" s="87" t="s">
        <v>57</v>
      </c>
      <c r="B1033" s="87"/>
      <c r="C1033" s="87"/>
      <c r="D1033" s="87"/>
      <c r="E1033" s="87"/>
      <c r="F1033" s="87"/>
    </row>
    <row r="1034" spans="1:6" ht="18.75" x14ac:dyDescent="0.3">
      <c r="A1034" s="23"/>
      <c r="B1034" s="23"/>
      <c r="C1034" s="23"/>
      <c r="D1034" s="23"/>
      <c r="E1034" s="23"/>
      <c r="F1034" s="23"/>
    </row>
    <row r="1035" spans="1:6" ht="18.75" x14ac:dyDescent="0.3">
      <c r="A1035" s="23"/>
      <c r="B1035" s="36" t="s">
        <v>292</v>
      </c>
      <c r="C1035" s="23"/>
      <c r="D1035" s="23"/>
      <c r="E1035" s="23"/>
      <c r="F1035" s="42" t="s">
        <v>293</v>
      </c>
    </row>
    <row r="1036" spans="1:6" ht="18.75" x14ac:dyDescent="0.3">
      <c r="A1036" s="24" t="s">
        <v>60</v>
      </c>
      <c r="B1036" s="24" t="s">
        <v>61</v>
      </c>
      <c r="C1036" s="24" t="s">
        <v>62</v>
      </c>
      <c r="D1036" s="24" t="s">
        <v>5</v>
      </c>
      <c r="E1036" s="24" t="s">
        <v>6</v>
      </c>
      <c r="F1036" s="25" t="s">
        <v>63</v>
      </c>
    </row>
    <row r="1037" spans="1:6" x14ac:dyDescent="0.25">
      <c r="A1037" s="26"/>
      <c r="B1037" s="6" t="s">
        <v>294</v>
      </c>
      <c r="C1037" s="27"/>
      <c r="D1037" s="14">
        <v>500</v>
      </c>
      <c r="E1037" s="14"/>
      <c r="F1037" s="14">
        <f>SUM(D1037)</f>
        <v>500</v>
      </c>
    </row>
    <row r="1038" spans="1:6" x14ac:dyDescent="0.25">
      <c r="A1038" s="26"/>
      <c r="B1038" s="6" t="s">
        <v>295</v>
      </c>
      <c r="C1038" s="27"/>
      <c r="D1038" s="14">
        <v>700</v>
      </c>
      <c r="E1038" s="14"/>
      <c r="F1038" s="14">
        <f>SUM(F1037+D1038)</f>
        <v>1200</v>
      </c>
    </row>
    <row r="1039" spans="1:6" x14ac:dyDescent="0.25">
      <c r="A1039" s="26"/>
      <c r="B1039" s="6" t="s">
        <v>296</v>
      </c>
      <c r="C1039" s="27"/>
      <c r="D1039" s="14">
        <v>450</v>
      </c>
      <c r="E1039" s="14"/>
      <c r="F1039" s="28">
        <f>SUM(F1038+D1039)</f>
        <v>1650</v>
      </c>
    </row>
    <row r="1040" spans="1:6" x14ac:dyDescent="0.25">
      <c r="A1040" s="6"/>
      <c r="B1040" s="6" t="s">
        <v>297</v>
      </c>
      <c r="C1040" s="27"/>
      <c r="D1040" s="14">
        <v>500</v>
      </c>
      <c r="E1040" s="14"/>
      <c r="F1040" s="50">
        <f>SUM(F1039+D1040)</f>
        <v>2150</v>
      </c>
    </row>
    <row r="1041" spans="1:6" x14ac:dyDescent="0.25">
      <c r="A1041" s="6"/>
      <c r="B1041" s="6"/>
      <c r="C1041" s="27"/>
      <c r="D1041" s="14"/>
      <c r="E1041" s="14"/>
      <c r="F1041" s="6"/>
    </row>
    <row r="1042" spans="1:6" x14ac:dyDescent="0.25">
      <c r="A1042" s="6"/>
      <c r="B1042" s="6"/>
      <c r="C1042" s="27"/>
      <c r="D1042" s="14"/>
      <c r="E1042" s="14"/>
      <c r="F1042" s="6"/>
    </row>
    <row r="1043" spans="1:6" x14ac:dyDescent="0.25">
      <c r="A1043" s="6"/>
      <c r="B1043" s="6"/>
      <c r="C1043" s="27"/>
      <c r="D1043" s="14"/>
      <c r="E1043" s="14"/>
      <c r="F1043" s="6"/>
    </row>
    <row r="1044" spans="1:6" x14ac:dyDescent="0.25">
      <c r="A1044" s="6"/>
      <c r="B1044" s="6"/>
      <c r="C1044" s="27"/>
      <c r="D1044" s="14"/>
      <c r="E1044" s="14"/>
      <c r="F1044" s="6"/>
    </row>
    <row r="1045" spans="1:6" x14ac:dyDescent="0.25">
      <c r="A1045" s="6"/>
      <c r="B1045" s="6"/>
      <c r="C1045" s="27"/>
      <c r="D1045" s="14"/>
      <c r="E1045" s="14"/>
      <c r="F1045" s="6"/>
    </row>
    <row r="1046" spans="1:6" x14ac:dyDescent="0.25">
      <c r="A1046" s="6"/>
      <c r="B1046" s="6"/>
      <c r="C1046" s="27"/>
      <c r="D1046" s="14"/>
      <c r="E1046" s="14"/>
      <c r="F1046" s="6"/>
    </row>
    <row r="1047" spans="1:6" x14ac:dyDescent="0.25">
      <c r="A1047" s="6"/>
      <c r="B1047" s="6"/>
      <c r="C1047" s="27"/>
      <c r="D1047" s="14"/>
      <c r="E1047" s="14"/>
      <c r="F1047" s="6"/>
    </row>
    <row r="1048" spans="1:6" x14ac:dyDescent="0.25">
      <c r="A1048" s="6"/>
      <c r="B1048" s="6"/>
      <c r="C1048" s="27"/>
      <c r="D1048" s="14"/>
      <c r="E1048" s="14"/>
      <c r="F1048" s="6"/>
    </row>
    <row r="1049" spans="1:6" x14ac:dyDescent="0.25">
      <c r="A1049" s="6"/>
      <c r="B1049" s="6"/>
      <c r="C1049" s="27"/>
      <c r="D1049" s="14"/>
      <c r="E1049" s="14"/>
      <c r="F1049" s="6"/>
    </row>
    <row r="1050" spans="1:6" x14ac:dyDescent="0.25">
      <c r="A1050" s="6"/>
      <c r="B1050" s="6"/>
      <c r="C1050" s="27"/>
      <c r="D1050" s="14"/>
      <c r="E1050" s="14"/>
      <c r="F1050" s="6"/>
    </row>
    <row r="1051" spans="1:6" x14ac:dyDescent="0.25">
      <c r="A1051" s="6"/>
      <c r="B1051" s="6"/>
      <c r="C1051" s="27"/>
      <c r="D1051" s="14"/>
      <c r="E1051" s="14"/>
      <c r="F1051" s="6"/>
    </row>
    <row r="1052" spans="1:6" x14ac:dyDescent="0.25">
      <c r="A1052" s="6"/>
      <c r="B1052" s="6"/>
      <c r="C1052" s="27"/>
      <c r="D1052" s="14"/>
      <c r="E1052" s="14"/>
      <c r="F1052" s="6"/>
    </row>
    <row r="1053" spans="1:6" x14ac:dyDescent="0.25">
      <c r="A1053" s="6"/>
      <c r="B1053" s="6"/>
      <c r="C1053" s="27"/>
      <c r="D1053" s="14"/>
      <c r="E1053" s="14"/>
      <c r="F1053" s="6"/>
    </row>
    <row r="1054" spans="1:6" x14ac:dyDescent="0.25">
      <c r="A1054" s="6"/>
      <c r="B1054" s="6"/>
      <c r="C1054" s="27"/>
      <c r="D1054" s="14"/>
      <c r="E1054" s="14"/>
      <c r="F1054" s="6"/>
    </row>
    <row r="1055" spans="1:6" x14ac:dyDescent="0.25">
      <c r="A1055" s="6"/>
      <c r="B1055" s="6"/>
      <c r="C1055" s="27"/>
      <c r="D1055" s="14"/>
      <c r="E1055" s="14"/>
      <c r="F1055" s="6"/>
    </row>
    <row r="1056" spans="1:6" x14ac:dyDescent="0.25">
      <c r="A1056" s="6"/>
      <c r="B1056" s="6"/>
      <c r="C1056" s="27"/>
      <c r="D1056" s="14"/>
      <c r="E1056" s="14"/>
      <c r="F1056" s="6"/>
    </row>
    <row r="1057" spans="1:6" x14ac:dyDescent="0.25">
      <c r="A1057" s="6"/>
      <c r="B1057" s="6"/>
      <c r="C1057" s="27"/>
      <c r="D1057" s="14"/>
      <c r="E1057" s="14"/>
      <c r="F1057" s="6"/>
    </row>
    <row r="1058" spans="1:6" x14ac:dyDescent="0.25">
      <c r="A1058" s="6"/>
      <c r="B1058" s="6"/>
      <c r="C1058" s="27"/>
      <c r="D1058" s="14"/>
      <c r="E1058" s="14"/>
      <c r="F1058" s="6"/>
    </row>
    <row r="1059" spans="1:6" x14ac:dyDescent="0.25">
      <c r="A1059" s="6"/>
      <c r="B1059" s="6"/>
      <c r="C1059" s="27"/>
      <c r="D1059" s="14"/>
      <c r="E1059" s="14"/>
      <c r="F1059" s="6"/>
    </row>
    <row r="1060" spans="1:6" x14ac:dyDescent="0.25">
      <c r="A1060" s="6"/>
      <c r="B1060" s="6"/>
      <c r="C1060" s="27"/>
      <c r="D1060" s="14"/>
      <c r="E1060" s="14"/>
      <c r="F1060" s="6"/>
    </row>
    <row r="1061" spans="1:6" x14ac:dyDescent="0.25">
      <c r="A1061" s="6"/>
      <c r="B1061" s="6"/>
      <c r="C1061" s="27"/>
      <c r="D1061" s="14"/>
      <c r="E1061" s="14"/>
      <c r="F1061" s="6"/>
    </row>
    <row r="1062" spans="1:6" x14ac:dyDescent="0.25">
      <c r="A1062" s="6"/>
      <c r="B1062" s="6"/>
      <c r="C1062" s="27"/>
      <c r="D1062" s="14"/>
      <c r="E1062" s="14"/>
      <c r="F1062" s="6"/>
    </row>
    <row r="1063" spans="1:6" x14ac:dyDescent="0.25">
      <c r="A1063" s="6"/>
      <c r="B1063" s="6"/>
      <c r="C1063" s="27"/>
      <c r="D1063" s="14"/>
      <c r="E1063" s="14"/>
      <c r="F1063" s="6"/>
    </row>
    <row r="1064" spans="1:6" x14ac:dyDescent="0.25">
      <c r="A1064" s="6"/>
      <c r="B1064" s="6"/>
      <c r="C1064" s="27"/>
      <c r="D1064" s="14"/>
      <c r="E1064" s="14"/>
      <c r="F1064" s="6"/>
    </row>
    <row r="1066" spans="1:6" x14ac:dyDescent="0.25">
      <c r="A1066" s="84" t="s">
        <v>53</v>
      </c>
      <c r="B1066" s="84"/>
      <c r="C1066" s="84"/>
      <c r="D1066" s="84"/>
      <c r="E1066" s="84"/>
    </row>
    <row r="1067" spans="1:6" x14ac:dyDescent="0.25">
      <c r="A1067" s="85" t="s">
        <v>54</v>
      </c>
      <c r="B1067" s="85"/>
      <c r="C1067" s="85"/>
      <c r="D1067" s="85"/>
      <c r="E1067" s="85"/>
    </row>
    <row r="1068" spans="1:6" x14ac:dyDescent="0.25">
      <c r="A1068" s="86" t="s">
        <v>55</v>
      </c>
      <c r="B1068" s="86"/>
      <c r="C1068" s="86"/>
      <c r="D1068" s="86"/>
      <c r="E1068" s="86"/>
    </row>
    <row r="1069" spans="1:6" x14ac:dyDescent="0.25">
      <c r="A1069" s="22"/>
      <c r="B1069" s="22"/>
      <c r="C1069" s="22"/>
      <c r="D1069" s="22"/>
    </row>
    <row r="1070" spans="1:6" ht="18.75" x14ac:dyDescent="0.3">
      <c r="A1070" s="87" t="s">
        <v>57</v>
      </c>
      <c r="B1070" s="87"/>
      <c r="C1070" s="87"/>
      <c r="D1070" s="87"/>
      <c r="E1070" s="87"/>
      <c r="F1070" s="87"/>
    </row>
    <row r="1071" spans="1:6" ht="18.75" x14ac:dyDescent="0.3">
      <c r="A1071" s="23"/>
      <c r="B1071" s="23"/>
      <c r="C1071" s="23"/>
      <c r="D1071" s="23"/>
      <c r="E1071" s="23"/>
      <c r="F1071" s="23"/>
    </row>
    <row r="1072" spans="1:6" ht="18.75" x14ac:dyDescent="0.3">
      <c r="A1072" s="23"/>
      <c r="B1072" s="36" t="s">
        <v>31</v>
      </c>
      <c r="C1072" s="23"/>
      <c r="D1072" s="23"/>
      <c r="E1072" s="23"/>
      <c r="F1072" s="42" t="s">
        <v>298</v>
      </c>
    </row>
    <row r="1073" spans="1:6" ht="18.75" x14ac:dyDescent="0.3">
      <c r="A1073" s="24" t="s">
        <v>60</v>
      </c>
      <c r="B1073" s="24" t="s">
        <v>61</v>
      </c>
      <c r="C1073" s="24" t="s">
        <v>62</v>
      </c>
      <c r="D1073" s="24" t="s">
        <v>5</v>
      </c>
      <c r="E1073" s="24" t="s">
        <v>6</v>
      </c>
      <c r="F1073" s="25" t="s">
        <v>63</v>
      </c>
    </row>
    <row r="1074" spans="1:6" x14ac:dyDescent="0.25">
      <c r="A1074" s="51"/>
      <c r="B1074" s="6" t="s">
        <v>299</v>
      </c>
      <c r="C1074" s="41"/>
      <c r="D1074" s="29">
        <v>504</v>
      </c>
      <c r="E1074" s="41"/>
      <c r="F1074" s="31">
        <f>SUM(D1074:E1074)</f>
        <v>504</v>
      </c>
    </row>
    <row r="1075" spans="1:6" x14ac:dyDescent="0.25">
      <c r="A1075" s="51"/>
      <c r="B1075" s="6" t="s">
        <v>300</v>
      </c>
      <c r="C1075" s="41"/>
      <c r="D1075" s="29">
        <v>100</v>
      </c>
      <c r="E1075" s="52"/>
      <c r="F1075" s="31">
        <f>SUM(F1074+D1075)</f>
        <v>604</v>
      </c>
    </row>
    <row r="1076" spans="1:6" x14ac:dyDescent="0.25">
      <c r="A1076" s="26"/>
      <c r="B1076" s="6" t="s">
        <v>301</v>
      </c>
      <c r="C1076" s="27"/>
      <c r="D1076" s="14">
        <v>73</v>
      </c>
      <c r="E1076" s="14"/>
      <c r="F1076" s="31">
        <f t="shared" ref="F1076:F1083" si="11">SUM(F1075+D1076)</f>
        <v>677</v>
      </c>
    </row>
    <row r="1077" spans="1:6" x14ac:dyDescent="0.25">
      <c r="A1077" s="26"/>
      <c r="B1077" s="6" t="s">
        <v>302</v>
      </c>
      <c r="C1077" s="27"/>
      <c r="D1077" s="14">
        <v>300</v>
      </c>
      <c r="E1077" s="14"/>
      <c r="F1077" s="31">
        <f t="shared" si="11"/>
        <v>977</v>
      </c>
    </row>
    <row r="1078" spans="1:6" x14ac:dyDescent="0.25">
      <c r="A1078" s="26"/>
      <c r="B1078" s="6" t="s">
        <v>302</v>
      </c>
      <c r="C1078" s="27"/>
      <c r="D1078" s="14">
        <v>200</v>
      </c>
      <c r="E1078" s="14"/>
      <c r="F1078" s="31">
        <f t="shared" si="11"/>
        <v>1177</v>
      </c>
    </row>
    <row r="1079" spans="1:6" x14ac:dyDescent="0.25">
      <c r="A1079" s="26"/>
      <c r="B1079" s="6" t="s">
        <v>303</v>
      </c>
      <c r="C1079" s="27"/>
      <c r="D1079" s="14">
        <v>100</v>
      </c>
      <c r="E1079" s="14"/>
      <c r="F1079" s="31">
        <f t="shared" si="11"/>
        <v>1277</v>
      </c>
    </row>
    <row r="1080" spans="1:6" x14ac:dyDescent="0.25">
      <c r="A1080" s="26"/>
      <c r="B1080" s="6" t="s">
        <v>304</v>
      </c>
      <c r="C1080" s="27"/>
      <c r="D1080" s="14">
        <v>100</v>
      </c>
      <c r="E1080" s="14"/>
      <c r="F1080" s="31">
        <f t="shared" si="11"/>
        <v>1377</v>
      </c>
    </row>
    <row r="1081" spans="1:6" x14ac:dyDescent="0.25">
      <c r="A1081" s="26"/>
      <c r="B1081" s="6" t="s">
        <v>305</v>
      </c>
      <c r="C1081" s="27"/>
      <c r="D1081" s="14">
        <v>200</v>
      </c>
      <c r="E1081" s="14"/>
      <c r="F1081" s="31">
        <f t="shared" si="11"/>
        <v>1577</v>
      </c>
    </row>
    <row r="1082" spans="1:6" x14ac:dyDescent="0.25">
      <c r="A1082" s="26"/>
      <c r="B1082" s="6" t="s">
        <v>306</v>
      </c>
      <c r="C1082" s="27"/>
      <c r="D1082" s="14">
        <v>500</v>
      </c>
      <c r="E1082" s="14"/>
      <c r="F1082" s="31">
        <f t="shared" si="11"/>
        <v>2077</v>
      </c>
    </row>
    <row r="1083" spans="1:6" x14ac:dyDescent="0.25">
      <c r="A1083" s="26"/>
      <c r="B1083" s="6" t="s">
        <v>307</v>
      </c>
      <c r="C1083" s="27"/>
      <c r="D1083" s="14">
        <v>200</v>
      </c>
      <c r="E1083" s="14"/>
      <c r="F1083" s="31">
        <f t="shared" si="11"/>
        <v>2277</v>
      </c>
    </row>
    <row r="1084" spans="1:6" x14ac:dyDescent="0.25">
      <c r="A1084" s="26"/>
      <c r="B1084" s="6"/>
      <c r="C1084" s="27"/>
      <c r="D1084" s="14"/>
      <c r="E1084" s="14"/>
      <c r="F1084" s="31"/>
    </row>
    <row r="1085" spans="1:6" x14ac:dyDescent="0.25">
      <c r="A1085" s="26"/>
      <c r="B1085" s="6"/>
      <c r="C1085" s="27"/>
      <c r="D1085" s="14"/>
      <c r="E1085" s="14"/>
      <c r="F1085" s="31"/>
    </row>
    <row r="1086" spans="1:6" x14ac:dyDescent="0.25">
      <c r="A1086" s="26"/>
      <c r="B1086" s="6"/>
      <c r="C1086" s="27"/>
      <c r="D1086" s="14"/>
      <c r="E1086" s="14"/>
      <c r="F1086" s="31"/>
    </row>
    <row r="1087" spans="1:6" x14ac:dyDescent="0.25">
      <c r="A1087" s="26"/>
      <c r="B1087" s="6"/>
      <c r="C1087" s="27"/>
      <c r="D1087" s="14"/>
      <c r="E1087" s="14"/>
      <c r="F1087" s="31"/>
    </row>
    <row r="1088" spans="1:6" x14ac:dyDescent="0.25">
      <c r="A1088" s="26"/>
      <c r="B1088" s="6"/>
      <c r="C1088" s="27"/>
      <c r="D1088" s="14"/>
      <c r="E1088" s="14"/>
      <c r="F1088" s="31"/>
    </row>
    <row r="1089" spans="1:6" x14ac:dyDescent="0.25">
      <c r="A1089" s="6"/>
      <c r="B1089" s="6"/>
      <c r="C1089" s="27"/>
      <c r="D1089" s="14"/>
      <c r="E1089" s="14"/>
      <c r="F1089" s="6"/>
    </row>
    <row r="1090" spans="1:6" x14ac:dyDescent="0.25">
      <c r="A1090" s="6"/>
      <c r="B1090" s="6"/>
      <c r="C1090" s="27"/>
      <c r="D1090" s="14"/>
      <c r="E1090" s="14"/>
      <c r="F1090" s="6"/>
    </row>
    <row r="1091" spans="1:6" x14ac:dyDescent="0.25">
      <c r="A1091" s="6"/>
      <c r="B1091" s="6"/>
      <c r="C1091" s="27"/>
      <c r="D1091" s="14"/>
      <c r="E1091" s="14"/>
      <c r="F1091" s="6"/>
    </row>
    <row r="1092" spans="1:6" x14ac:dyDescent="0.25">
      <c r="A1092" s="6"/>
      <c r="B1092" s="6"/>
      <c r="C1092" s="27"/>
      <c r="D1092" s="14"/>
      <c r="E1092" s="14"/>
      <c r="F1092" s="6"/>
    </row>
    <row r="1093" spans="1:6" x14ac:dyDescent="0.25">
      <c r="A1093" s="6"/>
      <c r="B1093" s="6"/>
      <c r="C1093" s="27"/>
      <c r="D1093" s="14"/>
      <c r="E1093" s="14"/>
      <c r="F1093" s="6"/>
    </row>
    <row r="1094" spans="1:6" x14ac:dyDescent="0.25">
      <c r="A1094" s="6"/>
      <c r="B1094" s="6"/>
      <c r="C1094" s="27"/>
      <c r="D1094" s="14"/>
      <c r="E1094" s="14"/>
      <c r="F1094" s="6"/>
    </row>
    <row r="1095" spans="1:6" x14ac:dyDescent="0.25">
      <c r="A1095" s="6"/>
      <c r="B1095" s="6"/>
      <c r="C1095" s="27"/>
      <c r="D1095" s="14"/>
      <c r="E1095" s="14"/>
      <c r="F1095" s="6"/>
    </row>
    <row r="1096" spans="1:6" x14ac:dyDescent="0.25">
      <c r="A1096" s="6"/>
      <c r="B1096" s="6"/>
      <c r="C1096" s="27"/>
      <c r="D1096" s="14"/>
      <c r="E1096" s="14"/>
      <c r="F1096" s="6"/>
    </row>
    <row r="1097" spans="1:6" x14ac:dyDescent="0.25">
      <c r="A1097" s="6"/>
      <c r="B1097" s="6"/>
      <c r="C1097" s="27"/>
      <c r="D1097" s="14"/>
      <c r="E1097" s="14"/>
      <c r="F1097" s="6"/>
    </row>
    <row r="1098" spans="1:6" x14ac:dyDescent="0.25">
      <c r="A1098" s="6"/>
      <c r="B1098" s="6"/>
      <c r="C1098" s="27"/>
      <c r="D1098" s="14"/>
      <c r="E1098" s="14"/>
      <c r="F1098" s="6"/>
    </row>
    <row r="1099" spans="1:6" x14ac:dyDescent="0.25">
      <c r="A1099" s="6"/>
      <c r="B1099" s="6"/>
      <c r="C1099" s="27"/>
      <c r="D1099" s="14"/>
      <c r="E1099" s="14"/>
      <c r="F1099" s="6"/>
    </row>
    <row r="1100" spans="1:6" x14ac:dyDescent="0.25">
      <c r="A1100" s="6"/>
      <c r="B1100" s="6"/>
      <c r="C1100" s="27"/>
      <c r="D1100" s="14"/>
      <c r="E1100" s="14"/>
      <c r="F1100" s="6"/>
    </row>
    <row r="1101" spans="1:6" x14ac:dyDescent="0.25">
      <c r="A1101" s="6"/>
      <c r="B1101" s="6"/>
      <c r="C1101" s="27"/>
      <c r="D1101" s="14"/>
      <c r="E1101" s="14"/>
      <c r="F1101" s="6"/>
    </row>
    <row r="1102" spans="1:6" x14ac:dyDescent="0.25">
      <c r="A1102" s="6"/>
      <c r="B1102" s="6"/>
      <c r="C1102" s="27"/>
      <c r="D1102" s="14"/>
      <c r="E1102" s="14"/>
      <c r="F1102" s="6"/>
    </row>
    <row r="1103" spans="1:6" x14ac:dyDescent="0.25">
      <c r="A1103" s="6"/>
      <c r="B1103" s="6"/>
      <c r="C1103" s="27"/>
      <c r="D1103" s="14"/>
      <c r="E1103" s="14"/>
      <c r="F1103" s="6"/>
    </row>
    <row r="1105" spans="1:6" x14ac:dyDescent="0.25">
      <c r="A1105" s="84" t="s">
        <v>53</v>
      </c>
      <c r="B1105" s="84"/>
      <c r="C1105" s="84"/>
      <c r="D1105" s="84"/>
      <c r="E1105" s="84"/>
    </row>
    <row r="1106" spans="1:6" x14ac:dyDescent="0.25">
      <c r="A1106" s="85" t="s">
        <v>54</v>
      </c>
      <c r="B1106" s="85"/>
      <c r="C1106" s="85"/>
      <c r="D1106" s="85"/>
      <c r="E1106" s="85"/>
    </row>
    <row r="1107" spans="1:6" x14ac:dyDescent="0.25">
      <c r="A1107" s="86" t="s">
        <v>55</v>
      </c>
      <c r="B1107" s="86"/>
      <c r="C1107" s="86"/>
      <c r="D1107" s="86"/>
      <c r="E1107" s="86"/>
    </row>
    <row r="1108" spans="1:6" x14ac:dyDescent="0.25">
      <c r="A1108" s="22"/>
      <c r="B1108" s="22"/>
      <c r="C1108" s="22"/>
      <c r="D1108" s="22"/>
    </row>
    <row r="1109" spans="1:6" ht="18.75" x14ac:dyDescent="0.3">
      <c r="A1109" s="87" t="s">
        <v>57</v>
      </c>
      <c r="B1109" s="87"/>
      <c r="C1109" s="87"/>
      <c r="D1109" s="87"/>
      <c r="E1109" s="87"/>
      <c r="F1109" s="87"/>
    </row>
    <row r="1110" spans="1:6" ht="18.75" x14ac:dyDescent="0.3">
      <c r="A1110" s="23"/>
      <c r="B1110" s="23"/>
      <c r="C1110" s="23"/>
      <c r="D1110" s="23"/>
      <c r="E1110" s="23"/>
      <c r="F1110" s="23"/>
    </row>
    <row r="1111" spans="1:6" ht="18.75" x14ac:dyDescent="0.3">
      <c r="A1111" s="23"/>
      <c r="B1111" s="36" t="s">
        <v>32</v>
      </c>
      <c r="C1111" s="23"/>
      <c r="D1111" s="23"/>
      <c r="E1111" s="23"/>
      <c r="F1111" s="42" t="s">
        <v>308</v>
      </c>
    </row>
    <row r="1112" spans="1:6" ht="18.75" x14ac:dyDescent="0.3">
      <c r="A1112" s="24" t="s">
        <v>60</v>
      </c>
      <c r="B1112" s="24" t="s">
        <v>61</v>
      </c>
      <c r="C1112" s="24" t="s">
        <v>62</v>
      </c>
      <c r="D1112" s="24" t="s">
        <v>5</v>
      </c>
      <c r="E1112" s="24" t="s">
        <v>6</v>
      </c>
      <c r="F1112" s="25" t="s">
        <v>63</v>
      </c>
    </row>
    <row r="1113" spans="1:6" x14ac:dyDescent="0.25">
      <c r="A1113" s="26"/>
      <c r="B1113" s="6"/>
      <c r="C1113" s="27"/>
      <c r="D1113" s="14">
        <v>60</v>
      </c>
      <c r="E1113" s="14"/>
      <c r="F1113" s="14">
        <f>SUM(D1113)</f>
        <v>60</v>
      </c>
    </row>
    <row r="1114" spans="1:6" x14ac:dyDescent="0.25">
      <c r="A1114" s="26"/>
      <c r="B1114" s="6"/>
      <c r="C1114" s="27"/>
      <c r="D1114" s="14">
        <v>53.57</v>
      </c>
      <c r="E1114" s="14"/>
      <c r="F1114" s="14">
        <f>SUM(F1113+D1114)</f>
        <v>113.57</v>
      </c>
    </row>
    <row r="1115" spans="1:6" x14ac:dyDescent="0.25">
      <c r="A1115" s="26"/>
      <c r="B1115" s="6"/>
      <c r="C1115" s="27"/>
      <c r="D1115" s="14">
        <v>53.57</v>
      </c>
      <c r="E1115" s="14"/>
      <c r="F1115" s="14">
        <f t="shared" ref="F1115:F1121" si="12">SUM(F1114+D1115)</f>
        <v>167.14</v>
      </c>
    </row>
    <row r="1116" spans="1:6" x14ac:dyDescent="0.25">
      <c r="A1116" s="26"/>
      <c r="B1116" s="6"/>
      <c r="C1116" s="27"/>
      <c r="D1116" s="14">
        <v>60</v>
      </c>
      <c r="E1116" s="14"/>
      <c r="F1116" s="14">
        <f t="shared" si="12"/>
        <v>227.14</v>
      </c>
    </row>
    <row r="1117" spans="1:6" x14ac:dyDescent="0.25">
      <c r="A1117" s="26"/>
      <c r="B1117" s="6"/>
      <c r="C1117" s="27"/>
      <c r="D1117" s="14">
        <v>60</v>
      </c>
      <c r="E1117" s="14"/>
      <c r="F1117" s="14">
        <f t="shared" si="12"/>
        <v>287.14</v>
      </c>
    </row>
    <row r="1118" spans="1:6" x14ac:dyDescent="0.25">
      <c r="A1118" s="26"/>
      <c r="B1118" s="6"/>
      <c r="C1118" s="27"/>
      <c r="D1118" s="14">
        <v>60</v>
      </c>
      <c r="E1118" s="14"/>
      <c r="F1118" s="14">
        <f t="shared" si="12"/>
        <v>347.14</v>
      </c>
    </row>
    <row r="1119" spans="1:6" x14ac:dyDescent="0.25">
      <c r="A1119" s="26"/>
      <c r="B1119" s="6"/>
      <c r="C1119" s="27"/>
      <c r="D1119" s="14">
        <v>60</v>
      </c>
      <c r="E1119" s="14"/>
      <c r="F1119" s="14">
        <f t="shared" si="12"/>
        <v>407.14</v>
      </c>
    </row>
    <row r="1120" spans="1:6" x14ac:dyDescent="0.25">
      <c r="A1120" s="26"/>
      <c r="B1120" s="6"/>
      <c r="C1120" s="27"/>
      <c r="D1120" s="14">
        <v>60</v>
      </c>
      <c r="E1120" s="14"/>
      <c r="F1120" s="14">
        <f t="shared" si="12"/>
        <v>467.14</v>
      </c>
    </row>
    <row r="1121" spans="1:6" x14ac:dyDescent="0.25">
      <c r="A1121" s="26"/>
      <c r="B1121" s="6"/>
      <c r="C1121" s="27"/>
      <c r="D1121" s="14">
        <v>120</v>
      </c>
      <c r="E1121" s="14"/>
      <c r="F1121" s="37">
        <f t="shared" si="12"/>
        <v>587.14</v>
      </c>
    </row>
    <row r="1122" spans="1:6" x14ac:dyDescent="0.25">
      <c r="A1122" s="26"/>
      <c r="B1122" s="6"/>
      <c r="C1122" s="27"/>
      <c r="D1122" s="14"/>
      <c r="E1122" s="14"/>
      <c r="F1122" s="14"/>
    </row>
    <row r="1123" spans="1:6" x14ac:dyDescent="0.25">
      <c r="A1123" s="26"/>
      <c r="B1123" s="6"/>
      <c r="C1123" s="27"/>
      <c r="D1123" s="14"/>
      <c r="E1123" s="14"/>
      <c r="F1123" s="14"/>
    </row>
    <row r="1124" spans="1:6" x14ac:dyDescent="0.25">
      <c r="A1124" s="26"/>
      <c r="B1124" s="6"/>
      <c r="C1124" s="27"/>
      <c r="D1124" s="14"/>
      <c r="E1124" s="14"/>
      <c r="F1124" s="43"/>
    </row>
    <row r="1125" spans="1:6" x14ac:dyDescent="0.25">
      <c r="A1125" s="6"/>
      <c r="B1125" s="6"/>
      <c r="C1125" s="27"/>
      <c r="D1125" s="14"/>
      <c r="E1125" s="14"/>
      <c r="F1125" s="6"/>
    </row>
    <row r="1126" spans="1:6" x14ac:dyDescent="0.25">
      <c r="A1126" s="6"/>
      <c r="B1126" s="6"/>
      <c r="C1126" s="27"/>
      <c r="D1126" s="14"/>
      <c r="E1126" s="14"/>
      <c r="F1126" s="6"/>
    </row>
    <row r="1127" spans="1:6" x14ac:dyDescent="0.25">
      <c r="A1127" s="6"/>
      <c r="B1127" s="6"/>
      <c r="C1127" s="27"/>
      <c r="D1127" s="14"/>
      <c r="E1127" s="14"/>
      <c r="F1127" s="6"/>
    </row>
    <row r="1128" spans="1:6" x14ac:dyDescent="0.25">
      <c r="A1128" s="6"/>
      <c r="B1128" s="6"/>
      <c r="C1128" s="27"/>
      <c r="D1128" s="14"/>
      <c r="E1128" s="14"/>
      <c r="F1128" s="6"/>
    </row>
    <row r="1129" spans="1:6" x14ac:dyDescent="0.25">
      <c r="A1129" s="6"/>
      <c r="B1129" s="6"/>
      <c r="C1129" s="27"/>
      <c r="D1129" s="14"/>
      <c r="E1129" s="14"/>
      <c r="F1129" s="6"/>
    </row>
    <row r="1130" spans="1:6" x14ac:dyDescent="0.25">
      <c r="A1130" s="6"/>
      <c r="B1130" s="6"/>
      <c r="C1130" s="27"/>
      <c r="D1130" s="14"/>
      <c r="E1130" s="14"/>
      <c r="F1130" s="6"/>
    </row>
    <row r="1131" spans="1:6" x14ac:dyDescent="0.25">
      <c r="A1131" s="6"/>
      <c r="B1131" s="6"/>
      <c r="C1131" s="27"/>
      <c r="D1131" s="14"/>
      <c r="E1131" s="14"/>
      <c r="F1131" s="6"/>
    </row>
    <row r="1132" spans="1:6" x14ac:dyDescent="0.25">
      <c r="A1132" s="6"/>
      <c r="B1132" s="6"/>
      <c r="C1132" s="27"/>
      <c r="D1132" s="14"/>
      <c r="E1132" s="14"/>
      <c r="F1132" s="6"/>
    </row>
    <row r="1133" spans="1:6" x14ac:dyDescent="0.25">
      <c r="A1133" s="6"/>
      <c r="B1133" s="6"/>
      <c r="C1133" s="27"/>
      <c r="D1133" s="14"/>
      <c r="E1133" s="14"/>
      <c r="F1133" s="6"/>
    </row>
    <row r="1134" spans="1:6" x14ac:dyDescent="0.25">
      <c r="A1134" s="6"/>
      <c r="B1134" s="6"/>
      <c r="C1134" s="27"/>
      <c r="D1134" s="14"/>
      <c r="E1134" s="14"/>
      <c r="F1134" s="6"/>
    </row>
    <row r="1135" spans="1:6" x14ac:dyDescent="0.25">
      <c r="A1135" s="6"/>
      <c r="B1135" s="6"/>
      <c r="C1135" s="27"/>
      <c r="D1135" s="14"/>
      <c r="E1135" s="14"/>
      <c r="F1135" s="6"/>
    </row>
    <row r="1136" spans="1:6" x14ac:dyDescent="0.25">
      <c r="A1136" s="6"/>
      <c r="B1136" s="6"/>
      <c r="C1136" s="27"/>
      <c r="D1136" s="14"/>
      <c r="E1136" s="14"/>
      <c r="F1136" s="6"/>
    </row>
    <row r="1137" spans="1:6" x14ac:dyDescent="0.25">
      <c r="A1137" s="6"/>
      <c r="B1137" s="6"/>
      <c r="C1137" s="27"/>
      <c r="D1137" s="14"/>
      <c r="E1137" s="14"/>
      <c r="F1137" s="6"/>
    </row>
    <row r="1138" spans="1:6" x14ac:dyDescent="0.25">
      <c r="A1138" s="6"/>
      <c r="B1138" s="6"/>
      <c r="C1138" s="27"/>
      <c r="D1138" s="14"/>
      <c r="E1138" s="14"/>
      <c r="F1138" s="6"/>
    </row>
    <row r="1139" spans="1:6" x14ac:dyDescent="0.25">
      <c r="A1139" s="6"/>
      <c r="B1139" s="6"/>
      <c r="C1139" s="27"/>
      <c r="D1139" s="14"/>
      <c r="E1139" s="14"/>
      <c r="F1139" s="6"/>
    </row>
    <row r="1140" spans="1:6" x14ac:dyDescent="0.25">
      <c r="A1140" s="6"/>
      <c r="B1140" s="6"/>
      <c r="C1140" s="27"/>
      <c r="D1140" s="14"/>
      <c r="E1140" s="14"/>
      <c r="F1140" s="6"/>
    </row>
    <row r="1142" spans="1:6" x14ac:dyDescent="0.25">
      <c r="A1142" s="84" t="s">
        <v>53</v>
      </c>
      <c r="B1142" s="84"/>
      <c r="C1142" s="84"/>
      <c r="D1142" s="84"/>
      <c r="E1142" s="84"/>
      <c r="F1142" s="84"/>
    </row>
    <row r="1143" spans="1:6" x14ac:dyDescent="0.25">
      <c r="A1143" s="85" t="s">
        <v>54</v>
      </c>
      <c r="B1143" s="85"/>
      <c r="C1143" s="85"/>
      <c r="D1143" s="85"/>
      <c r="E1143" s="85"/>
      <c r="F1143" s="85"/>
    </row>
    <row r="1144" spans="1:6" x14ac:dyDescent="0.25">
      <c r="A1144" s="86" t="s">
        <v>55</v>
      </c>
      <c r="B1144" s="86"/>
      <c r="C1144" s="86"/>
      <c r="D1144" s="86"/>
      <c r="E1144" s="86"/>
      <c r="F1144" s="86"/>
    </row>
    <row r="1145" spans="1:6" x14ac:dyDescent="0.25">
      <c r="A1145" s="22"/>
      <c r="B1145" s="22"/>
      <c r="C1145" s="22"/>
      <c r="D1145" s="22"/>
    </row>
    <row r="1146" spans="1:6" ht="18.75" x14ac:dyDescent="0.3">
      <c r="A1146" s="87" t="s">
        <v>57</v>
      </c>
      <c r="B1146" s="87"/>
      <c r="C1146" s="87"/>
      <c r="D1146" s="87"/>
      <c r="E1146" s="87"/>
      <c r="F1146" s="87"/>
    </row>
    <row r="1147" spans="1:6" ht="18.75" x14ac:dyDescent="0.3">
      <c r="A1147" s="23"/>
      <c r="B1147" s="23"/>
      <c r="C1147" s="23"/>
      <c r="D1147" s="23"/>
      <c r="E1147" s="23"/>
      <c r="F1147" s="23"/>
    </row>
    <row r="1148" spans="1:6" ht="18.75" x14ac:dyDescent="0.3">
      <c r="A1148" s="23"/>
      <c r="B1148" s="36" t="s">
        <v>309</v>
      </c>
      <c r="C1148" s="23"/>
      <c r="D1148" s="23"/>
      <c r="E1148" s="23"/>
      <c r="F1148" s="42" t="s">
        <v>310</v>
      </c>
    </row>
    <row r="1149" spans="1:6" ht="18.75" x14ac:dyDescent="0.3">
      <c r="A1149" s="24" t="s">
        <v>60</v>
      </c>
      <c r="B1149" s="24" t="s">
        <v>61</v>
      </c>
      <c r="C1149" s="24" t="s">
        <v>62</v>
      </c>
      <c r="D1149" s="24" t="s">
        <v>5</v>
      </c>
      <c r="E1149" s="24" t="s">
        <v>6</v>
      </c>
      <c r="F1149" s="25" t="s">
        <v>63</v>
      </c>
    </row>
    <row r="1150" spans="1:6" x14ac:dyDescent="0.25">
      <c r="A1150" s="26"/>
      <c r="B1150" s="6"/>
      <c r="C1150" s="27" t="s">
        <v>85</v>
      </c>
      <c r="D1150" s="14">
        <v>38.840000000000003</v>
      </c>
      <c r="E1150" s="14"/>
      <c r="F1150" s="14">
        <f>SUM(D1150)</f>
        <v>38.840000000000003</v>
      </c>
    </row>
    <row r="1151" spans="1:6" x14ac:dyDescent="0.25">
      <c r="A1151" s="26"/>
      <c r="B1151" s="6"/>
      <c r="C1151" s="27"/>
      <c r="D1151" s="14">
        <v>11.62</v>
      </c>
      <c r="E1151" s="14"/>
      <c r="F1151" s="14">
        <f>SUM(F1150+D1151)</f>
        <v>50.46</v>
      </c>
    </row>
    <row r="1152" spans="1:6" x14ac:dyDescent="0.25">
      <c r="A1152" s="6"/>
      <c r="B1152" s="6"/>
      <c r="C1152" s="27"/>
      <c r="D1152" s="14">
        <v>53.57</v>
      </c>
      <c r="E1152" s="14"/>
      <c r="F1152" s="14">
        <f t="shared" ref="F1152:F1184" si="13">SUM(F1151+D1152)</f>
        <v>104.03</v>
      </c>
    </row>
    <row r="1153" spans="1:6" x14ac:dyDescent="0.25">
      <c r="A1153" s="6"/>
      <c r="B1153" s="6"/>
      <c r="C1153" s="27"/>
      <c r="D1153" s="14">
        <v>45.09</v>
      </c>
      <c r="E1153" s="14"/>
      <c r="F1153" s="14">
        <f t="shared" si="13"/>
        <v>149.12</v>
      </c>
    </row>
    <row r="1154" spans="1:6" x14ac:dyDescent="0.25">
      <c r="A1154" s="6"/>
      <c r="B1154" s="6"/>
      <c r="C1154" s="27"/>
      <c r="D1154" s="14">
        <v>37.5</v>
      </c>
      <c r="E1154" s="14"/>
      <c r="F1154" s="14">
        <f t="shared" si="13"/>
        <v>186.62</v>
      </c>
    </row>
    <row r="1155" spans="1:6" x14ac:dyDescent="0.25">
      <c r="A1155" s="6"/>
      <c r="B1155" s="6"/>
      <c r="C1155" s="27"/>
      <c r="D1155" s="14">
        <v>31.66</v>
      </c>
      <c r="E1155" s="14"/>
      <c r="F1155" s="14">
        <f t="shared" si="13"/>
        <v>218.28</v>
      </c>
    </row>
    <row r="1156" spans="1:6" x14ac:dyDescent="0.25">
      <c r="A1156" s="6"/>
      <c r="B1156" s="6"/>
      <c r="C1156" s="27"/>
      <c r="D1156" s="14">
        <v>25.2</v>
      </c>
      <c r="E1156" s="14"/>
      <c r="F1156" s="14">
        <f t="shared" si="13"/>
        <v>243.48</v>
      </c>
    </row>
    <row r="1157" spans="1:6" x14ac:dyDescent="0.25">
      <c r="A1157" s="6"/>
      <c r="B1157" s="6"/>
      <c r="C1157" s="27"/>
      <c r="D1157" s="14">
        <v>10</v>
      </c>
      <c r="E1157" s="14"/>
      <c r="F1157" s="14">
        <f t="shared" si="13"/>
        <v>253.48</v>
      </c>
    </row>
    <row r="1158" spans="1:6" x14ac:dyDescent="0.25">
      <c r="A1158" s="6"/>
      <c r="B1158" s="6"/>
      <c r="C1158" s="27"/>
      <c r="D1158" s="14">
        <v>16.07</v>
      </c>
      <c r="E1158" s="14"/>
      <c r="F1158" s="14">
        <f t="shared" si="13"/>
        <v>269.55</v>
      </c>
    </row>
    <row r="1159" spans="1:6" x14ac:dyDescent="0.25">
      <c r="A1159" s="6"/>
      <c r="B1159" s="6"/>
      <c r="C1159" s="27"/>
      <c r="D1159" s="14">
        <v>74.91</v>
      </c>
      <c r="E1159" s="14"/>
      <c r="F1159" s="14">
        <f t="shared" si="13"/>
        <v>344.46000000000004</v>
      </c>
    </row>
    <row r="1160" spans="1:6" x14ac:dyDescent="0.25">
      <c r="A1160" s="6"/>
      <c r="B1160" s="6"/>
      <c r="C1160" s="27"/>
      <c r="D1160" s="14">
        <v>274.45999999999998</v>
      </c>
      <c r="E1160" s="14"/>
      <c r="F1160" s="14">
        <f t="shared" si="13"/>
        <v>618.92000000000007</v>
      </c>
    </row>
    <row r="1161" spans="1:6" x14ac:dyDescent="0.25">
      <c r="A1161" s="6"/>
      <c r="B1161" s="6"/>
      <c r="C1161" s="27"/>
      <c r="D1161" s="14">
        <v>80.36</v>
      </c>
      <c r="E1161" s="14"/>
      <c r="F1161" s="14">
        <f t="shared" si="13"/>
        <v>699.28000000000009</v>
      </c>
    </row>
    <row r="1162" spans="1:6" x14ac:dyDescent="0.25">
      <c r="A1162" s="6"/>
      <c r="B1162" s="6"/>
      <c r="C1162" s="27"/>
      <c r="D1162" s="14">
        <v>17.86</v>
      </c>
      <c r="E1162" s="14"/>
      <c r="F1162" s="14">
        <f t="shared" si="13"/>
        <v>717.1400000000001</v>
      </c>
    </row>
    <row r="1163" spans="1:6" x14ac:dyDescent="0.25">
      <c r="A1163" s="6"/>
      <c r="B1163" s="6"/>
      <c r="C1163" s="27"/>
      <c r="D1163" s="14">
        <v>111.94</v>
      </c>
      <c r="E1163" s="14"/>
      <c r="F1163" s="14">
        <f t="shared" si="13"/>
        <v>829.08000000000015</v>
      </c>
    </row>
    <row r="1164" spans="1:6" x14ac:dyDescent="0.25">
      <c r="A1164" s="6"/>
      <c r="B1164" s="6"/>
      <c r="C1164" s="27"/>
      <c r="D1164" s="14">
        <v>46.04</v>
      </c>
      <c r="E1164" s="14"/>
      <c r="F1164" s="14">
        <f t="shared" si="13"/>
        <v>875.12000000000012</v>
      </c>
    </row>
    <row r="1165" spans="1:6" x14ac:dyDescent="0.25">
      <c r="A1165" s="6"/>
      <c r="B1165" s="6"/>
      <c r="C1165" s="27"/>
      <c r="D1165" s="14">
        <v>44.64</v>
      </c>
      <c r="E1165" s="14"/>
      <c r="F1165" s="14">
        <f t="shared" si="13"/>
        <v>919.7600000000001</v>
      </c>
    </row>
    <row r="1166" spans="1:6" x14ac:dyDescent="0.25">
      <c r="A1166" s="6"/>
      <c r="B1166" s="6"/>
      <c r="C1166" s="27"/>
      <c r="D1166" s="14">
        <v>306.26</v>
      </c>
      <c r="E1166" s="14"/>
      <c r="F1166" s="14">
        <f t="shared" si="13"/>
        <v>1226.02</v>
      </c>
    </row>
    <row r="1167" spans="1:6" x14ac:dyDescent="0.25">
      <c r="A1167" s="6"/>
      <c r="B1167" s="6"/>
      <c r="C1167" s="27"/>
      <c r="D1167" s="14">
        <v>39.29</v>
      </c>
      <c r="E1167" s="14"/>
      <c r="F1167" s="14">
        <f t="shared" si="13"/>
        <v>1265.31</v>
      </c>
    </row>
    <row r="1168" spans="1:6" x14ac:dyDescent="0.25">
      <c r="A1168" s="6"/>
      <c r="B1168" s="6"/>
      <c r="C1168" s="27"/>
      <c r="D1168" s="14">
        <v>19.64</v>
      </c>
      <c r="E1168" s="14"/>
      <c r="F1168" s="14">
        <f t="shared" si="13"/>
        <v>1284.95</v>
      </c>
    </row>
    <row r="1169" spans="1:6" x14ac:dyDescent="0.25">
      <c r="A1169" s="6"/>
      <c r="B1169" s="6"/>
      <c r="C1169" s="27"/>
      <c r="D1169" s="14">
        <v>48.4</v>
      </c>
      <c r="E1169" s="14"/>
      <c r="F1169" s="14">
        <f t="shared" si="13"/>
        <v>1333.3500000000001</v>
      </c>
    </row>
    <row r="1170" spans="1:6" x14ac:dyDescent="0.25">
      <c r="A1170" s="6"/>
      <c r="B1170" s="6"/>
      <c r="C1170" s="27"/>
      <c r="D1170" s="14">
        <v>51.79</v>
      </c>
      <c r="E1170" s="14"/>
      <c r="F1170" s="14">
        <f t="shared" si="13"/>
        <v>1385.14</v>
      </c>
    </row>
    <row r="1171" spans="1:6" x14ac:dyDescent="0.25">
      <c r="A1171" s="6"/>
      <c r="B1171" s="6"/>
      <c r="C1171" s="27"/>
      <c r="D1171" s="14">
        <v>412.5</v>
      </c>
      <c r="E1171" s="14"/>
      <c r="F1171" s="14">
        <f t="shared" si="13"/>
        <v>1797.64</v>
      </c>
    </row>
    <row r="1172" spans="1:6" x14ac:dyDescent="0.25">
      <c r="A1172" s="6"/>
      <c r="B1172" s="6"/>
      <c r="C1172" s="27"/>
      <c r="D1172" s="14">
        <v>200</v>
      </c>
      <c r="E1172" s="14"/>
      <c r="F1172" s="14">
        <f t="shared" si="13"/>
        <v>1997.64</v>
      </c>
    </row>
    <row r="1173" spans="1:6" x14ac:dyDescent="0.25">
      <c r="A1173" s="6"/>
      <c r="B1173" s="6"/>
      <c r="C1173" s="27"/>
      <c r="D1173" s="14">
        <v>50</v>
      </c>
      <c r="E1173" s="14"/>
      <c r="F1173" s="14">
        <f t="shared" si="13"/>
        <v>2047.64</v>
      </c>
    </row>
    <row r="1174" spans="1:6" x14ac:dyDescent="0.25">
      <c r="A1174" s="6"/>
      <c r="B1174" s="6"/>
      <c r="C1174" s="27"/>
      <c r="D1174" s="14">
        <v>180</v>
      </c>
      <c r="E1174" s="14"/>
      <c r="F1174" s="14">
        <f t="shared" si="13"/>
        <v>2227.6400000000003</v>
      </c>
    </row>
    <row r="1175" spans="1:6" x14ac:dyDescent="0.25">
      <c r="A1175" s="6"/>
      <c r="B1175" s="6"/>
      <c r="C1175" s="27"/>
      <c r="D1175" s="14">
        <v>92.86</v>
      </c>
      <c r="E1175" s="14"/>
      <c r="F1175" s="14">
        <f t="shared" si="13"/>
        <v>2320.5000000000005</v>
      </c>
    </row>
    <row r="1176" spans="1:6" x14ac:dyDescent="0.25">
      <c r="A1176" s="6"/>
      <c r="B1176" s="6"/>
      <c r="C1176" s="27"/>
      <c r="D1176" s="14"/>
      <c r="E1176" s="14"/>
      <c r="F1176" s="14">
        <f t="shared" si="13"/>
        <v>2320.5000000000005</v>
      </c>
    </row>
    <row r="1177" spans="1:6" x14ac:dyDescent="0.25">
      <c r="A1177" s="6"/>
      <c r="B1177" s="6"/>
      <c r="C1177" s="27"/>
      <c r="D1177" s="14">
        <v>300</v>
      </c>
      <c r="E1177" s="14"/>
      <c r="F1177" s="14">
        <f t="shared" si="13"/>
        <v>2620.5000000000005</v>
      </c>
    </row>
    <row r="1178" spans="1:6" x14ac:dyDescent="0.25">
      <c r="A1178" s="6"/>
      <c r="B1178" s="6"/>
      <c r="C1178" s="27"/>
      <c r="D1178" s="14">
        <v>184</v>
      </c>
      <c r="E1178" s="14"/>
      <c r="F1178" s="14">
        <f t="shared" si="13"/>
        <v>2804.5000000000005</v>
      </c>
    </row>
    <row r="1179" spans="1:6" x14ac:dyDescent="0.25">
      <c r="A1179" s="6"/>
      <c r="B1179" s="6"/>
      <c r="C1179" s="27"/>
      <c r="D1179" s="14">
        <v>40</v>
      </c>
      <c r="E1179" s="14"/>
      <c r="F1179" s="14">
        <f t="shared" si="13"/>
        <v>2844.5000000000005</v>
      </c>
    </row>
    <row r="1180" spans="1:6" x14ac:dyDescent="0.25">
      <c r="A1180" s="6"/>
      <c r="B1180" s="6"/>
      <c r="C1180" s="27"/>
      <c r="D1180" s="14">
        <v>17.86</v>
      </c>
      <c r="E1180" s="14"/>
      <c r="F1180" s="14">
        <f t="shared" si="13"/>
        <v>2862.3600000000006</v>
      </c>
    </row>
    <row r="1181" spans="1:6" x14ac:dyDescent="0.25">
      <c r="A1181" s="6"/>
      <c r="B1181" s="6"/>
      <c r="C1181" s="27"/>
      <c r="D1181" s="14">
        <v>42.86</v>
      </c>
      <c r="E1181" s="14"/>
      <c r="F1181" s="14">
        <f t="shared" si="13"/>
        <v>2905.2200000000007</v>
      </c>
    </row>
    <row r="1182" spans="1:6" x14ac:dyDescent="0.25">
      <c r="A1182" s="6"/>
      <c r="B1182" s="6"/>
      <c r="C1182" s="27"/>
      <c r="D1182" s="14">
        <v>47.67</v>
      </c>
      <c r="E1182" s="14"/>
      <c r="F1182" s="14">
        <f t="shared" si="13"/>
        <v>2952.8900000000008</v>
      </c>
    </row>
    <row r="1183" spans="1:6" x14ac:dyDescent="0.25">
      <c r="A1183" s="6"/>
      <c r="B1183" s="6"/>
      <c r="C1183" s="27"/>
      <c r="D1183" s="14">
        <v>500</v>
      </c>
      <c r="E1183" s="14"/>
      <c r="F1183" s="14">
        <f t="shared" si="13"/>
        <v>3452.8900000000008</v>
      </c>
    </row>
    <row r="1184" spans="1:6" x14ac:dyDescent="0.25">
      <c r="A1184" s="6"/>
      <c r="B1184" s="6"/>
      <c r="C1184" s="27"/>
      <c r="D1184" s="14">
        <v>78.03</v>
      </c>
      <c r="E1184" s="14"/>
      <c r="F1184" s="37">
        <f t="shared" si="13"/>
        <v>3530.920000000001</v>
      </c>
    </row>
    <row r="1187" spans="1:6" x14ac:dyDescent="0.25">
      <c r="A1187" s="84" t="s">
        <v>53</v>
      </c>
      <c r="B1187" s="84"/>
      <c r="C1187" s="84"/>
      <c r="D1187" s="84"/>
      <c r="E1187" s="84"/>
      <c r="F1187" s="84"/>
    </row>
    <row r="1188" spans="1:6" x14ac:dyDescent="0.25">
      <c r="A1188" s="85" t="s">
        <v>54</v>
      </c>
      <c r="B1188" s="85"/>
      <c r="C1188" s="85"/>
      <c r="D1188" s="85"/>
      <c r="E1188" s="85"/>
      <c r="F1188" s="85"/>
    </row>
    <row r="1189" spans="1:6" x14ac:dyDescent="0.25">
      <c r="A1189" s="86" t="s">
        <v>55</v>
      </c>
      <c r="B1189" s="86"/>
      <c r="C1189" s="86"/>
      <c r="D1189" s="86"/>
      <c r="E1189" s="86"/>
      <c r="F1189" s="86"/>
    </row>
    <row r="1190" spans="1:6" x14ac:dyDescent="0.25">
      <c r="A1190" s="22"/>
      <c r="B1190" s="22"/>
      <c r="C1190" s="22"/>
      <c r="D1190" s="22"/>
    </row>
    <row r="1191" spans="1:6" ht="18.75" x14ac:dyDescent="0.3">
      <c r="A1191" s="87" t="s">
        <v>57</v>
      </c>
      <c r="B1191" s="87"/>
      <c r="C1191" s="87"/>
      <c r="D1191" s="87"/>
      <c r="E1191" s="87"/>
      <c r="F1191" s="87"/>
    </row>
    <row r="1192" spans="1:6" ht="18.75" x14ac:dyDescent="0.3">
      <c r="A1192" s="23"/>
      <c r="B1192" s="23"/>
      <c r="C1192" s="23"/>
      <c r="D1192" s="23"/>
      <c r="E1192" s="23"/>
      <c r="F1192" s="23"/>
    </row>
    <row r="1193" spans="1:6" ht="18.75" x14ac:dyDescent="0.3">
      <c r="A1193" s="23"/>
      <c r="B1193" s="36" t="s">
        <v>311</v>
      </c>
      <c r="C1193" s="23"/>
      <c r="D1193" s="23"/>
      <c r="E1193" s="23"/>
      <c r="F1193" s="42" t="s">
        <v>312</v>
      </c>
    </row>
    <row r="1194" spans="1:6" ht="18.75" x14ac:dyDescent="0.3">
      <c r="A1194" s="24" t="s">
        <v>60</v>
      </c>
      <c r="B1194" s="24" t="s">
        <v>61</v>
      </c>
      <c r="C1194" s="24" t="s">
        <v>62</v>
      </c>
      <c r="D1194" s="24" t="s">
        <v>5</v>
      </c>
      <c r="E1194" s="24" t="s">
        <v>6</v>
      </c>
      <c r="F1194" s="25" t="s">
        <v>63</v>
      </c>
    </row>
    <row r="1195" spans="1:6" x14ac:dyDescent="0.25">
      <c r="A1195" s="26"/>
      <c r="B1195" s="6"/>
      <c r="C1195" s="27" t="s">
        <v>85</v>
      </c>
      <c r="D1195" s="14">
        <v>40.17</v>
      </c>
      <c r="E1195" s="14"/>
      <c r="F1195" s="14">
        <f>SUM(D1195)</f>
        <v>40.17</v>
      </c>
    </row>
    <row r="1196" spans="1:6" x14ac:dyDescent="0.25">
      <c r="A1196" s="26"/>
      <c r="B1196" s="6"/>
      <c r="C1196" s="27"/>
      <c r="D1196" s="14">
        <v>22.32</v>
      </c>
      <c r="E1196" s="14"/>
      <c r="F1196" s="14">
        <f t="shared" ref="F1196:F1205" si="14">SUM(F1195+D1196)</f>
        <v>62.49</v>
      </c>
    </row>
    <row r="1197" spans="1:6" x14ac:dyDescent="0.25">
      <c r="A1197" s="26"/>
      <c r="B1197" s="6"/>
      <c r="C1197" s="27"/>
      <c r="D1197" s="14">
        <v>42.14</v>
      </c>
      <c r="E1197" s="14"/>
      <c r="F1197" s="14">
        <f t="shared" si="14"/>
        <v>104.63</v>
      </c>
    </row>
    <row r="1198" spans="1:6" x14ac:dyDescent="0.25">
      <c r="A1198" s="26"/>
      <c r="B1198" s="6"/>
      <c r="C1198" s="27"/>
      <c r="D1198" s="14">
        <v>33.04</v>
      </c>
      <c r="E1198" s="14"/>
      <c r="F1198" s="14">
        <f t="shared" si="14"/>
        <v>137.66999999999999</v>
      </c>
    </row>
    <row r="1199" spans="1:6" x14ac:dyDescent="0.25">
      <c r="A1199" s="26"/>
      <c r="B1199" s="6"/>
      <c r="C1199" s="27"/>
      <c r="D1199" s="14">
        <v>56.96</v>
      </c>
      <c r="E1199" s="14"/>
      <c r="F1199" s="14">
        <f t="shared" si="14"/>
        <v>194.63</v>
      </c>
    </row>
    <row r="1200" spans="1:6" x14ac:dyDescent="0.25">
      <c r="A1200" s="26"/>
      <c r="B1200" s="6"/>
      <c r="C1200" s="27"/>
      <c r="D1200" s="14">
        <v>21.61</v>
      </c>
      <c r="E1200" s="14"/>
      <c r="F1200" s="14">
        <f t="shared" si="14"/>
        <v>216.24</v>
      </c>
    </row>
    <row r="1201" spans="1:6" x14ac:dyDescent="0.25">
      <c r="A1201" s="26"/>
      <c r="B1201" s="6"/>
      <c r="C1201" s="27"/>
      <c r="D1201" s="14">
        <v>48.04</v>
      </c>
      <c r="E1201" s="14"/>
      <c r="F1201" s="14">
        <f t="shared" si="14"/>
        <v>264.28000000000003</v>
      </c>
    </row>
    <row r="1202" spans="1:6" x14ac:dyDescent="0.25">
      <c r="A1202" s="26"/>
      <c r="B1202" s="6"/>
      <c r="C1202" s="27"/>
      <c r="D1202" s="14">
        <v>31.07</v>
      </c>
      <c r="E1202" s="14"/>
      <c r="F1202" s="14">
        <f t="shared" si="14"/>
        <v>295.35000000000002</v>
      </c>
    </row>
    <row r="1203" spans="1:6" x14ac:dyDescent="0.25">
      <c r="A1203" s="26"/>
      <c r="B1203" s="6"/>
      <c r="C1203" s="27"/>
      <c r="D1203" s="14">
        <v>64.34</v>
      </c>
      <c r="E1203" s="14"/>
      <c r="F1203" s="14">
        <f t="shared" si="14"/>
        <v>359.69000000000005</v>
      </c>
    </row>
    <row r="1204" spans="1:6" x14ac:dyDescent="0.25">
      <c r="A1204" s="26"/>
      <c r="B1204" s="6"/>
      <c r="C1204" s="27"/>
      <c r="D1204" s="14">
        <v>55.18</v>
      </c>
      <c r="E1204" s="14"/>
      <c r="F1204" s="14">
        <f t="shared" si="14"/>
        <v>414.87000000000006</v>
      </c>
    </row>
    <row r="1205" spans="1:6" x14ac:dyDescent="0.25">
      <c r="A1205" s="26"/>
      <c r="B1205" s="6"/>
      <c r="C1205" s="27"/>
      <c r="D1205" s="14">
        <v>284.91000000000003</v>
      </c>
      <c r="E1205" s="14"/>
      <c r="F1205" s="37">
        <f t="shared" si="14"/>
        <v>699.78000000000009</v>
      </c>
    </row>
    <row r="1206" spans="1:6" x14ac:dyDescent="0.25">
      <c r="A1206" s="26"/>
      <c r="B1206" s="6"/>
      <c r="C1206" s="27"/>
      <c r="D1206" s="14"/>
      <c r="E1206" s="14"/>
      <c r="F1206" s="14"/>
    </row>
    <row r="1207" spans="1:6" x14ac:dyDescent="0.25">
      <c r="A1207" s="6"/>
      <c r="B1207" s="6"/>
      <c r="C1207" s="27"/>
      <c r="D1207" s="14"/>
      <c r="E1207" s="14"/>
      <c r="F1207" s="14"/>
    </row>
    <row r="1208" spans="1:6" x14ac:dyDescent="0.25">
      <c r="A1208" s="6"/>
      <c r="B1208" s="6"/>
      <c r="C1208" s="27"/>
      <c r="D1208" s="14"/>
      <c r="E1208" s="14"/>
      <c r="F1208" s="6"/>
    </row>
    <row r="1209" spans="1:6" x14ac:dyDescent="0.25">
      <c r="A1209" s="6"/>
      <c r="B1209" s="6"/>
      <c r="C1209" s="27"/>
      <c r="D1209" s="14"/>
      <c r="E1209" s="14"/>
      <c r="F1209" s="6"/>
    </row>
    <row r="1210" spans="1:6" x14ac:dyDescent="0.25">
      <c r="A1210" s="6"/>
      <c r="B1210" s="6"/>
      <c r="C1210" s="27"/>
      <c r="D1210" s="14"/>
      <c r="E1210" s="14"/>
      <c r="F1210" s="6"/>
    </row>
    <row r="1211" spans="1:6" x14ac:dyDescent="0.25">
      <c r="A1211" s="6"/>
      <c r="B1211" s="6"/>
      <c r="C1211" s="27"/>
      <c r="D1211" s="14"/>
      <c r="E1211" s="14"/>
      <c r="F1211" s="6"/>
    </row>
    <row r="1212" spans="1:6" x14ac:dyDescent="0.25">
      <c r="A1212" s="6"/>
      <c r="B1212" s="6"/>
      <c r="C1212" s="27"/>
      <c r="D1212" s="14"/>
      <c r="E1212" s="14"/>
      <c r="F1212" s="6"/>
    </row>
    <row r="1213" spans="1:6" x14ac:dyDescent="0.25">
      <c r="A1213" s="6"/>
      <c r="B1213" s="6"/>
      <c r="C1213" s="27"/>
      <c r="D1213" s="14"/>
      <c r="E1213" s="14"/>
      <c r="F1213" s="6"/>
    </row>
    <row r="1214" spans="1:6" x14ac:dyDescent="0.25">
      <c r="A1214" s="6"/>
      <c r="B1214" s="6"/>
      <c r="C1214" s="27"/>
      <c r="D1214" s="14"/>
      <c r="E1214" s="14"/>
      <c r="F1214" s="6"/>
    </row>
    <row r="1215" spans="1:6" x14ac:dyDescent="0.25">
      <c r="A1215" s="6"/>
      <c r="B1215" s="6"/>
      <c r="C1215" s="27"/>
      <c r="D1215" s="14"/>
      <c r="E1215" s="14"/>
      <c r="F1215" s="6"/>
    </row>
    <row r="1216" spans="1:6" x14ac:dyDescent="0.25">
      <c r="A1216" s="6"/>
      <c r="B1216" s="6"/>
      <c r="C1216" s="27"/>
      <c r="D1216" s="14"/>
      <c r="E1216" s="14"/>
      <c r="F1216" s="6"/>
    </row>
    <row r="1217" spans="1:6" x14ac:dyDescent="0.25">
      <c r="A1217" s="6"/>
      <c r="B1217" s="6"/>
      <c r="C1217" s="27"/>
      <c r="D1217" s="14"/>
      <c r="E1217" s="14"/>
      <c r="F1217" s="6"/>
    </row>
    <row r="1218" spans="1:6" x14ac:dyDescent="0.25">
      <c r="A1218" s="6"/>
      <c r="B1218" s="6"/>
      <c r="C1218" s="27"/>
      <c r="D1218" s="14"/>
      <c r="E1218" s="14"/>
      <c r="F1218" s="6"/>
    </row>
    <row r="1219" spans="1:6" x14ac:dyDescent="0.25">
      <c r="A1219" s="6"/>
      <c r="B1219" s="6"/>
      <c r="C1219" s="27"/>
      <c r="D1219" s="14"/>
      <c r="E1219" s="14"/>
      <c r="F1219" s="6"/>
    </row>
    <row r="1220" spans="1:6" x14ac:dyDescent="0.25">
      <c r="A1220" s="6"/>
      <c r="B1220" s="6"/>
      <c r="C1220" s="27"/>
      <c r="D1220" s="14"/>
      <c r="E1220" s="14"/>
      <c r="F1220" s="6"/>
    </row>
    <row r="1221" spans="1:6" x14ac:dyDescent="0.25">
      <c r="A1221" s="6"/>
      <c r="B1221" s="6"/>
      <c r="C1221" s="27"/>
      <c r="D1221" s="14"/>
      <c r="E1221" s="14"/>
      <c r="F1221" s="6"/>
    </row>
    <row r="1222" spans="1:6" x14ac:dyDescent="0.25">
      <c r="A1222" s="6"/>
      <c r="B1222" s="6"/>
      <c r="C1222" s="27"/>
      <c r="D1222" s="14"/>
      <c r="E1222" s="14"/>
      <c r="F1222" s="6"/>
    </row>
    <row r="1225" spans="1:6" x14ac:dyDescent="0.25">
      <c r="A1225" s="84" t="s">
        <v>53</v>
      </c>
      <c r="B1225" s="84"/>
      <c r="C1225" s="84"/>
      <c r="D1225" s="84"/>
      <c r="E1225" s="84"/>
      <c r="F1225" s="84"/>
    </row>
    <row r="1226" spans="1:6" x14ac:dyDescent="0.25">
      <c r="A1226" s="85" t="s">
        <v>54</v>
      </c>
      <c r="B1226" s="85"/>
      <c r="C1226" s="85"/>
      <c r="D1226" s="85"/>
      <c r="E1226" s="85"/>
      <c r="F1226" s="85"/>
    </row>
    <row r="1227" spans="1:6" x14ac:dyDescent="0.25">
      <c r="A1227" s="86" t="s">
        <v>55</v>
      </c>
      <c r="B1227" s="86"/>
      <c r="C1227" s="86"/>
      <c r="D1227" s="86"/>
      <c r="E1227" s="86"/>
      <c r="F1227" s="86"/>
    </row>
    <row r="1228" spans="1:6" x14ac:dyDescent="0.25">
      <c r="A1228" s="22"/>
      <c r="B1228" s="22"/>
      <c r="C1228" s="22"/>
      <c r="D1228" s="22"/>
    </row>
    <row r="1229" spans="1:6" ht="18.75" x14ac:dyDescent="0.3">
      <c r="A1229" s="87" t="s">
        <v>57</v>
      </c>
      <c r="B1229" s="87"/>
      <c r="C1229" s="87"/>
      <c r="D1229" s="87"/>
      <c r="E1229" s="87"/>
      <c r="F1229" s="87"/>
    </row>
    <row r="1230" spans="1:6" ht="18.75" x14ac:dyDescent="0.3">
      <c r="A1230" s="23"/>
      <c r="B1230" s="23"/>
      <c r="C1230" s="23"/>
      <c r="D1230" s="23"/>
      <c r="E1230" s="23"/>
      <c r="F1230" s="23"/>
    </row>
    <row r="1231" spans="1:6" ht="18.75" x14ac:dyDescent="0.3">
      <c r="A1231" s="23"/>
      <c r="B1231" s="36" t="s">
        <v>313</v>
      </c>
      <c r="C1231" s="23"/>
      <c r="D1231" s="23"/>
      <c r="E1231" s="23"/>
      <c r="F1231" s="42" t="s">
        <v>314</v>
      </c>
    </row>
    <row r="1232" spans="1:6" ht="18.75" x14ac:dyDescent="0.3">
      <c r="A1232" s="24" t="s">
        <v>60</v>
      </c>
      <c r="B1232" s="24" t="s">
        <v>61</v>
      </c>
      <c r="C1232" s="24" t="s">
        <v>62</v>
      </c>
      <c r="D1232" s="24" t="s">
        <v>5</v>
      </c>
      <c r="E1232" s="24" t="s">
        <v>6</v>
      </c>
      <c r="F1232" s="25" t="s">
        <v>63</v>
      </c>
    </row>
    <row r="1233" spans="1:6" x14ac:dyDescent="0.25">
      <c r="A1233" s="26">
        <v>40919</v>
      </c>
      <c r="B1233" s="6" t="s">
        <v>315</v>
      </c>
      <c r="C1233" s="27" t="s">
        <v>87</v>
      </c>
      <c r="D1233" s="14"/>
      <c r="E1233" s="14">
        <v>3542.4</v>
      </c>
      <c r="F1233" s="14">
        <f>SUM(E1233)</f>
        <v>3542.4</v>
      </c>
    </row>
    <row r="1234" spans="1:6" x14ac:dyDescent="0.25">
      <c r="A1234" s="26">
        <v>40920</v>
      </c>
      <c r="B1234" s="6" t="s">
        <v>316</v>
      </c>
      <c r="C1234" s="27"/>
      <c r="D1234" s="14"/>
      <c r="E1234" s="14">
        <v>144</v>
      </c>
      <c r="F1234" s="14">
        <f>SUM(F1233+E1234)</f>
        <v>3686.4</v>
      </c>
    </row>
    <row r="1235" spans="1:6" x14ac:dyDescent="0.25">
      <c r="A1235" s="26">
        <v>40933</v>
      </c>
      <c r="B1235" s="6" t="s">
        <v>316</v>
      </c>
      <c r="C1235" s="27"/>
      <c r="D1235" s="14"/>
      <c r="E1235" s="14">
        <v>144</v>
      </c>
      <c r="F1235" s="14">
        <f t="shared" ref="F1235:F1274" si="15">SUM(F1234+E1235)</f>
        <v>3830.4</v>
      </c>
    </row>
    <row r="1236" spans="1:6" x14ac:dyDescent="0.25">
      <c r="A1236" s="26">
        <v>40939</v>
      </c>
      <c r="B1236" s="6" t="s">
        <v>317</v>
      </c>
      <c r="C1236" s="27"/>
      <c r="D1236" s="14"/>
      <c r="E1236" s="14">
        <v>201.6</v>
      </c>
      <c r="F1236" s="14">
        <f t="shared" si="15"/>
        <v>4032</v>
      </c>
    </row>
    <row r="1237" spans="1:6" x14ac:dyDescent="0.25">
      <c r="A1237" s="26">
        <v>40949</v>
      </c>
      <c r="B1237" s="6" t="s">
        <v>316</v>
      </c>
      <c r="C1237" s="27"/>
      <c r="D1237" s="14"/>
      <c r="E1237" s="14">
        <v>24</v>
      </c>
      <c r="F1237" s="14">
        <f t="shared" si="15"/>
        <v>4056</v>
      </c>
    </row>
    <row r="1238" spans="1:6" x14ac:dyDescent="0.25">
      <c r="A1238" s="26">
        <v>40952</v>
      </c>
      <c r="B1238" s="6" t="s">
        <v>318</v>
      </c>
      <c r="C1238" s="27"/>
      <c r="D1238" s="14"/>
      <c r="E1238" s="14">
        <v>1137.51</v>
      </c>
      <c r="F1238" s="14">
        <f t="shared" si="15"/>
        <v>5193.51</v>
      </c>
    </row>
    <row r="1239" spans="1:6" x14ac:dyDescent="0.25">
      <c r="A1239" s="26">
        <v>40953</v>
      </c>
      <c r="B1239" s="6" t="s">
        <v>319</v>
      </c>
      <c r="C1239" s="27"/>
      <c r="D1239" s="14"/>
      <c r="E1239" s="14">
        <v>3542.4</v>
      </c>
      <c r="F1239" s="14">
        <f t="shared" si="15"/>
        <v>8735.91</v>
      </c>
    </row>
    <row r="1240" spans="1:6" x14ac:dyDescent="0.25">
      <c r="A1240" s="26">
        <v>40967</v>
      </c>
      <c r="B1240" s="6" t="s">
        <v>320</v>
      </c>
      <c r="C1240" s="27"/>
      <c r="D1240" s="14"/>
      <c r="E1240" s="14">
        <v>201.6</v>
      </c>
      <c r="F1240" s="14">
        <f t="shared" si="15"/>
        <v>8937.51</v>
      </c>
    </row>
    <row r="1241" spans="1:6" x14ac:dyDescent="0.25">
      <c r="A1241" s="26">
        <v>40981</v>
      </c>
      <c r="B1241" s="6" t="s">
        <v>321</v>
      </c>
      <c r="C1241" s="27"/>
      <c r="D1241" s="14"/>
      <c r="E1241" s="14">
        <v>3614.4</v>
      </c>
      <c r="F1241" s="14">
        <f t="shared" si="15"/>
        <v>12551.91</v>
      </c>
    </row>
    <row r="1242" spans="1:6" x14ac:dyDescent="0.25">
      <c r="A1242" s="26">
        <v>40982</v>
      </c>
      <c r="B1242" s="6" t="s">
        <v>316</v>
      </c>
      <c r="C1242" s="27"/>
      <c r="D1242" s="14"/>
      <c r="E1242" s="14">
        <v>120</v>
      </c>
      <c r="F1242" s="14">
        <f t="shared" si="15"/>
        <v>12671.91</v>
      </c>
    </row>
    <row r="1243" spans="1:6" x14ac:dyDescent="0.25">
      <c r="A1243" s="26">
        <v>40989</v>
      </c>
      <c r="B1243" s="6" t="s">
        <v>318</v>
      </c>
      <c r="C1243" s="27"/>
      <c r="D1243" s="14"/>
      <c r="E1243" s="14">
        <v>376.32</v>
      </c>
      <c r="F1243" s="14">
        <f t="shared" si="15"/>
        <v>13048.23</v>
      </c>
    </row>
    <row r="1244" spans="1:6" x14ac:dyDescent="0.25">
      <c r="A1244" s="26">
        <v>40998</v>
      </c>
      <c r="B1244" s="6" t="s">
        <v>322</v>
      </c>
      <c r="C1244" s="27"/>
      <c r="D1244" s="14"/>
      <c r="E1244" s="14">
        <v>63</v>
      </c>
      <c r="F1244" s="14">
        <f t="shared" si="15"/>
        <v>13111.23</v>
      </c>
    </row>
    <row r="1245" spans="1:6" x14ac:dyDescent="0.25">
      <c r="A1245" s="26">
        <v>40999</v>
      </c>
      <c r="B1245" s="6" t="s">
        <v>323</v>
      </c>
      <c r="C1245" s="27"/>
      <c r="D1245" s="14"/>
      <c r="E1245" s="14">
        <v>201.6</v>
      </c>
      <c r="F1245" s="14">
        <f t="shared" si="15"/>
        <v>13312.83</v>
      </c>
    </row>
    <row r="1246" spans="1:6" x14ac:dyDescent="0.25">
      <c r="A1246" s="26">
        <v>41019</v>
      </c>
      <c r="B1246" s="6" t="s">
        <v>324</v>
      </c>
      <c r="C1246" s="27"/>
      <c r="D1246" s="14"/>
      <c r="E1246" s="14">
        <v>3614.4</v>
      </c>
      <c r="F1246" s="14">
        <f t="shared" si="15"/>
        <v>16927.23</v>
      </c>
    </row>
    <row r="1247" spans="1:6" x14ac:dyDescent="0.25">
      <c r="A1247" s="26">
        <v>41019</v>
      </c>
      <c r="B1247" s="6" t="s">
        <v>325</v>
      </c>
      <c r="C1247" s="27"/>
      <c r="D1247" s="14"/>
      <c r="E1247" s="14">
        <v>96</v>
      </c>
      <c r="F1247" s="14">
        <f t="shared" si="15"/>
        <v>17023.23</v>
      </c>
    </row>
    <row r="1248" spans="1:6" x14ac:dyDescent="0.25">
      <c r="A1248" s="26">
        <v>41026</v>
      </c>
      <c r="B1248" s="6" t="s">
        <v>326</v>
      </c>
      <c r="C1248" s="27"/>
      <c r="D1248" s="14"/>
      <c r="E1248" s="14">
        <v>24</v>
      </c>
      <c r="F1248" s="14">
        <f t="shared" si="15"/>
        <v>17047.23</v>
      </c>
    </row>
    <row r="1249" spans="1:6" x14ac:dyDescent="0.25">
      <c r="A1249" s="26">
        <v>41029</v>
      </c>
      <c r="B1249" s="6" t="s">
        <v>327</v>
      </c>
      <c r="C1249" s="27"/>
      <c r="D1249" s="14"/>
      <c r="E1249" s="14">
        <v>201.6</v>
      </c>
      <c r="F1249" s="14">
        <f t="shared" si="15"/>
        <v>17248.829999999998</v>
      </c>
    </row>
    <row r="1250" spans="1:6" x14ac:dyDescent="0.25">
      <c r="A1250" s="26">
        <v>41043</v>
      </c>
      <c r="B1250" s="6" t="s">
        <v>328</v>
      </c>
      <c r="C1250" s="27"/>
      <c r="D1250" s="14"/>
      <c r="E1250" s="14">
        <v>3614.4</v>
      </c>
      <c r="F1250" s="14">
        <f t="shared" si="15"/>
        <v>20863.23</v>
      </c>
    </row>
    <row r="1251" spans="1:6" x14ac:dyDescent="0.25">
      <c r="A1251" s="26">
        <v>41043</v>
      </c>
      <c r="B1251" s="6" t="s">
        <v>329</v>
      </c>
      <c r="C1251" s="27"/>
      <c r="D1251" s="14"/>
      <c r="E1251" s="14">
        <v>188.16</v>
      </c>
      <c r="F1251" s="14">
        <f t="shared" si="15"/>
        <v>21051.39</v>
      </c>
    </row>
    <row r="1252" spans="1:6" x14ac:dyDescent="0.25">
      <c r="A1252" s="26">
        <v>41051</v>
      </c>
      <c r="B1252" s="6" t="s">
        <v>330</v>
      </c>
      <c r="C1252" s="27"/>
      <c r="D1252" s="14"/>
      <c r="E1252" s="14">
        <v>135</v>
      </c>
      <c r="F1252" s="14">
        <f t="shared" si="15"/>
        <v>21186.39</v>
      </c>
    </row>
    <row r="1253" spans="1:6" x14ac:dyDescent="0.25">
      <c r="A1253" s="26">
        <v>41060</v>
      </c>
      <c r="B1253" s="6" t="s">
        <v>331</v>
      </c>
      <c r="C1253" s="27"/>
      <c r="D1253" s="14"/>
      <c r="E1253" s="53">
        <v>201.6</v>
      </c>
      <c r="F1253" s="14">
        <f t="shared" si="15"/>
        <v>21387.989999999998</v>
      </c>
    </row>
    <row r="1254" spans="1:6" x14ac:dyDescent="0.25">
      <c r="A1254" s="26">
        <v>41075</v>
      </c>
      <c r="B1254" s="6" t="s">
        <v>332</v>
      </c>
      <c r="C1254" s="27"/>
      <c r="D1254" s="14"/>
      <c r="E1254" s="53">
        <v>7286.4</v>
      </c>
      <c r="F1254" s="14">
        <f t="shared" si="15"/>
        <v>28674.39</v>
      </c>
    </row>
    <row r="1255" spans="1:6" x14ac:dyDescent="0.25">
      <c r="A1255" s="26">
        <v>41085</v>
      </c>
      <c r="B1255" s="6" t="s">
        <v>316</v>
      </c>
      <c r="C1255" s="27"/>
      <c r="D1255" s="14"/>
      <c r="E1255" s="53">
        <v>72</v>
      </c>
      <c r="F1255" s="14">
        <f t="shared" si="15"/>
        <v>28746.39</v>
      </c>
    </row>
    <row r="1256" spans="1:6" x14ac:dyDescent="0.25">
      <c r="A1256" s="26">
        <v>41090</v>
      </c>
      <c r="B1256" s="6" t="s">
        <v>333</v>
      </c>
      <c r="C1256" s="27"/>
      <c r="D1256" s="14"/>
      <c r="E1256" s="14">
        <v>373.47</v>
      </c>
      <c r="F1256" s="14">
        <f t="shared" si="15"/>
        <v>29119.86</v>
      </c>
    </row>
    <row r="1257" spans="1:6" x14ac:dyDescent="0.25">
      <c r="A1257" s="26">
        <v>41102</v>
      </c>
      <c r="B1257" s="6" t="s">
        <v>334</v>
      </c>
      <c r="C1257" s="27"/>
      <c r="D1257" s="14"/>
      <c r="E1257" s="14">
        <v>7286.4</v>
      </c>
      <c r="F1257" s="14">
        <f t="shared" si="15"/>
        <v>36406.26</v>
      </c>
    </row>
    <row r="1258" spans="1:6" x14ac:dyDescent="0.25">
      <c r="A1258" s="26">
        <v>41274</v>
      </c>
      <c r="B1258" s="6" t="s">
        <v>335</v>
      </c>
      <c r="C1258" s="27"/>
      <c r="D1258" s="14"/>
      <c r="E1258" s="14">
        <v>201.6</v>
      </c>
      <c r="F1258" s="14">
        <f t="shared" si="15"/>
        <v>36607.86</v>
      </c>
    </row>
    <row r="1259" spans="1:6" x14ac:dyDescent="0.25">
      <c r="A1259" s="26">
        <v>41134</v>
      </c>
      <c r="B1259" s="6" t="s">
        <v>336</v>
      </c>
      <c r="C1259" s="27"/>
      <c r="D1259" s="14"/>
      <c r="E1259" s="14">
        <v>7286.4</v>
      </c>
      <c r="F1259" s="14">
        <f t="shared" si="15"/>
        <v>43894.26</v>
      </c>
    </row>
    <row r="1260" spans="1:6" x14ac:dyDescent="0.25">
      <c r="A1260" s="26">
        <v>41143</v>
      </c>
      <c r="B1260" s="6" t="s">
        <v>322</v>
      </c>
      <c r="C1260" s="27"/>
      <c r="D1260" s="14"/>
      <c r="E1260" s="14">
        <v>48</v>
      </c>
      <c r="F1260" s="14">
        <f t="shared" si="15"/>
        <v>43942.26</v>
      </c>
    </row>
    <row r="1261" spans="1:6" x14ac:dyDescent="0.25">
      <c r="A1261" s="26">
        <v>41152</v>
      </c>
      <c r="B1261" s="6" t="s">
        <v>337</v>
      </c>
      <c r="C1261" s="27"/>
      <c r="D1261" s="14"/>
      <c r="E1261" s="14">
        <v>604.79999999999995</v>
      </c>
      <c r="F1261" s="14">
        <f t="shared" si="15"/>
        <v>44547.060000000005</v>
      </c>
    </row>
    <row r="1262" spans="1:6" x14ac:dyDescent="0.25">
      <c r="A1262" s="26">
        <v>41166</v>
      </c>
      <c r="B1262" s="6" t="s">
        <v>338</v>
      </c>
      <c r="C1262" s="27"/>
      <c r="D1262" s="14"/>
      <c r="E1262" s="14">
        <v>7286.4</v>
      </c>
      <c r="F1262" s="14">
        <f t="shared" si="15"/>
        <v>51833.460000000006</v>
      </c>
    </row>
    <row r="1263" spans="1:6" x14ac:dyDescent="0.25">
      <c r="A1263" s="26">
        <v>41173</v>
      </c>
      <c r="B1263" s="6" t="s">
        <v>316</v>
      </c>
      <c r="C1263" s="27"/>
      <c r="D1263" s="14"/>
      <c r="E1263" s="14">
        <v>120</v>
      </c>
      <c r="F1263" s="14">
        <f t="shared" si="15"/>
        <v>51953.460000000006</v>
      </c>
    </row>
    <row r="1264" spans="1:6" x14ac:dyDescent="0.25">
      <c r="A1264" s="26">
        <v>41173</v>
      </c>
      <c r="B1264" s="6" t="s">
        <v>316</v>
      </c>
      <c r="C1264" s="27"/>
      <c r="D1264" s="14"/>
      <c r="E1264" s="14">
        <v>168</v>
      </c>
      <c r="F1264" s="14">
        <f t="shared" si="15"/>
        <v>52121.460000000006</v>
      </c>
    </row>
    <row r="1265" spans="1:6" x14ac:dyDescent="0.25">
      <c r="A1265" s="26">
        <v>41173</v>
      </c>
      <c r="B1265" s="6" t="s">
        <v>316</v>
      </c>
      <c r="C1265" s="27"/>
      <c r="D1265" s="14"/>
      <c r="E1265" s="14">
        <v>168</v>
      </c>
      <c r="F1265" s="14">
        <f t="shared" si="15"/>
        <v>52289.460000000006</v>
      </c>
    </row>
    <row r="1266" spans="1:6" x14ac:dyDescent="0.25">
      <c r="A1266" s="26">
        <v>41182</v>
      </c>
      <c r="B1266" s="6" t="s">
        <v>339</v>
      </c>
      <c r="C1266" s="27"/>
      <c r="D1266" s="14"/>
      <c r="E1266" s="14">
        <v>403.2</v>
      </c>
      <c r="F1266" s="14">
        <f t="shared" si="15"/>
        <v>52692.66</v>
      </c>
    </row>
    <row r="1267" spans="1:6" x14ac:dyDescent="0.25">
      <c r="A1267" s="26">
        <v>41193</v>
      </c>
      <c r="B1267" s="6" t="s">
        <v>340</v>
      </c>
      <c r="C1267" s="27"/>
      <c r="D1267" s="14"/>
      <c r="E1267" s="14">
        <v>7286.4</v>
      </c>
      <c r="F1267" s="14">
        <f t="shared" si="15"/>
        <v>59979.060000000005</v>
      </c>
    </row>
    <row r="1268" spans="1:6" x14ac:dyDescent="0.25">
      <c r="A1268" s="26">
        <v>41197</v>
      </c>
      <c r="B1268" s="6" t="s">
        <v>341</v>
      </c>
      <c r="C1268" s="27"/>
      <c r="D1268" s="14"/>
      <c r="E1268" s="14">
        <v>260.16000000000003</v>
      </c>
      <c r="F1268" s="14">
        <f t="shared" si="15"/>
        <v>60239.220000000008</v>
      </c>
    </row>
    <row r="1269" spans="1:6" x14ac:dyDescent="0.25">
      <c r="A1269" s="26">
        <v>41213</v>
      </c>
      <c r="B1269" s="6" t="s">
        <v>342</v>
      </c>
      <c r="C1269" s="27"/>
      <c r="D1269" s="14"/>
      <c r="E1269" s="14">
        <v>417.6</v>
      </c>
      <c r="F1269" s="14">
        <f t="shared" si="15"/>
        <v>60656.820000000007</v>
      </c>
    </row>
    <row r="1270" spans="1:6" x14ac:dyDescent="0.25">
      <c r="A1270" s="26">
        <v>41215</v>
      </c>
      <c r="B1270" s="6" t="s">
        <v>322</v>
      </c>
      <c r="C1270" s="27"/>
      <c r="D1270" s="14"/>
      <c r="E1270" s="14">
        <v>48</v>
      </c>
      <c r="F1270" s="14">
        <f t="shared" si="15"/>
        <v>60704.820000000007</v>
      </c>
    </row>
    <row r="1271" spans="1:6" x14ac:dyDescent="0.25">
      <c r="A1271" s="26">
        <v>41225</v>
      </c>
      <c r="B1271" s="6" t="s">
        <v>343</v>
      </c>
      <c r="C1271" s="27"/>
      <c r="D1271" s="14"/>
      <c r="E1271" s="14">
        <v>7286.4</v>
      </c>
      <c r="F1271" s="14">
        <f t="shared" si="15"/>
        <v>67991.22</v>
      </c>
    </row>
    <row r="1272" spans="1:6" x14ac:dyDescent="0.25">
      <c r="A1272" s="26">
        <v>41243</v>
      </c>
      <c r="B1272" s="6" t="s">
        <v>344</v>
      </c>
      <c r="C1272" s="27"/>
      <c r="D1272" s="14"/>
      <c r="E1272" s="14">
        <v>446.4</v>
      </c>
      <c r="F1272" s="14">
        <f t="shared" si="15"/>
        <v>68437.62</v>
      </c>
    </row>
    <row r="1273" spans="1:6" x14ac:dyDescent="0.25">
      <c r="A1273" s="26">
        <v>41270</v>
      </c>
      <c r="B1273" s="6" t="s">
        <v>345</v>
      </c>
      <c r="C1273" s="27"/>
      <c r="D1273" s="14"/>
      <c r="E1273" s="14">
        <v>7286.4</v>
      </c>
      <c r="F1273" s="14">
        <f t="shared" si="15"/>
        <v>75724.01999999999</v>
      </c>
    </row>
    <row r="1274" spans="1:6" x14ac:dyDescent="0.25">
      <c r="A1274" s="26">
        <v>41274</v>
      </c>
      <c r="B1274" s="6" t="s">
        <v>346</v>
      </c>
      <c r="C1274" s="27"/>
      <c r="D1274" s="14"/>
      <c r="E1274" s="14">
        <v>446.4</v>
      </c>
      <c r="F1274" s="37">
        <f t="shared" si="15"/>
        <v>76170.419999999984</v>
      </c>
    </row>
    <row r="1275" spans="1:6" x14ac:dyDescent="0.25">
      <c r="A1275" s="26"/>
      <c r="B1275" s="6"/>
      <c r="C1275" s="27"/>
      <c r="D1275" s="14"/>
      <c r="E1275" s="14"/>
      <c r="F1275" s="14"/>
    </row>
    <row r="1276" spans="1:6" x14ac:dyDescent="0.25">
      <c r="A1276" s="6"/>
      <c r="B1276" s="6"/>
      <c r="C1276" s="27"/>
      <c r="D1276" s="14"/>
      <c r="E1276" s="14"/>
      <c r="F1276" s="6"/>
    </row>
    <row r="1281" spans="1:6" x14ac:dyDescent="0.25">
      <c r="A1281" s="84" t="s">
        <v>53</v>
      </c>
      <c r="B1281" s="84"/>
      <c r="C1281" s="84"/>
      <c r="D1281" s="84"/>
      <c r="E1281" s="84"/>
    </row>
    <row r="1282" spans="1:6" x14ac:dyDescent="0.25">
      <c r="A1282" s="85" t="s">
        <v>54</v>
      </c>
      <c r="B1282" s="85"/>
      <c r="C1282" s="85"/>
      <c r="D1282" s="85"/>
      <c r="E1282" s="85"/>
    </row>
    <row r="1283" spans="1:6" x14ac:dyDescent="0.25">
      <c r="A1283" s="86" t="s">
        <v>55</v>
      </c>
      <c r="B1283" s="86"/>
      <c r="C1283" s="86"/>
      <c r="D1283" s="86"/>
      <c r="E1283" s="86"/>
    </row>
    <row r="1284" spans="1:6" x14ac:dyDescent="0.25">
      <c r="A1284" s="22"/>
      <c r="B1284" s="22"/>
      <c r="C1284" s="22"/>
      <c r="D1284" s="22"/>
    </row>
    <row r="1285" spans="1:6" ht="18.75" x14ac:dyDescent="0.3">
      <c r="A1285" s="87" t="s">
        <v>57</v>
      </c>
      <c r="B1285" s="87"/>
      <c r="C1285" s="87"/>
      <c r="D1285" s="87"/>
      <c r="E1285" s="87"/>
      <c r="F1285" s="87"/>
    </row>
    <row r="1286" spans="1:6" ht="18.75" x14ac:dyDescent="0.3">
      <c r="A1286" s="23"/>
      <c r="B1286" s="23"/>
      <c r="C1286" s="23"/>
      <c r="D1286" s="23"/>
      <c r="E1286" s="23"/>
      <c r="F1286" s="23"/>
    </row>
    <row r="1287" spans="1:6" ht="18.75" x14ac:dyDescent="0.3">
      <c r="A1287" s="23"/>
      <c r="B1287" s="36" t="s">
        <v>36</v>
      </c>
      <c r="C1287" s="23"/>
      <c r="D1287" s="23"/>
      <c r="E1287" s="23"/>
      <c r="F1287" s="42" t="s">
        <v>347</v>
      </c>
    </row>
    <row r="1288" spans="1:6" ht="18.75" x14ac:dyDescent="0.3">
      <c r="A1288" s="24" t="s">
        <v>60</v>
      </c>
      <c r="B1288" s="24" t="s">
        <v>61</v>
      </c>
      <c r="C1288" s="24" t="s">
        <v>62</v>
      </c>
      <c r="D1288" s="24" t="s">
        <v>5</v>
      </c>
      <c r="E1288" s="24" t="s">
        <v>6</v>
      </c>
      <c r="F1288" s="25" t="s">
        <v>63</v>
      </c>
    </row>
    <row r="1289" spans="1:6" x14ac:dyDescent="0.25">
      <c r="A1289" s="26"/>
      <c r="B1289" s="6"/>
      <c r="C1289" s="27"/>
      <c r="D1289" s="14">
        <v>65.930000000000007</v>
      </c>
      <c r="E1289" s="14"/>
      <c r="F1289" s="14">
        <f>SUM(D1289:E1289)</f>
        <v>65.930000000000007</v>
      </c>
    </row>
    <row r="1290" spans="1:6" x14ac:dyDescent="0.25">
      <c r="A1290" s="26"/>
      <c r="B1290" s="6"/>
      <c r="C1290" s="27"/>
      <c r="D1290" s="14">
        <v>96.5</v>
      </c>
      <c r="E1290" s="14"/>
      <c r="F1290" s="14">
        <f t="shared" ref="F1290:F1300" si="16">SUM(F1289+D1290)</f>
        <v>162.43</v>
      </c>
    </row>
    <row r="1291" spans="1:6" x14ac:dyDescent="0.25">
      <c r="A1291" s="26"/>
      <c r="B1291" s="6"/>
      <c r="C1291" s="27"/>
      <c r="D1291" s="14">
        <v>74.64</v>
      </c>
      <c r="E1291" s="14"/>
      <c r="F1291" s="14">
        <f t="shared" si="16"/>
        <v>237.07</v>
      </c>
    </row>
    <row r="1292" spans="1:6" x14ac:dyDescent="0.25">
      <c r="A1292" s="26"/>
      <c r="B1292" s="6"/>
      <c r="C1292" s="27"/>
      <c r="D1292" s="14">
        <v>79.92</v>
      </c>
      <c r="E1292" s="14"/>
      <c r="F1292" s="14">
        <f t="shared" si="16"/>
        <v>316.99</v>
      </c>
    </row>
    <row r="1293" spans="1:6" x14ac:dyDescent="0.25">
      <c r="A1293" s="26"/>
      <c r="B1293" s="6"/>
      <c r="C1293" s="27"/>
      <c r="D1293" s="14">
        <v>85.93</v>
      </c>
      <c r="E1293" s="14"/>
      <c r="F1293" s="14">
        <f t="shared" si="16"/>
        <v>402.92</v>
      </c>
    </row>
    <row r="1294" spans="1:6" x14ac:dyDescent="0.25">
      <c r="A1294" s="26"/>
      <c r="B1294" s="6"/>
      <c r="C1294" s="27"/>
      <c r="D1294" s="14">
        <v>82.24</v>
      </c>
      <c r="E1294" s="14"/>
      <c r="F1294" s="14">
        <f t="shared" si="16"/>
        <v>485.16</v>
      </c>
    </row>
    <row r="1295" spans="1:6" x14ac:dyDescent="0.25">
      <c r="A1295" s="26"/>
      <c r="B1295" s="6"/>
      <c r="C1295" s="27"/>
      <c r="D1295" s="14">
        <v>134.56</v>
      </c>
      <c r="E1295" s="14"/>
      <c r="F1295" s="14">
        <f t="shared" si="16"/>
        <v>619.72</v>
      </c>
    </row>
    <row r="1296" spans="1:6" x14ac:dyDescent="0.25">
      <c r="A1296" s="26"/>
      <c r="B1296" s="6"/>
      <c r="C1296" s="27"/>
      <c r="D1296" s="14">
        <v>99.31</v>
      </c>
      <c r="E1296" s="14"/>
      <c r="F1296" s="14">
        <f t="shared" si="16"/>
        <v>719.03</v>
      </c>
    </row>
    <row r="1297" spans="1:6" x14ac:dyDescent="0.25">
      <c r="A1297" s="26"/>
      <c r="B1297" s="6"/>
      <c r="C1297" s="27"/>
      <c r="D1297" s="14">
        <v>97.72</v>
      </c>
      <c r="E1297" s="14"/>
      <c r="F1297" s="14">
        <f t="shared" si="16"/>
        <v>816.75</v>
      </c>
    </row>
    <row r="1298" spans="1:6" x14ac:dyDescent="0.25">
      <c r="A1298" s="26"/>
      <c r="B1298" s="6"/>
      <c r="C1298" s="27"/>
      <c r="D1298" s="14">
        <v>90.07</v>
      </c>
      <c r="E1298" s="14"/>
      <c r="F1298" s="14">
        <f t="shared" si="16"/>
        <v>906.81999999999994</v>
      </c>
    </row>
    <row r="1299" spans="1:6" x14ac:dyDescent="0.25">
      <c r="A1299" s="26"/>
      <c r="B1299" s="6"/>
      <c r="C1299" s="27"/>
      <c r="D1299" s="14">
        <v>34.51</v>
      </c>
      <c r="E1299" s="14"/>
      <c r="F1299" s="14">
        <f t="shared" si="16"/>
        <v>941.32999999999993</v>
      </c>
    </row>
    <row r="1300" spans="1:6" x14ac:dyDescent="0.25">
      <c r="A1300" s="26"/>
      <c r="B1300" s="6"/>
      <c r="C1300" s="27"/>
      <c r="D1300" s="14">
        <v>73.959999999999994</v>
      </c>
      <c r="E1300" s="14"/>
      <c r="F1300" s="37">
        <f t="shared" si="16"/>
        <v>1015.29</v>
      </c>
    </row>
    <row r="1301" spans="1:6" x14ac:dyDescent="0.25">
      <c r="A1301" s="26"/>
      <c r="B1301" s="6"/>
      <c r="C1301" s="27"/>
      <c r="D1301" s="14"/>
      <c r="E1301" s="14"/>
      <c r="F1301" s="14"/>
    </row>
    <row r="1302" spans="1:6" x14ac:dyDescent="0.25">
      <c r="A1302" s="26"/>
      <c r="B1302" s="6"/>
      <c r="C1302" s="27"/>
      <c r="D1302" s="14"/>
      <c r="E1302" s="14"/>
      <c r="F1302" s="14"/>
    </row>
    <row r="1303" spans="1:6" x14ac:dyDescent="0.25">
      <c r="A1303" s="26"/>
      <c r="B1303" s="6"/>
      <c r="C1303" s="27"/>
      <c r="D1303" s="14"/>
      <c r="E1303" s="14"/>
      <c r="F1303" s="14"/>
    </row>
    <row r="1304" spans="1:6" x14ac:dyDescent="0.25">
      <c r="A1304" s="26"/>
      <c r="B1304" s="6"/>
      <c r="C1304" s="27"/>
      <c r="D1304" s="14"/>
      <c r="E1304" s="14"/>
      <c r="F1304" s="43"/>
    </row>
    <row r="1305" spans="1:6" x14ac:dyDescent="0.25">
      <c r="A1305" s="6"/>
      <c r="B1305" s="6"/>
      <c r="C1305" s="27"/>
      <c r="D1305" s="14"/>
      <c r="E1305" s="14"/>
      <c r="F1305" s="6"/>
    </row>
    <row r="1306" spans="1:6" x14ac:dyDescent="0.25">
      <c r="A1306" s="6"/>
      <c r="B1306" s="6"/>
      <c r="C1306" s="27"/>
      <c r="D1306" s="14"/>
      <c r="E1306" s="14"/>
      <c r="F1306" s="6"/>
    </row>
    <row r="1307" spans="1:6" x14ac:dyDescent="0.25">
      <c r="A1307" s="6"/>
      <c r="B1307" s="6"/>
      <c r="C1307" s="27"/>
      <c r="D1307" s="14"/>
      <c r="E1307" s="14"/>
      <c r="F1307" s="6"/>
    </row>
    <row r="1308" spans="1:6" x14ac:dyDescent="0.25">
      <c r="A1308" s="6"/>
      <c r="B1308" s="6"/>
      <c r="C1308" s="27"/>
      <c r="D1308" s="14"/>
      <c r="E1308" s="14"/>
      <c r="F1308" s="6"/>
    </row>
    <row r="1309" spans="1:6" x14ac:dyDescent="0.25">
      <c r="A1309" s="6"/>
      <c r="B1309" s="6"/>
      <c r="C1309" s="27"/>
      <c r="D1309" s="14"/>
      <c r="E1309" s="14"/>
      <c r="F1309" s="6"/>
    </row>
    <row r="1310" spans="1:6" x14ac:dyDescent="0.25">
      <c r="A1310" s="6"/>
      <c r="B1310" s="6"/>
      <c r="C1310" s="27"/>
      <c r="D1310" s="14"/>
      <c r="E1310" s="14"/>
      <c r="F1310" s="6"/>
    </row>
    <row r="1311" spans="1:6" x14ac:dyDescent="0.25">
      <c r="A1311" s="6"/>
      <c r="B1311" s="6"/>
      <c r="C1311" s="27"/>
      <c r="D1311" s="14"/>
      <c r="E1311" s="14"/>
      <c r="F1311" s="6"/>
    </row>
    <row r="1312" spans="1:6" x14ac:dyDescent="0.25">
      <c r="A1312" s="6"/>
      <c r="B1312" s="6"/>
      <c r="C1312" s="27"/>
      <c r="D1312" s="14"/>
      <c r="E1312" s="14"/>
      <c r="F1312" s="6"/>
    </row>
    <row r="1313" spans="1:6" x14ac:dyDescent="0.25">
      <c r="A1313" s="6"/>
      <c r="B1313" s="6"/>
      <c r="C1313" s="27"/>
      <c r="D1313" s="14"/>
      <c r="E1313" s="14"/>
      <c r="F1313" s="6"/>
    </row>
    <row r="1314" spans="1:6" x14ac:dyDescent="0.25">
      <c r="A1314" s="6"/>
      <c r="B1314" s="6"/>
      <c r="C1314" s="27"/>
      <c r="D1314" s="14"/>
      <c r="E1314" s="14"/>
      <c r="F1314" s="6"/>
    </row>
    <row r="1315" spans="1:6" x14ac:dyDescent="0.25">
      <c r="A1315" s="6"/>
      <c r="B1315" s="6"/>
      <c r="C1315" s="27"/>
      <c r="D1315" s="14"/>
      <c r="E1315" s="14"/>
      <c r="F1315" s="6"/>
    </row>
    <row r="1318" spans="1:6" x14ac:dyDescent="0.25">
      <c r="A1318" s="84" t="s">
        <v>53</v>
      </c>
      <c r="B1318" s="84"/>
      <c r="C1318" s="84"/>
      <c r="D1318" s="84"/>
      <c r="E1318" s="84"/>
      <c r="F1318" s="84"/>
    </row>
    <row r="1319" spans="1:6" x14ac:dyDescent="0.25">
      <c r="A1319" s="85" t="s">
        <v>54</v>
      </c>
      <c r="B1319" s="85"/>
      <c r="C1319" s="85"/>
      <c r="D1319" s="85"/>
      <c r="E1319" s="85"/>
      <c r="F1319" s="85"/>
    </row>
    <row r="1320" spans="1:6" x14ac:dyDescent="0.25">
      <c r="A1320" s="86" t="s">
        <v>55</v>
      </c>
      <c r="B1320" s="86"/>
      <c r="C1320" s="86"/>
      <c r="D1320" s="86"/>
      <c r="E1320" s="86"/>
      <c r="F1320" s="86"/>
    </row>
    <row r="1321" spans="1:6" x14ac:dyDescent="0.25">
      <c r="A1321" s="22"/>
      <c r="B1321" s="22"/>
      <c r="C1321" s="22"/>
      <c r="D1321" s="22"/>
    </row>
    <row r="1322" spans="1:6" ht="18.75" x14ac:dyDescent="0.3">
      <c r="A1322" s="87" t="s">
        <v>57</v>
      </c>
      <c r="B1322" s="87"/>
      <c r="C1322" s="87"/>
      <c r="D1322" s="87"/>
      <c r="E1322" s="87"/>
      <c r="F1322" s="87"/>
    </row>
    <row r="1323" spans="1:6" ht="18.75" x14ac:dyDescent="0.3">
      <c r="A1323" s="23"/>
      <c r="B1323" s="23"/>
      <c r="C1323" s="23"/>
      <c r="D1323" s="23"/>
      <c r="E1323" s="23"/>
      <c r="F1323" s="23"/>
    </row>
    <row r="1324" spans="1:6" ht="18.75" x14ac:dyDescent="0.3">
      <c r="A1324" s="23"/>
      <c r="B1324" s="36" t="s">
        <v>37</v>
      </c>
      <c r="C1324" s="23"/>
      <c r="D1324" s="23"/>
      <c r="E1324" s="23"/>
      <c r="F1324" s="42" t="s">
        <v>348</v>
      </c>
    </row>
    <row r="1325" spans="1:6" ht="18.75" x14ac:dyDescent="0.3">
      <c r="A1325" s="24" t="s">
        <v>60</v>
      </c>
      <c r="B1325" s="24" t="s">
        <v>61</v>
      </c>
      <c r="C1325" s="24" t="s">
        <v>62</v>
      </c>
      <c r="D1325" s="24" t="s">
        <v>5</v>
      </c>
      <c r="E1325" s="24" t="s">
        <v>6</v>
      </c>
      <c r="F1325" s="25" t="s">
        <v>63</v>
      </c>
    </row>
    <row r="1326" spans="1:6" x14ac:dyDescent="0.25">
      <c r="A1326" s="26"/>
      <c r="B1326" s="6"/>
      <c r="C1326" s="27" t="s">
        <v>349</v>
      </c>
      <c r="D1326" s="14">
        <v>118.15</v>
      </c>
      <c r="E1326" s="14"/>
      <c r="F1326" s="14">
        <f>SUM(D1326)</f>
        <v>118.15</v>
      </c>
    </row>
    <row r="1327" spans="1:6" x14ac:dyDescent="0.25">
      <c r="A1327" s="26"/>
      <c r="B1327" s="6"/>
      <c r="C1327" s="27"/>
      <c r="D1327" s="14">
        <v>161</v>
      </c>
      <c r="E1327" s="14"/>
      <c r="F1327" s="28">
        <f>SUM(F1326+D1327)</f>
        <v>279.14999999999998</v>
      </c>
    </row>
    <row r="1328" spans="1:6" x14ac:dyDescent="0.25">
      <c r="A1328" s="6"/>
      <c r="B1328" s="6"/>
      <c r="C1328" s="27"/>
      <c r="D1328" s="14">
        <v>37.76</v>
      </c>
      <c r="E1328" s="14"/>
      <c r="F1328" s="28">
        <f t="shared" ref="F1328:F1330" si="17">SUM(F1327+D1328)</f>
        <v>316.90999999999997</v>
      </c>
    </row>
    <row r="1329" spans="1:6" x14ac:dyDescent="0.25">
      <c r="A1329" s="6"/>
      <c r="B1329" s="6"/>
      <c r="C1329" s="27"/>
      <c r="D1329" s="14">
        <v>481.5</v>
      </c>
      <c r="E1329" s="14"/>
      <c r="F1329" s="48">
        <f t="shared" si="17"/>
        <v>798.41</v>
      </c>
    </row>
    <row r="1330" spans="1:6" x14ac:dyDescent="0.25">
      <c r="A1330" s="6"/>
      <c r="B1330" s="6"/>
      <c r="C1330" s="27"/>
      <c r="D1330" s="14">
        <v>45</v>
      </c>
      <c r="E1330" s="14"/>
      <c r="F1330" s="50">
        <f t="shared" si="17"/>
        <v>843.41</v>
      </c>
    </row>
    <row r="1331" spans="1:6" x14ac:dyDescent="0.25">
      <c r="A1331" s="6"/>
      <c r="B1331" s="6"/>
      <c r="C1331" s="27"/>
      <c r="D1331" s="14"/>
      <c r="E1331" s="14"/>
      <c r="F1331" s="6"/>
    </row>
    <row r="1332" spans="1:6" x14ac:dyDescent="0.25">
      <c r="A1332" s="6"/>
      <c r="B1332" s="6"/>
      <c r="C1332" s="27"/>
      <c r="D1332" s="14"/>
      <c r="E1332" s="14"/>
      <c r="F1332" s="6"/>
    </row>
    <row r="1333" spans="1:6" x14ac:dyDescent="0.25">
      <c r="A1333" s="6"/>
      <c r="B1333" s="6"/>
      <c r="C1333" s="27"/>
      <c r="D1333" s="14"/>
      <c r="E1333" s="14"/>
      <c r="F1333" s="6"/>
    </row>
    <row r="1334" spans="1:6" x14ac:dyDescent="0.25">
      <c r="A1334" s="6"/>
      <c r="B1334" s="6"/>
      <c r="C1334" s="27"/>
      <c r="D1334" s="14"/>
      <c r="E1334" s="14"/>
      <c r="F1334" s="6"/>
    </row>
    <row r="1335" spans="1:6" x14ac:dyDescent="0.25">
      <c r="A1335" s="6"/>
      <c r="B1335" s="6"/>
      <c r="C1335" s="27"/>
      <c r="D1335" s="14"/>
      <c r="E1335" s="14"/>
      <c r="F1335" s="6"/>
    </row>
    <row r="1336" spans="1:6" x14ac:dyDescent="0.25">
      <c r="A1336" s="6"/>
      <c r="B1336" s="6"/>
      <c r="C1336" s="27"/>
      <c r="D1336" s="14"/>
      <c r="E1336" s="14"/>
      <c r="F1336" s="6"/>
    </row>
    <row r="1337" spans="1:6" x14ac:dyDescent="0.25">
      <c r="A1337" s="6"/>
      <c r="B1337" s="6"/>
      <c r="C1337" s="27"/>
      <c r="D1337" s="14"/>
      <c r="E1337" s="14"/>
      <c r="F1337" s="6"/>
    </row>
    <row r="1338" spans="1:6" x14ac:dyDescent="0.25">
      <c r="A1338" s="6"/>
      <c r="B1338" s="6"/>
      <c r="C1338" s="27"/>
      <c r="D1338" s="14"/>
      <c r="E1338" s="14"/>
      <c r="F1338" s="6"/>
    </row>
    <row r="1339" spans="1:6" x14ac:dyDescent="0.25">
      <c r="A1339" s="6"/>
      <c r="B1339" s="6"/>
      <c r="C1339" s="27"/>
      <c r="D1339" s="14"/>
      <c r="E1339" s="14"/>
      <c r="F1339" s="6"/>
    </row>
    <row r="1340" spans="1:6" x14ac:dyDescent="0.25">
      <c r="A1340" s="6"/>
      <c r="B1340" s="6"/>
      <c r="C1340" s="27"/>
      <c r="D1340" s="14"/>
      <c r="E1340" s="14"/>
      <c r="F1340" s="6"/>
    </row>
    <row r="1341" spans="1:6" x14ac:dyDescent="0.25">
      <c r="A1341" s="6"/>
      <c r="B1341" s="6"/>
      <c r="C1341" s="27"/>
      <c r="D1341" s="14"/>
      <c r="E1341" s="14"/>
      <c r="F1341" s="6"/>
    </row>
    <row r="1342" spans="1:6" x14ac:dyDescent="0.25">
      <c r="A1342" s="6"/>
      <c r="B1342" s="6"/>
      <c r="C1342" s="27"/>
      <c r="D1342" s="14"/>
      <c r="E1342" s="14"/>
      <c r="F1342" s="6"/>
    </row>
    <row r="1343" spans="1:6" x14ac:dyDescent="0.25">
      <c r="A1343" s="6"/>
      <c r="B1343" s="6"/>
      <c r="C1343" s="27"/>
      <c r="D1343" s="14"/>
      <c r="E1343" s="14"/>
      <c r="F1343" s="6"/>
    </row>
    <row r="1344" spans="1:6" x14ac:dyDescent="0.25">
      <c r="A1344" s="6"/>
      <c r="B1344" s="6"/>
      <c r="C1344" s="27"/>
      <c r="D1344" s="14"/>
      <c r="E1344" s="14"/>
      <c r="F1344" s="6"/>
    </row>
    <row r="1345" spans="1:6" x14ac:dyDescent="0.25">
      <c r="A1345" s="6"/>
      <c r="B1345" s="6"/>
      <c r="C1345" s="27"/>
      <c r="D1345" s="14"/>
      <c r="E1345" s="14"/>
      <c r="F1345" s="6"/>
    </row>
    <row r="1346" spans="1:6" x14ac:dyDescent="0.25">
      <c r="A1346" s="6"/>
      <c r="B1346" s="6"/>
      <c r="C1346" s="27"/>
      <c r="D1346" s="14"/>
      <c r="E1346" s="14"/>
      <c r="F1346" s="6"/>
    </row>
    <row r="1347" spans="1:6" x14ac:dyDescent="0.25">
      <c r="A1347" s="6"/>
      <c r="B1347" s="6"/>
      <c r="C1347" s="27"/>
      <c r="D1347" s="14"/>
      <c r="E1347" s="14"/>
      <c r="F1347" s="6"/>
    </row>
    <row r="1348" spans="1:6" x14ac:dyDescent="0.25">
      <c r="A1348" s="6"/>
      <c r="B1348" s="6"/>
      <c r="C1348" s="27"/>
      <c r="D1348" s="14"/>
      <c r="E1348" s="14"/>
      <c r="F1348" s="6"/>
    </row>
    <row r="1349" spans="1:6" x14ac:dyDescent="0.25">
      <c r="A1349" s="6"/>
      <c r="B1349" s="6"/>
      <c r="C1349" s="27"/>
      <c r="D1349" s="14"/>
      <c r="E1349" s="14"/>
      <c r="F1349" s="6"/>
    </row>
    <row r="1350" spans="1:6" x14ac:dyDescent="0.25">
      <c r="A1350" s="6"/>
      <c r="B1350" s="6"/>
      <c r="C1350" s="27"/>
      <c r="D1350" s="14"/>
      <c r="E1350" s="14"/>
      <c r="F1350" s="6"/>
    </row>
    <row r="1351" spans="1:6" x14ac:dyDescent="0.25">
      <c r="A1351" s="6"/>
      <c r="B1351" s="6"/>
      <c r="C1351" s="27"/>
      <c r="D1351" s="14"/>
      <c r="E1351" s="14"/>
      <c r="F1351" s="6"/>
    </row>
    <row r="1352" spans="1:6" x14ac:dyDescent="0.25">
      <c r="A1352" s="6"/>
      <c r="B1352" s="6"/>
      <c r="C1352" s="27"/>
      <c r="D1352" s="14"/>
      <c r="E1352" s="14"/>
      <c r="F1352" s="6"/>
    </row>
    <row r="1353" spans="1:6" x14ac:dyDescent="0.25">
      <c r="A1353" s="6"/>
      <c r="B1353" s="6"/>
      <c r="C1353" s="27"/>
      <c r="D1353" s="14"/>
      <c r="E1353" s="14"/>
      <c r="F1353" s="6"/>
    </row>
    <row r="1356" spans="1:6" x14ac:dyDescent="0.25">
      <c r="A1356" s="84" t="s">
        <v>53</v>
      </c>
      <c r="B1356" s="84"/>
      <c r="C1356" s="84"/>
      <c r="D1356" s="84"/>
      <c r="E1356" s="84"/>
      <c r="F1356" s="84"/>
    </row>
    <row r="1357" spans="1:6" x14ac:dyDescent="0.25">
      <c r="A1357" s="85" t="s">
        <v>54</v>
      </c>
      <c r="B1357" s="85"/>
      <c r="C1357" s="85"/>
      <c r="D1357" s="85"/>
      <c r="E1357" s="85"/>
      <c r="F1357" s="85"/>
    </row>
    <row r="1358" spans="1:6" x14ac:dyDescent="0.25">
      <c r="A1358" s="86" t="s">
        <v>55</v>
      </c>
      <c r="B1358" s="86"/>
      <c r="C1358" s="86"/>
      <c r="D1358" s="86"/>
      <c r="E1358" s="86"/>
      <c r="F1358" s="86"/>
    </row>
    <row r="1359" spans="1:6" x14ac:dyDescent="0.25">
      <c r="A1359" s="22"/>
      <c r="B1359" s="22"/>
      <c r="C1359" s="22"/>
      <c r="D1359" s="22"/>
    </row>
    <row r="1360" spans="1:6" ht="18.75" x14ac:dyDescent="0.3">
      <c r="A1360" s="87" t="s">
        <v>57</v>
      </c>
      <c r="B1360" s="87"/>
      <c r="C1360" s="87"/>
      <c r="D1360" s="87"/>
      <c r="E1360" s="87"/>
      <c r="F1360" s="87"/>
    </row>
    <row r="1361" spans="1:6" ht="18.75" x14ac:dyDescent="0.3">
      <c r="A1361" s="23"/>
      <c r="B1361" s="23"/>
      <c r="C1361" s="23"/>
      <c r="D1361" s="23"/>
      <c r="E1361" s="23"/>
      <c r="F1361" s="23"/>
    </row>
    <row r="1362" spans="1:6" ht="18.75" x14ac:dyDescent="0.3">
      <c r="A1362" s="23"/>
      <c r="B1362" s="36" t="s">
        <v>43</v>
      </c>
      <c r="C1362" s="23"/>
      <c r="D1362" s="23"/>
      <c r="E1362" s="23"/>
      <c r="F1362" s="42" t="s">
        <v>350</v>
      </c>
    </row>
    <row r="1363" spans="1:6" ht="18.75" x14ac:dyDescent="0.3">
      <c r="A1363" s="24" t="s">
        <v>60</v>
      </c>
      <c r="B1363" s="24" t="s">
        <v>61</v>
      </c>
      <c r="C1363" s="24" t="s">
        <v>62</v>
      </c>
      <c r="D1363" s="24" t="s">
        <v>5</v>
      </c>
      <c r="E1363" s="24" t="s">
        <v>6</v>
      </c>
      <c r="F1363" s="25" t="s">
        <v>63</v>
      </c>
    </row>
    <row r="1364" spans="1:6" x14ac:dyDescent="0.25">
      <c r="A1364" s="26"/>
      <c r="B1364" s="6"/>
      <c r="C1364" s="27" t="s">
        <v>351</v>
      </c>
      <c r="D1364" s="14">
        <v>642</v>
      </c>
      <c r="E1364" s="14"/>
      <c r="F1364" s="37">
        <f>SUM(D1364:E1364)</f>
        <v>642</v>
      </c>
    </row>
    <row r="1365" spans="1:6" x14ac:dyDescent="0.25">
      <c r="A1365" s="26"/>
      <c r="B1365" s="6"/>
      <c r="C1365" s="27"/>
      <c r="D1365" s="14">
        <v>390</v>
      </c>
      <c r="E1365" s="14"/>
      <c r="F1365" s="14">
        <f>SUM(F1364+D1365)</f>
        <v>1032</v>
      </c>
    </row>
    <row r="1366" spans="1:6" x14ac:dyDescent="0.25">
      <c r="A1366" s="26"/>
      <c r="B1366" s="6"/>
      <c r="C1366" s="27"/>
      <c r="D1366" s="14"/>
      <c r="E1366" s="14"/>
      <c r="F1366" s="14"/>
    </row>
    <row r="1367" spans="1:6" x14ac:dyDescent="0.25">
      <c r="A1367" s="26"/>
      <c r="B1367" s="6"/>
      <c r="C1367" s="27"/>
      <c r="D1367" s="14"/>
      <c r="E1367" s="14"/>
      <c r="F1367" s="14"/>
    </row>
    <row r="1368" spans="1:6" x14ac:dyDescent="0.25">
      <c r="A1368" s="26"/>
      <c r="B1368" s="6"/>
      <c r="C1368" s="27"/>
      <c r="D1368" s="14"/>
      <c r="E1368" s="14"/>
      <c r="F1368" s="14"/>
    </row>
    <row r="1369" spans="1:6" x14ac:dyDescent="0.25">
      <c r="A1369" s="26"/>
      <c r="B1369" s="6"/>
      <c r="C1369" s="27"/>
      <c r="D1369" s="14"/>
      <c r="E1369" s="14"/>
      <c r="F1369" s="14"/>
    </row>
    <row r="1370" spans="1:6" x14ac:dyDescent="0.25">
      <c r="A1370" s="26"/>
      <c r="B1370" s="6"/>
      <c r="C1370" s="27"/>
      <c r="D1370" s="14"/>
      <c r="E1370" s="14"/>
      <c r="F1370" s="14"/>
    </row>
    <row r="1371" spans="1:6" x14ac:dyDescent="0.25">
      <c r="A1371" s="6"/>
      <c r="B1371" s="6"/>
      <c r="C1371" s="27"/>
      <c r="D1371" s="14"/>
      <c r="E1371" s="14"/>
      <c r="F1371" s="6"/>
    </row>
    <row r="1372" spans="1:6" x14ac:dyDescent="0.25">
      <c r="A1372" s="6"/>
      <c r="B1372" s="6"/>
      <c r="C1372" s="27"/>
      <c r="D1372" s="14"/>
      <c r="E1372" s="14"/>
      <c r="F1372" s="6"/>
    </row>
    <row r="1373" spans="1:6" x14ac:dyDescent="0.25">
      <c r="A1373" s="6"/>
      <c r="B1373" s="6"/>
      <c r="C1373" s="27"/>
      <c r="D1373" s="14"/>
      <c r="E1373" s="14"/>
      <c r="F1373" s="6"/>
    </row>
    <row r="1374" spans="1:6" x14ac:dyDescent="0.25">
      <c r="A1374" s="6"/>
      <c r="B1374" s="6"/>
      <c r="C1374" s="27"/>
      <c r="D1374" s="14"/>
      <c r="E1374" s="14"/>
      <c r="F1374" s="6"/>
    </row>
    <row r="1375" spans="1:6" x14ac:dyDescent="0.25">
      <c r="A1375" s="6"/>
      <c r="B1375" s="6"/>
      <c r="C1375" s="27"/>
      <c r="D1375" s="14"/>
      <c r="E1375" s="14"/>
      <c r="F1375" s="6"/>
    </row>
    <row r="1376" spans="1:6" x14ac:dyDescent="0.25">
      <c r="A1376" s="6"/>
      <c r="B1376" s="6"/>
      <c r="C1376" s="27"/>
      <c r="D1376" s="14"/>
      <c r="E1376" s="14"/>
      <c r="F1376" s="6"/>
    </row>
    <row r="1377" spans="1:6" x14ac:dyDescent="0.25">
      <c r="A1377" s="6"/>
      <c r="B1377" s="6"/>
      <c r="C1377" s="27"/>
      <c r="D1377" s="14"/>
      <c r="E1377" s="14"/>
      <c r="F1377" s="6"/>
    </row>
    <row r="1378" spans="1:6" x14ac:dyDescent="0.25">
      <c r="A1378" s="6"/>
      <c r="B1378" s="6"/>
      <c r="C1378" s="27"/>
      <c r="D1378" s="14"/>
      <c r="E1378" s="14"/>
      <c r="F1378" s="6"/>
    </row>
    <row r="1379" spans="1:6" x14ac:dyDescent="0.25">
      <c r="A1379" s="6"/>
      <c r="B1379" s="6"/>
      <c r="C1379" s="27"/>
      <c r="D1379" s="14"/>
      <c r="E1379" s="14"/>
      <c r="F1379" s="6"/>
    </row>
    <row r="1380" spans="1:6" x14ac:dyDescent="0.25">
      <c r="A1380" s="6"/>
      <c r="B1380" s="6"/>
      <c r="C1380" s="27"/>
      <c r="D1380" s="14"/>
      <c r="E1380" s="14"/>
      <c r="F1380" s="6"/>
    </row>
    <row r="1381" spans="1:6" x14ac:dyDescent="0.25">
      <c r="A1381" s="6"/>
      <c r="B1381" s="6"/>
      <c r="C1381" s="27"/>
      <c r="D1381" s="14"/>
      <c r="E1381" s="14"/>
      <c r="F1381" s="6"/>
    </row>
    <row r="1382" spans="1:6" x14ac:dyDescent="0.25">
      <c r="A1382" s="6"/>
      <c r="B1382" s="6"/>
      <c r="C1382" s="27"/>
      <c r="D1382" s="14"/>
      <c r="E1382" s="14"/>
      <c r="F1382" s="6"/>
    </row>
    <row r="1383" spans="1:6" x14ac:dyDescent="0.25">
      <c r="A1383" s="6"/>
      <c r="B1383" s="6"/>
      <c r="C1383" s="27"/>
      <c r="D1383" s="14"/>
      <c r="E1383" s="14"/>
      <c r="F1383" s="6"/>
    </row>
    <row r="1384" spans="1:6" x14ac:dyDescent="0.25">
      <c r="A1384" s="6"/>
      <c r="B1384" s="6"/>
      <c r="C1384" s="27"/>
      <c r="D1384" s="14"/>
      <c r="E1384" s="14"/>
      <c r="F1384" s="6"/>
    </row>
    <row r="1385" spans="1:6" x14ac:dyDescent="0.25">
      <c r="A1385" s="6"/>
      <c r="B1385" s="6"/>
      <c r="C1385" s="27"/>
      <c r="D1385" s="14"/>
      <c r="E1385" s="14"/>
      <c r="F1385" s="6"/>
    </row>
    <row r="1386" spans="1:6" x14ac:dyDescent="0.25">
      <c r="A1386" s="6"/>
      <c r="B1386" s="6"/>
      <c r="C1386" s="27"/>
      <c r="D1386" s="14"/>
      <c r="E1386" s="14"/>
      <c r="F1386" s="6"/>
    </row>
    <row r="1387" spans="1:6" x14ac:dyDescent="0.25">
      <c r="A1387" s="6"/>
      <c r="B1387" s="6"/>
      <c r="C1387" s="27"/>
      <c r="D1387" s="14"/>
      <c r="E1387" s="14"/>
      <c r="F1387" s="6"/>
    </row>
    <row r="1388" spans="1:6" x14ac:dyDescent="0.25">
      <c r="A1388" s="6"/>
      <c r="B1388" s="6"/>
      <c r="C1388" s="27"/>
      <c r="D1388" s="14"/>
      <c r="E1388" s="14"/>
      <c r="F1388" s="6"/>
    </row>
    <row r="1389" spans="1:6" x14ac:dyDescent="0.25">
      <c r="A1389" s="6"/>
      <c r="B1389" s="6"/>
      <c r="C1389" s="27"/>
      <c r="D1389" s="14"/>
      <c r="E1389" s="14"/>
      <c r="F1389" s="6"/>
    </row>
    <row r="1390" spans="1:6" x14ac:dyDescent="0.25">
      <c r="A1390" s="6"/>
      <c r="B1390" s="6"/>
      <c r="C1390" s="27"/>
      <c r="D1390" s="14"/>
      <c r="E1390" s="14"/>
      <c r="F1390" s="6"/>
    </row>
    <row r="1391" spans="1:6" x14ac:dyDescent="0.25">
      <c r="A1391" s="6"/>
      <c r="B1391" s="6"/>
      <c r="C1391" s="27"/>
      <c r="D1391" s="14"/>
      <c r="E1391" s="14"/>
      <c r="F1391" s="6"/>
    </row>
    <row r="1394" spans="1:6" x14ac:dyDescent="0.25">
      <c r="A1394" s="84" t="s">
        <v>53</v>
      </c>
      <c r="B1394" s="84"/>
      <c r="C1394" s="84"/>
      <c r="D1394" s="84"/>
      <c r="E1394" s="84"/>
      <c r="F1394" s="84"/>
    </row>
    <row r="1395" spans="1:6" x14ac:dyDescent="0.25">
      <c r="A1395" s="85" t="s">
        <v>54</v>
      </c>
      <c r="B1395" s="85"/>
      <c r="C1395" s="85"/>
      <c r="D1395" s="85"/>
      <c r="E1395" s="85"/>
      <c r="F1395" s="85"/>
    </row>
    <row r="1396" spans="1:6" x14ac:dyDescent="0.25">
      <c r="A1396" s="86" t="s">
        <v>55</v>
      </c>
      <c r="B1396" s="86"/>
      <c r="C1396" s="86"/>
      <c r="D1396" s="86"/>
      <c r="E1396" s="86"/>
      <c r="F1396" s="86"/>
    </row>
    <row r="1397" spans="1:6" x14ac:dyDescent="0.25">
      <c r="A1397" s="22"/>
      <c r="B1397" s="22"/>
      <c r="C1397" s="22"/>
      <c r="D1397" s="22"/>
    </row>
    <row r="1398" spans="1:6" ht="18.75" x14ac:dyDescent="0.3">
      <c r="A1398" s="87" t="s">
        <v>57</v>
      </c>
      <c r="B1398" s="87"/>
      <c r="C1398" s="87"/>
      <c r="D1398" s="87"/>
      <c r="E1398" s="87"/>
      <c r="F1398" s="87"/>
    </row>
    <row r="1399" spans="1:6" ht="18.75" x14ac:dyDescent="0.3">
      <c r="A1399" s="23"/>
      <c r="B1399" s="23"/>
      <c r="C1399" s="23"/>
      <c r="D1399" s="23"/>
      <c r="E1399" s="23"/>
      <c r="F1399" s="23"/>
    </row>
    <row r="1400" spans="1:6" ht="18.75" x14ac:dyDescent="0.3">
      <c r="A1400" s="23"/>
      <c r="B1400" s="36" t="s">
        <v>352</v>
      </c>
      <c r="C1400" s="23"/>
      <c r="D1400" s="23"/>
      <c r="E1400" s="23"/>
      <c r="F1400" s="42" t="s">
        <v>353</v>
      </c>
    </row>
    <row r="1401" spans="1:6" ht="18.75" x14ac:dyDescent="0.3">
      <c r="A1401" s="24" t="s">
        <v>60</v>
      </c>
      <c r="B1401" s="24" t="s">
        <v>61</v>
      </c>
      <c r="C1401" s="24" t="s">
        <v>62</v>
      </c>
      <c r="D1401" s="24" t="s">
        <v>5</v>
      </c>
      <c r="E1401" s="24" t="s">
        <v>6</v>
      </c>
      <c r="F1401" s="25" t="s">
        <v>63</v>
      </c>
    </row>
    <row r="1402" spans="1:6" x14ac:dyDescent="0.25">
      <c r="A1402" s="26"/>
      <c r="B1402" s="6" t="s">
        <v>354</v>
      </c>
      <c r="C1402" s="27"/>
      <c r="D1402" s="14">
        <v>152</v>
      </c>
      <c r="E1402" s="14"/>
      <c r="F1402" s="14">
        <f>SUM(D1402:E1402)</f>
        <v>152</v>
      </c>
    </row>
    <row r="1403" spans="1:6" x14ac:dyDescent="0.25">
      <c r="A1403" s="6"/>
      <c r="B1403" s="6" t="s">
        <v>355</v>
      </c>
      <c r="C1403" s="27"/>
      <c r="D1403" s="14">
        <v>540</v>
      </c>
      <c r="E1403" s="14"/>
      <c r="F1403" s="14">
        <f>SUM(F1402+D1403)</f>
        <v>692</v>
      </c>
    </row>
    <row r="1404" spans="1:6" x14ac:dyDescent="0.25">
      <c r="A1404" s="6"/>
      <c r="B1404" s="6" t="s">
        <v>356</v>
      </c>
      <c r="C1404" s="27"/>
      <c r="D1404" s="14">
        <v>90</v>
      </c>
      <c r="E1404" s="14"/>
      <c r="F1404" s="14">
        <f t="shared" ref="F1404:F1407" si="18">SUM(F1403+D1404)</f>
        <v>782</v>
      </c>
    </row>
    <row r="1405" spans="1:6" x14ac:dyDescent="0.25">
      <c r="A1405" s="6"/>
      <c r="B1405" s="6" t="s">
        <v>357</v>
      </c>
      <c r="C1405" s="27"/>
      <c r="D1405" s="14">
        <v>90</v>
      </c>
      <c r="E1405" s="14"/>
      <c r="F1405" s="14">
        <f t="shared" si="18"/>
        <v>872</v>
      </c>
    </row>
    <row r="1406" spans="1:6" x14ac:dyDescent="0.25">
      <c r="A1406" s="6"/>
      <c r="B1406" s="6" t="s">
        <v>358</v>
      </c>
      <c r="C1406" s="27"/>
      <c r="D1406" s="14">
        <v>90</v>
      </c>
      <c r="E1406" s="14"/>
      <c r="F1406" s="14">
        <f t="shared" si="18"/>
        <v>962</v>
      </c>
    </row>
    <row r="1407" spans="1:6" x14ac:dyDescent="0.25">
      <c r="A1407" s="6"/>
      <c r="B1407" s="6" t="s">
        <v>359</v>
      </c>
      <c r="C1407" s="27"/>
      <c r="D1407" s="14">
        <v>90</v>
      </c>
      <c r="E1407" s="14"/>
      <c r="F1407" s="37">
        <f t="shared" si="18"/>
        <v>1052</v>
      </c>
    </row>
    <row r="1408" spans="1:6" x14ac:dyDescent="0.25">
      <c r="A1408" s="6"/>
      <c r="B1408" s="6"/>
      <c r="C1408" s="27"/>
      <c r="D1408" s="14"/>
      <c r="E1408" s="14"/>
      <c r="F1408" s="6"/>
    </row>
    <row r="1409" spans="1:6" x14ac:dyDescent="0.25">
      <c r="A1409" s="6"/>
      <c r="B1409" s="6"/>
      <c r="C1409" s="27"/>
      <c r="D1409" s="14"/>
      <c r="E1409" s="14"/>
      <c r="F1409" s="6"/>
    </row>
    <row r="1410" spans="1:6" x14ac:dyDescent="0.25">
      <c r="A1410" s="6"/>
      <c r="B1410" s="6"/>
      <c r="C1410" s="27"/>
      <c r="D1410" s="14"/>
      <c r="E1410" s="14"/>
      <c r="F1410" s="6"/>
    </row>
    <row r="1411" spans="1:6" x14ac:dyDescent="0.25">
      <c r="A1411" s="6"/>
      <c r="B1411" s="6"/>
      <c r="C1411" s="27"/>
      <c r="D1411" s="14"/>
      <c r="E1411" s="14"/>
      <c r="F1411" s="6"/>
    </row>
    <row r="1412" spans="1:6" x14ac:dyDescent="0.25">
      <c r="A1412" s="6"/>
      <c r="B1412" s="6"/>
      <c r="C1412" s="27"/>
      <c r="D1412" s="14"/>
      <c r="E1412" s="14"/>
      <c r="F1412" s="6"/>
    </row>
    <row r="1413" spans="1:6" x14ac:dyDescent="0.25">
      <c r="A1413" s="6"/>
      <c r="B1413" s="6"/>
      <c r="C1413" s="27"/>
      <c r="D1413" s="14"/>
      <c r="E1413" s="14"/>
      <c r="F1413" s="6"/>
    </row>
    <row r="1414" spans="1:6" x14ac:dyDescent="0.25">
      <c r="A1414" s="6"/>
      <c r="B1414" s="6"/>
      <c r="C1414" s="27"/>
      <c r="D1414" s="14"/>
      <c r="E1414" s="14"/>
      <c r="F1414" s="6"/>
    </row>
    <row r="1415" spans="1:6" x14ac:dyDescent="0.25">
      <c r="A1415" s="6"/>
      <c r="B1415" s="6"/>
      <c r="C1415" s="27"/>
      <c r="D1415" s="14"/>
      <c r="E1415" s="14"/>
      <c r="F1415" s="6"/>
    </row>
    <row r="1416" spans="1:6" x14ac:dyDescent="0.25">
      <c r="A1416" s="6"/>
      <c r="B1416" s="6"/>
      <c r="C1416" s="27"/>
      <c r="D1416" s="14"/>
      <c r="E1416" s="14"/>
      <c r="F1416" s="6"/>
    </row>
    <row r="1417" spans="1:6" x14ac:dyDescent="0.25">
      <c r="A1417" s="6"/>
      <c r="B1417" s="6"/>
      <c r="C1417" s="27"/>
      <c r="D1417" s="14"/>
      <c r="E1417" s="14"/>
      <c r="F1417" s="6"/>
    </row>
    <row r="1418" spans="1:6" x14ac:dyDescent="0.25">
      <c r="A1418" s="6"/>
      <c r="B1418" s="6"/>
      <c r="C1418" s="27"/>
      <c r="D1418" s="14"/>
      <c r="E1418" s="14"/>
      <c r="F1418" s="6"/>
    </row>
    <row r="1419" spans="1:6" x14ac:dyDescent="0.25">
      <c r="A1419" s="6"/>
      <c r="B1419" s="6"/>
      <c r="C1419" s="27"/>
      <c r="D1419" s="14"/>
      <c r="E1419" s="14"/>
      <c r="F1419" s="6"/>
    </row>
    <row r="1420" spans="1:6" x14ac:dyDescent="0.25">
      <c r="A1420" s="6"/>
      <c r="B1420" s="6"/>
      <c r="C1420" s="27"/>
      <c r="D1420" s="14"/>
      <c r="E1420" s="14"/>
      <c r="F1420" s="6"/>
    </row>
    <row r="1421" spans="1:6" x14ac:dyDescent="0.25">
      <c r="A1421" s="6"/>
      <c r="B1421" s="6"/>
      <c r="C1421" s="27"/>
      <c r="D1421" s="14"/>
      <c r="E1421" s="14"/>
      <c r="F1421" s="6"/>
    </row>
    <row r="1422" spans="1:6" x14ac:dyDescent="0.25">
      <c r="A1422" s="6"/>
      <c r="B1422" s="6"/>
      <c r="C1422" s="27"/>
      <c r="D1422" s="14"/>
      <c r="E1422" s="14"/>
      <c r="F1422" s="6"/>
    </row>
    <row r="1423" spans="1:6" x14ac:dyDescent="0.25">
      <c r="A1423" s="6"/>
      <c r="B1423" s="6"/>
      <c r="C1423" s="27"/>
      <c r="D1423" s="14"/>
      <c r="E1423" s="14"/>
      <c r="F1423" s="6"/>
    </row>
    <row r="1424" spans="1:6" x14ac:dyDescent="0.25">
      <c r="A1424" s="6"/>
      <c r="B1424" s="6"/>
      <c r="C1424" s="27"/>
      <c r="D1424" s="14"/>
      <c r="E1424" s="14"/>
      <c r="F1424" s="6"/>
    </row>
    <row r="1425" spans="1:6" x14ac:dyDescent="0.25">
      <c r="A1425" s="6"/>
      <c r="B1425" s="6"/>
      <c r="C1425" s="27"/>
      <c r="D1425" s="14"/>
      <c r="E1425" s="14"/>
      <c r="F1425" s="6"/>
    </row>
    <row r="1426" spans="1:6" x14ac:dyDescent="0.25">
      <c r="A1426" s="6"/>
      <c r="B1426" s="6"/>
      <c r="C1426" s="27"/>
      <c r="D1426" s="14"/>
      <c r="E1426" s="14"/>
      <c r="F1426" s="6"/>
    </row>
    <row r="1427" spans="1:6" x14ac:dyDescent="0.25">
      <c r="A1427" s="6"/>
      <c r="B1427" s="6"/>
      <c r="C1427" s="27"/>
      <c r="D1427" s="14"/>
      <c r="E1427" s="14"/>
      <c r="F1427" s="6"/>
    </row>
    <row r="1428" spans="1:6" x14ac:dyDescent="0.25">
      <c r="A1428" s="6"/>
      <c r="B1428" s="6"/>
      <c r="C1428" s="27"/>
      <c r="D1428" s="14"/>
      <c r="E1428" s="14"/>
      <c r="F1428" s="6"/>
    </row>
    <row r="1431" spans="1:6" x14ac:dyDescent="0.25">
      <c r="A1431" s="84" t="s">
        <v>53</v>
      </c>
      <c r="B1431" s="84"/>
      <c r="C1431" s="84"/>
      <c r="D1431" s="84"/>
      <c r="E1431" s="84"/>
      <c r="F1431" s="84"/>
    </row>
    <row r="1432" spans="1:6" x14ac:dyDescent="0.25">
      <c r="A1432" s="85" t="s">
        <v>54</v>
      </c>
      <c r="B1432" s="85"/>
      <c r="C1432" s="85"/>
      <c r="D1432" s="85"/>
      <c r="E1432" s="85"/>
      <c r="F1432" s="85"/>
    </row>
    <row r="1433" spans="1:6" x14ac:dyDescent="0.25">
      <c r="A1433" s="86" t="s">
        <v>55</v>
      </c>
      <c r="B1433" s="86"/>
      <c r="C1433" s="86"/>
      <c r="D1433" s="86"/>
      <c r="E1433" s="86"/>
      <c r="F1433" s="86"/>
    </row>
    <row r="1434" spans="1:6" x14ac:dyDescent="0.25">
      <c r="A1434" s="22"/>
      <c r="B1434" s="22"/>
      <c r="C1434" s="22"/>
      <c r="D1434" s="22"/>
    </row>
    <row r="1435" spans="1:6" ht="18.75" x14ac:dyDescent="0.3">
      <c r="A1435" s="87" t="s">
        <v>57</v>
      </c>
      <c r="B1435" s="87"/>
      <c r="C1435" s="87"/>
      <c r="D1435" s="87"/>
      <c r="E1435" s="87"/>
      <c r="F1435" s="87"/>
    </row>
    <row r="1436" spans="1:6" ht="18.75" x14ac:dyDescent="0.3">
      <c r="A1436" s="23"/>
      <c r="B1436" s="23"/>
      <c r="C1436" s="23"/>
      <c r="D1436" s="23"/>
      <c r="E1436" s="23"/>
      <c r="F1436" s="23"/>
    </row>
    <row r="1437" spans="1:6" ht="18.75" x14ac:dyDescent="0.3">
      <c r="A1437" s="23"/>
      <c r="B1437" s="36" t="s">
        <v>360</v>
      </c>
      <c r="C1437" s="23"/>
      <c r="D1437" s="23"/>
      <c r="E1437" s="23"/>
      <c r="F1437" s="42" t="s">
        <v>361</v>
      </c>
    </row>
    <row r="1438" spans="1:6" ht="18.75" x14ac:dyDescent="0.3">
      <c r="A1438" s="24" t="s">
        <v>60</v>
      </c>
      <c r="B1438" s="24" t="s">
        <v>61</v>
      </c>
      <c r="C1438" s="24" t="s">
        <v>62</v>
      </c>
      <c r="D1438" s="24" t="s">
        <v>5</v>
      </c>
      <c r="E1438" s="24" t="s">
        <v>6</v>
      </c>
      <c r="F1438" s="25" t="s">
        <v>63</v>
      </c>
    </row>
    <row r="1439" spans="1:6" x14ac:dyDescent="0.25">
      <c r="A1439" s="26">
        <v>40909</v>
      </c>
      <c r="B1439" s="6" t="s">
        <v>362</v>
      </c>
      <c r="C1439" s="27" t="s">
        <v>349</v>
      </c>
      <c r="D1439" s="14">
        <v>4.5</v>
      </c>
      <c r="E1439" s="14"/>
      <c r="F1439" s="14">
        <f>SUM(D1439)</f>
        <v>4.5</v>
      </c>
    </row>
    <row r="1440" spans="1:6" x14ac:dyDescent="0.25">
      <c r="A1440" s="26">
        <v>40940</v>
      </c>
      <c r="B1440" s="6" t="s">
        <v>362</v>
      </c>
      <c r="C1440" s="27"/>
      <c r="D1440" s="14">
        <v>4.5</v>
      </c>
      <c r="E1440" s="14"/>
      <c r="F1440" s="14">
        <f>SUM(F1439+D1440)</f>
        <v>9</v>
      </c>
    </row>
    <row r="1441" spans="1:6" x14ac:dyDescent="0.25">
      <c r="A1441" s="26">
        <v>40969</v>
      </c>
      <c r="B1441" s="6" t="s">
        <v>362</v>
      </c>
      <c r="C1441" s="27"/>
      <c r="D1441" s="14">
        <v>4.5</v>
      </c>
      <c r="E1441" s="14"/>
      <c r="F1441" s="14">
        <f t="shared" ref="F1441:F1454" si="19">SUM(F1440+D1441)</f>
        <v>13.5</v>
      </c>
    </row>
    <row r="1442" spans="1:6" x14ac:dyDescent="0.25">
      <c r="A1442" s="26">
        <v>41000</v>
      </c>
      <c r="B1442" s="6" t="s">
        <v>362</v>
      </c>
      <c r="C1442" s="27"/>
      <c r="D1442" s="14">
        <v>4.5</v>
      </c>
      <c r="E1442" s="14"/>
      <c r="F1442" s="14">
        <f t="shared" si="19"/>
        <v>18</v>
      </c>
    </row>
    <row r="1443" spans="1:6" x14ac:dyDescent="0.25">
      <c r="A1443" s="26">
        <v>41030</v>
      </c>
      <c r="B1443" s="6" t="s">
        <v>362</v>
      </c>
      <c r="C1443" s="27"/>
      <c r="D1443" s="14">
        <v>4.5</v>
      </c>
      <c r="E1443" s="14"/>
      <c r="F1443" s="14">
        <f t="shared" si="19"/>
        <v>22.5</v>
      </c>
    </row>
    <row r="1444" spans="1:6" x14ac:dyDescent="0.25">
      <c r="A1444" s="26"/>
      <c r="B1444" s="6" t="s">
        <v>362</v>
      </c>
      <c r="C1444" s="27"/>
      <c r="D1444" s="14">
        <v>2</v>
      </c>
      <c r="E1444" s="14"/>
      <c r="F1444" s="14">
        <f t="shared" si="19"/>
        <v>24.5</v>
      </c>
    </row>
    <row r="1445" spans="1:6" x14ac:dyDescent="0.25">
      <c r="A1445" s="26">
        <v>41061</v>
      </c>
      <c r="B1445" s="6" t="s">
        <v>363</v>
      </c>
      <c r="C1445" s="27"/>
      <c r="D1445" s="14">
        <v>4.5</v>
      </c>
      <c r="E1445" s="14"/>
      <c r="F1445" s="14">
        <f t="shared" si="19"/>
        <v>29</v>
      </c>
    </row>
    <row r="1446" spans="1:6" x14ac:dyDescent="0.25">
      <c r="A1446" s="26">
        <v>41091</v>
      </c>
      <c r="B1446" s="6" t="s">
        <v>363</v>
      </c>
      <c r="C1446" s="27"/>
      <c r="D1446" s="14">
        <v>4.5</v>
      </c>
      <c r="E1446" s="14"/>
      <c r="F1446" s="14">
        <f t="shared" si="19"/>
        <v>33.5</v>
      </c>
    </row>
    <row r="1447" spans="1:6" x14ac:dyDescent="0.25">
      <c r="A1447" s="26">
        <v>41122</v>
      </c>
      <c r="B1447" s="6" t="s">
        <v>363</v>
      </c>
      <c r="C1447" s="27"/>
      <c r="D1447" s="14">
        <v>4.5</v>
      </c>
      <c r="E1447" s="14"/>
      <c r="F1447" s="14">
        <f t="shared" si="19"/>
        <v>38</v>
      </c>
    </row>
    <row r="1448" spans="1:6" x14ac:dyDescent="0.25">
      <c r="A1448" s="26"/>
      <c r="B1448" s="6" t="s">
        <v>363</v>
      </c>
      <c r="C1448" s="27"/>
      <c r="D1448" s="14">
        <v>16.2</v>
      </c>
      <c r="E1448" s="14"/>
      <c r="F1448" s="14">
        <f t="shared" si="19"/>
        <v>54.2</v>
      </c>
    </row>
    <row r="1449" spans="1:6" x14ac:dyDescent="0.25">
      <c r="A1449" s="26">
        <v>41153</v>
      </c>
      <c r="B1449" s="6" t="s">
        <v>363</v>
      </c>
      <c r="C1449" s="27"/>
      <c r="D1449" s="14">
        <v>4.5</v>
      </c>
      <c r="E1449" s="14"/>
      <c r="F1449" s="14">
        <f t="shared" si="19"/>
        <v>58.7</v>
      </c>
    </row>
    <row r="1450" spans="1:6" x14ac:dyDescent="0.25">
      <c r="A1450" s="26">
        <v>41183</v>
      </c>
      <c r="B1450" s="6" t="s">
        <v>364</v>
      </c>
      <c r="C1450" s="27"/>
      <c r="D1450" s="14">
        <v>4.5</v>
      </c>
      <c r="E1450" s="14"/>
      <c r="F1450" s="14">
        <f t="shared" si="19"/>
        <v>63.2</v>
      </c>
    </row>
    <row r="1451" spans="1:6" x14ac:dyDescent="0.25">
      <c r="A1451" s="26">
        <v>41214</v>
      </c>
      <c r="B1451" s="6" t="s">
        <v>364</v>
      </c>
      <c r="C1451" s="27"/>
      <c r="D1451" s="14">
        <v>4.5</v>
      </c>
      <c r="E1451" s="14"/>
      <c r="F1451" s="14">
        <f t="shared" si="19"/>
        <v>67.7</v>
      </c>
    </row>
    <row r="1452" spans="1:6" x14ac:dyDescent="0.25">
      <c r="A1452" s="26">
        <v>41244</v>
      </c>
      <c r="B1452" s="6" t="s">
        <v>364</v>
      </c>
      <c r="C1452" s="27"/>
      <c r="D1452" s="14">
        <v>4.5</v>
      </c>
      <c r="E1452" s="14"/>
      <c r="F1452" s="14">
        <f t="shared" si="19"/>
        <v>72.2</v>
      </c>
    </row>
    <row r="1453" spans="1:6" x14ac:dyDescent="0.25">
      <c r="A1453" s="26"/>
      <c r="B1453" s="6" t="s">
        <v>363</v>
      </c>
      <c r="C1453" s="27"/>
      <c r="D1453" s="14">
        <v>12</v>
      </c>
      <c r="E1453" s="14"/>
      <c r="F1453" s="14">
        <f t="shared" si="19"/>
        <v>84.2</v>
      </c>
    </row>
    <row r="1454" spans="1:6" x14ac:dyDescent="0.25">
      <c r="A1454" s="26"/>
      <c r="B1454" s="6" t="s">
        <v>365</v>
      </c>
      <c r="C1454" s="27"/>
      <c r="D1454" s="14">
        <v>12</v>
      </c>
      <c r="E1454" s="14"/>
      <c r="F1454" s="37">
        <f t="shared" si="19"/>
        <v>96.2</v>
      </c>
    </row>
    <row r="1455" spans="1:6" x14ac:dyDescent="0.25">
      <c r="A1455" s="26"/>
      <c r="B1455" s="6"/>
      <c r="C1455" s="27"/>
      <c r="D1455" s="14"/>
      <c r="E1455" s="14"/>
      <c r="F1455" s="14"/>
    </row>
    <row r="1456" spans="1:6" x14ac:dyDescent="0.25">
      <c r="A1456" s="6"/>
      <c r="B1456" s="6"/>
      <c r="C1456" s="27"/>
      <c r="D1456" s="14"/>
      <c r="E1456" s="14"/>
      <c r="F1456" s="6"/>
    </row>
    <row r="1457" spans="1:6" x14ac:dyDescent="0.25">
      <c r="A1457" s="6"/>
      <c r="B1457" s="6"/>
      <c r="C1457" s="27"/>
      <c r="D1457" s="14"/>
      <c r="E1457" s="14"/>
      <c r="F1457" s="6"/>
    </row>
    <row r="1458" spans="1:6" x14ac:dyDescent="0.25">
      <c r="A1458" s="6"/>
      <c r="B1458" s="6"/>
      <c r="C1458" s="27"/>
      <c r="D1458" s="14"/>
      <c r="E1458" s="14"/>
      <c r="F1458" s="6"/>
    </row>
    <row r="1459" spans="1:6" x14ac:dyDescent="0.25">
      <c r="A1459" s="6"/>
      <c r="B1459" s="6"/>
      <c r="C1459" s="27"/>
      <c r="D1459" s="14"/>
      <c r="E1459" s="14"/>
      <c r="F1459" s="6"/>
    </row>
    <row r="1460" spans="1:6" x14ac:dyDescent="0.25">
      <c r="A1460" s="6"/>
      <c r="B1460" s="6"/>
      <c r="C1460" s="27"/>
      <c r="D1460" s="14"/>
      <c r="E1460" s="14"/>
      <c r="F1460" s="6"/>
    </row>
    <row r="1463" spans="1:6" x14ac:dyDescent="0.25">
      <c r="A1463" s="84" t="s">
        <v>53</v>
      </c>
      <c r="B1463" s="84"/>
      <c r="C1463" s="84"/>
      <c r="D1463" s="84"/>
      <c r="E1463" s="84"/>
      <c r="F1463" s="84"/>
    </row>
    <row r="1464" spans="1:6" x14ac:dyDescent="0.25">
      <c r="A1464" s="85" t="s">
        <v>54</v>
      </c>
      <c r="B1464" s="85"/>
      <c r="C1464" s="85"/>
      <c r="D1464" s="85"/>
      <c r="E1464" s="85"/>
      <c r="F1464" s="85"/>
    </row>
    <row r="1465" spans="1:6" x14ac:dyDescent="0.25">
      <c r="A1465" s="86" t="s">
        <v>55</v>
      </c>
      <c r="B1465" s="86"/>
      <c r="C1465" s="86"/>
      <c r="D1465" s="86"/>
      <c r="E1465" s="86"/>
      <c r="F1465" s="86"/>
    </row>
    <row r="1466" spans="1:6" x14ac:dyDescent="0.25">
      <c r="A1466" s="22"/>
      <c r="B1466" s="22"/>
      <c r="C1466" s="22"/>
      <c r="D1466" s="22"/>
    </row>
    <row r="1467" spans="1:6" ht="18.75" x14ac:dyDescent="0.3">
      <c r="A1467" s="87" t="s">
        <v>57</v>
      </c>
      <c r="B1467" s="87"/>
      <c r="C1467" s="87"/>
      <c r="D1467" s="87"/>
      <c r="E1467" s="87"/>
      <c r="F1467" s="87"/>
    </row>
    <row r="1468" spans="1:6" ht="18.75" x14ac:dyDescent="0.3">
      <c r="A1468" s="23"/>
      <c r="B1468" s="23"/>
      <c r="C1468" s="23"/>
      <c r="D1468" s="23"/>
      <c r="E1468" s="23"/>
      <c r="F1468" s="23"/>
    </row>
    <row r="1469" spans="1:6" ht="18.75" x14ac:dyDescent="0.3">
      <c r="A1469" s="23"/>
      <c r="B1469" s="36" t="s">
        <v>366</v>
      </c>
      <c r="C1469" s="23"/>
      <c r="D1469" s="23"/>
      <c r="E1469" s="23"/>
      <c r="F1469" s="42" t="s">
        <v>367</v>
      </c>
    </row>
    <row r="1470" spans="1:6" ht="18.75" x14ac:dyDescent="0.3">
      <c r="A1470" s="24" t="s">
        <v>60</v>
      </c>
      <c r="B1470" s="24" t="s">
        <v>61</v>
      </c>
      <c r="C1470" s="24" t="s">
        <v>62</v>
      </c>
      <c r="D1470" s="24" t="s">
        <v>5</v>
      </c>
      <c r="E1470" s="24" t="s">
        <v>6</v>
      </c>
      <c r="F1470" s="25" t="s">
        <v>63</v>
      </c>
    </row>
    <row r="1471" spans="1:6" x14ac:dyDescent="0.25">
      <c r="A1471" s="26"/>
      <c r="B1471" s="6"/>
      <c r="C1471" s="27"/>
      <c r="D1471" s="14">
        <v>50</v>
      </c>
      <c r="E1471" s="14"/>
      <c r="F1471" s="14">
        <f>SUM(D1471)</f>
        <v>50</v>
      </c>
    </row>
    <row r="1472" spans="1:6" x14ac:dyDescent="0.25">
      <c r="A1472" s="26"/>
      <c r="B1472" s="6"/>
      <c r="C1472" s="27"/>
      <c r="D1472" s="14">
        <v>300</v>
      </c>
      <c r="E1472" s="14"/>
      <c r="F1472" s="14">
        <f t="shared" ref="F1472:F1476" si="20">SUM(F1471+D1472)</f>
        <v>350</v>
      </c>
    </row>
    <row r="1473" spans="1:6" x14ac:dyDescent="0.25">
      <c r="A1473" s="26"/>
      <c r="B1473" s="6"/>
      <c r="C1473" s="27"/>
      <c r="D1473" s="14">
        <v>669.64</v>
      </c>
      <c r="E1473" s="14"/>
      <c r="F1473" s="14">
        <f t="shared" si="20"/>
        <v>1019.64</v>
      </c>
    </row>
    <row r="1474" spans="1:6" x14ac:dyDescent="0.25">
      <c r="A1474" s="26"/>
      <c r="B1474" s="6"/>
      <c r="C1474" s="27"/>
      <c r="D1474" s="14">
        <v>40</v>
      </c>
      <c r="E1474" s="14"/>
      <c r="F1474" s="14">
        <f t="shared" si="20"/>
        <v>1059.6399999999999</v>
      </c>
    </row>
    <row r="1475" spans="1:6" x14ac:dyDescent="0.25">
      <c r="A1475" s="26"/>
      <c r="B1475" s="6"/>
      <c r="C1475" s="27"/>
      <c r="D1475" s="14">
        <v>195</v>
      </c>
      <c r="E1475" s="14"/>
      <c r="F1475" s="14">
        <f t="shared" si="20"/>
        <v>1254.6399999999999</v>
      </c>
    </row>
    <row r="1476" spans="1:6" x14ac:dyDescent="0.25">
      <c r="A1476" s="26"/>
      <c r="B1476" s="6"/>
      <c r="C1476" s="27"/>
      <c r="D1476" s="14">
        <v>60</v>
      </c>
      <c r="E1476" s="14"/>
      <c r="F1476" s="14">
        <f t="shared" si="20"/>
        <v>1314.6399999999999</v>
      </c>
    </row>
    <row r="1477" spans="1:6" x14ac:dyDescent="0.25">
      <c r="A1477" s="26"/>
      <c r="B1477" s="6" t="s">
        <v>368</v>
      </c>
      <c r="C1477" s="27"/>
      <c r="D1477" s="14">
        <v>600</v>
      </c>
      <c r="E1477" s="14"/>
      <c r="F1477" s="14">
        <f>SUM(F1476+D1477)</f>
        <v>1914.6399999999999</v>
      </c>
    </row>
    <row r="1478" spans="1:6" x14ac:dyDescent="0.25">
      <c r="A1478" s="26"/>
      <c r="B1478" s="6"/>
      <c r="C1478" s="27"/>
      <c r="D1478" s="14"/>
      <c r="E1478" s="14">
        <v>600</v>
      </c>
      <c r="F1478" s="37">
        <f>SUM(F1477-E1478)</f>
        <v>1314.6399999999999</v>
      </c>
    </row>
    <row r="1479" spans="1:6" x14ac:dyDescent="0.25">
      <c r="A1479" s="26"/>
      <c r="B1479" s="6"/>
      <c r="C1479" s="27"/>
      <c r="D1479" s="14"/>
      <c r="E1479" s="14"/>
      <c r="F1479" s="14"/>
    </row>
    <row r="1480" spans="1:6" x14ac:dyDescent="0.25">
      <c r="A1480" s="26"/>
      <c r="B1480" s="6"/>
      <c r="C1480" s="27"/>
      <c r="D1480" s="14"/>
      <c r="E1480" s="14"/>
      <c r="F1480" s="14"/>
    </row>
    <row r="1481" spans="1:6" x14ac:dyDescent="0.25">
      <c r="A1481" s="26"/>
      <c r="B1481" s="6"/>
      <c r="C1481" s="27"/>
      <c r="D1481" s="14"/>
      <c r="E1481" s="14"/>
      <c r="F1481" s="14"/>
    </row>
    <row r="1482" spans="1:6" x14ac:dyDescent="0.25">
      <c r="A1482" s="26"/>
      <c r="B1482" s="6"/>
      <c r="C1482" s="27"/>
      <c r="D1482" s="14"/>
      <c r="E1482" s="14"/>
      <c r="F1482" s="43"/>
    </row>
    <row r="1483" spans="1:6" x14ac:dyDescent="0.25">
      <c r="A1483" s="6"/>
      <c r="B1483" s="6"/>
      <c r="C1483" s="27"/>
      <c r="D1483" s="14"/>
      <c r="E1483" s="14"/>
      <c r="F1483" s="6"/>
    </row>
    <row r="1484" spans="1:6" x14ac:dyDescent="0.25">
      <c r="A1484" s="6"/>
      <c r="B1484" s="6"/>
      <c r="C1484" s="27"/>
      <c r="D1484" s="14"/>
      <c r="E1484" s="14"/>
      <c r="F1484" s="6"/>
    </row>
    <row r="1485" spans="1:6" x14ac:dyDescent="0.25">
      <c r="A1485" s="6"/>
      <c r="B1485" s="6"/>
      <c r="C1485" s="27"/>
      <c r="D1485" s="14"/>
      <c r="E1485" s="14"/>
      <c r="F1485" s="6"/>
    </row>
    <row r="1486" spans="1:6" x14ac:dyDescent="0.25">
      <c r="A1486" s="6"/>
      <c r="B1486" s="6"/>
      <c r="C1486" s="27"/>
      <c r="D1486" s="14"/>
      <c r="E1486" s="14"/>
      <c r="F1486" s="6"/>
    </row>
    <row r="1487" spans="1:6" x14ac:dyDescent="0.25">
      <c r="A1487" s="6"/>
      <c r="B1487" s="6"/>
      <c r="C1487" s="27"/>
      <c r="D1487" s="14"/>
      <c r="E1487" s="14"/>
      <c r="F1487" s="6"/>
    </row>
    <row r="1488" spans="1:6" x14ac:dyDescent="0.25">
      <c r="A1488" s="6"/>
      <c r="B1488" s="6"/>
      <c r="C1488" s="27"/>
      <c r="D1488" s="14"/>
      <c r="E1488" s="14"/>
      <c r="F1488" s="6"/>
    </row>
    <row r="1489" spans="1:6" x14ac:dyDescent="0.25">
      <c r="A1489" s="6"/>
      <c r="B1489" s="6"/>
      <c r="C1489" s="27"/>
      <c r="D1489" s="14"/>
      <c r="E1489" s="14"/>
      <c r="F1489" s="6"/>
    </row>
    <row r="1490" spans="1:6" x14ac:dyDescent="0.25">
      <c r="A1490" s="6"/>
      <c r="B1490" s="6"/>
      <c r="C1490" s="27"/>
      <c r="D1490" s="14"/>
      <c r="E1490" s="14"/>
      <c r="F1490" s="6"/>
    </row>
    <row r="1491" spans="1:6" x14ac:dyDescent="0.25">
      <c r="A1491" s="6"/>
      <c r="B1491" s="6"/>
      <c r="C1491" s="27"/>
      <c r="D1491" s="14"/>
      <c r="E1491" s="14"/>
      <c r="F1491" s="6"/>
    </row>
    <row r="1492" spans="1:6" x14ac:dyDescent="0.25">
      <c r="A1492" s="6"/>
      <c r="B1492" s="6"/>
      <c r="C1492" s="27"/>
      <c r="D1492" s="14"/>
      <c r="E1492" s="14"/>
      <c r="F1492" s="6"/>
    </row>
    <row r="1493" spans="1:6" x14ac:dyDescent="0.25">
      <c r="A1493" s="6"/>
      <c r="B1493" s="6"/>
      <c r="C1493" s="27"/>
      <c r="D1493" s="14"/>
      <c r="E1493" s="14"/>
      <c r="F1493" s="6"/>
    </row>
    <row r="1494" spans="1:6" x14ac:dyDescent="0.25">
      <c r="A1494" s="6"/>
      <c r="B1494" s="6"/>
      <c r="C1494" s="27"/>
      <c r="D1494" s="14"/>
      <c r="E1494" s="14"/>
      <c r="F1494" s="6"/>
    </row>
    <row r="1495" spans="1:6" x14ac:dyDescent="0.25">
      <c r="A1495" s="6"/>
      <c r="B1495" s="6"/>
      <c r="C1495" s="27"/>
      <c r="D1495" s="14"/>
      <c r="E1495" s="14"/>
      <c r="F1495" s="6"/>
    </row>
    <row r="1496" spans="1:6" x14ac:dyDescent="0.25">
      <c r="A1496" s="6"/>
      <c r="B1496" s="6"/>
      <c r="C1496" s="27"/>
      <c r="D1496" s="14"/>
      <c r="E1496" s="14"/>
      <c r="F1496" s="6"/>
    </row>
    <row r="1497" spans="1:6" x14ac:dyDescent="0.25">
      <c r="A1497" s="6"/>
      <c r="B1497" s="6"/>
      <c r="C1497" s="27"/>
      <c r="D1497" s="14"/>
      <c r="E1497" s="14"/>
      <c r="F1497" s="6"/>
    </row>
    <row r="1498" spans="1:6" x14ac:dyDescent="0.25">
      <c r="A1498" s="6"/>
      <c r="B1498" s="6"/>
      <c r="C1498" s="27"/>
      <c r="D1498" s="14"/>
      <c r="E1498" s="14"/>
      <c r="F1498" s="6"/>
    </row>
    <row r="1503" spans="1:6" x14ac:dyDescent="0.25">
      <c r="A1503" s="84" t="s">
        <v>53</v>
      </c>
      <c r="B1503" s="84"/>
      <c r="C1503" s="84"/>
      <c r="D1503" s="84"/>
      <c r="E1503" s="84"/>
      <c r="F1503" s="84"/>
    </row>
    <row r="1504" spans="1:6" x14ac:dyDescent="0.25">
      <c r="A1504" s="85" t="s">
        <v>54</v>
      </c>
      <c r="B1504" s="85"/>
      <c r="C1504" s="85"/>
      <c r="D1504" s="85"/>
      <c r="E1504" s="85"/>
      <c r="F1504" s="85"/>
    </row>
    <row r="1505" spans="1:6" x14ac:dyDescent="0.25">
      <c r="A1505" s="86" t="s">
        <v>55</v>
      </c>
      <c r="B1505" s="86"/>
      <c r="C1505" s="86"/>
      <c r="D1505" s="86"/>
      <c r="E1505" s="86"/>
      <c r="F1505" s="86"/>
    </row>
    <row r="1506" spans="1:6" x14ac:dyDescent="0.25">
      <c r="A1506" s="22"/>
      <c r="B1506" s="22"/>
      <c r="C1506" s="22"/>
      <c r="D1506" s="22"/>
    </row>
    <row r="1507" spans="1:6" ht="18.75" x14ac:dyDescent="0.3">
      <c r="A1507" s="87" t="s">
        <v>57</v>
      </c>
      <c r="B1507" s="87"/>
      <c r="C1507" s="87"/>
      <c r="D1507" s="87"/>
      <c r="E1507" s="87"/>
      <c r="F1507" s="87"/>
    </row>
    <row r="1508" spans="1:6" ht="18.75" x14ac:dyDescent="0.3">
      <c r="A1508" s="23"/>
      <c r="B1508" s="23"/>
      <c r="C1508" s="23"/>
      <c r="D1508" s="23"/>
      <c r="E1508" s="23"/>
      <c r="F1508" s="23"/>
    </row>
    <row r="1509" spans="1:6" ht="18.75" x14ac:dyDescent="0.3">
      <c r="A1509" s="23"/>
      <c r="B1509" s="36" t="s">
        <v>369</v>
      </c>
      <c r="C1509" s="23"/>
      <c r="D1509" s="23"/>
      <c r="E1509" s="23"/>
      <c r="F1509" s="42" t="s">
        <v>370</v>
      </c>
    </row>
    <row r="1510" spans="1:6" ht="18.75" x14ac:dyDescent="0.3">
      <c r="A1510" s="24" t="s">
        <v>60</v>
      </c>
      <c r="B1510" s="24" t="s">
        <v>61</v>
      </c>
      <c r="C1510" s="24" t="s">
        <v>62</v>
      </c>
      <c r="D1510" s="24" t="s">
        <v>5</v>
      </c>
      <c r="E1510" s="24" t="s">
        <v>6</v>
      </c>
      <c r="F1510" s="25" t="s">
        <v>63</v>
      </c>
    </row>
    <row r="1511" spans="1:6" ht="18.75" x14ac:dyDescent="0.3">
      <c r="A1511" s="54">
        <v>40909</v>
      </c>
      <c r="B1511" s="24" t="s">
        <v>371</v>
      </c>
      <c r="C1511" s="24"/>
      <c r="D1511" s="29"/>
      <c r="E1511" s="29">
        <v>5637.5</v>
      </c>
      <c r="F1511" s="31">
        <f>SUM(D1511:E1511)</f>
        <v>5637.5</v>
      </c>
    </row>
    <row r="1512" spans="1:6" x14ac:dyDescent="0.25">
      <c r="A1512" s="39">
        <v>40919</v>
      </c>
      <c r="B1512" s="6" t="s">
        <v>372</v>
      </c>
      <c r="C1512" s="27"/>
      <c r="D1512" s="14">
        <v>500</v>
      </c>
      <c r="E1512" s="14"/>
      <c r="F1512" s="14">
        <f>SUM(F1511-D1512)</f>
        <v>5137.5</v>
      </c>
    </row>
    <row r="1513" spans="1:6" x14ac:dyDescent="0.25">
      <c r="A1513" s="39">
        <v>40953</v>
      </c>
      <c r="B1513" s="6" t="s">
        <v>373</v>
      </c>
      <c r="C1513" s="27"/>
      <c r="D1513" s="14">
        <v>500</v>
      </c>
      <c r="E1513" s="14"/>
      <c r="F1513" s="14">
        <f t="shared" ref="F1513:F1518" si="21">SUM(F1512-D1513)</f>
        <v>4637.5</v>
      </c>
    </row>
    <row r="1514" spans="1:6" x14ac:dyDescent="0.25">
      <c r="A1514" s="39">
        <v>40981</v>
      </c>
      <c r="B1514" s="6" t="s">
        <v>374</v>
      </c>
      <c r="C1514" s="27"/>
      <c r="D1514" s="14">
        <v>500</v>
      </c>
      <c r="E1514" s="14"/>
      <c r="F1514" s="14">
        <f t="shared" si="21"/>
        <v>4137.5</v>
      </c>
    </row>
    <row r="1515" spans="1:6" x14ac:dyDescent="0.25">
      <c r="A1515" s="39">
        <v>41019</v>
      </c>
      <c r="B1515" s="6" t="s">
        <v>375</v>
      </c>
      <c r="C1515" s="27"/>
      <c r="D1515" s="14">
        <v>500</v>
      </c>
      <c r="E1515" s="14"/>
      <c r="F1515" s="14">
        <f t="shared" si="21"/>
        <v>3637.5</v>
      </c>
    </row>
    <row r="1516" spans="1:6" x14ac:dyDescent="0.25">
      <c r="A1516" s="39">
        <v>41043</v>
      </c>
      <c r="B1516" s="6" t="s">
        <v>376</v>
      </c>
      <c r="C1516" s="27"/>
      <c r="D1516" s="14">
        <v>500</v>
      </c>
      <c r="E1516" s="14"/>
      <c r="F1516" s="14">
        <f t="shared" si="21"/>
        <v>3137.5</v>
      </c>
    </row>
    <row r="1517" spans="1:6" x14ac:dyDescent="0.25">
      <c r="A1517" s="39">
        <v>41075</v>
      </c>
      <c r="B1517" s="6" t="s">
        <v>377</v>
      </c>
      <c r="C1517" s="27"/>
      <c r="D1517" s="14">
        <v>1000</v>
      </c>
      <c r="E1517" s="14"/>
      <c r="F1517" s="14">
        <f t="shared" si="21"/>
        <v>2137.5</v>
      </c>
    </row>
    <row r="1518" spans="1:6" x14ac:dyDescent="0.25">
      <c r="A1518" s="39">
        <v>41102</v>
      </c>
      <c r="B1518" s="6" t="s">
        <v>378</v>
      </c>
      <c r="C1518" s="27"/>
      <c r="D1518" s="14">
        <v>1000</v>
      </c>
      <c r="E1518" s="14"/>
      <c r="F1518" s="37">
        <f t="shared" si="21"/>
        <v>1137.5</v>
      </c>
    </row>
    <row r="1519" spans="1:6" x14ac:dyDescent="0.25">
      <c r="A1519" s="6"/>
      <c r="B1519" s="6"/>
      <c r="C1519" s="27"/>
      <c r="D1519" s="14"/>
      <c r="E1519" s="14"/>
      <c r="F1519" s="6"/>
    </row>
    <row r="1520" spans="1:6" x14ac:dyDescent="0.25">
      <c r="A1520" s="6"/>
      <c r="B1520" s="6"/>
      <c r="C1520" s="27"/>
      <c r="D1520" s="14"/>
      <c r="E1520" s="14"/>
      <c r="F1520" s="6"/>
    </row>
    <row r="1521" spans="1:6" x14ac:dyDescent="0.25">
      <c r="A1521" s="6"/>
      <c r="B1521" s="6"/>
      <c r="C1521" s="27"/>
      <c r="D1521" s="14"/>
      <c r="E1521" s="14"/>
      <c r="F1521" s="6"/>
    </row>
    <row r="1522" spans="1:6" x14ac:dyDescent="0.25">
      <c r="A1522" s="6"/>
      <c r="B1522" s="6"/>
      <c r="C1522" s="27"/>
      <c r="D1522" s="14"/>
      <c r="E1522" s="14"/>
      <c r="F1522" s="6"/>
    </row>
    <row r="1523" spans="1:6" x14ac:dyDescent="0.25">
      <c r="A1523" s="6"/>
      <c r="B1523" s="6"/>
      <c r="C1523" s="27"/>
      <c r="D1523" s="14"/>
      <c r="E1523" s="14"/>
      <c r="F1523" s="6"/>
    </row>
    <row r="1524" spans="1:6" x14ac:dyDescent="0.25">
      <c r="A1524" s="6"/>
      <c r="B1524" s="6"/>
      <c r="C1524" s="27"/>
      <c r="D1524" s="14"/>
      <c r="E1524" s="14"/>
      <c r="F1524" s="6"/>
    </row>
    <row r="1525" spans="1:6" x14ac:dyDescent="0.25">
      <c r="A1525" s="6"/>
      <c r="B1525" s="6"/>
      <c r="C1525" s="27"/>
      <c r="D1525" s="14"/>
      <c r="E1525" s="14"/>
      <c r="F1525" s="6"/>
    </row>
    <row r="1526" spans="1:6" x14ac:dyDescent="0.25">
      <c r="A1526" s="6"/>
      <c r="B1526" s="6"/>
      <c r="C1526" s="27"/>
      <c r="D1526" s="14"/>
      <c r="E1526" s="14"/>
      <c r="F1526" s="6"/>
    </row>
    <row r="1527" spans="1:6" x14ac:dyDescent="0.25">
      <c r="A1527" s="6"/>
      <c r="B1527" s="6"/>
      <c r="C1527" s="27"/>
      <c r="D1527" s="14"/>
      <c r="E1527" s="14"/>
      <c r="F1527" s="6"/>
    </row>
    <row r="1528" spans="1:6" x14ac:dyDescent="0.25">
      <c r="A1528" s="6"/>
      <c r="B1528" s="6"/>
      <c r="C1528" s="27"/>
      <c r="D1528" s="14"/>
      <c r="E1528" s="14"/>
      <c r="F1528" s="6"/>
    </row>
    <row r="1529" spans="1:6" x14ac:dyDescent="0.25">
      <c r="A1529" s="6"/>
      <c r="B1529" s="6"/>
      <c r="C1529" s="27"/>
      <c r="D1529" s="14"/>
      <c r="E1529" s="14"/>
      <c r="F1529" s="6"/>
    </row>
    <row r="1530" spans="1:6" x14ac:dyDescent="0.25">
      <c r="A1530" s="6"/>
      <c r="B1530" s="6"/>
      <c r="C1530" s="27"/>
      <c r="D1530" s="14"/>
      <c r="E1530" s="14"/>
      <c r="F1530" s="6"/>
    </row>
    <row r="1531" spans="1:6" x14ac:dyDescent="0.25">
      <c r="A1531" s="6"/>
      <c r="B1531" s="6"/>
      <c r="C1531" s="27"/>
      <c r="D1531" s="14"/>
      <c r="E1531" s="14"/>
      <c r="F1531" s="6"/>
    </row>
    <row r="1532" spans="1:6" x14ac:dyDescent="0.25">
      <c r="A1532" s="6"/>
      <c r="B1532" s="6"/>
      <c r="C1532" s="27"/>
      <c r="D1532" s="14"/>
      <c r="E1532" s="14"/>
      <c r="F1532" s="6"/>
    </row>
    <row r="1533" spans="1:6" x14ac:dyDescent="0.25">
      <c r="A1533" s="6"/>
      <c r="B1533" s="6"/>
      <c r="C1533" s="27"/>
      <c r="D1533" s="14"/>
      <c r="E1533" s="14"/>
      <c r="F1533" s="6"/>
    </row>
    <row r="1534" spans="1:6" x14ac:dyDescent="0.25">
      <c r="A1534" s="6"/>
      <c r="B1534" s="6"/>
      <c r="C1534" s="27"/>
      <c r="D1534" s="14"/>
      <c r="E1534" s="14"/>
      <c r="F1534" s="6"/>
    </row>
    <row r="1535" spans="1:6" x14ac:dyDescent="0.25">
      <c r="A1535" s="6"/>
      <c r="B1535" s="6"/>
      <c r="C1535" s="27"/>
      <c r="D1535" s="14"/>
      <c r="E1535" s="14"/>
      <c r="F1535" s="6"/>
    </row>
    <row r="1536" spans="1:6" x14ac:dyDescent="0.25">
      <c r="A1536" s="6"/>
      <c r="B1536" s="6"/>
      <c r="C1536" s="27"/>
      <c r="D1536" s="14"/>
      <c r="E1536" s="14"/>
      <c r="F1536" s="6"/>
    </row>
    <row r="1537" spans="1:6" x14ac:dyDescent="0.25">
      <c r="A1537" s="6"/>
      <c r="B1537" s="6"/>
      <c r="C1537" s="27"/>
      <c r="D1537" s="14"/>
      <c r="E1537" s="14"/>
      <c r="F1537" s="6"/>
    </row>
    <row r="1538" spans="1:6" x14ac:dyDescent="0.25">
      <c r="A1538" s="6"/>
      <c r="B1538" s="6"/>
      <c r="C1538" s="27"/>
      <c r="D1538" s="14"/>
      <c r="E1538" s="14"/>
      <c r="F1538" s="6"/>
    </row>
    <row r="1539" spans="1:6" x14ac:dyDescent="0.25">
      <c r="A1539" s="6"/>
      <c r="B1539" s="6"/>
      <c r="C1539" s="27"/>
      <c r="D1539" s="14"/>
      <c r="E1539" s="14"/>
      <c r="F1539" s="6"/>
    </row>
    <row r="1542" spans="1:6" x14ac:dyDescent="0.25">
      <c r="A1542" s="84" t="s">
        <v>53</v>
      </c>
      <c r="B1542" s="84"/>
      <c r="C1542" s="84"/>
      <c r="D1542" s="84"/>
      <c r="E1542" s="84"/>
      <c r="F1542" s="84"/>
    </row>
    <row r="1543" spans="1:6" x14ac:dyDescent="0.25">
      <c r="A1543" s="85" t="s">
        <v>54</v>
      </c>
      <c r="B1543" s="85"/>
      <c r="C1543" s="85"/>
      <c r="D1543" s="85"/>
      <c r="E1543" s="85"/>
      <c r="F1543" s="85"/>
    </row>
    <row r="1544" spans="1:6" x14ac:dyDescent="0.25">
      <c r="A1544" s="86" t="s">
        <v>55</v>
      </c>
      <c r="B1544" s="86"/>
      <c r="C1544" s="86"/>
      <c r="D1544" s="86"/>
      <c r="E1544" s="86"/>
      <c r="F1544" s="86"/>
    </row>
    <row r="1545" spans="1:6" x14ac:dyDescent="0.25">
      <c r="A1545" s="22"/>
      <c r="B1545" s="22"/>
      <c r="C1545" s="22"/>
      <c r="D1545" s="22"/>
    </row>
    <row r="1546" spans="1:6" ht="18.75" x14ac:dyDescent="0.3">
      <c r="A1546" s="87" t="s">
        <v>57</v>
      </c>
      <c r="B1546" s="87"/>
      <c r="C1546" s="87"/>
      <c r="D1546" s="87"/>
      <c r="E1546" s="87"/>
      <c r="F1546" s="87"/>
    </row>
    <row r="1547" spans="1:6" ht="18.75" x14ac:dyDescent="0.3">
      <c r="A1547" s="23"/>
      <c r="B1547" s="23"/>
      <c r="C1547" s="23"/>
      <c r="D1547" s="23"/>
      <c r="E1547" s="23"/>
      <c r="F1547" s="23"/>
    </row>
    <row r="1548" spans="1:6" ht="18.75" x14ac:dyDescent="0.3">
      <c r="A1548" s="23"/>
      <c r="B1548" s="36" t="s">
        <v>379</v>
      </c>
      <c r="C1548" s="23"/>
      <c r="D1548" s="23"/>
      <c r="E1548" s="23"/>
      <c r="F1548" s="42" t="s">
        <v>380</v>
      </c>
    </row>
    <row r="1549" spans="1:6" ht="18.75" x14ac:dyDescent="0.3">
      <c r="A1549" s="24" t="s">
        <v>60</v>
      </c>
      <c r="B1549" s="24" t="s">
        <v>61</v>
      </c>
      <c r="C1549" s="24" t="s">
        <v>62</v>
      </c>
      <c r="D1549" s="24" t="s">
        <v>5</v>
      </c>
      <c r="E1549" s="24" t="s">
        <v>6</v>
      </c>
      <c r="F1549" s="25" t="s">
        <v>63</v>
      </c>
    </row>
    <row r="1550" spans="1:6" x14ac:dyDescent="0.25">
      <c r="A1550" s="26"/>
      <c r="B1550" s="6" t="s">
        <v>381</v>
      </c>
      <c r="C1550" s="27"/>
      <c r="D1550" s="14">
        <v>1958</v>
      </c>
      <c r="E1550" s="14"/>
      <c r="F1550" s="37">
        <f>SUM(D1550)</f>
        <v>1958</v>
      </c>
    </row>
    <row r="1551" spans="1:6" x14ac:dyDescent="0.25">
      <c r="A1551" s="26"/>
      <c r="B1551" s="6"/>
      <c r="C1551" s="27"/>
      <c r="D1551" s="14"/>
      <c r="E1551" s="14"/>
      <c r="F1551" s="14"/>
    </row>
    <row r="1552" spans="1:6" x14ac:dyDescent="0.25">
      <c r="A1552" s="6"/>
      <c r="B1552" s="6"/>
      <c r="C1552" s="27"/>
      <c r="D1552" s="14"/>
      <c r="E1552" s="14"/>
      <c r="F1552" s="6"/>
    </row>
    <row r="1553" spans="1:6" x14ac:dyDescent="0.25">
      <c r="A1553" s="6"/>
      <c r="B1553" s="6"/>
      <c r="C1553" s="27"/>
      <c r="D1553" s="14"/>
      <c r="E1553" s="14"/>
      <c r="F1553" s="6"/>
    </row>
    <row r="1554" spans="1:6" x14ac:dyDescent="0.25">
      <c r="A1554" s="6"/>
      <c r="B1554" s="6"/>
      <c r="C1554" s="27"/>
      <c r="D1554" s="14"/>
      <c r="E1554" s="14"/>
      <c r="F1554" s="6"/>
    </row>
    <row r="1555" spans="1:6" x14ac:dyDescent="0.25">
      <c r="A1555" s="6"/>
      <c r="B1555" s="6"/>
      <c r="C1555" s="27"/>
      <c r="D1555" s="14"/>
      <c r="E1555" s="14"/>
      <c r="F1555" s="6"/>
    </row>
    <row r="1556" spans="1:6" x14ac:dyDescent="0.25">
      <c r="A1556" s="6"/>
      <c r="B1556" s="6"/>
      <c r="C1556" s="27"/>
      <c r="D1556" s="14"/>
      <c r="E1556" s="14"/>
      <c r="F1556" s="6"/>
    </row>
    <row r="1557" spans="1:6" x14ac:dyDescent="0.25">
      <c r="A1557" s="6"/>
      <c r="B1557" s="6"/>
      <c r="C1557" s="27"/>
      <c r="D1557" s="14"/>
      <c r="E1557" s="14"/>
      <c r="F1557" s="6"/>
    </row>
    <row r="1558" spans="1:6" x14ac:dyDescent="0.25">
      <c r="A1558" s="6"/>
      <c r="B1558" s="6"/>
      <c r="C1558" s="27"/>
      <c r="D1558" s="14"/>
      <c r="E1558" s="14"/>
      <c r="F1558" s="6"/>
    </row>
    <row r="1559" spans="1:6" x14ac:dyDescent="0.25">
      <c r="A1559" s="6"/>
      <c r="B1559" s="6"/>
      <c r="C1559" s="27"/>
      <c r="D1559" s="14"/>
      <c r="E1559" s="14"/>
      <c r="F1559" s="6"/>
    </row>
    <row r="1560" spans="1:6" x14ac:dyDescent="0.25">
      <c r="A1560" s="6"/>
      <c r="B1560" s="6"/>
      <c r="C1560" s="27"/>
      <c r="D1560" s="14"/>
      <c r="E1560" s="14"/>
      <c r="F1560" s="6"/>
    </row>
    <row r="1561" spans="1:6" x14ac:dyDescent="0.25">
      <c r="A1561" s="6"/>
      <c r="B1561" s="6"/>
      <c r="C1561" s="27"/>
      <c r="D1561" s="14"/>
      <c r="E1561" s="14"/>
      <c r="F1561" s="6"/>
    </row>
    <row r="1562" spans="1:6" x14ac:dyDescent="0.25">
      <c r="A1562" s="6"/>
      <c r="B1562" s="6"/>
      <c r="C1562" s="27"/>
      <c r="D1562" s="14"/>
      <c r="E1562" s="14"/>
      <c r="F1562" s="6"/>
    </row>
    <row r="1563" spans="1:6" x14ac:dyDescent="0.25">
      <c r="A1563" s="6"/>
      <c r="B1563" s="6"/>
      <c r="C1563" s="27"/>
      <c r="D1563" s="14"/>
      <c r="E1563" s="14"/>
      <c r="F1563" s="6"/>
    </row>
    <row r="1564" spans="1:6" x14ac:dyDescent="0.25">
      <c r="A1564" s="6"/>
      <c r="B1564" s="6"/>
      <c r="C1564" s="27"/>
      <c r="D1564" s="14"/>
      <c r="E1564" s="14"/>
      <c r="F1564" s="6"/>
    </row>
    <row r="1565" spans="1:6" x14ac:dyDescent="0.25">
      <c r="A1565" s="6"/>
      <c r="B1565" s="6"/>
      <c r="C1565" s="27"/>
      <c r="D1565" s="14"/>
      <c r="E1565" s="14"/>
      <c r="F1565" s="6"/>
    </row>
    <row r="1566" spans="1:6" x14ac:dyDescent="0.25">
      <c r="A1566" s="6"/>
      <c r="B1566" s="6"/>
      <c r="C1566" s="27"/>
      <c r="D1566" s="14"/>
      <c r="E1566" s="14"/>
      <c r="F1566" s="6"/>
    </row>
    <row r="1567" spans="1:6" x14ac:dyDescent="0.25">
      <c r="A1567" s="6"/>
      <c r="B1567" s="6"/>
      <c r="C1567" s="27"/>
      <c r="D1567" s="14"/>
      <c r="E1567" s="14"/>
      <c r="F1567" s="6"/>
    </row>
    <row r="1568" spans="1:6" x14ac:dyDescent="0.25">
      <c r="A1568" s="6"/>
      <c r="B1568" s="6"/>
      <c r="C1568" s="27"/>
      <c r="D1568" s="14"/>
      <c r="E1568" s="14"/>
      <c r="F1568" s="6"/>
    </row>
    <row r="1569" spans="1:6" x14ac:dyDescent="0.25">
      <c r="A1569" s="6"/>
      <c r="B1569" s="6"/>
      <c r="C1569" s="27"/>
      <c r="D1569" s="14"/>
      <c r="E1569" s="14"/>
      <c r="F1569" s="6"/>
    </row>
    <row r="1570" spans="1:6" x14ac:dyDescent="0.25">
      <c r="A1570" s="6"/>
      <c r="B1570" s="6"/>
      <c r="C1570" s="27"/>
      <c r="D1570" s="14"/>
      <c r="E1570" s="14"/>
      <c r="F1570" s="6"/>
    </row>
    <row r="1571" spans="1:6" x14ac:dyDescent="0.25">
      <c r="A1571" s="6"/>
      <c r="B1571" s="6"/>
      <c r="C1571" s="27"/>
      <c r="D1571" s="14"/>
      <c r="E1571" s="14"/>
      <c r="F1571" s="6"/>
    </row>
    <row r="1572" spans="1:6" x14ac:dyDescent="0.25">
      <c r="A1572" s="6"/>
      <c r="B1572" s="6"/>
      <c r="C1572" s="27"/>
      <c r="D1572" s="14"/>
      <c r="E1572" s="14"/>
      <c r="F1572" s="6"/>
    </row>
    <row r="1573" spans="1:6" x14ac:dyDescent="0.25">
      <c r="A1573" s="6"/>
      <c r="B1573" s="6"/>
      <c r="C1573" s="27"/>
      <c r="D1573" s="14"/>
      <c r="E1573" s="14"/>
      <c r="F1573" s="6"/>
    </row>
    <row r="1574" spans="1:6" x14ac:dyDescent="0.25">
      <c r="A1574" s="6"/>
      <c r="B1574" s="6"/>
      <c r="C1574" s="27"/>
      <c r="D1574" s="14"/>
      <c r="E1574" s="14"/>
      <c r="F1574" s="6"/>
    </row>
    <row r="1575" spans="1:6" x14ac:dyDescent="0.25">
      <c r="A1575" s="6"/>
      <c r="B1575" s="6"/>
      <c r="C1575" s="27"/>
      <c r="D1575" s="14"/>
      <c r="E1575" s="14"/>
      <c r="F1575" s="6"/>
    </row>
    <row r="1576" spans="1:6" x14ac:dyDescent="0.25">
      <c r="A1576" s="6"/>
      <c r="B1576" s="6"/>
      <c r="C1576" s="27"/>
      <c r="D1576" s="14"/>
      <c r="E1576" s="14"/>
      <c r="F1576" s="6"/>
    </row>
    <row r="1577" spans="1:6" x14ac:dyDescent="0.25">
      <c r="A1577" s="6"/>
      <c r="B1577" s="6"/>
      <c r="C1577" s="27"/>
      <c r="D1577" s="14"/>
      <c r="E1577" s="14"/>
      <c r="F1577" s="6"/>
    </row>
    <row r="1579" spans="1:6" x14ac:dyDescent="0.25">
      <c r="A1579" s="84" t="s">
        <v>53</v>
      </c>
      <c r="B1579" s="84"/>
      <c r="C1579" s="84"/>
      <c r="D1579" s="84"/>
      <c r="E1579" s="84"/>
      <c r="F1579" s="84"/>
    </row>
    <row r="1580" spans="1:6" x14ac:dyDescent="0.25">
      <c r="A1580" s="85" t="s">
        <v>54</v>
      </c>
      <c r="B1580" s="85"/>
      <c r="C1580" s="85"/>
      <c r="D1580" s="85"/>
      <c r="E1580" s="85"/>
      <c r="F1580" s="85"/>
    </row>
    <row r="1581" spans="1:6" x14ac:dyDescent="0.25">
      <c r="A1581" s="86" t="s">
        <v>55</v>
      </c>
      <c r="B1581" s="86"/>
      <c r="C1581" s="86"/>
      <c r="D1581" s="86"/>
      <c r="E1581" s="86"/>
      <c r="F1581" s="86"/>
    </row>
    <row r="1582" spans="1:6" x14ac:dyDescent="0.25">
      <c r="A1582" s="22"/>
      <c r="B1582" s="22"/>
      <c r="C1582" s="22"/>
      <c r="D1582" s="22"/>
    </row>
    <row r="1583" spans="1:6" ht="18.75" x14ac:dyDescent="0.3">
      <c r="A1583" s="87" t="s">
        <v>57</v>
      </c>
      <c r="B1583" s="87"/>
      <c r="C1583" s="87"/>
      <c r="D1583" s="87"/>
      <c r="E1583" s="87"/>
      <c r="F1583" s="87"/>
    </row>
    <row r="1584" spans="1:6" ht="18.75" x14ac:dyDescent="0.3">
      <c r="A1584" s="23"/>
      <c r="B1584" s="23"/>
      <c r="C1584" s="23"/>
      <c r="D1584" s="23"/>
      <c r="E1584" s="23"/>
      <c r="F1584" s="23"/>
    </row>
    <row r="1585" spans="1:6" ht="18.75" x14ac:dyDescent="0.3">
      <c r="A1585" s="23"/>
      <c r="B1585" s="36" t="s">
        <v>382</v>
      </c>
      <c r="C1585" s="23"/>
      <c r="D1585" s="23"/>
      <c r="E1585" s="23"/>
      <c r="F1585" s="42" t="s">
        <v>383</v>
      </c>
    </row>
    <row r="1586" spans="1:6" ht="18.75" x14ac:dyDescent="0.3">
      <c r="A1586" s="24" t="s">
        <v>60</v>
      </c>
      <c r="B1586" s="24" t="s">
        <v>61</v>
      </c>
      <c r="C1586" s="24" t="s">
        <v>62</v>
      </c>
      <c r="D1586" s="24" t="s">
        <v>5</v>
      </c>
      <c r="E1586" s="24" t="s">
        <v>6</v>
      </c>
      <c r="F1586" s="25" t="s">
        <v>63</v>
      </c>
    </row>
    <row r="1587" spans="1:6" x14ac:dyDescent="0.25">
      <c r="A1587" s="26"/>
      <c r="B1587" s="6" t="s">
        <v>384</v>
      </c>
      <c r="C1587" s="27"/>
      <c r="D1587" s="14">
        <v>2050</v>
      </c>
      <c r="E1587" s="14"/>
      <c r="F1587" s="14">
        <f>SUM(D1587)</f>
        <v>2050</v>
      </c>
    </row>
    <row r="1588" spans="1:6" x14ac:dyDescent="0.25">
      <c r="A1588" s="26"/>
      <c r="B1588" s="6" t="s">
        <v>385</v>
      </c>
      <c r="C1588" s="27"/>
      <c r="D1588" s="14">
        <v>300</v>
      </c>
      <c r="E1588" s="14"/>
      <c r="F1588" s="37">
        <f>SUM(F1587+D1588)</f>
        <v>2350</v>
      </c>
    </row>
    <row r="1589" spans="1:6" x14ac:dyDescent="0.25">
      <c r="A1589" s="6"/>
      <c r="B1589" s="6"/>
      <c r="C1589" s="27"/>
      <c r="D1589" s="14"/>
      <c r="E1589" s="14"/>
      <c r="F1589" s="6"/>
    </row>
    <row r="1590" spans="1:6" x14ac:dyDescent="0.25">
      <c r="A1590" s="6"/>
      <c r="B1590" s="6"/>
      <c r="C1590" s="27"/>
      <c r="D1590" s="14"/>
      <c r="E1590" s="14"/>
      <c r="F1590" s="6"/>
    </row>
    <row r="1591" spans="1:6" x14ac:dyDescent="0.25">
      <c r="A1591" s="6"/>
      <c r="B1591" s="6"/>
      <c r="C1591" s="27"/>
      <c r="D1591" s="14"/>
      <c r="E1591" s="14"/>
      <c r="F1591" s="6"/>
    </row>
    <row r="1592" spans="1:6" x14ac:dyDescent="0.25">
      <c r="A1592" s="6"/>
      <c r="B1592" s="6"/>
      <c r="C1592" s="27"/>
      <c r="D1592" s="14"/>
      <c r="E1592" s="14"/>
      <c r="F1592" s="6"/>
    </row>
    <row r="1593" spans="1:6" x14ac:dyDescent="0.25">
      <c r="A1593" s="6"/>
      <c r="B1593" s="6"/>
      <c r="C1593" s="27"/>
      <c r="D1593" s="14"/>
      <c r="E1593" s="14"/>
      <c r="F1593" s="6"/>
    </row>
    <row r="1594" spans="1:6" x14ac:dyDescent="0.25">
      <c r="A1594" s="6"/>
      <c r="B1594" s="6"/>
      <c r="C1594" s="27"/>
      <c r="D1594" s="14"/>
      <c r="E1594" s="14"/>
      <c r="F1594" s="6"/>
    </row>
    <row r="1595" spans="1:6" x14ac:dyDescent="0.25">
      <c r="A1595" s="6"/>
      <c r="B1595" s="6"/>
      <c r="C1595" s="27"/>
      <c r="D1595" s="14"/>
      <c r="E1595" s="14"/>
      <c r="F1595" s="6"/>
    </row>
    <row r="1596" spans="1:6" x14ac:dyDescent="0.25">
      <c r="A1596" s="6"/>
      <c r="B1596" s="6"/>
      <c r="C1596" s="27"/>
      <c r="D1596" s="14"/>
      <c r="E1596" s="14"/>
      <c r="F1596" s="6"/>
    </row>
    <row r="1597" spans="1:6" x14ac:dyDescent="0.25">
      <c r="A1597" s="6"/>
      <c r="B1597" s="6"/>
      <c r="C1597" s="27"/>
      <c r="D1597" s="14"/>
      <c r="E1597" s="14"/>
      <c r="F1597" s="6"/>
    </row>
    <row r="1598" spans="1:6" x14ac:dyDescent="0.25">
      <c r="A1598" s="6"/>
      <c r="B1598" s="6"/>
      <c r="C1598" s="27"/>
      <c r="D1598" s="14"/>
      <c r="E1598" s="14"/>
      <c r="F1598" s="6"/>
    </row>
    <row r="1599" spans="1:6" x14ac:dyDescent="0.25">
      <c r="A1599" s="6"/>
      <c r="B1599" s="6"/>
      <c r="C1599" s="27"/>
      <c r="D1599" s="14"/>
      <c r="E1599" s="14"/>
      <c r="F1599" s="6"/>
    </row>
    <row r="1600" spans="1:6" x14ac:dyDescent="0.25">
      <c r="A1600" s="6"/>
      <c r="B1600" s="6"/>
      <c r="C1600" s="27"/>
      <c r="D1600" s="14"/>
      <c r="E1600" s="14"/>
      <c r="F1600" s="6"/>
    </row>
    <row r="1601" spans="1:6" x14ac:dyDescent="0.25">
      <c r="A1601" s="6"/>
      <c r="B1601" s="6"/>
      <c r="C1601" s="27"/>
      <c r="D1601" s="14"/>
      <c r="E1601" s="14"/>
      <c r="F1601" s="6"/>
    </row>
    <row r="1602" spans="1:6" x14ac:dyDescent="0.25">
      <c r="A1602" s="6"/>
      <c r="B1602" s="6"/>
      <c r="C1602" s="27"/>
      <c r="D1602" s="14"/>
      <c r="E1602" s="14"/>
      <c r="F1602" s="6"/>
    </row>
    <row r="1603" spans="1:6" x14ac:dyDescent="0.25">
      <c r="A1603" s="6"/>
      <c r="B1603" s="6"/>
      <c r="C1603" s="27"/>
      <c r="D1603" s="14"/>
      <c r="E1603" s="14"/>
      <c r="F1603" s="6"/>
    </row>
    <row r="1604" spans="1:6" x14ac:dyDescent="0.25">
      <c r="A1604" s="6"/>
      <c r="B1604" s="6"/>
      <c r="C1604" s="27"/>
      <c r="D1604" s="14"/>
      <c r="E1604" s="14"/>
      <c r="F1604" s="6"/>
    </row>
    <row r="1605" spans="1:6" x14ac:dyDescent="0.25">
      <c r="A1605" s="6"/>
      <c r="B1605" s="6"/>
      <c r="C1605" s="27"/>
      <c r="D1605" s="14"/>
      <c r="E1605" s="14"/>
      <c r="F1605" s="6"/>
    </row>
    <row r="1606" spans="1:6" x14ac:dyDescent="0.25">
      <c r="A1606" s="6"/>
      <c r="B1606" s="6"/>
      <c r="C1606" s="27"/>
      <c r="D1606" s="14"/>
      <c r="E1606" s="14"/>
      <c r="F1606" s="6"/>
    </row>
    <row r="1607" spans="1:6" x14ac:dyDescent="0.25">
      <c r="A1607" s="6"/>
      <c r="B1607" s="6"/>
      <c r="C1607" s="27"/>
      <c r="D1607" s="14"/>
      <c r="E1607" s="14"/>
      <c r="F1607" s="6"/>
    </row>
    <row r="1608" spans="1:6" x14ac:dyDescent="0.25">
      <c r="A1608" s="6"/>
      <c r="B1608" s="6"/>
      <c r="C1608" s="27"/>
      <c r="D1608" s="14"/>
      <c r="E1608" s="14"/>
      <c r="F1608" s="6"/>
    </row>
    <row r="1609" spans="1:6" x14ac:dyDescent="0.25">
      <c r="A1609" s="6"/>
      <c r="B1609" s="6"/>
      <c r="C1609" s="27"/>
      <c r="D1609" s="14"/>
      <c r="E1609" s="14"/>
      <c r="F1609" s="6"/>
    </row>
    <row r="1610" spans="1:6" x14ac:dyDescent="0.25">
      <c r="A1610" s="6"/>
      <c r="B1610" s="6"/>
      <c r="C1610" s="27"/>
      <c r="D1610" s="14"/>
      <c r="E1610" s="14"/>
      <c r="F1610" s="6"/>
    </row>
    <row r="1611" spans="1:6" x14ac:dyDescent="0.25">
      <c r="A1611" s="6"/>
      <c r="B1611" s="6"/>
      <c r="C1611" s="27"/>
      <c r="D1611" s="14"/>
      <c r="E1611" s="14"/>
      <c r="F1611" s="6"/>
    </row>
    <row r="1612" spans="1:6" x14ac:dyDescent="0.25">
      <c r="A1612" s="6"/>
      <c r="B1612" s="6"/>
      <c r="C1612" s="27"/>
      <c r="D1612" s="14"/>
      <c r="E1612" s="14"/>
      <c r="F1612" s="6"/>
    </row>
    <row r="1613" spans="1:6" x14ac:dyDescent="0.25">
      <c r="A1613" s="6"/>
      <c r="B1613" s="6"/>
      <c r="C1613" s="27"/>
      <c r="D1613" s="14"/>
      <c r="E1613" s="14"/>
      <c r="F1613" s="6"/>
    </row>
    <row r="1614" spans="1:6" x14ac:dyDescent="0.25">
      <c r="A1614" s="6"/>
      <c r="B1614" s="6"/>
      <c r="C1614" s="27"/>
      <c r="D1614" s="14"/>
      <c r="E1614" s="14"/>
      <c r="F1614" s="6"/>
    </row>
    <row r="1616" spans="1:6" x14ac:dyDescent="0.25">
      <c r="A1616" s="84" t="s">
        <v>53</v>
      </c>
      <c r="B1616" s="84"/>
      <c r="C1616" s="84"/>
      <c r="D1616" s="84"/>
      <c r="E1616" s="84"/>
      <c r="F1616" s="84"/>
    </row>
    <row r="1617" spans="1:6" x14ac:dyDescent="0.25">
      <c r="A1617" s="85" t="s">
        <v>54</v>
      </c>
      <c r="B1617" s="85"/>
      <c r="C1617" s="85"/>
      <c r="D1617" s="85"/>
      <c r="E1617" s="85"/>
      <c r="F1617" s="85"/>
    </row>
    <row r="1618" spans="1:6" x14ac:dyDescent="0.25">
      <c r="A1618" s="86" t="s">
        <v>55</v>
      </c>
      <c r="B1618" s="86"/>
      <c r="C1618" s="86"/>
      <c r="D1618" s="86"/>
      <c r="E1618" s="86"/>
      <c r="F1618" s="86"/>
    </row>
    <row r="1619" spans="1:6" x14ac:dyDescent="0.25">
      <c r="A1619" s="22"/>
      <c r="B1619" s="22"/>
      <c r="C1619" s="22"/>
      <c r="D1619" s="22"/>
    </row>
    <row r="1620" spans="1:6" ht="18.75" x14ac:dyDescent="0.3">
      <c r="A1620" s="87" t="s">
        <v>57</v>
      </c>
      <c r="B1620" s="87"/>
      <c r="C1620" s="87"/>
      <c r="D1620" s="87"/>
      <c r="E1620" s="87"/>
      <c r="F1620" s="87"/>
    </row>
    <row r="1621" spans="1:6" ht="18.75" x14ac:dyDescent="0.3">
      <c r="A1621" s="23"/>
      <c r="B1621" s="23"/>
      <c r="C1621" s="23"/>
      <c r="D1621" s="23"/>
      <c r="E1621" s="23"/>
      <c r="F1621" s="23"/>
    </row>
    <row r="1622" spans="1:6" ht="18.75" x14ac:dyDescent="0.3">
      <c r="A1622" s="23"/>
      <c r="B1622" s="23" t="s">
        <v>386</v>
      </c>
      <c r="C1622" s="23"/>
      <c r="D1622" s="23"/>
      <c r="E1622" s="23"/>
      <c r="F1622" s="42" t="s">
        <v>387</v>
      </c>
    </row>
    <row r="1623" spans="1:6" ht="18.75" x14ac:dyDescent="0.3">
      <c r="A1623" s="24" t="s">
        <v>60</v>
      </c>
      <c r="B1623" s="24" t="s">
        <v>61</v>
      </c>
      <c r="C1623" s="24" t="s">
        <v>62</v>
      </c>
      <c r="D1623" s="24" t="s">
        <v>5</v>
      </c>
      <c r="E1623" s="24" t="s">
        <v>6</v>
      </c>
      <c r="F1623" s="25" t="s">
        <v>63</v>
      </c>
    </row>
    <row r="1624" spans="1:6" x14ac:dyDescent="0.25">
      <c r="A1624" s="26"/>
      <c r="B1624" s="6" t="s">
        <v>381</v>
      </c>
      <c r="C1624" s="27"/>
      <c r="D1624" s="14"/>
      <c r="E1624" s="14"/>
      <c r="F1624" s="14"/>
    </row>
    <row r="1625" spans="1:6" x14ac:dyDescent="0.25">
      <c r="A1625" s="26"/>
      <c r="B1625" s="6"/>
      <c r="C1625" s="27"/>
      <c r="D1625" s="14"/>
      <c r="E1625" s="14"/>
      <c r="F1625" s="6"/>
    </row>
    <row r="1626" spans="1:6" x14ac:dyDescent="0.25">
      <c r="A1626" s="6"/>
      <c r="B1626" s="6"/>
      <c r="C1626" s="27"/>
      <c r="D1626" s="14"/>
      <c r="E1626" s="14"/>
      <c r="F1626" s="6"/>
    </row>
    <row r="1627" spans="1:6" x14ac:dyDescent="0.25">
      <c r="A1627" s="6"/>
      <c r="B1627" s="6"/>
      <c r="C1627" s="27"/>
      <c r="D1627" s="14"/>
      <c r="E1627" s="14"/>
      <c r="F1627" s="6"/>
    </row>
    <row r="1628" spans="1:6" x14ac:dyDescent="0.25">
      <c r="A1628" s="6"/>
      <c r="B1628" s="6"/>
      <c r="C1628" s="27"/>
      <c r="D1628" s="14"/>
      <c r="E1628" s="14"/>
      <c r="F1628" s="6"/>
    </row>
    <row r="1629" spans="1:6" x14ac:dyDescent="0.25">
      <c r="A1629" s="6"/>
      <c r="B1629" s="6"/>
      <c r="C1629" s="27"/>
      <c r="D1629" s="14"/>
      <c r="E1629" s="14"/>
      <c r="F1629" s="6"/>
    </row>
    <row r="1630" spans="1:6" x14ac:dyDescent="0.25">
      <c r="A1630" s="6"/>
      <c r="B1630" s="6"/>
      <c r="C1630" s="27"/>
      <c r="D1630" s="14"/>
      <c r="E1630" s="14"/>
      <c r="F1630" s="6"/>
    </row>
    <row r="1631" spans="1:6" x14ac:dyDescent="0.25">
      <c r="A1631" s="6"/>
      <c r="B1631" s="6"/>
      <c r="C1631" s="27"/>
      <c r="D1631" s="14"/>
      <c r="E1631" s="14"/>
      <c r="F1631" s="6"/>
    </row>
    <row r="1632" spans="1:6" x14ac:dyDescent="0.25">
      <c r="A1632" s="6"/>
      <c r="B1632" s="6"/>
      <c r="C1632" s="27"/>
      <c r="D1632" s="14"/>
      <c r="E1632" s="14"/>
      <c r="F1632" s="6"/>
    </row>
    <row r="1633" spans="1:6" x14ac:dyDescent="0.25">
      <c r="A1633" s="6"/>
      <c r="B1633" s="6"/>
      <c r="C1633" s="27"/>
      <c r="D1633" s="14"/>
      <c r="E1633" s="14"/>
      <c r="F1633" s="6"/>
    </row>
    <row r="1634" spans="1:6" x14ac:dyDescent="0.25">
      <c r="A1634" s="6"/>
      <c r="B1634" s="6"/>
      <c r="C1634" s="27"/>
      <c r="D1634" s="14"/>
      <c r="E1634" s="14"/>
      <c r="F1634" s="6"/>
    </row>
    <row r="1635" spans="1:6" x14ac:dyDescent="0.25">
      <c r="A1635" s="6"/>
      <c r="B1635" s="6"/>
      <c r="C1635" s="27"/>
      <c r="D1635" s="14"/>
      <c r="E1635" s="14"/>
      <c r="F1635" s="6"/>
    </row>
    <row r="1636" spans="1:6" x14ac:dyDescent="0.25">
      <c r="A1636" s="6"/>
      <c r="B1636" s="6"/>
      <c r="C1636" s="27"/>
      <c r="D1636" s="14"/>
      <c r="E1636" s="14"/>
      <c r="F1636" s="6"/>
    </row>
    <row r="1637" spans="1:6" x14ac:dyDescent="0.25">
      <c r="A1637" s="6"/>
      <c r="B1637" s="6"/>
      <c r="C1637" s="27"/>
      <c r="D1637" s="14"/>
      <c r="E1637" s="14"/>
      <c r="F1637" s="6"/>
    </row>
    <row r="1638" spans="1:6" x14ac:dyDescent="0.25">
      <c r="A1638" s="6"/>
      <c r="B1638" s="6"/>
      <c r="C1638" s="27"/>
      <c r="D1638" s="14"/>
      <c r="E1638" s="14"/>
      <c r="F1638" s="6"/>
    </row>
    <row r="1639" spans="1:6" x14ac:dyDescent="0.25">
      <c r="A1639" s="6"/>
      <c r="B1639" s="6"/>
      <c r="C1639" s="27"/>
      <c r="D1639" s="14"/>
      <c r="E1639" s="14"/>
      <c r="F1639" s="6"/>
    </row>
    <row r="1640" spans="1:6" x14ac:dyDescent="0.25">
      <c r="A1640" s="6"/>
      <c r="B1640" s="6"/>
      <c r="C1640" s="27"/>
      <c r="D1640" s="14"/>
      <c r="E1640" s="14"/>
      <c r="F1640" s="6"/>
    </row>
    <row r="1641" spans="1:6" x14ac:dyDescent="0.25">
      <c r="A1641" s="6"/>
      <c r="B1641" s="6"/>
      <c r="C1641" s="27"/>
      <c r="D1641" s="14"/>
      <c r="E1641" s="14"/>
      <c r="F1641" s="6"/>
    </row>
    <row r="1642" spans="1:6" x14ac:dyDescent="0.25">
      <c r="A1642" s="6"/>
      <c r="B1642" s="6"/>
      <c r="C1642" s="27"/>
      <c r="D1642" s="14"/>
      <c r="E1642" s="14"/>
      <c r="F1642" s="6"/>
    </row>
    <row r="1643" spans="1:6" x14ac:dyDescent="0.25">
      <c r="A1643" s="6"/>
      <c r="B1643" s="6"/>
      <c r="C1643" s="27"/>
      <c r="D1643" s="14"/>
      <c r="E1643" s="14"/>
      <c r="F1643" s="6"/>
    </row>
    <row r="1644" spans="1:6" x14ac:dyDescent="0.25">
      <c r="A1644" s="6"/>
      <c r="B1644" s="6"/>
      <c r="C1644" s="27"/>
      <c r="D1644" s="14"/>
      <c r="E1644" s="14"/>
      <c r="F1644" s="6"/>
    </row>
    <row r="1645" spans="1:6" x14ac:dyDescent="0.25">
      <c r="A1645" s="6"/>
      <c r="B1645" s="6"/>
      <c r="C1645" s="27"/>
      <c r="D1645" s="14"/>
      <c r="E1645" s="14"/>
      <c r="F1645" s="6"/>
    </row>
    <row r="1646" spans="1:6" x14ac:dyDescent="0.25">
      <c r="A1646" s="6"/>
      <c r="B1646" s="6"/>
      <c r="C1646" s="27"/>
      <c r="D1646" s="14"/>
      <c r="E1646" s="14"/>
      <c r="F1646" s="6"/>
    </row>
    <row r="1647" spans="1:6" x14ac:dyDescent="0.25">
      <c r="A1647" s="6"/>
      <c r="B1647" s="6"/>
      <c r="C1647" s="27"/>
      <c r="D1647" s="14"/>
      <c r="E1647" s="14"/>
      <c r="F1647" s="6"/>
    </row>
    <row r="1648" spans="1:6" x14ac:dyDescent="0.25">
      <c r="A1648" s="6"/>
      <c r="B1648" s="6"/>
      <c r="C1648" s="27"/>
      <c r="D1648" s="14"/>
      <c r="E1648" s="14"/>
      <c r="F1648" s="6"/>
    </row>
    <row r="1649" spans="1:6" x14ac:dyDescent="0.25">
      <c r="A1649" s="6"/>
      <c r="B1649" s="6"/>
      <c r="C1649" s="27"/>
      <c r="D1649" s="14"/>
      <c r="E1649" s="14"/>
      <c r="F1649" s="6"/>
    </row>
    <row r="1650" spans="1:6" x14ac:dyDescent="0.25">
      <c r="A1650" s="6"/>
      <c r="B1650" s="6"/>
      <c r="C1650" s="27"/>
      <c r="D1650" s="14"/>
      <c r="E1650" s="14"/>
      <c r="F1650" s="6"/>
    </row>
    <row r="1651" spans="1:6" x14ac:dyDescent="0.25">
      <c r="A1651" s="6"/>
      <c r="B1651" s="6"/>
      <c r="C1651" s="27"/>
      <c r="D1651" s="14"/>
      <c r="E1651" s="14"/>
      <c r="F1651" s="6"/>
    </row>
    <row r="1653" spans="1:6" x14ac:dyDescent="0.25">
      <c r="A1653" s="84" t="s">
        <v>53</v>
      </c>
      <c r="B1653" s="84"/>
      <c r="C1653" s="84"/>
      <c r="D1653" s="84"/>
      <c r="E1653" s="84"/>
      <c r="F1653" s="84"/>
    </row>
    <row r="1654" spans="1:6" x14ac:dyDescent="0.25">
      <c r="A1654" s="85" t="s">
        <v>54</v>
      </c>
      <c r="B1654" s="85"/>
      <c r="C1654" s="85"/>
      <c r="D1654" s="85"/>
      <c r="E1654" s="85"/>
      <c r="F1654" s="85"/>
    </row>
    <row r="1655" spans="1:6" x14ac:dyDescent="0.25">
      <c r="A1655" s="86" t="s">
        <v>55</v>
      </c>
      <c r="B1655" s="86"/>
      <c r="C1655" s="86"/>
      <c r="D1655" s="86"/>
      <c r="E1655" s="86"/>
      <c r="F1655" s="86"/>
    </row>
    <row r="1656" spans="1:6" x14ac:dyDescent="0.25">
      <c r="A1656" s="22"/>
      <c r="B1656" s="22"/>
      <c r="C1656" s="22"/>
      <c r="D1656" s="22"/>
    </row>
    <row r="1657" spans="1:6" ht="18.75" x14ac:dyDescent="0.3">
      <c r="A1657" s="87" t="s">
        <v>57</v>
      </c>
      <c r="B1657" s="87"/>
      <c r="C1657" s="87"/>
      <c r="D1657" s="87"/>
      <c r="E1657" s="87"/>
      <c r="F1657" s="87"/>
    </row>
    <row r="1658" spans="1:6" ht="18.75" x14ac:dyDescent="0.3">
      <c r="A1658" s="23"/>
      <c r="B1658" s="23"/>
      <c r="C1658" s="23"/>
      <c r="D1658" s="23"/>
      <c r="E1658" s="23"/>
      <c r="F1658" s="23"/>
    </row>
    <row r="1659" spans="1:6" ht="18.75" x14ac:dyDescent="0.3">
      <c r="A1659" s="23"/>
      <c r="B1659" s="23" t="s">
        <v>388</v>
      </c>
      <c r="C1659" s="23"/>
      <c r="D1659" s="23"/>
      <c r="E1659" s="23"/>
      <c r="F1659" s="42" t="s">
        <v>389</v>
      </c>
    </row>
    <row r="1660" spans="1:6" ht="18.75" x14ac:dyDescent="0.3">
      <c r="A1660" s="24" t="s">
        <v>60</v>
      </c>
      <c r="B1660" s="24" t="s">
        <v>61</v>
      </c>
      <c r="C1660" s="24" t="s">
        <v>62</v>
      </c>
      <c r="D1660" s="24" t="s">
        <v>5</v>
      </c>
      <c r="E1660" s="24" t="s">
        <v>6</v>
      </c>
      <c r="F1660" s="25" t="s">
        <v>63</v>
      </c>
    </row>
    <row r="1661" spans="1:6" x14ac:dyDescent="0.25">
      <c r="A1661" s="26"/>
      <c r="B1661" s="6" t="s">
        <v>381</v>
      </c>
      <c r="C1661" s="27"/>
      <c r="D1661" s="14"/>
      <c r="E1661" s="14"/>
      <c r="F1661" s="14"/>
    </row>
    <row r="1662" spans="1:6" x14ac:dyDescent="0.25">
      <c r="A1662" s="26"/>
      <c r="B1662" s="6"/>
      <c r="C1662" s="27"/>
      <c r="D1662" s="14"/>
      <c r="E1662" s="14"/>
      <c r="F1662" s="6"/>
    </row>
    <row r="1663" spans="1:6" x14ac:dyDescent="0.25">
      <c r="A1663" s="6"/>
      <c r="B1663" s="6"/>
      <c r="C1663" s="27"/>
      <c r="D1663" s="14"/>
      <c r="E1663" s="14"/>
      <c r="F1663" s="6"/>
    </row>
    <row r="1664" spans="1:6" x14ac:dyDescent="0.25">
      <c r="A1664" s="6"/>
      <c r="B1664" s="6"/>
      <c r="C1664" s="27"/>
      <c r="D1664" s="14"/>
      <c r="E1664" s="14"/>
      <c r="F1664" s="6"/>
    </row>
    <row r="1665" spans="1:6" x14ac:dyDescent="0.25">
      <c r="A1665" s="6"/>
      <c r="B1665" s="6"/>
      <c r="C1665" s="27"/>
      <c r="D1665" s="14"/>
      <c r="E1665" s="14"/>
      <c r="F1665" s="6"/>
    </row>
    <row r="1666" spans="1:6" x14ac:dyDescent="0.25">
      <c r="A1666" s="6"/>
      <c r="B1666" s="6"/>
      <c r="C1666" s="27"/>
      <c r="D1666" s="14"/>
      <c r="E1666" s="14"/>
      <c r="F1666" s="6"/>
    </row>
    <row r="1667" spans="1:6" x14ac:dyDescent="0.25">
      <c r="A1667" s="6"/>
      <c r="B1667" s="6"/>
      <c r="C1667" s="27"/>
      <c r="D1667" s="14"/>
      <c r="E1667" s="14"/>
      <c r="F1667" s="6"/>
    </row>
    <row r="1668" spans="1:6" x14ac:dyDescent="0.25">
      <c r="A1668" s="6"/>
      <c r="B1668" s="6"/>
      <c r="C1668" s="27"/>
      <c r="D1668" s="14"/>
      <c r="E1668" s="14"/>
      <c r="F1668" s="6"/>
    </row>
    <row r="1669" spans="1:6" x14ac:dyDescent="0.25">
      <c r="A1669" s="6"/>
      <c r="B1669" s="6"/>
      <c r="C1669" s="27"/>
      <c r="D1669" s="14"/>
      <c r="E1669" s="14"/>
      <c r="F1669" s="6"/>
    </row>
    <row r="1670" spans="1:6" x14ac:dyDescent="0.25">
      <c r="A1670" s="6"/>
      <c r="B1670" s="6"/>
      <c r="C1670" s="27"/>
      <c r="D1670" s="14"/>
      <c r="E1670" s="14"/>
      <c r="F1670" s="6"/>
    </row>
    <row r="1671" spans="1:6" x14ac:dyDescent="0.25">
      <c r="A1671" s="6"/>
      <c r="B1671" s="6"/>
      <c r="C1671" s="27"/>
      <c r="D1671" s="14"/>
      <c r="E1671" s="14"/>
      <c r="F1671" s="6"/>
    </row>
    <row r="1672" spans="1:6" x14ac:dyDescent="0.25">
      <c r="A1672" s="6"/>
      <c r="B1672" s="6"/>
      <c r="C1672" s="27"/>
      <c r="D1672" s="14"/>
      <c r="E1672" s="14"/>
      <c r="F1672" s="6"/>
    </row>
    <row r="1673" spans="1:6" x14ac:dyDescent="0.25">
      <c r="A1673" s="6"/>
      <c r="B1673" s="6"/>
      <c r="C1673" s="27"/>
      <c r="D1673" s="14"/>
      <c r="E1673" s="14"/>
      <c r="F1673" s="6"/>
    </row>
    <row r="1674" spans="1:6" x14ac:dyDescent="0.25">
      <c r="A1674" s="6"/>
      <c r="B1674" s="6"/>
      <c r="C1674" s="27"/>
      <c r="D1674" s="14"/>
      <c r="E1674" s="14"/>
      <c r="F1674" s="6"/>
    </row>
    <row r="1675" spans="1:6" x14ac:dyDescent="0.25">
      <c r="A1675" s="6"/>
      <c r="B1675" s="6"/>
      <c r="C1675" s="27"/>
      <c r="D1675" s="14"/>
      <c r="E1675" s="14"/>
      <c r="F1675" s="6"/>
    </row>
    <row r="1676" spans="1:6" x14ac:dyDescent="0.25">
      <c r="A1676" s="6"/>
      <c r="B1676" s="6"/>
      <c r="C1676" s="27"/>
      <c r="D1676" s="14"/>
      <c r="E1676" s="14"/>
      <c r="F1676" s="6"/>
    </row>
    <row r="1677" spans="1:6" x14ac:dyDescent="0.25">
      <c r="A1677" s="6"/>
      <c r="B1677" s="6"/>
      <c r="C1677" s="27"/>
      <c r="D1677" s="14"/>
      <c r="E1677" s="14"/>
      <c r="F1677" s="6"/>
    </row>
    <row r="1678" spans="1:6" x14ac:dyDescent="0.25">
      <c r="A1678" s="6"/>
      <c r="B1678" s="6"/>
      <c r="C1678" s="27"/>
      <c r="D1678" s="14"/>
      <c r="E1678" s="14"/>
      <c r="F1678" s="6"/>
    </row>
    <row r="1679" spans="1:6" x14ac:dyDescent="0.25">
      <c r="A1679" s="6"/>
      <c r="B1679" s="6"/>
      <c r="C1679" s="27"/>
      <c r="D1679" s="14"/>
      <c r="E1679" s="14"/>
      <c r="F1679" s="6"/>
    </row>
    <row r="1680" spans="1:6" x14ac:dyDescent="0.25">
      <c r="A1680" s="6"/>
      <c r="B1680" s="6"/>
      <c r="C1680" s="27"/>
      <c r="D1680" s="14"/>
      <c r="E1680" s="14"/>
      <c r="F1680" s="6"/>
    </row>
    <row r="1681" spans="1:6" x14ac:dyDescent="0.25">
      <c r="A1681" s="6"/>
      <c r="B1681" s="6"/>
      <c r="C1681" s="27"/>
      <c r="D1681" s="14"/>
      <c r="E1681" s="14"/>
      <c r="F1681" s="6"/>
    </row>
    <row r="1682" spans="1:6" x14ac:dyDescent="0.25">
      <c r="A1682" s="6"/>
      <c r="B1682" s="6"/>
      <c r="C1682" s="27"/>
      <c r="D1682" s="14"/>
      <c r="E1682" s="14"/>
      <c r="F1682" s="6"/>
    </row>
    <row r="1683" spans="1:6" x14ac:dyDescent="0.25">
      <c r="A1683" s="6"/>
      <c r="B1683" s="6"/>
      <c r="C1683" s="27"/>
      <c r="D1683" s="14"/>
      <c r="E1683" s="14"/>
      <c r="F1683" s="6"/>
    </row>
    <row r="1684" spans="1:6" x14ac:dyDescent="0.25">
      <c r="A1684" s="6"/>
      <c r="B1684" s="6"/>
      <c r="C1684" s="27"/>
      <c r="D1684" s="14"/>
      <c r="E1684" s="14"/>
      <c r="F1684" s="6"/>
    </row>
    <row r="1685" spans="1:6" x14ac:dyDescent="0.25">
      <c r="A1685" s="6"/>
      <c r="B1685" s="6"/>
      <c r="C1685" s="27"/>
      <c r="D1685" s="14"/>
      <c r="E1685" s="14"/>
      <c r="F1685" s="6"/>
    </row>
    <row r="1686" spans="1:6" x14ac:dyDescent="0.25">
      <c r="A1686" s="6"/>
      <c r="B1686" s="6"/>
      <c r="C1686" s="27"/>
      <c r="D1686" s="14"/>
      <c r="E1686" s="14"/>
      <c r="F1686" s="6"/>
    </row>
    <row r="1687" spans="1:6" x14ac:dyDescent="0.25">
      <c r="A1687" s="6"/>
      <c r="B1687" s="6"/>
      <c r="C1687" s="27"/>
      <c r="D1687" s="14"/>
      <c r="E1687" s="14"/>
      <c r="F1687" s="6"/>
    </row>
    <row r="1688" spans="1:6" x14ac:dyDescent="0.25">
      <c r="A1688" s="6"/>
      <c r="B1688" s="6"/>
      <c r="C1688" s="27"/>
      <c r="D1688" s="14"/>
      <c r="E1688" s="14"/>
      <c r="F1688" s="6"/>
    </row>
    <row r="1690" spans="1:6" x14ac:dyDescent="0.25">
      <c r="A1690" s="84" t="s">
        <v>53</v>
      </c>
      <c r="B1690" s="84"/>
      <c r="C1690" s="84"/>
      <c r="D1690" s="84"/>
      <c r="E1690" s="84"/>
      <c r="F1690" s="84"/>
    </row>
    <row r="1691" spans="1:6" x14ac:dyDescent="0.25">
      <c r="A1691" s="85" t="s">
        <v>54</v>
      </c>
      <c r="B1691" s="85"/>
      <c r="C1691" s="85"/>
      <c r="D1691" s="85"/>
      <c r="E1691" s="85"/>
      <c r="F1691" s="85"/>
    </row>
    <row r="1692" spans="1:6" x14ac:dyDescent="0.25">
      <c r="A1692" s="86" t="s">
        <v>55</v>
      </c>
      <c r="B1692" s="86"/>
      <c r="C1692" s="86"/>
      <c r="D1692" s="86"/>
      <c r="E1692" s="86"/>
      <c r="F1692" s="86"/>
    </row>
    <row r="1693" spans="1:6" x14ac:dyDescent="0.25">
      <c r="A1693" s="22"/>
      <c r="B1693" s="22"/>
      <c r="C1693" s="22"/>
      <c r="D1693" s="22"/>
    </row>
    <row r="1694" spans="1:6" ht="18.75" x14ac:dyDescent="0.3">
      <c r="A1694" s="87" t="s">
        <v>57</v>
      </c>
      <c r="B1694" s="87"/>
      <c r="C1694" s="87"/>
      <c r="D1694" s="87"/>
      <c r="E1694" s="87"/>
      <c r="F1694" s="87"/>
    </row>
    <row r="1695" spans="1:6" ht="18.75" x14ac:dyDescent="0.3">
      <c r="A1695" s="23"/>
      <c r="B1695" s="23"/>
      <c r="C1695" s="23"/>
      <c r="D1695" s="23"/>
      <c r="E1695" s="23"/>
      <c r="F1695" s="23"/>
    </row>
    <row r="1696" spans="1:6" ht="18.75" x14ac:dyDescent="0.3">
      <c r="A1696" s="23"/>
      <c r="B1696" s="23" t="s">
        <v>390</v>
      </c>
      <c r="C1696" s="23"/>
      <c r="D1696" s="23"/>
      <c r="E1696" s="23"/>
      <c r="F1696" s="42" t="s">
        <v>391</v>
      </c>
    </row>
    <row r="1697" spans="1:6" ht="18.75" x14ac:dyDescent="0.3">
      <c r="A1697" s="24" t="s">
        <v>60</v>
      </c>
      <c r="B1697" s="24" t="s">
        <v>61</v>
      </c>
      <c r="C1697" s="24" t="s">
        <v>62</v>
      </c>
      <c r="D1697" s="24" t="s">
        <v>5</v>
      </c>
      <c r="E1697" s="24" t="s">
        <v>6</v>
      </c>
      <c r="F1697" s="25" t="s">
        <v>63</v>
      </c>
    </row>
    <row r="1698" spans="1:6" x14ac:dyDescent="0.25">
      <c r="A1698" s="26">
        <v>40602</v>
      </c>
      <c r="B1698" s="6" t="s">
        <v>392</v>
      </c>
      <c r="C1698" s="27"/>
      <c r="D1698" s="14">
        <v>24.47</v>
      </c>
      <c r="E1698" s="14"/>
      <c r="F1698" s="14">
        <f>SUM(D1698:E1698)</f>
        <v>24.47</v>
      </c>
    </row>
    <row r="1699" spans="1:6" x14ac:dyDescent="0.25">
      <c r="A1699" s="26">
        <v>40633</v>
      </c>
      <c r="B1699" s="6" t="s">
        <v>393</v>
      </c>
      <c r="C1699" s="27"/>
      <c r="D1699" s="14">
        <v>24.47</v>
      </c>
      <c r="E1699" s="14"/>
      <c r="F1699" s="14">
        <f>SUM(F1698+D1699)</f>
        <v>48.94</v>
      </c>
    </row>
    <row r="1700" spans="1:6" x14ac:dyDescent="0.25">
      <c r="A1700" s="6"/>
      <c r="B1700" s="6"/>
      <c r="C1700" s="27"/>
      <c r="D1700" s="14"/>
      <c r="E1700" s="14"/>
      <c r="F1700" s="6"/>
    </row>
    <row r="1701" spans="1:6" x14ac:dyDescent="0.25">
      <c r="A1701" s="6"/>
      <c r="B1701" s="6"/>
      <c r="C1701" s="27"/>
      <c r="D1701" s="14"/>
      <c r="E1701" s="14"/>
      <c r="F1701" s="6"/>
    </row>
    <row r="1702" spans="1:6" x14ac:dyDescent="0.25">
      <c r="A1702" s="6"/>
      <c r="B1702" s="6"/>
      <c r="C1702" s="27"/>
      <c r="D1702" s="14"/>
      <c r="E1702" s="14"/>
      <c r="F1702" s="6"/>
    </row>
    <row r="1703" spans="1:6" x14ac:dyDescent="0.25">
      <c r="A1703" s="6"/>
      <c r="B1703" s="6"/>
      <c r="C1703" s="27"/>
      <c r="D1703" s="14"/>
      <c r="E1703" s="14"/>
      <c r="F1703" s="6"/>
    </row>
    <row r="1704" spans="1:6" x14ac:dyDescent="0.25">
      <c r="A1704" s="6"/>
      <c r="B1704" s="6"/>
      <c r="C1704" s="27"/>
      <c r="D1704" s="14"/>
      <c r="E1704" s="14"/>
      <c r="F1704" s="6"/>
    </row>
    <row r="1705" spans="1:6" x14ac:dyDescent="0.25">
      <c r="A1705" s="6"/>
      <c r="B1705" s="6"/>
      <c r="C1705" s="27"/>
      <c r="D1705" s="14"/>
      <c r="E1705" s="14"/>
      <c r="F1705" s="6"/>
    </row>
    <row r="1706" spans="1:6" x14ac:dyDescent="0.25">
      <c r="A1706" s="6"/>
      <c r="B1706" s="6"/>
      <c r="C1706" s="27"/>
      <c r="D1706" s="14"/>
      <c r="E1706" s="14"/>
      <c r="F1706" s="6"/>
    </row>
    <row r="1707" spans="1:6" x14ac:dyDescent="0.25">
      <c r="A1707" s="6"/>
      <c r="B1707" s="6"/>
      <c r="C1707" s="27"/>
      <c r="D1707" s="14"/>
      <c r="E1707" s="14"/>
      <c r="F1707" s="6"/>
    </row>
    <row r="1708" spans="1:6" x14ac:dyDescent="0.25">
      <c r="A1708" s="6"/>
      <c r="B1708" s="6"/>
      <c r="C1708" s="27"/>
      <c r="D1708" s="14"/>
      <c r="E1708" s="14"/>
      <c r="F1708" s="6"/>
    </row>
    <row r="1709" spans="1:6" x14ac:dyDescent="0.25">
      <c r="A1709" s="6"/>
      <c r="B1709" s="6"/>
      <c r="C1709" s="27"/>
      <c r="D1709" s="14"/>
      <c r="E1709" s="14"/>
      <c r="F1709" s="6"/>
    </row>
    <row r="1710" spans="1:6" x14ac:dyDescent="0.25">
      <c r="A1710" s="6"/>
      <c r="B1710" s="6"/>
      <c r="C1710" s="27"/>
      <c r="D1710" s="14"/>
      <c r="E1710" s="14"/>
      <c r="F1710" s="6"/>
    </row>
    <row r="1711" spans="1:6" x14ac:dyDescent="0.25">
      <c r="A1711" s="6"/>
      <c r="B1711" s="6"/>
      <c r="C1711" s="27"/>
      <c r="D1711" s="14"/>
      <c r="E1711" s="14"/>
      <c r="F1711" s="6"/>
    </row>
    <row r="1712" spans="1:6" x14ac:dyDescent="0.25">
      <c r="A1712" s="6"/>
      <c r="B1712" s="6"/>
      <c r="C1712" s="27"/>
      <c r="D1712" s="14"/>
      <c r="E1712" s="14"/>
      <c r="F1712" s="6"/>
    </row>
    <row r="1713" spans="1:6" x14ac:dyDescent="0.25">
      <c r="A1713" s="6"/>
      <c r="B1713" s="6"/>
      <c r="C1713" s="27"/>
      <c r="D1713" s="14"/>
      <c r="E1713" s="14"/>
      <c r="F1713" s="6"/>
    </row>
    <row r="1714" spans="1:6" x14ac:dyDescent="0.25">
      <c r="A1714" s="6"/>
      <c r="B1714" s="6"/>
      <c r="C1714" s="27"/>
      <c r="D1714" s="14"/>
      <c r="E1714" s="14"/>
      <c r="F1714" s="6"/>
    </row>
    <row r="1715" spans="1:6" x14ac:dyDescent="0.25">
      <c r="A1715" s="6"/>
      <c r="B1715" s="6"/>
      <c r="C1715" s="27"/>
      <c r="D1715" s="14"/>
      <c r="E1715" s="14"/>
      <c r="F1715" s="6"/>
    </row>
    <row r="1716" spans="1:6" x14ac:dyDescent="0.25">
      <c r="A1716" s="6"/>
      <c r="B1716" s="6"/>
      <c r="C1716" s="27"/>
      <c r="D1716" s="14"/>
      <c r="E1716" s="14"/>
      <c r="F1716" s="6"/>
    </row>
    <row r="1717" spans="1:6" x14ac:dyDescent="0.25">
      <c r="A1717" s="6"/>
      <c r="B1717" s="6"/>
      <c r="C1717" s="27"/>
      <c r="D1717" s="14"/>
      <c r="E1717" s="14"/>
      <c r="F1717" s="6"/>
    </row>
    <row r="1718" spans="1:6" x14ac:dyDescent="0.25">
      <c r="A1718" s="6"/>
      <c r="B1718" s="6"/>
      <c r="C1718" s="27"/>
      <c r="D1718" s="14"/>
      <c r="E1718" s="14"/>
      <c r="F1718" s="6"/>
    </row>
    <row r="1719" spans="1:6" x14ac:dyDescent="0.25">
      <c r="A1719" s="6"/>
      <c r="B1719" s="6"/>
      <c r="C1719" s="27"/>
      <c r="D1719" s="14"/>
      <c r="E1719" s="14"/>
      <c r="F1719" s="6"/>
    </row>
    <row r="1720" spans="1:6" x14ac:dyDescent="0.25">
      <c r="A1720" s="6"/>
      <c r="B1720" s="6"/>
      <c r="C1720" s="27"/>
      <c r="D1720" s="14"/>
      <c r="E1720" s="14"/>
      <c r="F1720" s="6"/>
    </row>
    <row r="1721" spans="1:6" x14ac:dyDescent="0.25">
      <c r="A1721" s="6"/>
      <c r="B1721" s="6"/>
      <c r="C1721" s="27"/>
      <c r="D1721" s="14"/>
      <c r="E1721" s="14"/>
      <c r="F1721" s="6"/>
    </row>
    <row r="1722" spans="1:6" x14ac:dyDescent="0.25">
      <c r="A1722" s="6"/>
      <c r="B1722" s="6"/>
      <c r="C1722" s="27"/>
      <c r="D1722" s="14"/>
      <c r="E1722" s="14"/>
      <c r="F1722" s="6"/>
    </row>
    <row r="1723" spans="1:6" x14ac:dyDescent="0.25">
      <c r="A1723" s="6"/>
      <c r="B1723" s="6"/>
      <c r="C1723" s="27"/>
      <c r="D1723" s="14"/>
      <c r="E1723" s="14"/>
      <c r="F1723" s="6"/>
    </row>
    <row r="1724" spans="1:6" x14ac:dyDescent="0.25">
      <c r="A1724" s="6"/>
      <c r="B1724" s="6"/>
      <c r="C1724" s="27"/>
      <c r="D1724" s="14"/>
      <c r="E1724" s="14"/>
      <c r="F1724" s="6"/>
    </row>
    <row r="1725" spans="1:6" x14ac:dyDescent="0.25">
      <c r="A1725" s="6"/>
      <c r="B1725" s="6"/>
      <c r="C1725" s="27"/>
      <c r="D1725" s="14"/>
      <c r="E1725" s="14"/>
      <c r="F1725" s="6"/>
    </row>
    <row r="1727" spans="1:6" x14ac:dyDescent="0.25">
      <c r="A1727" s="84" t="s">
        <v>53</v>
      </c>
      <c r="B1727" s="84"/>
      <c r="C1727" s="84"/>
      <c r="D1727" s="84"/>
      <c r="E1727" s="84"/>
      <c r="F1727" s="84"/>
    </row>
    <row r="1728" spans="1:6" x14ac:dyDescent="0.25">
      <c r="A1728" s="85" t="s">
        <v>54</v>
      </c>
      <c r="B1728" s="85"/>
      <c r="C1728" s="85"/>
      <c r="D1728" s="85"/>
      <c r="E1728" s="85"/>
      <c r="F1728" s="85"/>
    </row>
    <row r="1729" spans="1:6" x14ac:dyDescent="0.25">
      <c r="A1729" s="86" t="s">
        <v>55</v>
      </c>
      <c r="B1729" s="86"/>
      <c r="C1729" s="86"/>
      <c r="D1729" s="86"/>
      <c r="E1729" s="86"/>
      <c r="F1729" s="86"/>
    </row>
    <row r="1730" spans="1:6" x14ac:dyDescent="0.25">
      <c r="A1730" s="22"/>
      <c r="B1730" s="22"/>
      <c r="C1730" s="22"/>
      <c r="D1730" s="22"/>
    </row>
    <row r="1731" spans="1:6" ht="18.75" x14ac:dyDescent="0.3">
      <c r="A1731" s="87" t="s">
        <v>57</v>
      </c>
      <c r="B1731" s="87"/>
      <c r="C1731" s="87"/>
      <c r="D1731" s="87"/>
      <c r="E1731" s="87"/>
      <c r="F1731" s="87"/>
    </row>
    <row r="1732" spans="1:6" ht="18.75" x14ac:dyDescent="0.3">
      <c r="A1732" s="23"/>
      <c r="B1732" s="23"/>
      <c r="C1732" s="23"/>
      <c r="D1732" s="23"/>
      <c r="E1732" s="23"/>
      <c r="F1732" s="23"/>
    </row>
    <row r="1733" spans="1:6" ht="18.75" x14ac:dyDescent="0.3">
      <c r="A1733" s="23"/>
      <c r="B1733" s="23" t="s">
        <v>394</v>
      </c>
      <c r="C1733" s="23"/>
      <c r="D1733" s="23"/>
      <c r="E1733" s="23"/>
      <c r="F1733" s="42" t="s">
        <v>395</v>
      </c>
    </row>
    <row r="1734" spans="1:6" ht="18.75" x14ac:dyDescent="0.3">
      <c r="A1734" s="24" t="s">
        <v>60</v>
      </c>
      <c r="B1734" s="24" t="s">
        <v>61</v>
      </c>
      <c r="C1734" s="24" t="s">
        <v>62</v>
      </c>
      <c r="D1734" s="24" t="s">
        <v>5</v>
      </c>
      <c r="E1734" s="24" t="s">
        <v>6</v>
      </c>
      <c r="F1734" s="25" t="s">
        <v>63</v>
      </c>
    </row>
    <row r="1735" spans="1:6" x14ac:dyDescent="0.25">
      <c r="A1735" s="26">
        <v>40367</v>
      </c>
      <c r="B1735" s="6" t="s">
        <v>381</v>
      </c>
      <c r="C1735" s="27"/>
      <c r="D1735" s="14"/>
      <c r="E1735" s="14"/>
      <c r="F1735" s="14"/>
    </row>
    <row r="1736" spans="1:6" x14ac:dyDescent="0.25">
      <c r="A1736" s="26"/>
      <c r="B1736" s="6"/>
      <c r="C1736" s="27"/>
      <c r="D1736" s="14"/>
      <c r="E1736" s="14"/>
      <c r="F1736" s="6"/>
    </row>
    <row r="1737" spans="1:6" x14ac:dyDescent="0.25">
      <c r="A1737" s="6"/>
      <c r="B1737" s="6"/>
      <c r="C1737" s="27"/>
      <c r="D1737" s="14"/>
      <c r="E1737" s="14"/>
      <c r="F1737" s="6"/>
    </row>
    <row r="1738" spans="1:6" x14ac:dyDescent="0.25">
      <c r="A1738" s="6"/>
      <c r="B1738" s="6"/>
      <c r="C1738" s="27"/>
      <c r="D1738" s="14"/>
      <c r="E1738" s="14"/>
      <c r="F1738" s="6"/>
    </row>
    <row r="1739" spans="1:6" x14ac:dyDescent="0.25">
      <c r="A1739" s="6"/>
      <c r="B1739" s="6"/>
      <c r="C1739" s="27"/>
      <c r="D1739" s="14"/>
      <c r="E1739" s="14"/>
      <c r="F1739" s="6"/>
    </row>
    <row r="1740" spans="1:6" x14ac:dyDescent="0.25">
      <c r="A1740" s="6"/>
      <c r="B1740" s="6"/>
      <c r="C1740" s="27"/>
      <c r="D1740" s="14"/>
      <c r="E1740" s="14"/>
      <c r="F1740" s="6"/>
    </row>
    <row r="1741" spans="1:6" x14ac:dyDescent="0.25">
      <c r="A1741" s="6"/>
      <c r="B1741" s="6"/>
      <c r="C1741" s="27"/>
      <c r="D1741" s="14"/>
      <c r="E1741" s="14"/>
      <c r="F1741" s="6"/>
    </row>
    <row r="1742" spans="1:6" x14ac:dyDescent="0.25">
      <c r="A1742" s="6"/>
      <c r="B1742" s="6"/>
      <c r="C1742" s="27"/>
      <c r="D1742" s="14"/>
      <c r="E1742" s="14"/>
      <c r="F1742" s="6"/>
    </row>
    <row r="1743" spans="1:6" x14ac:dyDescent="0.25">
      <c r="A1743" s="6"/>
      <c r="B1743" s="6"/>
      <c r="C1743" s="27"/>
      <c r="D1743" s="14"/>
      <c r="E1743" s="14"/>
      <c r="F1743" s="6"/>
    </row>
    <row r="1744" spans="1:6" x14ac:dyDescent="0.25">
      <c r="A1744" s="6"/>
      <c r="B1744" s="6"/>
      <c r="C1744" s="27"/>
      <c r="D1744" s="14"/>
      <c r="E1744" s="14"/>
      <c r="F1744" s="6"/>
    </row>
    <row r="1745" spans="1:6" x14ac:dyDescent="0.25">
      <c r="A1745" s="6"/>
      <c r="B1745" s="6"/>
      <c r="C1745" s="27"/>
      <c r="D1745" s="14"/>
      <c r="E1745" s="14"/>
      <c r="F1745" s="6"/>
    </row>
    <row r="1746" spans="1:6" x14ac:dyDescent="0.25">
      <c r="A1746" s="6"/>
      <c r="B1746" s="6"/>
      <c r="C1746" s="27"/>
      <c r="D1746" s="14"/>
      <c r="E1746" s="14"/>
      <c r="F1746" s="6"/>
    </row>
    <row r="1747" spans="1:6" x14ac:dyDescent="0.25">
      <c r="A1747" s="6"/>
      <c r="B1747" s="6"/>
      <c r="C1747" s="27"/>
      <c r="D1747" s="14"/>
      <c r="E1747" s="14"/>
      <c r="F1747" s="6"/>
    </row>
    <row r="1748" spans="1:6" x14ac:dyDescent="0.25">
      <c r="A1748" s="6"/>
      <c r="B1748" s="6"/>
      <c r="C1748" s="27"/>
      <c r="D1748" s="14"/>
      <c r="E1748" s="14"/>
      <c r="F1748" s="6"/>
    </row>
    <row r="1749" spans="1:6" x14ac:dyDescent="0.25">
      <c r="A1749" s="6"/>
      <c r="B1749" s="6"/>
      <c r="C1749" s="27"/>
      <c r="D1749" s="14"/>
      <c r="E1749" s="14"/>
      <c r="F1749" s="6"/>
    </row>
    <row r="1750" spans="1:6" x14ac:dyDescent="0.25">
      <c r="A1750" s="6"/>
      <c r="B1750" s="6"/>
      <c r="C1750" s="27"/>
      <c r="D1750" s="14"/>
      <c r="E1750" s="14"/>
      <c r="F1750" s="6"/>
    </row>
    <row r="1751" spans="1:6" x14ac:dyDescent="0.25">
      <c r="A1751" s="6"/>
      <c r="B1751" s="6"/>
      <c r="C1751" s="27"/>
      <c r="D1751" s="14"/>
      <c r="E1751" s="14"/>
      <c r="F1751" s="6"/>
    </row>
    <row r="1752" spans="1:6" x14ac:dyDescent="0.25">
      <c r="A1752" s="6"/>
      <c r="B1752" s="6"/>
      <c r="C1752" s="27"/>
      <c r="D1752" s="14"/>
      <c r="E1752" s="14"/>
      <c r="F1752" s="6"/>
    </row>
    <row r="1753" spans="1:6" x14ac:dyDescent="0.25">
      <c r="A1753" s="6"/>
      <c r="B1753" s="6"/>
      <c r="C1753" s="27"/>
      <c r="D1753" s="14"/>
      <c r="E1753" s="14"/>
      <c r="F1753" s="6"/>
    </row>
    <row r="1754" spans="1:6" x14ac:dyDescent="0.25">
      <c r="A1754" s="6"/>
      <c r="B1754" s="6"/>
      <c r="C1754" s="27"/>
      <c r="D1754" s="14"/>
      <c r="E1754" s="14"/>
      <c r="F1754" s="6"/>
    </row>
    <row r="1755" spans="1:6" x14ac:dyDescent="0.25">
      <c r="A1755" s="6"/>
      <c r="B1755" s="6"/>
      <c r="C1755" s="27"/>
      <c r="D1755" s="14"/>
      <c r="E1755" s="14"/>
      <c r="F1755" s="6"/>
    </row>
    <row r="1756" spans="1:6" x14ac:dyDescent="0.25">
      <c r="A1756" s="6"/>
      <c r="B1756" s="6"/>
      <c r="C1756" s="27"/>
      <c r="D1756" s="14"/>
      <c r="E1756" s="14"/>
      <c r="F1756" s="6"/>
    </row>
    <row r="1757" spans="1:6" x14ac:dyDescent="0.25">
      <c r="A1757" s="6"/>
      <c r="B1757" s="6"/>
      <c r="C1757" s="27"/>
      <c r="D1757" s="14"/>
      <c r="E1757" s="14"/>
      <c r="F1757" s="6"/>
    </row>
    <row r="1758" spans="1:6" x14ac:dyDescent="0.25">
      <c r="A1758" s="6"/>
      <c r="B1758" s="6"/>
      <c r="C1758" s="27"/>
      <c r="D1758" s="14"/>
      <c r="E1758" s="14"/>
      <c r="F1758" s="6"/>
    </row>
    <row r="1759" spans="1:6" x14ac:dyDescent="0.25">
      <c r="A1759" s="6"/>
      <c r="B1759" s="6"/>
      <c r="C1759" s="27"/>
      <c r="D1759" s="14"/>
      <c r="E1759" s="14"/>
      <c r="F1759" s="6"/>
    </row>
    <row r="1760" spans="1:6" x14ac:dyDescent="0.25">
      <c r="A1760" s="6"/>
      <c r="B1760" s="6"/>
      <c r="C1760" s="27"/>
      <c r="D1760" s="14"/>
      <c r="E1760" s="14"/>
      <c r="F1760" s="6"/>
    </row>
    <row r="1761" spans="1:6" x14ac:dyDescent="0.25">
      <c r="A1761" s="6"/>
      <c r="B1761" s="6"/>
      <c r="C1761" s="27"/>
      <c r="D1761" s="14"/>
      <c r="E1761" s="14"/>
      <c r="F1761" s="6"/>
    </row>
    <row r="1762" spans="1:6" x14ac:dyDescent="0.25">
      <c r="A1762" s="6"/>
      <c r="B1762" s="6"/>
      <c r="C1762" s="27"/>
      <c r="D1762" s="14"/>
      <c r="E1762" s="14"/>
      <c r="F1762" s="6"/>
    </row>
    <row r="1764" spans="1:6" x14ac:dyDescent="0.25">
      <c r="A1764" s="84" t="s">
        <v>53</v>
      </c>
      <c r="B1764" s="84"/>
      <c r="C1764" s="84"/>
      <c r="D1764" s="84"/>
      <c r="E1764" s="84"/>
      <c r="F1764" s="84"/>
    </row>
    <row r="1765" spans="1:6" x14ac:dyDescent="0.25">
      <c r="A1765" s="85" t="s">
        <v>54</v>
      </c>
      <c r="B1765" s="85"/>
      <c r="C1765" s="85"/>
      <c r="D1765" s="85"/>
      <c r="E1765" s="85"/>
      <c r="F1765" s="85"/>
    </row>
    <row r="1766" spans="1:6" x14ac:dyDescent="0.25">
      <c r="A1766" s="86" t="s">
        <v>55</v>
      </c>
      <c r="B1766" s="86"/>
      <c r="C1766" s="86"/>
      <c r="D1766" s="86"/>
      <c r="E1766" s="86"/>
      <c r="F1766" s="86"/>
    </row>
    <row r="1767" spans="1:6" x14ac:dyDescent="0.25">
      <c r="A1767" s="22"/>
      <c r="B1767" s="22"/>
      <c r="C1767" s="22"/>
      <c r="D1767" s="22"/>
    </row>
    <row r="1768" spans="1:6" ht="18.75" x14ac:dyDescent="0.3">
      <c r="A1768" s="87" t="s">
        <v>57</v>
      </c>
      <c r="B1768" s="87"/>
      <c r="C1768" s="87"/>
      <c r="D1768" s="87"/>
      <c r="E1768" s="87"/>
      <c r="F1768" s="87"/>
    </row>
    <row r="1769" spans="1:6" ht="18.75" x14ac:dyDescent="0.3">
      <c r="A1769" s="23"/>
      <c r="B1769" s="23"/>
      <c r="C1769" s="23"/>
      <c r="D1769" s="23"/>
      <c r="E1769" s="23"/>
      <c r="F1769" s="23"/>
    </row>
    <row r="1770" spans="1:6" ht="18.75" x14ac:dyDescent="0.3">
      <c r="A1770" s="23"/>
      <c r="B1770" s="23" t="s">
        <v>396</v>
      </c>
      <c r="C1770" s="23"/>
      <c r="D1770" s="23"/>
      <c r="E1770" s="23"/>
      <c r="F1770" s="42" t="s">
        <v>397</v>
      </c>
    </row>
    <row r="1771" spans="1:6" ht="18.75" x14ac:dyDescent="0.3">
      <c r="A1771" s="24" t="s">
        <v>60</v>
      </c>
      <c r="B1771" s="24" t="s">
        <v>61</v>
      </c>
      <c r="C1771" s="24" t="s">
        <v>62</v>
      </c>
      <c r="D1771" s="24" t="s">
        <v>5</v>
      </c>
      <c r="E1771" s="24" t="s">
        <v>6</v>
      </c>
      <c r="F1771" s="25" t="s">
        <v>63</v>
      </c>
    </row>
    <row r="1772" spans="1:6" x14ac:dyDescent="0.25">
      <c r="A1772" s="26"/>
      <c r="B1772" s="6"/>
      <c r="C1772" s="27"/>
      <c r="D1772" s="14"/>
      <c r="E1772" s="14"/>
      <c r="F1772" s="14"/>
    </row>
    <row r="1773" spans="1:6" x14ac:dyDescent="0.25">
      <c r="A1773" s="26"/>
      <c r="B1773" s="6"/>
      <c r="C1773" s="27"/>
      <c r="D1773" s="14"/>
      <c r="E1773" s="14"/>
      <c r="F1773" s="6"/>
    </row>
    <row r="1774" spans="1:6" x14ac:dyDescent="0.25">
      <c r="A1774" s="6"/>
      <c r="B1774" s="6"/>
      <c r="C1774" s="27"/>
      <c r="D1774" s="14"/>
      <c r="E1774" s="14"/>
      <c r="F1774" s="6"/>
    </row>
    <row r="1775" spans="1:6" x14ac:dyDescent="0.25">
      <c r="A1775" s="6"/>
      <c r="B1775" s="6"/>
      <c r="C1775" s="27"/>
      <c r="D1775" s="14"/>
      <c r="E1775" s="14"/>
      <c r="F1775" s="6"/>
    </row>
    <row r="1776" spans="1:6" x14ac:dyDescent="0.25">
      <c r="A1776" s="6"/>
      <c r="B1776" s="6"/>
      <c r="C1776" s="27"/>
      <c r="D1776" s="14"/>
      <c r="E1776" s="14"/>
      <c r="F1776" s="6"/>
    </row>
    <row r="1777" spans="1:6" x14ac:dyDescent="0.25">
      <c r="A1777" s="6"/>
      <c r="B1777" s="6"/>
      <c r="C1777" s="27"/>
      <c r="D1777" s="14"/>
      <c r="E1777" s="14"/>
      <c r="F1777" s="6"/>
    </row>
    <row r="1778" spans="1:6" x14ac:dyDescent="0.25">
      <c r="A1778" s="6"/>
      <c r="B1778" s="6"/>
      <c r="C1778" s="27"/>
      <c r="D1778" s="14"/>
      <c r="E1778" s="14"/>
      <c r="F1778" s="6"/>
    </row>
    <row r="1779" spans="1:6" x14ac:dyDescent="0.25">
      <c r="A1779" s="6"/>
      <c r="B1779" s="6"/>
      <c r="C1779" s="27"/>
      <c r="D1779" s="14"/>
      <c r="E1779" s="14"/>
      <c r="F1779" s="6"/>
    </row>
    <row r="1780" spans="1:6" x14ac:dyDescent="0.25">
      <c r="A1780" s="6"/>
      <c r="B1780" s="6"/>
      <c r="C1780" s="27"/>
      <c r="D1780" s="14"/>
      <c r="E1780" s="14"/>
      <c r="F1780" s="6"/>
    </row>
    <row r="1781" spans="1:6" x14ac:dyDescent="0.25">
      <c r="A1781" s="6"/>
      <c r="B1781" s="6"/>
      <c r="C1781" s="27"/>
      <c r="D1781" s="14"/>
      <c r="E1781" s="14"/>
      <c r="F1781" s="6"/>
    </row>
    <row r="1782" spans="1:6" x14ac:dyDescent="0.25">
      <c r="A1782" s="6"/>
      <c r="B1782" s="6"/>
      <c r="C1782" s="27"/>
      <c r="D1782" s="14"/>
      <c r="E1782" s="14"/>
      <c r="F1782" s="6"/>
    </row>
    <row r="1783" spans="1:6" x14ac:dyDescent="0.25">
      <c r="A1783" s="6"/>
      <c r="B1783" s="6"/>
      <c r="C1783" s="27"/>
      <c r="D1783" s="14"/>
      <c r="E1783" s="14"/>
      <c r="F1783" s="6"/>
    </row>
    <row r="1784" spans="1:6" x14ac:dyDescent="0.25">
      <c r="A1784" s="6"/>
      <c r="B1784" s="6"/>
      <c r="C1784" s="27"/>
      <c r="D1784" s="14"/>
      <c r="E1784" s="14"/>
      <c r="F1784" s="6"/>
    </row>
    <row r="1785" spans="1:6" x14ac:dyDescent="0.25">
      <c r="A1785" s="6"/>
      <c r="B1785" s="6"/>
      <c r="C1785" s="27"/>
      <c r="D1785" s="14"/>
      <c r="E1785" s="14"/>
      <c r="F1785" s="6"/>
    </row>
    <row r="1786" spans="1:6" x14ac:dyDescent="0.25">
      <c r="A1786" s="6"/>
      <c r="B1786" s="6"/>
      <c r="C1786" s="27"/>
      <c r="D1786" s="14"/>
      <c r="E1786" s="14"/>
      <c r="F1786" s="6"/>
    </row>
    <row r="1787" spans="1:6" x14ac:dyDescent="0.25">
      <c r="A1787" s="6"/>
      <c r="B1787" s="6"/>
      <c r="C1787" s="27"/>
      <c r="D1787" s="14"/>
      <c r="E1787" s="14"/>
      <c r="F1787" s="6"/>
    </row>
    <row r="1788" spans="1:6" x14ac:dyDescent="0.25">
      <c r="A1788" s="6"/>
      <c r="B1788" s="6"/>
      <c r="C1788" s="27"/>
      <c r="D1788" s="14"/>
      <c r="E1788" s="14"/>
      <c r="F1788" s="6"/>
    </row>
    <row r="1789" spans="1:6" x14ac:dyDescent="0.25">
      <c r="A1789" s="6"/>
      <c r="B1789" s="6"/>
      <c r="C1789" s="27"/>
      <c r="D1789" s="14"/>
      <c r="E1789" s="14"/>
      <c r="F1789" s="6"/>
    </row>
    <row r="1790" spans="1:6" x14ac:dyDescent="0.25">
      <c r="A1790" s="6"/>
      <c r="B1790" s="6"/>
      <c r="C1790" s="27"/>
      <c r="D1790" s="14"/>
      <c r="E1790" s="14"/>
      <c r="F1790" s="6"/>
    </row>
    <row r="1791" spans="1:6" x14ac:dyDescent="0.25">
      <c r="A1791" s="6"/>
      <c r="B1791" s="6"/>
      <c r="C1791" s="27"/>
      <c r="D1791" s="14"/>
      <c r="E1791" s="14"/>
      <c r="F1791" s="6"/>
    </row>
    <row r="1792" spans="1:6" x14ac:dyDescent="0.25">
      <c r="A1792" s="6"/>
      <c r="B1792" s="6"/>
      <c r="C1792" s="27"/>
      <c r="D1792" s="14"/>
      <c r="E1792" s="14"/>
      <c r="F1792" s="6"/>
    </row>
    <row r="1793" spans="1:6" x14ac:dyDescent="0.25">
      <c r="A1793" s="6"/>
      <c r="B1793" s="6"/>
      <c r="C1793" s="27"/>
      <c r="D1793" s="14"/>
      <c r="E1793" s="14"/>
      <c r="F1793" s="6"/>
    </row>
    <row r="1794" spans="1:6" x14ac:dyDescent="0.25">
      <c r="A1794" s="6"/>
      <c r="B1794" s="6"/>
      <c r="C1794" s="27"/>
      <c r="D1794" s="14"/>
      <c r="E1794" s="14"/>
      <c r="F1794" s="6"/>
    </row>
    <row r="1795" spans="1:6" x14ac:dyDescent="0.25">
      <c r="A1795" s="6"/>
      <c r="B1795" s="6"/>
      <c r="C1795" s="27"/>
      <c r="D1795" s="14"/>
      <c r="E1795" s="14"/>
      <c r="F1795" s="6"/>
    </row>
    <row r="1796" spans="1:6" x14ac:dyDescent="0.25">
      <c r="A1796" s="6"/>
      <c r="B1796" s="6"/>
      <c r="C1796" s="27"/>
      <c r="D1796" s="14"/>
      <c r="E1796" s="14"/>
      <c r="F1796" s="6"/>
    </row>
    <row r="1797" spans="1:6" x14ac:dyDescent="0.25">
      <c r="A1797" s="6"/>
      <c r="B1797" s="6"/>
      <c r="C1797" s="27"/>
      <c r="D1797" s="14"/>
      <c r="E1797" s="14"/>
      <c r="F1797" s="6"/>
    </row>
    <row r="1798" spans="1:6" x14ac:dyDescent="0.25">
      <c r="A1798" s="6"/>
      <c r="B1798" s="6"/>
      <c r="C1798" s="27"/>
      <c r="D1798" s="14"/>
      <c r="E1798" s="14"/>
      <c r="F1798" s="6"/>
    </row>
    <row r="1799" spans="1:6" x14ac:dyDescent="0.25">
      <c r="A1799" s="6"/>
      <c r="B1799" s="6"/>
      <c r="C1799" s="27"/>
      <c r="D1799" s="14"/>
      <c r="E1799" s="14"/>
      <c r="F1799" s="6"/>
    </row>
    <row r="1801" spans="1:6" x14ac:dyDescent="0.25">
      <c r="A1801" s="84" t="s">
        <v>53</v>
      </c>
      <c r="B1801" s="84"/>
      <c r="C1801" s="84"/>
      <c r="D1801" s="84"/>
      <c r="E1801" s="84"/>
      <c r="F1801" s="84"/>
    </row>
    <row r="1802" spans="1:6" x14ac:dyDescent="0.25">
      <c r="A1802" s="85" t="s">
        <v>54</v>
      </c>
      <c r="B1802" s="85"/>
      <c r="C1802" s="85"/>
      <c r="D1802" s="85"/>
      <c r="E1802" s="85"/>
      <c r="F1802" s="85"/>
    </row>
    <row r="1803" spans="1:6" x14ac:dyDescent="0.25">
      <c r="A1803" s="86" t="s">
        <v>55</v>
      </c>
      <c r="B1803" s="86"/>
      <c r="C1803" s="86"/>
      <c r="D1803" s="86"/>
      <c r="E1803" s="86"/>
      <c r="F1803" s="86"/>
    </row>
    <row r="1804" spans="1:6" x14ac:dyDescent="0.25">
      <c r="A1804" s="22"/>
      <c r="B1804" s="22"/>
      <c r="C1804" s="22"/>
      <c r="D1804" s="22"/>
    </row>
    <row r="1805" spans="1:6" ht="18.75" x14ac:dyDescent="0.3">
      <c r="A1805" s="87" t="s">
        <v>57</v>
      </c>
      <c r="B1805" s="87"/>
      <c r="C1805" s="87"/>
      <c r="D1805" s="87"/>
      <c r="E1805" s="87"/>
      <c r="F1805" s="87"/>
    </row>
    <row r="1806" spans="1:6" ht="18.75" x14ac:dyDescent="0.3">
      <c r="A1806" s="23"/>
      <c r="B1806" s="23"/>
      <c r="C1806" s="23"/>
      <c r="D1806" s="23"/>
      <c r="E1806" s="23"/>
      <c r="F1806" s="23"/>
    </row>
    <row r="1807" spans="1:6" ht="18.75" x14ac:dyDescent="0.3">
      <c r="A1807" s="23"/>
      <c r="B1807" s="23" t="s">
        <v>398</v>
      </c>
      <c r="C1807" s="23"/>
      <c r="D1807" s="23"/>
      <c r="E1807" s="23"/>
      <c r="F1807" s="42" t="s">
        <v>399</v>
      </c>
    </row>
    <row r="1808" spans="1:6" ht="18.75" x14ac:dyDescent="0.3">
      <c r="A1808" s="24" t="s">
        <v>60</v>
      </c>
      <c r="B1808" s="24" t="s">
        <v>61</v>
      </c>
      <c r="C1808" s="24" t="s">
        <v>62</v>
      </c>
      <c r="D1808" s="24" t="s">
        <v>5</v>
      </c>
      <c r="E1808" s="24" t="s">
        <v>6</v>
      </c>
      <c r="F1808" s="25" t="s">
        <v>63</v>
      </c>
    </row>
    <row r="1809" spans="1:6" x14ac:dyDescent="0.25">
      <c r="A1809" s="26">
        <v>40602</v>
      </c>
      <c r="B1809" s="6" t="s">
        <v>400</v>
      </c>
      <c r="C1809" s="27"/>
      <c r="D1809" s="14"/>
      <c r="E1809" s="14">
        <v>24.47</v>
      </c>
      <c r="F1809" s="14">
        <f>SUM(E1809)</f>
        <v>24.47</v>
      </c>
    </row>
    <row r="1810" spans="1:6" x14ac:dyDescent="0.25">
      <c r="A1810" s="26">
        <v>40603</v>
      </c>
      <c r="B1810" s="6" t="s">
        <v>401</v>
      </c>
      <c r="C1810" s="27"/>
      <c r="D1810" s="14">
        <v>24.47</v>
      </c>
      <c r="E1810" s="14"/>
      <c r="F1810" s="14">
        <f>SUM(F1809-D1810)</f>
        <v>0</v>
      </c>
    </row>
    <row r="1811" spans="1:6" x14ac:dyDescent="0.25">
      <c r="A1811" s="26">
        <v>40633</v>
      </c>
      <c r="B1811" s="6" t="s">
        <v>402</v>
      </c>
      <c r="C1811" s="27"/>
      <c r="D1811" s="14"/>
      <c r="E1811" s="14">
        <v>24.47</v>
      </c>
      <c r="F1811" s="14">
        <f>SUM(F1810+E1811)</f>
        <v>24.47</v>
      </c>
    </row>
    <row r="1812" spans="1:6" x14ac:dyDescent="0.25">
      <c r="A1812" s="26">
        <v>40661</v>
      </c>
      <c r="B1812" s="6" t="s">
        <v>403</v>
      </c>
      <c r="C1812" s="27"/>
      <c r="D1812" s="14">
        <v>24.47</v>
      </c>
      <c r="E1812" s="14"/>
      <c r="F1812" s="14">
        <f>SUM(F1811-D1812)</f>
        <v>0</v>
      </c>
    </row>
    <row r="1813" spans="1:6" x14ac:dyDescent="0.25">
      <c r="A1813" s="6"/>
      <c r="B1813" s="6" t="s">
        <v>404</v>
      </c>
      <c r="C1813" s="27"/>
      <c r="D1813" s="14"/>
      <c r="E1813" s="14">
        <v>24.47</v>
      </c>
      <c r="F1813" s="6"/>
    </row>
    <row r="1814" spans="1:6" x14ac:dyDescent="0.25">
      <c r="A1814" s="6"/>
      <c r="B1814" s="6" t="s">
        <v>405</v>
      </c>
      <c r="C1814" s="27"/>
      <c r="D1814" s="14"/>
      <c r="E1814" s="14"/>
      <c r="F1814" s="6"/>
    </row>
    <row r="1815" spans="1:6" x14ac:dyDescent="0.25">
      <c r="A1815" s="6"/>
      <c r="B1815" s="6" t="s">
        <v>406</v>
      </c>
      <c r="C1815" s="27"/>
      <c r="D1815" s="14"/>
      <c r="E1815" s="14"/>
      <c r="F1815" s="6"/>
    </row>
    <row r="1816" spans="1:6" x14ac:dyDescent="0.25">
      <c r="A1816" s="6"/>
      <c r="B1816" s="6" t="s">
        <v>407</v>
      </c>
      <c r="C1816" s="27"/>
      <c r="D1816" s="14"/>
      <c r="E1816" s="14"/>
      <c r="F1816" s="6"/>
    </row>
    <row r="1817" spans="1:6" x14ac:dyDescent="0.25">
      <c r="A1817" s="6"/>
      <c r="B1817" s="6" t="s">
        <v>408</v>
      </c>
      <c r="C1817" s="27"/>
      <c r="D1817" s="14"/>
      <c r="E1817" s="14"/>
      <c r="F1817" s="6"/>
    </row>
    <row r="1818" spans="1:6" x14ac:dyDescent="0.25">
      <c r="A1818" s="6"/>
      <c r="B1818" s="6"/>
      <c r="C1818" s="27"/>
      <c r="D1818" s="14"/>
      <c r="E1818" s="14"/>
      <c r="F1818" s="6"/>
    </row>
    <row r="1819" spans="1:6" x14ac:dyDescent="0.25">
      <c r="A1819" s="6"/>
      <c r="B1819" s="6"/>
      <c r="C1819" s="27"/>
      <c r="D1819" s="14"/>
      <c r="E1819" s="14"/>
      <c r="F1819" s="6"/>
    </row>
    <row r="1820" spans="1:6" x14ac:dyDescent="0.25">
      <c r="A1820" s="6"/>
      <c r="B1820" s="6"/>
      <c r="C1820" s="27"/>
      <c r="D1820" s="14"/>
      <c r="E1820" s="14"/>
      <c r="F1820" s="6"/>
    </row>
    <row r="1821" spans="1:6" x14ac:dyDescent="0.25">
      <c r="A1821" s="6"/>
      <c r="B1821" s="6"/>
      <c r="C1821" s="27"/>
      <c r="D1821" s="14"/>
      <c r="E1821" s="14"/>
      <c r="F1821" s="6"/>
    </row>
    <row r="1822" spans="1:6" x14ac:dyDescent="0.25">
      <c r="A1822" s="6"/>
      <c r="B1822" s="6"/>
      <c r="C1822" s="27"/>
      <c r="D1822" s="14"/>
      <c r="E1822" s="14"/>
      <c r="F1822" s="6"/>
    </row>
    <row r="1823" spans="1:6" x14ac:dyDescent="0.25">
      <c r="A1823" s="6"/>
      <c r="B1823" s="6"/>
      <c r="C1823" s="27"/>
      <c r="D1823" s="14"/>
      <c r="E1823" s="14"/>
      <c r="F1823" s="6"/>
    </row>
    <row r="1824" spans="1:6" x14ac:dyDescent="0.25">
      <c r="A1824" s="6"/>
      <c r="B1824" s="6"/>
      <c r="C1824" s="27"/>
      <c r="D1824" s="14"/>
      <c r="E1824" s="14"/>
      <c r="F1824" s="6"/>
    </row>
    <row r="1825" spans="1:6" x14ac:dyDescent="0.25">
      <c r="A1825" s="6"/>
      <c r="B1825" s="6"/>
      <c r="C1825" s="27"/>
      <c r="D1825" s="14"/>
      <c r="E1825" s="14"/>
      <c r="F1825" s="6"/>
    </row>
    <row r="1826" spans="1:6" x14ac:dyDescent="0.25">
      <c r="A1826" s="6"/>
      <c r="B1826" s="6"/>
      <c r="C1826" s="27"/>
      <c r="D1826" s="14"/>
      <c r="E1826" s="14"/>
      <c r="F1826" s="6"/>
    </row>
    <row r="1827" spans="1:6" x14ac:dyDescent="0.25">
      <c r="A1827" s="6"/>
      <c r="B1827" s="6"/>
      <c r="C1827" s="27"/>
      <c r="D1827" s="14"/>
      <c r="E1827" s="14"/>
      <c r="F1827" s="6"/>
    </row>
    <row r="1828" spans="1:6" x14ac:dyDescent="0.25">
      <c r="A1828" s="6"/>
      <c r="B1828" s="6"/>
      <c r="C1828" s="27"/>
      <c r="D1828" s="14"/>
      <c r="E1828" s="14"/>
      <c r="F1828" s="6"/>
    </row>
    <row r="1829" spans="1:6" x14ac:dyDescent="0.25">
      <c r="A1829" s="6"/>
      <c r="B1829" s="6"/>
      <c r="C1829" s="27"/>
      <c r="D1829" s="14"/>
      <c r="E1829" s="14"/>
      <c r="F1829" s="6"/>
    </row>
    <row r="1830" spans="1:6" x14ac:dyDescent="0.25">
      <c r="A1830" s="6"/>
      <c r="B1830" s="6"/>
      <c r="C1830" s="27"/>
      <c r="D1830" s="14"/>
      <c r="E1830" s="14"/>
      <c r="F1830" s="6"/>
    </row>
    <row r="1831" spans="1:6" x14ac:dyDescent="0.25">
      <c r="A1831" s="6"/>
      <c r="B1831" s="6"/>
      <c r="C1831" s="27"/>
      <c r="D1831" s="14"/>
      <c r="E1831" s="14"/>
      <c r="F1831" s="6"/>
    </row>
    <row r="1832" spans="1:6" x14ac:dyDescent="0.25">
      <c r="A1832" s="6"/>
      <c r="B1832" s="6"/>
      <c r="C1832" s="27"/>
      <c r="D1832" s="14"/>
      <c r="E1832" s="14"/>
      <c r="F1832" s="6"/>
    </row>
    <row r="1833" spans="1:6" x14ac:dyDescent="0.25">
      <c r="A1833" s="6"/>
      <c r="B1833" s="6"/>
      <c r="C1833" s="27"/>
      <c r="D1833" s="14"/>
      <c r="E1833" s="14"/>
      <c r="F1833" s="6"/>
    </row>
    <row r="1834" spans="1:6" x14ac:dyDescent="0.25">
      <c r="A1834" s="6"/>
      <c r="B1834" s="6"/>
      <c r="C1834" s="27"/>
      <c r="D1834" s="14"/>
      <c r="E1834" s="14"/>
      <c r="F1834" s="6"/>
    </row>
    <row r="1835" spans="1:6" x14ac:dyDescent="0.25">
      <c r="A1835" s="6"/>
      <c r="B1835" s="6"/>
      <c r="C1835" s="27"/>
      <c r="D1835" s="14"/>
      <c r="E1835" s="14"/>
      <c r="F1835" s="6"/>
    </row>
    <row r="1836" spans="1:6" x14ac:dyDescent="0.25">
      <c r="A1836" s="6"/>
      <c r="B1836" s="6"/>
      <c r="C1836" s="27"/>
      <c r="D1836" s="14"/>
      <c r="E1836" s="14"/>
      <c r="F1836" s="6"/>
    </row>
    <row r="1838" spans="1:6" x14ac:dyDescent="0.25">
      <c r="A1838" s="84" t="s">
        <v>53</v>
      </c>
      <c r="B1838" s="84"/>
      <c r="C1838" s="84"/>
      <c r="D1838" s="84"/>
      <c r="E1838" s="84"/>
      <c r="F1838" s="84"/>
    </row>
    <row r="1839" spans="1:6" x14ac:dyDescent="0.25">
      <c r="A1839" s="85" t="s">
        <v>54</v>
      </c>
      <c r="B1839" s="85"/>
      <c r="C1839" s="85"/>
      <c r="D1839" s="85"/>
      <c r="E1839" s="85"/>
      <c r="F1839" s="85"/>
    </row>
    <row r="1840" spans="1:6" x14ac:dyDescent="0.25">
      <c r="A1840" s="86" t="s">
        <v>55</v>
      </c>
      <c r="B1840" s="86"/>
      <c r="C1840" s="86"/>
      <c r="D1840" s="86"/>
      <c r="E1840" s="86"/>
      <c r="F1840" s="86"/>
    </row>
    <row r="1841" spans="1:6" x14ac:dyDescent="0.25">
      <c r="A1841" s="22"/>
      <c r="B1841" s="22"/>
      <c r="C1841" s="22"/>
      <c r="D1841" s="22"/>
    </row>
    <row r="1842" spans="1:6" ht="18.75" x14ac:dyDescent="0.3">
      <c r="A1842" s="87" t="s">
        <v>57</v>
      </c>
      <c r="B1842" s="87"/>
      <c r="C1842" s="87"/>
      <c r="D1842" s="87"/>
      <c r="E1842" s="87"/>
      <c r="F1842" s="87"/>
    </row>
    <row r="1843" spans="1:6" ht="18.75" x14ac:dyDescent="0.3">
      <c r="A1843" s="23"/>
      <c r="B1843" s="23"/>
      <c r="C1843" s="23"/>
      <c r="D1843" s="23"/>
      <c r="E1843" s="23"/>
      <c r="F1843" s="23"/>
    </row>
    <row r="1844" spans="1:6" ht="18.75" x14ac:dyDescent="0.3">
      <c r="A1844" s="23"/>
      <c r="B1844" s="23" t="s">
        <v>409</v>
      </c>
      <c r="C1844" s="23"/>
      <c r="D1844" s="23"/>
      <c r="E1844" s="23"/>
      <c r="F1844" s="42" t="s">
        <v>410</v>
      </c>
    </row>
    <row r="1845" spans="1:6" ht="18.75" x14ac:dyDescent="0.3">
      <c r="A1845" s="24" t="s">
        <v>60</v>
      </c>
      <c r="B1845" s="24" t="s">
        <v>61</v>
      </c>
      <c r="C1845" s="24" t="s">
        <v>62</v>
      </c>
      <c r="D1845" s="24" t="s">
        <v>5</v>
      </c>
      <c r="E1845" s="24" t="s">
        <v>6</v>
      </c>
      <c r="F1845" s="25" t="s">
        <v>63</v>
      </c>
    </row>
    <row r="1846" spans="1:6" x14ac:dyDescent="0.25">
      <c r="A1846" s="26">
        <v>40589</v>
      </c>
      <c r="B1846" s="6" t="s">
        <v>411</v>
      </c>
      <c r="C1846" s="27"/>
      <c r="D1846" s="14"/>
      <c r="E1846" s="14">
        <v>12.24</v>
      </c>
      <c r="F1846" s="14">
        <f>SUM(E1846)</f>
        <v>12.24</v>
      </c>
    </row>
    <row r="1847" spans="1:6" x14ac:dyDescent="0.25">
      <c r="A1847" s="26">
        <v>40602</v>
      </c>
      <c r="B1847" s="6" t="s">
        <v>412</v>
      </c>
      <c r="C1847" s="27"/>
      <c r="D1847" s="14"/>
      <c r="E1847" s="14">
        <v>12.24</v>
      </c>
      <c r="F1847" s="14">
        <f>SUM(F1846+E1847)</f>
        <v>24.48</v>
      </c>
    </row>
    <row r="1848" spans="1:6" x14ac:dyDescent="0.25">
      <c r="A1848" s="26">
        <v>40617</v>
      </c>
      <c r="B1848" s="6" t="s">
        <v>413</v>
      </c>
      <c r="C1848" s="27"/>
      <c r="D1848" s="14"/>
      <c r="E1848" s="14">
        <v>12.24</v>
      </c>
      <c r="F1848" s="14">
        <f t="shared" ref="F1848:F1849" si="22">SUM(F1847+E1848)</f>
        <v>36.72</v>
      </c>
    </row>
    <row r="1849" spans="1:6" x14ac:dyDescent="0.25">
      <c r="A1849" s="26">
        <v>40632</v>
      </c>
      <c r="B1849" s="6" t="s">
        <v>414</v>
      </c>
      <c r="C1849" s="27"/>
      <c r="D1849" s="14"/>
      <c r="E1849" s="14">
        <v>12.24</v>
      </c>
      <c r="F1849" s="14">
        <f t="shared" si="22"/>
        <v>48.96</v>
      </c>
    </row>
    <row r="1850" spans="1:6" x14ac:dyDescent="0.25">
      <c r="A1850" s="26">
        <v>40648</v>
      </c>
      <c r="B1850" s="6" t="s">
        <v>415</v>
      </c>
      <c r="C1850" s="27"/>
      <c r="D1850" s="14"/>
      <c r="E1850" s="14">
        <v>12.24</v>
      </c>
      <c r="F1850" s="6"/>
    </row>
    <row r="1851" spans="1:6" x14ac:dyDescent="0.25">
      <c r="A1851" s="6"/>
      <c r="B1851" s="6" t="s">
        <v>413</v>
      </c>
      <c r="C1851" s="27"/>
      <c r="D1851" s="14"/>
      <c r="E1851" s="14"/>
      <c r="F1851" s="6"/>
    </row>
    <row r="1852" spans="1:6" x14ac:dyDescent="0.25">
      <c r="A1852" s="6"/>
      <c r="B1852" s="6" t="s">
        <v>413</v>
      </c>
      <c r="C1852" s="27"/>
      <c r="D1852" s="14"/>
      <c r="E1852" s="14"/>
      <c r="F1852" s="6"/>
    </row>
    <row r="1853" spans="1:6" x14ac:dyDescent="0.25">
      <c r="A1853" s="6"/>
      <c r="B1853" s="6" t="s">
        <v>413</v>
      </c>
      <c r="C1853" s="27"/>
      <c r="D1853" s="14"/>
      <c r="E1853" s="14"/>
      <c r="F1853" s="6"/>
    </row>
    <row r="1854" spans="1:6" x14ac:dyDescent="0.25">
      <c r="A1854" s="6"/>
      <c r="B1854" s="6" t="s">
        <v>413</v>
      </c>
      <c r="C1854" s="27"/>
      <c r="D1854" s="14"/>
      <c r="E1854" s="14"/>
      <c r="F1854" s="6"/>
    </row>
    <row r="1855" spans="1:6" x14ac:dyDescent="0.25">
      <c r="A1855" s="6"/>
      <c r="B1855" s="6" t="s">
        <v>413</v>
      </c>
      <c r="C1855" s="27"/>
      <c r="D1855" s="14"/>
      <c r="E1855" s="14"/>
      <c r="F1855" s="6"/>
    </row>
    <row r="1856" spans="1:6" x14ac:dyDescent="0.25">
      <c r="A1856" s="6"/>
      <c r="B1856" s="6" t="s">
        <v>413</v>
      </c>
      <c r="C1856" s="27"/>
      <c r="D1856" s="14"/>
      <c r="E1856" s="14"/>
      <c r="F1856" s="6"/>
    </row>
    <row r="1857" spans="1:6" x14ac:dyDescent="0.25">
      <c r="A1857" s="6"/>
      <c r="B1857" s="6" t="s">
        <v>413</v>
      </c>
      <c r="C1857" s="27"/>
      <c r="D1857" s="14"/>
      <c r="E1857" s="14"/>
      <c r="F1857" s="6"/>
    </row>
    <row r="1858" spans="1:6" x14ac:dyDescent="0.25">
      <c r="A1858" s="6"/>
      <c r="B1858" s="6" t="s">
        <v>413</v>
      </c>
      <c r="C1858" s="27"/>
      <c r="D1858" s="14"/>
      <c r="E1858" s="14"/>
      <c r="F1858" s="6"/>
    </row>
    <row r="1859" spans="1:6" x14ac:dyDescent="0.25">
      <c r="A1859" s="6"/>
      <c r="B1859" s="6" t="s">
        <v>413</v>
      </c>
      <c r="C1859" s="27"/>
      <c r="D1859" s="14"/>
      <c r="E1859" s="14"/>
      <c r="F1859" s="6"/>
    </row>
    <row r="1860" spans="1:6" x14ac:dyDescent="0.25">
      <c r="A1860" s="6"/>
      <c r="B1860" s="6"/>
      <c r="C1860" s="27"/>
      <c r="D1860" s="14"/>
      <c r="E1860" s="14"/>
      <c r="F1860" s="6"/>
    </row>
    <row r="1861" spans="1:6" x14ac:dyDescent="0.25">
      <c r="A1861" s="6"/>
      <c r="B1861" s="6"/>
      <c r="C1861" s="27"/>
      <c r="D1861" s="14"/>
      <c r="E1861" s="14"/>
      <c r="F1861" s="6"/>
    </row>
    <row r="1862" spans="1:6" x14ac:dyDescent="0.25">
      <c r="A1862" s="6"/>
      <c r="B1862" s="6"/>
      <c r="C1862" s="27"/>
      <c r="D1862" s="14"/>
      <c r="E1862" s="14"/>
      <c r="F1862" s="6"/>
    </row>
    <row r="1863" spans="1:6" x14ac:dyDescent="0.25">
      <c r="A1863" s="6"/>
      <c r="B1863" s="6"/>
      <c r="C1863" s="27"/>
      <c r="D1863" s="14"/>
      <c r="E1863" s="14"/>
      <c r="F1863" s="6"/>
    </row>
    <row r="1864" spans="1:6" x14ac:dyDescent="0.25">
      <c r="A1864" s="6"/>
      <c r="B1864" s="6"/>
      <c r="C1864" s="27"/>
      <c r="D1864" s="14"/>
      <c r="E1864" s="14"/>
      <c r="F1864" s="6"/>
    </row>
    <row r="1865" spans="1:6" x14ac:dyDescent="0.25">
      <c r="A1865" s="6"/>
      <c r="B1865" s="6"/>
      <c r="C1865" s="27"/>
      <c r="D1865" s="14"/>
      <c r="E1865" s="14"/>
      <c r="F1865" s="6"/>
    </row>
    <row r="1866" spans="1:6" x14ac:dyDescent="0.25">
      <c r="A1866" s="6"/>
      <c r="B1866" s="6"/>
      <c r="C1866" s="27"/>
      <c r="D1866" s="14"/>
      <c r="E1866" s="14"/>
      <c r="F1866" s="6"/>
    </row>
    <row r="1867" spans="1:6" x14ac:dyDescent="0.25">
      <c r="A1867" s="6"/>
      <c r="B1867" s="6"/>
      <c r="C1867" s="27"/>
      <c r="D1867" s="14"/>
      <c r="E1867" s="14"/>
      <c r="F1867" s="6"/>
    </row>
    <row r="1868" spans="1:6" x14ac:dyDescent="0.25">
      <c r="A1868" s="6"/>
      <c r="B1868" s="6"/>
      <c r="C1868" s="27"/>
      <c r="D1868" s="14"/>
      <c r="E1868" s="14"/>
      <c r="F1868" s="6"/>
    </row>
    <row r="1869" spans="1:6" x14ac:dyDescent="0.25">
      <c r="A1869" s="6"/>
      <c r="B1869" s="6"/>
      <c r="C1869" s="27"/>
      <c r="D1869" s="14"/>
      <c r="E1869" s="14"/>
      <c r="F1869" s="6"/>
    </row>
    <row r="1870" spans="1:6" x14ac:dyDescent="0.25">
      <c r="A1870" s="6"/>
      <c r="B1870" s="6"/>
      <c r="C1870" s="27"/>
      <c r="D1870" s="14"/>
      <c r="E1870" s="14"/>
      <c r="F1870" s="6"/>
    </row>
    <row r="1871" spans="1:6" x14ac:dyDescent="0.25">
      <c r="A1871" s="6"/>
      <c r="B1871" s="6"/>
      <c r="C1871" s="27"/>
      <c r="D1871" s="14"/>
      <c r="E1871" s="14"/>
      <c r="F1871" s="6"/>
    </row>
    <row r="1872" spans="1:6" x14ac:dyDescent="0.25">
      <c r="A1872" s="6"/>
      <c r="B1872" s="6"/>
      <c r="C1872" s="27"/>
      <c r="D1872" s="14"/>
      <c r="E1872" s="14"/>
      <c r="F1872" s="6"/>
    </row>
    <row r="1873" spans="1:6" x14ac:dyDescent="0.25">
      <c r="A1873" s="6"/>
      <c r="B1873" s="6"/>
      <c r="C1873" s="27"/>
      <c r="D1873" s="14"/>
      <c r="E1873" s="14"/>
      <c r="F1873" s="6"/>
    </row>
    <row r="1875" spans="1:6" x14ac:dyDescent="0.25">
      <c r="A1875" s="84" t="s">
        <v>53</v>
      </c>
      <c r="B1875" s="84"/>
      <c r="C1875" s="84"/>
      <c r="D1875" s="84"/>
      <c r="E1875" s="84"/>
      <c r="F1875" s="84"/>
    </row>
    <row r="1876" spans="1:6" x14ac:dyDescent="0.25">
      <c r="A1876" s="85" t="s">
        <v>54</v>
      </c>
      <c r="B1876" s="85"/>
      <c r="C1876" s="85"/>
      <c r="D1876" s="85"/>
      <c r="E1876" s="85"/>
      <c r="F1876" s="85"/>
    </row>
    <row r="1877" spans="1:6" x14ac:dyDescent="0.25">
      <c r="A1877" s="86" t="s">
        <v>55</v>
      </c>
      <c r="B1877" s="86"/>
      <c r="C1877" s="86"/>
      <c r="D1877" s="86"/>
      <c r="E1877" s="86"/>
      <c r="F1877" s="86"/>
    </row>
    <row r="1878" spans="1:6" x14ac:dyDescent="0.25">
      <c r="A1878" s="22"/>
      <c r="B1878" s="22"/>
      <c r="C1878" s="22"/>
      <c r="D1878" s="22"/>
    </row>
    <row r="1879" spans="1:6" ht="18.75" x14ac:dyDescent="0.3">
      <c r="A1879" s="87" t="s">
        <v>57</v>
      </c>
      <c r="B1879" s="87"/>
      <c r="C1879" s="87"/>
      <c r="D1879" s="87"/>
      <c r="E1879" s="87"/>
      <c r="F1879" s="87"/>
    </row>
    <row r="1880" spans="1:6" ht="18.75" x14ac:dyDescent="0.3">
      <c r="A1880" s="23"/>
      <c r="B1880" s="23"/>
      <c r="C1880" s="23"/>
      <c r="D1880" s="23"/>
      <c r="E1880" s="23"/>
      <c r="F1880" s="23"/>
    </row>
    <row r="1881" spans="1:6" ht="18.75" x14ac:dyDescent="0.3">
      <c r="A1881" s="23"/>
      <c r="B1881" s="23" t="s">
        <v>416</v>
      </c>
      <c r="C1881" s="23"/>
      <c r="D1881" s="23"/>
      <c r="E1881" s="23"/>
      <c r="F1881" s="42" t="s">
        <v>417</v>
      </c>
    </row>
    <row r="1882" spans="1:6" ht="18.75" x14ac:dyDescent="0.3">
      <c r="A1882" s="24" t="s">
        <v>60</v>
      </c>
      <c r="B1882" s="24" t="s">
        <v>61</v>
      </c>
      <c r="C1882" s="24" t="s">
        <v>62</v>
      </c>
      <c r="D1882" s="24" t="s">
        <v>5</v>
      </c>
      <c r="E1882" s="24" t="s">
        <v>6</v>
      </c>
      <c r="F1882" s="25" t="s">
        <v>63</v>
      </c>
    </row>
    <row r="1883" spans="1:6" x14ac:dyDescent="0.25">
      <c r="A1883" s="26">
        <v>40589</v>
      </c>
      <c r="B1883" s="6" t="s">
        <v>411</v>
      </c>
      <c r="C1883" s="27"/>
      <c r="D1883" s="14"/>
      <c r="E1883" s="14">
        <v>3.06</v>
      </c>
      <c r="F1883" s="14">
        <f>SUM(E1883)</f>
        <v>3.06</v>
      </c>
    </row>
    <row r="1884" spans="1:6" x14ac:dyDescent="0.25">
      <c r="A1884" s="26">
        <v>40602</v>
      </c>
      <c r="B1884" s="6" t="s">
        <v>412</v>
      </c>
      <c r="C1884" s="27"/>
      <c r="D1884" s="14"/>
      <c r="E1884" s="14">
        <v>3.06</v>
      </c>
      <c r="F1884" s="14">
        <f>SUM(F1883+E1884)</f>
        <v>6.12</v>
      </c>
    </row>
    <row r="1885" spans="1:6" x14ac:dyDescent="0.25">
      <c r="A1885" s="26">
        <v>40617</v>
      </c>
      <c r="B1885" s="6" t="s">
        <v>413</v>
      </c>
      <c r="C1885" s="27"/>
      <c r="D1885" s="14"/>
      <c r="E1885" s="14">
        <v>3.06</v>
      </c>
      <c r="F1885" s="14">
        <f t="shared" ref="F1885:F1886" si="23">SUM(F1884+E1885)</f>
        <v>9.18</v>
      </c>
    </row>
    <row r="1886" spans="1:6" x14ac:dyDescent="0.25">
      <c r="A1886" s="26">
        <v>40632</v>
      </c>
      <c r="B1886" s="6" t="s">
        <v>414</v>
      </c>
      <c r="C1886" s="27"/>
      <c r="D1886" s="14"/>
      <c r="E1886" s="14">
        <v>3.06</v>
      </c>
      <c r="F1886" s="14">
        <f t="shared" si="23"/>
        <v>12.24</v>
      </c>
    </row>
    <row r="1887" spans="1:6" x14ac:dyDescent="0.25">
      <c r="A1887" s="26">
        <v>40648</v>
      </c>
      <c r="B1887" s="6" t="s">
        <v>415</v>
      </c>
      <c r="C1887" s="27"/>
      <c r="D1887" s="14"/>
      <c r="E1887" s="14">
        <v>3.06</v>
      </c>
      <c r="F1887" s="6"/>
    </row>
    <row r="1888" spans="1:6" x14ac:dyDescent="0.25">
      <c r="A1888" s="6"/>
      <c r="B1888" s="6"/>
      <c r="C1888" s="27"/>
      <c r="D1888" s="14"/>
      <c r="E1888" s="14"/>
      <c r="F1888" s="6"/>
    </row>
    <row r="1889" spans="1:6" x14ac:dyDescent="0.25">
      <c r="A1889" s="6"/>
      <c r="B1889" s="6"/>
      <c r="C1889" s="27"/>
      <c r="D1889" s="14"/>
      <c r="E1889" s="14"/>
      <c r="F1889" s="6"/>
    </row>
    <row r="1890" spans="1:6" x14ac:dyDescent="0.25">
      <c r="A1890" s="6"/>
      <c r="B1890" s="6"/>
      <c r="C1890" s="27"/>
      <c r="D1890" s="14"/>
      <c r="E1890" s="14"/>
      <c r="F1890" s="6"/>
    </row>
    <row r="1891" spans="1:6" x14ac:dyDescent="0.25">
      <c r="A1891" s="6"/>
      <c r="B1891" s="6"/>
      <c r="C1891" s="27"/>
      <c r="D1891" s="14"/>
      <c r="E1891" s="14"/>
      <c r="F1891" s="6"/>
    </row>
    <row r="1892" spans="1:6" x14ac:dyDescent="0.25">
      <c r="A1892" s="6"/>
      <c r="B1892" s="6"/>
      <c r="C1892" s="27"/>
      <c r="D1892" s="14"/>
      <c r="E1892" s="14"/>
      <c r="F1892" s="6"/>
    </row>
    <row r="1893" spans="1:6" x14ac:dyDescent="0.25">
      <c r="A1893" s="6"/>
      <c r="B1893" s="6"/>
      <c r="C1893" s="27"/>
      <c r="D1893" s="14"/>
      <c r="E1893" s="14"/>
      <c r="F1893" s="6"/>
    </row>
    <row r="1894" spans="1:6" x14ac:dyDescent="0.25">
      <c r="A1894" s="6"/>
      <c r="B1894" s="6"/>
      <c r="C1894" s="27"/>
      <c r="D1894" s="14"/>
      <c r="E1894" s="14"/>
      <c r="F1894" s="6"/>
    </row>
    <row r="1895" spans="1:6" x14ac:dyDescent="0.25">
      <c r="A1895" s="6"/>
      <c r="B1895" s="6"/>
      <c r="C1895" s="27"/>
      <c r="D1895" s="14"/>
      <c r="E1895" s="14"/>
      <c r="F1895" s="6"/>
    </row>
    <row r="1896" spans="1:6" x14ac:dyDescent="0.25">
      <c r="A1896" s="6"/>
      <c r="B1896" s="6"/>
      <c r="C1896" s="27"/>
      <c r="D1896" s="14"/>
      <c r="E1896" s="14"/>
      <c r="F1896" s="6"/>
    </row>
    <row r="1897" spans="1:6" x14ac:dyDescent="0.25">
      <c r="A1897" s="6"/>
      <c r="B1897" s="6"/>
      <c r="C1897" s="27"/>
      <c r="D1897" s="14"/>
      <c r="E1897" s="14"/>
      <c r="F1897" s="6"/>
    </row>
    <row r="1898" spans="1:6" x14ac:dyDescent="0.25">
      <c r="A1898" s="6"/>
      <c r="B1898" s="6"/>
      <c r="C1898" s="27"/>
      <c r="D1898" s="14"/>
      <c r="E1898" s="14"/>
      <c r="F1898" s="6"/>
    </row>
    <row r="1899" spans="1:6" x14ac:dyDescent="0.25">
      <c r="A1899" s="6"/>
      <c r="B1899" s="6"/>
      <c r="C1899" s="27"/>
      <c r="D1899" s="14"/>
      <c r="E1899" s="14"/>
      <c r="F1899" s="6"/>
    </row>
    <row r="1900" spans="1:6" x14ac:dyDescent="0.25">
      <c r="A1900" s="6"/>
      <c r="B1900" s="6"/>
      <c r="C1900" s="27"/>
      <c r="D1900" s="14"/>
      <c r="E1900" s="14"/>
      <c r="F1900" s="6"/>
    </row>
    <row r="1901" spans="1:6" x14ac:dyDescent="0.25">
      <c r="A1901" s="6"/>
      <c r="B1901" s="6"/>
      <c r="C1901" s="27"/>
      <c r="D1901" s="14"/>
      <c r="E1901" s="14"/>
      <c r="F1901" s="6"/>
    </row>
    <row r="1902" spans="1:6" x14ac:dyDescent="0.25">
      <c r="A1902" s="6"/>
      <c r="B1902" s="6"/>
      <c r="C1902" s="27"/>
      <c r="D1902" s="14"/>
      <c r="E1902" s="14"/>
      <c r="F1902" s="6"/>
    </row>
    <row r="1903" spans="1:6" x14ac:dyDescent="0.25">
      <c r="A1903" s="6"/>
      <c r="B1903" s="6"/>
      <c r="C1903" s="27"/>
      <c r="D1903" s="14"/>
      <c r="E1903" s="14"/>
      <c r="F1903" s="6"/>
    </row>
    <row r="1904" spans="1:6" x14ac:dyDescent="0.25">
      <c r="A1904" s="6"/>
      <c r="B1904" s="6"/>
      <c r="C1904" s="27"/>
      <c r="D1904" s="14"/>
      <c r="E1904" s="14"/>
      <c r="F1904" s="6"/>
    </row>
    <row r="1905" spans="1:6" x14ac:dyDescent="0.25">
      <c r="A1905" s="6"/>
      <c r="B1905" s="6"/>
      <c r="C1905" s="27"/>
      <c r="D1905" s="14"/>
      <c r="E1905" s="14"/>
      <c r="F1905" s="6"/>
    </row>
    <row r="1906" spans="1:6" x14ac:dyDescent="0.25">
      <c r="A1906" s="6"/>
      <c r="B1906" s="6"/>
      <c r="C1906" s="27"/>
      <c r="D1906" s="14"/>
      <c r="E1906" s="14"/>
      <c r="F1906" s="6"/>
    </row>
    <row r="1907" spans="1:6" x14ac:dyDescent="0.25">
      <c r="A1907" s="6"/>
      <c r="B1907" s="6"/>
      <c r="C1907" s="27"/>
      <c r="D1907" s="14"/>
      <c r="E1907" s="14"/>
      <c r="F1907" s="6"/>
    </row>
    <row r="1908" spans="1:6" x14ac:dyDescent="0.25">
      <c r="A1908" s="6"/>
      <c r="B1908" s="6"/>
      <c r="C1908" s="27"/>
      <c r="D1908" s="14"/>
      <c r="E1908" s="14"/>
      <c r="F1908" s="6"/>
    </row>
    <row r="1909" spans="1:6" x14ac:dyDescent="0.25">
      <c r="A1909" s="6"/>
      <c r="B1909" s="6"/>
      <c r="C1909" s="27"/>
      <c r="D1909" s="14"/>
      <c r="E1909" s="14"/>
      <c r="F1909" s="6"/>
    </row>
    <row r="1910" spans="1:6" x14ac:dyDescent="0.25">
      <c r="A1910" s="6"/>
      <c r="B1910" s="6"/>
      <c r="C1910" s="27"/>
      <c r="D1910" s="14"/>
      <c r="E1910" s="14"/>
      <c r="F1910" s="6"/>
    </row>
    <row r="1912" spans="1:6" x14ac:dyDescent="0.25">
      <c r="A1912" s="84" t="s">
        <v>53</v>
      </c>
      <c r="B1912" s="84"/>
      <c r="C1912" s="84"/>
      <c r="D1912" s="84"/>
      <c r="E1912" s="84"/>
      <c r="F1912" s="84"/>
    </row>
    <row r="1913" spans="1:6" x14ac:dyDescent="0.25">
      <c r="A1913" s="85" t="s">
        <v>54</v>
      </c>
      <c r="B1913" s="85"/>
      <c r="C1913" s="85"/>
      <c r="D1913" s="85"/>
      <c r="E1913" s="85"/>
      <c r="F1913" s="85"/>
    </row>
    <row r="1914" spans="1:6" x14ac:dyDescent="0.25">
      <c r="A1914" s="86" t="s">
        <v>55</v>
      </c>
      <c r="B1914" s="86"/>
      <c r="C1914" s="86"/>
      <c r="D1914" s="86"/>
      <c r="E1914" s="86"/>
      <c r="F1914" s="86"/>
    </row>
    <row r="1915" spans="1:6" x14ac:dyDescent="0.25">
      <c r="A1915" s="22"/>
      <c r="B1915" s="22"/>
      <c r="C1915" s="22"/>
      <c r="D1915" s="22"/>
    </row>
    <row r="1916" spans="1:6" ht="18.75" x14ac:dyDescent="0.3">
      <c r="A1916" s="87" t="s">
        <v>57</v>
      </c>
      <c r="B1916" s="87"/>
      <c r="C1916" s="87"/>
      <c r="D1916" s="87"/>
      <c r="E1916" s="87"/>
      <c r="F1916" s="87"/>
    </row>
    <row r="1917" spans="1:6" ht="18.75" x14ac:dyDescent="0.3">
      <c r="A1917" s="23"/>
      <c r="B1917" s="23"/>
      <c r="C1917" s="23"/>
      <c r="D1917" s="23"/>
      <c r="E1917" s="23"/>
      <c r="F1917" s="23"/>
    </row>
    <row r="1918" spans="1:6" ht="18.75" x14ac:dyDescent="0.3">
      <c r="A1918" s="23"/>
      <c r="B1918" s="23" t="s">
        <v>418</v>
      </c>
      <c r="C1918" s="23"/>
      <c r="D1918" s="23"/>
      <c r="E1918" s="23"/>
      <c r="F1918" s="42" t="s">
        <v>419</v>
      </c>
    </row>
    <row r="1919" spans="1:6" ht="18.75" x14ac:dyDescent="0.3">
      <c r="A1919" s="24" t="s">
        <v>60</v>
      </c>
      <c r="B1919" s="24" t="s">
        <v>61</v>
      </c>
      <c r="C1919" s="24" t="s">
        <v>62</v>
      </c>
      <c r="D1919" s="24" t="s">
        <v>5</v>
      </c>
      <c r="E1919" s="24" t="s">
        <v>6</v>
      </c>
      <c r="F1919" s="25" t="s">
        <v>63</v>
      </c>
    </row>
    <row r="1920" spans="1:6" x14ac:dyDescent="0.25">
      <c r="A1920" s="26">
        <v>40589</v>
      </c>
      <c r="B1920" s="6" t="s">
        <v>420</v>
      </c>
      <c r="C1920" s="27"/>
      <c r="D1920" s="14"/>
      <c r="E1920" s="14">
        <v>6.12</v>
      </c>
      <c r="F1920" s="14">
        <f>SUM(E1920)</f>
        <v>6.12</v>
      </c>
    </row>
    <row r="1921" spans="1:6" x14ac:dyDescent="0.25">
      <c r="A1921" s="26">
        <v>40602</v>
      </c>
      <c r="B1921" s="6" t="s">
        <v>421</v>
      </c>
      <c r="C1921" s="27"/>
      <c r="D1921" s="14"/>
      <c r="E1921" s="14">
        <v>6.12</v>
      </c>
      <c r="F1921" s="14">
        <f>SUM(F1920+E1921)</f>
        <v>12.24</v>
      </c>
    </row>
    <row r="1922" spans="1:6" x14ac:dyDescent="0.25">
      <c r="A1922" s="26">
        <v>40603</v>
      </c>
      <c r="B1922" s="6" t="s">
        <v>401</v>
      </c>
      <c r="C1922" s="27"/>
      <c r="D1922" s="14">
        <v>12.24</v>
      </c>
      <c r="E1922" s="14"/>
      <c r="F1922" s="14">
        <f>SUM(F1921-D1922)</f>
        <v>0</v>
      </c>
    </row>
    <row r="1923" spans="1:6" x14ac:dyDescent="0.25">
      <c r="A1923" s="26">
        <v>40617</v>
      </c>
      <c r="B1923" s="6" t="s">
        <v>413</v>
      </c>
      <c r="C1923" s="27"/>
      <c r="D1923" s="14"/>
      <c r="E1923" s="14">
        <v>6.12</v>
      </c>
      <c r="F1923" s="14">
        <f>SUM(F1922+E1923)</f>
        <v>6.12</v>
      </c>
    </row>
    <row r="1924" spans="1:6" x14ac:dyDescent="0.25">
      <c r="A1924" s="26">
        <v>40632</v>
      </c>
      <c r="B1924" s="6" t="s">
        <v>414</v>
      </c>
      <c r="C1924" s="27"/>
      <c r="D1924" s="14"/>
      <c r="E1924" s="14">
        <v>6.12</v>
      </c>
      <c r="F1924" s="14">
        <f>SUM(F1923+E1924)</f>
        <v>12.24</v>
      </c>
    </row>
    <row r="1925" spans="1:6" x14ac:dyDescent="0.25">
      <c r="A1925" s="26">
        <v>40648</v>
      </c>
      <c r="B1925" s="6" t="s">
        <v>415</v>
      </c>
      <c r="C1925" s="27"/>
      <c r="D1925" s="14"/>
      <c r="E1925" s="14">
        <v>6.12</v>
      </c>
      <c r="F1925" s="6"/>
    </row>
    <row r="1926" spans="1:6" x14ac:dyDescent="0.25">
      <c r="A1926" s="6"/>
      <c r="B1926" s="6"/>
      <c r="C1926" s="27"/>
      <c r="D1926" s="14"/>
      <c r="E1926" s="14"/>
      <c r="F1926" s="6"/>
    </row>
    <row r="1927" spans="1:6" x14ac:dyDescent="0.25">
      <c r="A1927" s="6"/>
      <c r="B1927" s="6"/>
      <c r="C1927" s="27"/>
      <c r="D1927" s="14"/>
      <c r="E1927" s="14"/>
      <c r="F1927" s="6"/>
    </row>
    <row r="1928" spans="1:6" x14ac:dyDescent="0.25">
      <c r="A1928" s="6"/>
      <c r="B1928" s="6"/>
      <c r="C1928" s="27"/>
      <c r="D1928" s="14"/>
      <c r="E1928" s="14"/>
      <c r="F1928" s="6"/>
    </row>
    <row r="1929" spans="1:6" x14ac:dyDescent="0.25">
      <c r="A1929" s="6"/>
      <c r="B1929" s="6"/>
      <c r="C1929" s="27"/>
      <c r="D1929" s="14"/>
      <c r="E1929" s="14"/>
      <c r="F1929" s="6"/>
    </row>
    <row r="1930" spans="1:6" x14ac:dyDescent="0.25">
      <c r="A1930" s="6"/>
      <c r="B1930" s="6"/>
      <c r="C1930" s="27"/>
      <c r="D1930" s="14"/>
      <c r="E1930" s="14"/>
      <c r="F1930" s="6"/>
    </row>
    <row r="1931" spans="1:6" x14ac:dyDescent="0.25">
      <c r="A1931" s="6"/>
      <c r="B1931" s="6"/>
      <c r="C1931" s="27"/>
      <c r="D1931" s="14"/>
      <c r="E1931" s="14"/>
      <c r="F1931" s="6"/>
    </row>
    <row r="1932" spans="1:6" x14ac:dyDescent="0.25">
      <c r="A1932" s="6"/>
      <c r="B1932" s="6"/>
      <c r="C1932" s="27"/>
      <c r="D1932" s="14"/>
      <c r="E1932" s="14"/>
      <c r="F1932" s="6"/>
    </row>
    <row r="1933" spans="1:6" x14ac:dyDescent="0.25">
      <c r="A1933" s="6"/>
      <c r="B1933" s="6"/>
      <c r="C1933" s="27"/>
      <c r="D1933" s="14"/>
      <c r="E1933" s="14"/>
      <c r="F1933" s="6"/>
    </row>
    <row r="1934" spans="1:6" x14ac:dyDescent="0.25">
      <c r="A1934" s="6"/>
      <c r="B1934" s="6"/>
      <c r="C1934" s="27"/>
      <c r="D1934" s="14"/>
      <c r="E1934" s="14"/>
      <c r="F1934" s="6"/>
    </row>
    <row r="1935" spans="1:6" x14ac:dyDescent="0.25">
      <c r="A1935" s="6"/>
      <c r="B1935" s="6"/>
      <c r="C1935" s="27"/>
      <c r="D1935" s="14"/>
      <c r="E1935" s="14"/>
      <c r="F1935" s="6"/>
    </row>
    <row r="1936" spans="1:6" x14ac:dyDescent="0.25">
      <c r="A1936" s="6"/>
      <c r="B1936" s="6"/>
      <c r="C1936" s="27"/>
      <c r="D1936" s="14"/>
      <c r="E1936" s="14"/>
      <c r="F1936" s="6"/>
    </row>
    <row r="1937" spans="1:6" x14ac:dyDescent="0.25">
      <c r="A1937" s="6"/>
      <c r="B1937" s="6"/>
      <c r="C1937" s="27"/>
      <c r="D1937" s="14"/>
      <c r="E1937" s="14"/>
      <c r="F1937" s="6"/>
    </row>
    <row r="1938" spans="1:6" x14ac:dyDescent="0.25">
      <c r="A1938" s="6"/>
      <c r="B1938" s="6"/>
      <c r="C1938" s="27"/>
      <c r="D1938" s="14"/>
      <c r="E1938" s="14"/>
      <c r="F1938" s="6"/>
    </row>
    <row r="1939" spans="1:6" x14ac:dyDescent="0.25">
      <c r="A1939" s="6"/>
      <c r="B1939" s="6"/>
      <c r="C1939" s="27"/>
      <c r="D1939" s="14"/>
      <c r="E1939" s="14"/>
      <c r="F1939" s="6"/>
    </row>
    <row r="1940" spans="1:6" x14ac:dyDescent="0.25">
      <c r="A1940" s="6"/>
      <c r="B1940" s="6"/>
      <c r="C1940" s="27"/>
      <c r="D1940" s="14"/>
      <c r="E1940" s="14"/>
      <c r="F1940" s="6"/>
    </row>
    <row r="1941" spans="1:6" x14ac:dyDescent="0.25">
      <c r="A1941" s="6"/>
      <c r="B1941" s="6"/>
      <c r="C1941" s="27"/>
      <c r="D1941" s="14"/>
      <c r="E1941" s="14"/>
      <c r="F1941" s="6"/>
    </row>
    <row r="1942" spans="1:6" x14ac:dyDescent="0.25">
      <c r="A1942" s="6"/>
      <c r="B1942" s="6"/>
      <c r="C1942" s="27"/>
      <c r="D1942" s="14"/>
      <c r="E1942" s="14"/>
      <c r="F1942" s="6"/>
    </row>
    <row r="1943" spans="1:6" x14ac:dyDescent="0.25">
      <c r="A1943" s="6"/>
      <c r="B1943" s="6"/>
      <c r="C1943" s="27"/>
      <c r="D1943" s="14"/>
      <c r="E1943" s="14"/>
      <c r="F1943" s="6"/>
    </row>
    <row r="1944" spans="1:6" x14ac:dyDescent="0.25">
      <c r="A1944" s="6"/>
      <c r="B1944" s="6"/>
      <c r="C1944" s="27"/>
      <c r="D1944" s="14"/>
      <c r="E1944" s="14"/>
      <c r="F1944" s="6"/>
    </row>
    <row r="1945" spans="1:6" x14ac:dyDescent="0.25">
      <c r="A1945" s="6"/>
      <c r="B1945" s="6"/>
      <c r="C1945" s="27"/>
      <c r="D1945" s="14"/>
      <c r="E1945" s="14"/>
      <c r="F1945" s="6"/>
    </row>
    <row r="1946" spans="1:6" x14ac:dyDescent="0.25">
      <c r="A1946" s="6"/>
      <c r="B1946" s="6"/>
      <c r="C1946" s="27"/>
      <c r="D1946" s="14"/>
      <c r="E1946" s="14"/>
      <c r="F1946" s="6"/>
    </row>
  </sheetData>
  <mergeCells count="192">
    <mergeCell ref="A1877:F1877"/>
    <mergeCell ref="A1879:F1879"/>
    <mergeCell ref="A1912:F1912"/>
    <mergeCell ref="A1913:F1913"/>
    <mergeCell ref="A1914:F1914"/>
    <mergeCell ref="A1916:F1916"/>
    <mergeCell ref="A1838:F1838"/>
    <mergeCell ref="A1839:F1839"/>
    <mergeCell ref="A1840:F1840"/>
    <mergeCell ref="A1842:F1842"/>
    <mergeCell ref="A1875:F1875"/>
    <mergeCell ref="A1876:F1876"/>
    <mergeCell ref="A1766:F1766"/>
    <mergeCell ref="A1768:F1768"/>
    <mergeCell ref="A1801:F1801"/>
    <mergeCell ref="A1802:F1802"/>
    <mergeCell ref="A1803:F1803"/>
    <mergeCell ref="A1805:F1805"/>
    <mergeCell ref="A1727:F1727"/>
    <mergeCell ref="A1728:F1728"/>
    <mergeCell ref="A1729:F1729"/>
    <mergeCell ref="A1731:F1731"/>
    <mergeCell ref="A1764:F1764"/>
    <mergeCell ref="A1765:F1765"/>
    <mergeCell ref="A1655:F1655"/>
    <mergeCell ref="A1657:F1657"/>
    <mergeCell ref="A1690:F1690"/>
    <mergeCell ref="A1691:F1691"/>
    <mergeCell ref="A1692:F1692"/>
    <mergeCell ref="A1694:F1694"/>
    <mergeCell ref="A1616:F1616"/>
    <mergeCell ref="A1617:F1617"/>
    <mergeCell ref="A1618:F1618"/>
    <mergeCell ref="A1620:F1620"/>
    <mergeCell ref="A1653:F1653"/>
    <mergeCell ref="A1654:F1654"/>
    <mergeCell ref="A1544:F1544"/>
    <mergeCell ref="A1546:F1546"/>
    <mergeCell ref="A1579:F1579"/>
    <mergeCell ref="A1580:F1580"/>
    <mergeCell ref="A1581:F1581"/>
    <mergeCell ref="A1583:F1583"/>
    <mergeCell ref="A1503:F1503"/>
    <mergeCell ref="A1504:F1504"/>
    <mergeCell ref="A1505:F1505"/>
    <mergeCell ref="A1507:F1507"/>
    <mergeCell ref="A1542:F1542"/>
    <mergeCell ref="A1543:F1543"/>
    <mergeCell ref="A1433:F1433"/>
    <mergeCell ref="A1435:F1435"/>
    <mergeCell ref="A1463:F1463"/>
    <mergeCell ref="A1464:F1464"/>
    <mergeCell ref="A1465:F1465"/>
    <mergeCell ref="A1467:F1467"/>
    <mergeCell ref="A1394:F1394"/>
    <mergeCell ref="A1395:F1395"/>
    <mergeCell ref="A1396:F1396"/>
    <mergeCell ref="A1398:F1398"/>
    <mergeCell ref="A1431:F1431"/>
    <mergeCell ref="A1432:F1432"/>
    <mergeCell ref="A1320:F1320"/>
    <mergeCell ref="A1322:F1322"/>
    <mergeCell ref="A1356:F1356"/>
    <mergeCell ref="A1357:F1357"/>
    <mergeCell ref="A1358:F1358"/>
    <mergeCell ref="A1360:F1360"/>
    <mergeCell ref="A1281:E1281"/>
    <mergeCell ref="A1282:E1282"/>
    <mergeCell ref="A1283:E1283"/>
    <mergeCell ref="A1285:F1285"/>
    <mergeCell ref="A1318:F1318"/>
    <mergeCell ref="A1319:F1319"/>
    <mergeCell ref="A1189:F1189"/>
    <mergeCell ref="A1191:F1191"/>
    <mergeCell ref="A1225:F1225"/>
    <mergeCell ref="A1226:F1226"/>
    <mergeCell ref="A1227:F1227"/>
    <mergeCell ref="A1229:F1229"/>
    <mergeCell ref="A1142:F1142"/>
    <mergeCell ref="A1143:F1143"/>
    <mergeCell ref="A1144:F1144"/>
    <mergeCell ref="A1146:F1146"/>
    <mergeCell ref="A1187:F1187"/>
    <mergeCell ref="A1188:F1188"/>
    <mergeCell ref="A1068:E1068"/>
    <mergeCell ref="A1070:F1070"/>
    <mergeCell ref="A1105:E1105"/>
    <mergeCell ref="A1106:E1106"/>
    <mergeCell ref="A1107:E1107"/>
    <mergeCell ref="A1109:F1109"/>
    <mergeCell ref="A1029:E1029"/>
    <mergeCell ref="A1030:E1030"/>
    <mergeCell ref="A1031:E1031"/>
    <mergeCell ref="A1033:F1033"/>
    <mergeCell ref="A1066:E1066"/>
    <mergeCell ref="A1067:E1067"/>
    <mergeCell ref="A947:E947"/>
    <mergeCell ref="A949:F949"/>
    <mergeCell ref="A985:E985"/>
    <mergeCell ref="A986:E986"/>
    <mergeCell ref="A987:E987"/>
    <mergeCell ref="A989:F989"/>
    <mergeCell ref="A903:E903"/>
    <mergeCell ref="A904:E904"/>
    <mergeCell ref="A905:E905"/>
    <mergeCell ref="A907:F907"/>
    <mergeCell ref="A945:E945"/>
    <mergeCell ref="A946:E946"/>
    <mergeCell ref="A769:E769"/>
    <mergeCell ref="A771:F771"/>
    <mergeCell ref="A853:E853"/>
    <mergeCell ref="A854:E854"/>
    <mergeCell ref="A855:E855"/>
    <mergeCell ref="A857:F857"/>
    <mergeCell ref="A728:E728"/>
    <mergeCell ref="A729:E729"/>
    <mergeCell ref="A730:E730"/>
    <mergeCell ref="A732:F732"/>
    <mergeCell ref="A767:E767"/>
    <mergeCell ref="A768:E768"/>
    <mergeCell ref="A646:E646"/>
    <mergeCell ref="A648:F648"/>
    <mergeCell ref="A682:E682"/>
    <mergeCell ref="A683:E683"/>
    <mergeCell ref="A684:E684"/>
    <mergeCell ref="A686:F686"/>
    <mergeCell ref="A606:E606"/>
    <mergeCell ref="A607:E607"/>
    <mergeCell ref="A608:E608"/>
    <mergeCell ref="A610:F610"/>
    <mergeCell ref="A644:E644"/>
    <mergeCell ref="A645:E645"/>
    <mergeCell ref="A534:E534"/>
    <mergeCell ref="A536:F536"/>
    <mergeCell ref="A568:E568"/>
    <mergeCell ref="A569:E569"/>
    <mergeCell ref="A570:E570"/>
    <mergeCell ref="A572:F572"/>
    <mergeCell ref="A495:E495"/>
    <mergeCell ref="A496:E496"/>
    <mergeCell ref="A497:E497"/>
    <mergeCell ref="A499:F499"/>
    <mergeCell ref="A532:E532"/>
    <mergeCell ref="A533:E533"/>
    <mergeCell ref="A427:E427"/>
    <mergeCell ref="A429:F429"/>
    <mergeCell ref="A460:E460"/>
    <mergeCell ref="A461:E461"/>
    <mergeCell ref="A462:E462"/>
    <mergeCell ref="A464:F464"/>
    <mergeCell ref="A388:E388"/>
    <mergeCell ref="A389:E389"/>
    <mergeCell ref="A390:E390"/>
    <mergeCell ref="A392:F392"/>
    <mergeCell ref="A425:E425"/>
    <mergeCell ref="A426:E426"/>
    <mergeCell ref="A316:E316"/>
    <mergeCell ref="A318:F318"/>
    <mergeCell ref="A351:E351"/>
    <mergeCell ref="A352:E352"/>
    <mergeCell ref="A353:E353"/>
    <mergeCell ref="A355:F355"/>
    <mergeCell ref="A277:E277"/>
    <mergeCell ref="A278:E278"/>
    <mergeCell ref="A279:E279"/>
    <mergeCell ref="A281:F281"/>
    <mergeCell ref="A314:E314"/>
    <mergeCell ref="A315:E315"/>
    <mergeCell ref="A205:E205"/>
    <mergeCell ref="A207:F207"/>
    <mergeCell ref="A240:E240"/>
    <mergeCell ref="A241:E241"/>
    <mergeCell ref="A242:E242"/>
    <mergeCell ref="A244:F244"/>
    <mergeCell ref="A166:E166"/>
    <mergeCell ref="A167:E167"/>
    <mergeCell ref="A168:E168"/>
    <mergeCell ref="A170:F170"/>
    <mergeCell ref="A203:E203"/>
    <mergeCell ref="A204:E204"/>
    <mergeCell ref="A49:E49"/>
    <mergeCell ref="A51:F51"/>
    <mergeCell ref="A124:E124"/>
    <mergeCell ref="A125:E125"/>
    <mergeCell ref="A126:E126"/>
    <mergeCell ref="A128:F128"/>
    <mergeCell ref="A1:E1"/>
    <mergeCell ref="A2:E2"/>
    <mergeCell ref="A3:E3"/>
    <mergeCell ref="A5:F5"/>
    <mergeCell ref="A47:E47"/>
    <mergeCell ref="A48:E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6"/>
  <sheetViews>
    <sheetView workbookViewId="0">
      <selection activeCell="G20" sqref="G20"/>
    </sheetView>
  </sheetViews>
  <sheetFormatPr baseColWidth="10" defaultColWidth="11.42578125" defaultRowHeight="15" x14ac:dyDescent="0.25"/>
  <cols>
    <col min="1" max="1" width="11.5703125" customWidth="1"/>
    <col min="2" max="2" width="43.7109375" customWidth="1"/>
    <col min="3" max="3" width="5.28515625" customWidth="1"/>
    <col min="4" max="4" width="10.28515625" customWidth="1"/>
    <col min="5" max="6" width="10.5703125" customWidth="1"/>
  </cols>
  <sheetData>
    <row r="1" spans="1:6" x14ac:dyDescent="0.25">
      <c r="A1" s="84" t="s">
        <v>53</v>
      </c>
      <c r="B1" s="84"/>
      <c r="C1" s="84"/>
      <c r="D1" s="84"/>
      <c r="E1" s="84"/>
    </row>
    <row r="2" spans="1:6" x14ac:dyDescent="0.25">
      <c r="A2" s="85" t="s">
        <v>54</v>
      </c>
      <c r="B2" s="85"/>
      <c r="C2" s="85"/>
      <c r="D2" s="85"/>
      <c r="E2" s="85"/>
    </row>
    <row r="3" spans="1:6" x14ac:dyDescent="0.25">
      <c r="A3" s="86" t="s">
        <v>55</v>
      </c>
      <c r="B3" s="86"/>
      <c r="C3" s="86"/>
      <c r="D3" s="86"/>
      <c r="E3" s="86"/>
    </row>
    <row r="4" spans="1:6" x14ac:dyDescent="0.25">
      <c r="A4" s="22"/>
      <c r="B4" s="22"/>
      <c r="C4" s="22"/>
      <c r="D4" s="22"/>
    </row>
    <row r="5" spans="1:6" ht="18.75" x14ac:dyDescent="0.3">
      <c r="A5" s="87" t="s">
        <v>57</v>
      </c>
      <c r="B5" s="87"/>
      <c r="C5" s="87"/>
      <c r="D5" s="87"/>
      <c r="E5" s="87"/>
      <c r="F5" s="87"/>
    </row>
    <row r="6" spans="1:6" ht="18.75" x14ac:dyDescent="0.3">
      <c r="A6" s="23"/>
      <c r="B6" s="23"/>
      <c r="C6" s="23"/>
      <c r="D6" s="23"/>
      <c r="E6" s="23"/>
      <c r="F6" s="23"/>
    </row>
    <row r="7" spans="1:6" ht="18.75" x14ac:dyDescent="0.3">
      <c r="A7" s="23"/>
      <c r="B7" s="23" t="s">
        <v>58</v>
      </c>
      <c r="C7" s="23"/>
      <c r="D7" s="23"/>
      <c r="E7" s="23"/>
      <c r="F7" s="19" t="s">
        <v>59</v>
      </c>
    </row>
    <row r="8" spans="1:6" ht="18.75" x14ac:dyDescent="0.3">
      <c r="A8" s="24" t="s">
        <v>60</v>
      </c>
      <c r="B8" s="24" t="s">
        <v>61</v>
      </c>
      <c r="C8" s="24" t="s">
        <v>62</v>
      </c>
      <c r="D8" s="24" t="s">
        <v>5</v>
      </c>
      <c r="E8" s="24" t="s">
        <v>6</v>
      </c>
      <c r="F8" s="25" t="s">
        <v>63</v>
      </c>
    </row>
    <row r="9" spans="1:6" x14ac:dyDescent="0.25">
      <c r="A9" s="26">
        <v>40179</v>
      </c>
      <c r="B9" s="6" t="s">
        <v>64</v>
      </c>
      <c r="C9" s="27" t="s">
        <v>65</v>
      </c>
      <c r="D9" s="14">
        <v>434.02</v>
      </c>
      <c r="E9" s="14"/>
      <c r="F9" s="14">
        <f>SUM(D9)</f>
        <v>434.02</v>
      </c>
    </row>
    <row r="10" spans="1:6" x14ac:dyDescent="0.25">
      <c r="A10" s="26">
        <v>40196</v>
      </c>
      <c r="B10" s="6" t="s">
        <v>66</v>
      </c>
      <c r="C10" s="27" t="s">
        <v>67</v>
      </c>
      <c r="D10" s="14"/>
      <c r="E10" s="14">
        <v>200</v>
      </c>
      <c r="F10" s="14">
        <f>SUM(F9-E10)</f>
        <v>234.01999999999998</v>
      </c>
    </row>
    <row r="11" spans="1:6" x14ac:dyDescent="0.25">
      <c r="A11" s="26">
        <v>40196</v>
      </c>
      <c r="B11" s="6" t="s">
        <v>66</v>
      </c>
      <c r="C11" s="27" t="s">
        <v>68</v>
      </c>
      <c r="D11" s="14"/>
      <c r="E11" s="14">
        <v>200</v>
      </c>
      <c r="F11" s="14">
        <f t="shared" ref="F11:F20" si="0">SUM(F10-E11)</f>
        <v>34.019999999999982</v>
      </c>
    </row>
    <row r="12" spans="1:6" x14ac:dyDescent="0.25">
      <c r="A12" s="26">
        <v>40196</v>
      </c>
      <c r="B12" s="6" t="s">
        <v>69</v>
      </c>
      <c r="C12" s="27" t="s">
        <v>70</v>
      </c>
      <c r="D12" s="14"/>
      <c r="E12" s="14">
        <v>485</v>
      </c>
      <c r="F12" s="14">
        <f t="shared" si="0"/>
        <v>-450.98</v>
      </c>
    </row>
    <row r="13" spans="1:6" x14ac:dyDescent="0.25">
      <c r="A13" s="26">
        <v>40196</v>
      </c>
      <c r="B13" s="6" t="s">
        <v>71</v>
      </c>
      <c r="C13" s="27" t="s">
        <v>72</v>
      </c>
      <c r="D13" s="14"/>
      <c r="E13" s="14">
        <v>600</v>
      </c>
      <c r="F13" s="14">
        <f t="shared" si="0"/>
        <v>-1050.98</v>
      </c>
    </row>
    <row r="14" spans="1:6" x14ac:dyDescent="0.25">
      <c r="A14" s="26">
        <v>40196</v>
      </c>
      <c r="B14" s="6" t="s">
        <v>73</v>
      </c>
      <c r="C14" s="27" t="s">
        <v>74</v>
      </c>
      <c r="D14" s="14"/>
      <c r="E14" s="14">
        <v>50</v>
      </c>
      <c r="F14" s="14">
        <f t="shared" si="0"/>
        <v>-1100.98</v>
      </c>
    </row>
    <row r="15" spans="1:6" x14ac:dyDescent="0.25">
      <c r="A15" s="26">
        <v>40196</v>
      </c>
      <c r="B15" s="6" t="s">
        <v>75</v>
      </c>
      <c r="C15" s="27" t="s">
        <v>76</v>
      </c>
      <c r="D15" s="14"/>
      <c r="E15" s="14">
        <v>50</v>
      </c>
      <c r="F15" s="14">
        <f t="shared" si="0"/>
        <v>-1150.98</v>
      </c>
    </row>
    <row r="16" spans="1:6" x14ac:dyDescent="0.25">
      <c r="A16" s="26">
        <v>40196</v>
      </c>
      <c r="B16" s="6" t="s">
        <v>77</v>
      </c>
      <c r="C16" s="27" t="s">
        <v>78</v>
      </c>
      <c r="D16" s="14"/>
      <c r="E16" s="14">
        <v>200</v>
      </c>
      <c r="F16" s="14">
        <f t="shared" si="0"/>
        <v>-1350.98</v>
      </c>
    </row>
    <row r="17" spans="1:6" x14ac:dyDescent="0.25">
      <c r="A17" s="26">
        <v>40196</v>
      </c>
      <c r="B17" s="6" t="s">
        <v>79</v>
      </c>
      <c r="C17" s="27" t="s">
        <v>80</v>
      </c>
      <c r="D17" s="14"/>
      <c r="E17" s="14">
        <v>100</v>
      </c>
      <c r="F17" s="14">
        <f t="shared" si="0"/>
        <v>-1450.98</v>
      </c>
    </row>
    <row r="18" spans="1:6" x14ac:dyDescent="0.25">
      <c r="A18" s="26">
        <v>40196</v>
      </c>
      <c r="B18" s="6" t="s">
        <v>81</v>
      </c>
      <c r="C18" s="27" t="s">
        <v>82</v>
      </c>
      <c r="D18" s="14"/>
      <c r="E18" s="14">
        <v>146.31</v>
      </c>
      <c r="F18" s="14">
        <f t="shared" si="0"/>
        <v>-1597.29</v>
      </c>
    </row>
    <row r="19" spans="1:6" x14ac:dyDescent="0.25">
      <c r="A19" s="26">
        <v>40196</v>
      </c>
      <c r="B19" s="6" t="s">
        <v>83</v>
      </c>
      <c r="C19" s="27" t="s">
        <v>84</v>
      </c>
      <c r="D19" s="14"/>
      <c r="E19" s="14">
        <v>66.3</v>
      </c>
      <c r="F19" s="14">
        <f t="shared" si="0"/>
        <v>-1663.59</v>
      </c>
    </row>
    <row r="20" spans="1:6" x14ac:dyDescent="0.25">
      <c r="A20" s="26">
        <v>40196</v>
      </c>
      <c r="B20" s="6" t="s">
        <v>83</v>
      </c>
      <c r="C20" s="27" t="s">
        <v>85</v>
      </c>
      <c r="D20" s="14"/>
      <c r="E20" s="14">
        <v>66.3</v>
      </c>
      <c r="F20" s="14">
        <f t="shared" si="0"/>
        <v>-1729.8899999999999</v>
      </c>
    </row>
    <row r="21" spans="1:6" x14ac:dyDescent="0.25">
      <c r="A21" s="26">
        <v>40197</v>
      </c>
      <c r="B21" s="6" t="s">
        <v>86</v>
      </c>
      <c r="C21" s="27" t="s">
        <v>87</v>
      </c>
      <c r="D21" s="14">
        <v>2959.2</v>
      </c>
      <c r="E21" s="14"/>
      <c r="F21" s="14">
        <f>SUM(F20+D21)</f>
        <v>1229.31</v>
      </c>
    </row>
    <row r="22" spans="1:6" x14ac:dyDescent="0.25">
      <c r="A22" s="26">
        <v>40197</v>
      </c>
      <c r="B22" s="6" t="s">
        <v>88</v>
      </c>
      <c r="C22" s="27" t="s">
        <v>89</v>
      </c>
      <c r="D22" s="14">
        <v>12240</v>
      </c>
      <c r="E22" s="14"/>
      <c r="F22" s="14">
        <f>SUM(F21+D22)</f>
        <v>13469.31</v>
      </c>
    </row>
    <row r="23" spans="1:6" x14ac:dyDescent="0.25">
      <c r="A23" s="26">
        <v>40205</v>
      </c>
      <c r="B23" s="6" t="s">
        <v>90</v>
      </c>
      <c r="C23" s="27" t="s">
        <v>91</v>
      </c>
      <c r="D23" s="14"/>
      <c r="E23" s="14">
        <v>1000</v>
      </c>
      <c r="F23" s="14">
        <f>SUM(F22-E23)</f>
        <v>12469.31</v>
      </c>
    </row>
    <row r="24" spans="1:6" x14ac:dyDescent="0.25">
      <c r="A24" s="26">
        <v>40207</v>
      </c>
      <c r="B24" s="6" t="s">
        <v>92</v>
      </c>
      <c r="C24" s="27" t="s">
        <v>93</v>
      </c>
      <c r="D24" s="14">
        <v>351.9</v>
      </c>
      <c r="E24" s="14"/>
      <c r="F24" s="14">
        <f>SUM(F23+D24)</f>
        <v>12821.21</v>
      </c>
    </row>
    <row r="25" spans="1:6" x14ac:dyDescent="0.25">
      <c r="A25" s="26">
        <v>40209</v>
      </c>
      <c r="B25" s="6" t="s">
        <v>94</v>
      </c>
      <c r="C25" s="27" t="s">
        <v>95</v>
      </c>
      <c r="D25" s="14"/>
      <c r="E25" s="14">
        <v>4.5</v>
      </c>
      <c r="F25" s="28">
        <f>SUM(F24-E25)</f>
        <v>12816.71</v>
      </c>
    </row>
    <row r="26" spans="1:6" x14ac:dyDescent="0.25">
      <c r="A26" s="6"/>
      <c r="B26" s="6"/>
      <c r="C26" s="27"/>
      <c r="D26" s="14"/>
      <c r="E26" s="14"/>
      <c r="F26" s="6"/>
    </row>
    <row r="27" spans="1:6" x14ac:dyDescent="0.25">
      <c r="A27" s="6"/>
      <c r="B27" s="6"/>
      <c r="C27" s="27"/>
      <c r="D27" s="14"/>
      <c r="E27" s="14"/>
      <c r="F27" s="6"/>
    </row>
    <row r="28" spans="1:6" x14ac:dyDescent="0.25">
      <c r="A28" s="6"/>
      <c r="B28" s="6"/>
      <c r="C28" s="27"/>
      <c r="D28" s="14"/>
      <c r="E28" s="14"/>
      <c r="F28" s="6"/>
    </row>
    <row r="29" spans="1:6" x14ac:dyDescent="0.25">
      <c r="A29" s="6"/>
      <c r="B29" s="6"/>
      <c r="C29" s="27"/>
      <c r="D29" s="14"/>
      <c r="E29" s="14"/>
      <c r="F29" s="6"/>
    </row>
    <row r="30" spans="1:6" x14ac:dyDescent="0.25">
      <c r="A30" s="6"/>
      <c r="B30" s="6"/>
      <c r="C30" s="27"/>
      <c r="D30" s="14"/>
      <c r="E30" s="14"/>
      <c r="F30" s="6"/>
    </row>
    <row r="31" spans="1:6" x14ac:dyDescent="0.25">
      <c r="A31" s="6"/>
      <c r="B31" s="6"/>
      <c r="C31" s="27"/>
      <c r="D31" s="14"/>
      <c r="E31" s="14"/>
      <c r="F31" s="6"/>
    </row>
    <row r="32" spans="1:6" x14ac:dyDescent="0.25">
      <c r="A32" s="6"/>
      <c r="B32" s="6"/>
      <c r="C32" s="27"/>
      <c r="D32" s="14"/>
      <c r="E32" s="14"/>
      <c r="F32" s="6"/>
    </row>
    <row r="33" spans="1:6" x14ac:dyDescent="0.25">
      <c r="A33" s="6"/>
      <c r="B33" s="6"/>
      <c r="C33" s="27"/>
      <c r="D33" s="14"/>
      <c r="E33" s="14"/>
      <c r="F33" s="6"/>
    </row>
    <row r="34" spans="1:6" x14ac:dyDescent="0.25">
      <c r="A34" s="6"/>
      <c r="B34" s="6"/>
      <c r="C34" s="27"/>
      <c r="D34" s="14"/>
      <c r="E34" s="14"/>
      <c r="F34" s="6"/>
    </row>
    <row r="35" spans="1:6" x14ac:dyDescent="0.25">
      <c r="A35" s="6"/>
      <c r="B35" s="6"/>
      <c r="C35" s="27"/>
      <c r="D35" s="14"/>
      <c r="E35" s="14"/>
      <c r="F35" s="6"/>
    </row>
    <row r="36" spans="1:6" x14ac:dyDescent="0.25">
      <c r="A36" s="6"/>
      <c r="B36" s="6"/>
      <c r="C36" s="27"/>
      <c r="D36" s="14"/>
      <c r="E36" s="14"/>
      <c r="F36" s="6"/>
    </row>
    <row r="37" spans="1:6" x14ac:dyDescent="0.25">
      <c r="A37" s="6"/>
      <c r="B37" s="6"/>
      <c r="C37" s="27"/>
      <c r="D37" s="14"/>
      <c r="E37" s="14"/>
      <c r="F37" s="6"/>
    </row>
    <row r="38" spans="1:6" x14ac:dyDescent="0.25">
      <c r="A38" s="6"/>
      <c r="B38" s="6"/>
      <c r="C38" s="27"/>
      <c r="D38" s="14"/>
      <c r="E38" s="14"/>
      <c r="F38" s="6"/>
    </row>
    <row r="39" spans="1:6" x14ac:dyDescent="0.25">
      <c r="A39" s="6"/>
      <c r="B39" s="6"/>
      <c r="C39" s="27"/>
      <c r="D39" s="14"/>
      <c r="E39" s="14"/>
      <c r="F39" s="6"/>
    </row>
    <row r="40" spans="1:6" x14ac:dyDescent="0.25">
      <c r="A40" s="6"/>
      <c r="B40" s="6"/>
      <c r="C40" s="27"/>
      <c r="D40" s="14"/>
      <c r="E40" s="14"/>
      <c r="F40" s="6"/>
    </row>
    <row r="41" spans="1:6" x14ac:dyDescent="0.25">
      <c r="A41" s="6"/>
      <c r="B41" s="6"/>
      <c r="C41" s="27"/>
      <c r="D41" s="14"/>
      <c r="E41" s="14"/>
      <c r="F41" s="6"/>
    </row>
    <row r="42" spans="1:6" x14ac:dyDescent="0.25">
      <c r="A42" s="6"/>
      <c r="B42" s="6"/>
      <c r="C42" s="27"/>
      <c r="D42" s="14"/>
      <c r="E42" s="14"/>
      <c r="F42" s="6"/>
    </row>
    <row r="43" spans="1:6" x14ac:dyDescent="0.25">
      <c r="A43" s="6"/>
      <c r="B43" s="6"/>
      <c r="C43" s="27"/>
      <c r="D43" s="14"/>
      <c r="E43" s="14"/>
      <c r="F43" s="6"/>
    </row>
    <row r="44" spans="1:6" x14ac:dyDescent="0.25">
      <c r="A44" s="6"/>
      <c r="B44" s="6"/>
      <c r="C44" s="27"/>
      <c r="D44" s="14"/>
      <c r="E44" s="14"/>
      <c r="F44" s="6"/>
    </row>
    <row r="47" spans="1:6" x14ac:dyDescent="0.25">
      <c r="A47" s="84" t="s">
        <v>53</v>
      </c>
      <c r="B47" s="84"/>
      <c r="C47" s="84"/>
      <c r="D47" s="84"/>
      <c r="E47" s="84"/>
    </row>
    <row r="48" spans="1:6" x14ac:dyDescent="0.25">
      <c r="A48" s="85" t="s">
        <v>54</v>
      </c>
      <c r="B48" s="85"/>
      <c r="C48" s="85"/>
      <c r="D48" s="85"/>
      <c r="E48" s="85"/>
    </row>
    <row r="49" spans="1:8" x14ac:dyDescent="0.25">
      <c r="A49" s="86" t="s">
        <v>55</v>
      </c>
      <c r="B49" s="86"/>
      <c r="C49" s="86"/>
      <c r="D49" s="86"/>
      <c r="E49" s="86"/>
    </row>
    <row r="50" spans="1:8" x14ac:dyDescent="0.25">
      <c r="A50" s="22"/>
      <c r="B50" s="22"/>
      <c r="C50" s="22"/>
      <c r="D50" s="22"/>
    </row>
    <row r="51" spans="1:8" ht="18.75" x14ac:dyDescent="0.3">
      <c r="A51" s="87" t="s">
        <v>57</v>
      </c>
      <c r="B51" s="87"/>
      <c r="C51" s="87"/>
      <c r="D51" s="87"/>
      <c r="E51" s="87"/>
      <c r="F51" s="87"/>
    </row>
    <row r="52" spans="1:8" ht="18.75" x14ac:dyDescent="0.3">
      <c r="A52" s="23"/>
      <c r="B52" s="23"/>
      <c r="C52" s="23"/>
      <c r="D52" s="23"/>
      <c r="E52" s="23"/>
      <c r="F52" s="23"/>
    </row>
    <row r="53" spans="1:8" ht="18.75" x14ac:dyDescent="0.3">
      <c r="A53" s="23"/>
      <c r="B53" s="23" t="s">
        <v>8</v>
      </c>
      <c r="C53" s="23"/>
      <c r="D53" s="23"/>
      <c r="E53" s="23"/>
      <c r="F53" s="19" t="s">
        <v>96</v>
      </c>
    </row>
    <row r="54" spans="1:8" ht="18.75" x14ac:dyDescent="0.3">
      <c r="A54" s="24" t="s">
        <v>60</v>
      </c>
      <c r="B54" s="24" t="s">
        <v>61</v>
      </c>
      <c r="C54" s="24" t="s">
        <v>62</v>
      </c>
      <c r="D54" s="24" t="s">
        <v>5</v>
      </c>
      <c r="E54" s="24" t="s">
        <v>6</v>
      </c>
      <c r="F54" s="25" t="s">
        <v>63</v>
      </c>
    </row>
    <row r="55" spans="1:8" ht="18.75" x14ac:dyDescent="0.3">
      <c r="A55" s="24"/>
      <c r="B55" s="24"/>
      <c r="C55" s="24"/>
      <c r="D55" s="29">
        <v>55.2</v>
      </c>
      <c r="E55" s="30"/>
      <c r="F55" s="31">
        <f>SUM(D55:E55)</f>
        <v>55.2</v>
      </c>
    </row>
    <row r="56" spans="1:8" x14ac:dyDescent="0.25">
      <c r="A56" s="26">
        <v>40570</v>
      </c>
      <c r="B56" s="6" t="s">
        <v>77</v>
      </c>
      <c r="C56" s="27"/>
      <c r="D56" s="14">
        <v>500</v>
      </c>
      <c r="E56" s="14"/>
      <c r="F56" s="14">
        <f>SUM(F55+D56)</f>
        <v>555.20000000000005</v>
      </c>
    </row>
    <row r="57" spans="1:8" x14ac:dyDescent="0.25">
      <c r="A57" s="26">
        <v>40570</v>
      </c>
      <c r="B57" s="6" t="s">
        <v>97</v>
      </c>
      <c r="C57" s="27"/>
      <c r="D57" s="14"/>
      <c r="E57" s="14">
        <v>499.88</v>
      </c>
      <c r="F57" s="14">
        <f>SUM(F56-E57)</f>
        <v>55.32000000000005</v>
      </c>
    </row>
    <row r="58" spans="1:8" x14ac:dyDescent="0.25">
      <c r="A58" s="26">
        <v>40574</v>
      </c>
      <c r="B58" s="6" t="s">
        <v>98</v>
      </c>
      <c r="C58" s="27"/>
      <c r="D58" s="14">
        <v>500</v>
      </c>
      <c r="E58" s="14">
        <v>497.67</v>
      </c>
      <c r="F58" s="14"/>
    </row>
    <row r="59" spans="1:8" x14ac:dyDescent="0.25">
      <c r="A59" s="26">
        <v>40575</v>
      </c>
      <c r="B59" s="6" t="s">
        <v>99</v>
      </c>
      <c r="C59" s="27"/>
      <c r="D59" s="14">
        <v>500</v>
      </c>
      <c r="E59" s="14">
        <v>493.47</v>
      </c>
      <c r="F59" s="14"/>
    </row>
    <row r="60" spans="1:8" x14ac:dyDescent="0.25">
      <c r="A60" s="26">
        <v>40581</v>
      </c>
      <c r="B60" s="6" t="s">
        <v>100</v>
      </c>
      <c r="C60" s="27"/>
      <c r="D60" s="14">
        <v>500</v>
      </c>
      <c r="E60" s="32">
        <v>508.66</v>
      </c>
      <c r="F60" s="14"/>
      <c r="H60" s="33"/>
    </row>
    <row r="61" spans="1:8" x14ac:dyDescent="0.25">
      <c r="A61" s="26">
        <v>40589</v>
      </c>
      <c r="B61" s="6" t="s">
        <v>101</v>
      </c>
      <c r="C61" s="27"/>
      <c r="D61" s="14">
        <v>500</v>
      </c>
      <c r="E61" s="34">
        <v>501.66</v>
      </c>
      <c r="F61" s="14"/>
    </row>
    <row r="62" spans="1:8" x14ac:dyDescent="0.25">
      <c r="A62" s="26">
        <v>40603</v>
      </c>
      <c r="B62" s="6" t="s">
        <v>99</v>
      </c>
      <c r="C62" s="27"/>
      <c r="D62" s="14">
        <v>500</v>
      </c>
      <c r="E62" s="34">
        <v>491.16</v>
      </c>
      <c r="F62" s="14"/>
    </row>
    <row r="63" spans="1:8" x14ac:dyDescent="0.25">
      <c r="A63" s="26">
        <v>40612</v>
      </c>
      <c r="B63" s="6" t="s">
        <v>102</v>
      </c>
      <c r="C63" s="27"/>
      <c r="D63" s="14">
        <v>500</v>
      </c>
      <c r="E63" s="34">
        <v>493.68</v>
      </c>
      <c r="F63" s="14"/>
    </row>
    <row r="64" spans="1:8" x14ac:dyDescent="0.25">
      <c r="A64" s="26">
        <v>40617</v>
      </c>
      <c r="B64" s="6" t="s">
        <v>103</v>
      </c>
      <c r="C64" s="27"/>
      <c r="D64" s="14">
        <v>500</v>
      </c>
      <c r="E64" s="34">
        <v>499.7</v>
      </c>
      <c r="F64" s="14"/>
    </row>
    <row r="65" spans="1:11" x14ac:dyDescent="0.25">
      <c r="A65" s="26">
        <v>40617</v>
      </c>
      <c r="B65" s="6" t="s">
        <v>104</v>
      </c>
      <c r="C65" s="27"/>
      <c r="D65" s="32">
        <f>SUM(D56:D64)</f>
        <v>4000</v>
      </c>
      <c r="E65" s="34">
        <f>SUM(E57:E64)</f>
        <v>3985.8799999999997</v>
      </c>
      <c r="F65" s="14"/>
      <c r="J65" s="35"/>
      <c r="K65" s="35"/>
    </row>
    <row r="66" spans="1:11" x14ac:dyDescent="0.25">
      <c r="A66" s="26">
        <v>40618</v>
      </c>
      <c r="B66" s="6" t="s">
        <v>105</v>
      </c>
      <c r="C66" s="27"/>
      <c r="D66" s="32"/>
      <c r="E66" s="34"/>
      <c r="F66" s="14">
        <f>SUM(F55+D65-E65)</f>
        <v>69.320000000000164</v>
      </c>
    </row>
    <row r="67" spans="1:11" x14ac:dyDescent="0.25">
      <c r="A67" s="26">
        <v>40619</v>
      </c>
      <c r="B67" s="6" t="s">
        <v>106</v>
      </c>
      <c r="C67" s="27"/>
      <c r="D67" s="32"/>
      <c r="E67" s="32"/>
      <c r="F67" s="14"/>
      <c r="J67" s="35"/>
      <c r="K67" s="35"/>
    </row>
    <row r="68" spans="1:11" x14ac:dyDescent="0.25">
      <c r="A68" s="26">
        <v>40620</v>
      </c>
      <c r="B68" s="6" t="s">
        <v>107</v>
      </c>
      <c r="C68" s="27"/>
      <c r="D68" s="32"/>
      <c r="E68" s="32"/>
      <c r="F68" s="14"/>
      <c r="J68" s="35"/>
      <c r="K68" s="35"/>
    </row>
    <row r="69" spans="1:11" x14ac:dyDescent="0.25">
      <c r="A69" s="26">
        <v>40620</v>
      </c>
      <c r="B69" s="6" t="s">
        <v>108</v>
      </c>
      <c r="C69" s="27"/>
      <c r="D69" s="32"/>
      <c r="E69" s="32"/>
      <c r="F69" s="14"/>
    </row>
    <row r="70" spans="1:11" x14ac:dyDescent="0.25">
      <c r="A70" s="26">
        <v>40620</v>
      </c>
      <c r="B70" s="6" t="s">
        <v>109</v>
      </c>
      <c r="C70" s="27"/>
      <c r="D70" s="32"/>
      <c r="E70" s="32"/>
      <c r="F70" s="14"/>
      <c r="J70" s="35"/>
      <c r="K70" s="35"/>
    </row>
    <row r="71" spans="1:11" x14ac:dyDescent="0.25">
      <c r="A71" s="26">
        <v>40631</v>
      </c>
      <c r="B71" s="6" t="s">
        <v>110</v>
      </c>
      <c r="C71" s="27"/>
      <c r="D71" s="32"/>
      <c r="E71" s="32"/>
      <c r="F71" s="14"/>
    </row>
    <row r="72" spans="1:11" x14ac:dyDescent="0.25">
      <c r="A72" s="26">
        <v>40631</v>
      </c>
      <c r="B72" s="6" t="s">
        <v>111</v>
      </c>
      <c r="C72" s="27"/>
      <c r="D72" s="32"/>
      <c r="E72" s="32"/>
      <c r="F72" s="14"/>
    </row>
    <row r="73" spans="1:11" x14ac:dyDescent="0.25">
      <c r="A73" s="26">
        <v>40631</v>
      </c>
      <c r="B73" s="6" t="s">
        <v>105</v>
      </c>
      <c r="C73" s="27"/>
      <c r="D73" s="32"/>
      <c r="E73" s="32"/>
      <c r="F73" s="14"/>
    </row>
    <row r="74" spans="1:11" x14ac:dyDescent="0.25">
      <c r="A74" s="26">
        <v>40631</v>
      </c>
      <c r="B74" s="6" t="s">
        <v>105</v>
      </c>
      <c r="C74" s="27"/>
      <c r="D74" s="32"/>
      <c r="E74" s="32"/>
      <c r="F74" s="14"/>
    </row>
    <row r="75" spans="1:11" x14ac:dyDescent="0.25">
      <c r="A75" s="26">
        <v>40631</v>
      </c>
      <c r="B75" s="6" t="s">
        <v>105</v>
      </c>
      <c r="C75" s="27"/>
      <c r="D75" s="7"/>
      <c r="E75" s="32"/>
      <c r="F75" s="14"/>
    </row>
    <row r="76" spans="1:11" x14ac:dyDescent="0.25">
      <c r="A76" s="26"/>
      <c r="B76" s="6" t="s">
        <v>104</v>
      </c>
      <c r="C76" s="27"/>
      <c r="D76" s="32"/>
      <c r="E76" s="32"/>
      <c r="F76" s="14"/>
    </row>
    <row r="77" spans="1:11" x14ac:dyDescent="0.25">
      <c r="A77" s="26"/>
      <c r="B77" s="6" t="s">
        <v>112</v>
      </c>
      <c r="C77" s="27"/>
      <c r="D77" s="32"/>
      <c r="E77" s="32"/>
      <c r="F77" s="14"/>
    </row>
    <row r="78" spans="1:11" x14ac:dyDescent="0.25">
      <c r="A78" s="26"/>
      <c r="B78" s="6" t="s">
        <v>113</v>
      </c>
      <c r="C78" s="27"/>
      <c r="D78" s="32"/>
      <c r="E78" s="32"/>
      <c r="F78" s="14"/>
    </row>
    <row r="79" spans="1:11" x14ac:dyDescent="0.25">
      <c r="A79" s="26"/>
      <c r="B79" s="6" t="s">
        <v>114</v>
      </c>
      <c r="C79" s="27"/>
      <c r="D79" s="32"/>
      <c r="E79" s="32"/>
      <c r="F79" s="14"/>
    </row>
    <row r="80" spans="1:11" x14ac:dyDescent="0.25">
      <c r="A80" s="26"/>
      <c r="B80" s="6" t="s">
        <v>115</v>
      </c>
      <c r="C80" s="27"/>
      <c r="D80" s="32"/>
      <c r="E80" s="32"/>
      <c r="F80" s="14"/>
    </row>
    <row r="81" spans="1:6" x14ac:dyDescent="0.25">
      <c r="A81" s="26"/>
      <c r="B81" s="6" t="s">
        <v>116</v>
      </c>
      <c r="C81" s="27"/>
      <c r="D81" s="32"/>
      <c r="E81" s="32"/>
      <c r="F81" s="14"/>
    </row>
    <row r="82" spans="1:6" x14ac:dyDescent="0.25">
      <c r="A82" s="26"/>
      <c r="B82" s="6" t="s">
        <v>117</v>
      </c>
      <c r="C82" s="27"/>
      <c r="D82" s="32"/>
      <c r="E82" s="32"/>
      <c r="F82" s="14"/>
    </row>
    <row r="83" spans="1:6" x14ac:dyDescent="0.25">
      <c r="A83" s="26"/>
      <c r="B83" s="6" t="s">
        <v>118</v>
      </c>
      <c r="C83" s="27"/>
      <c r="D83" s="32"/>
      <c r="E83" s="32"/>
      <c r="F83" s="14"/>
    </row>
    <row r="84" spans="1:6" x14ac:dyDescent="0.25">
      <c r="A84" s="26"/>
      <c r="B84" s="6" t="s">
        <v>119</v>
      </c>
      <c r="C84" s="27"/>
      <c r="D84" s="32"/>
      <c r="E84" s="32"/>
      <c r="F84" s="14"/>
    </row>
    <row r="85" spans="1:6" x14ac:dyDescent="0.25">
      <c r="A85" s="26"/>
      <c r="B85" s="6" t="s">
        <v>120</v>
      </c>
      <c r="C85" s="27"/>
      <c r="D85" s="32"/>
      <c r="E85" s="32"/>
      <c r="F85" s="14"/>
    </row>
    <row r="86" spans="1:6" x14ac:dyDescent="0.25">
      <c r="A86" s="26"/>
      <c r="B86" s="6" t="s">
        <v>121</v>
      </c>
      <c r="C86" s="27"/>
      <c r="D86" s="32"/>
      <c r="E86" s="32"/>
      <c r="F86" s="14"/>
    </row>
    <row r="87" spans="1:6" x14ac:dyDescent="0.25">
      <c r="A87" s="26"/>
      <c r="B87" s="6" t="s">
        <v>122</v>
      </c>
      <c r="C87" s="27"/>
      <c r="D87" s="32"/>
      <c r="E87" s="32"/>
      <c r="F87" s="14"/>
    </row>
    <row r="88" spans="1:6" x14ac:dyDescent="0.25">
      <c r="A88" s="26"/>
      <c r="B88" s="6" t="s">
        <v>123</v>
      </c>
      <c r="C88" s="27"/>
      <c r="D88" s="32"/>
      <c r="E88" s="32"/>
      <c r="F88" s="14"/>
    </row>
    <row r="89" spans="1:6" x14ac:dyDescent="0.25">
      <c r="A89" s="26"/>
      <c r="B89" s="6" t="s">
        <v>124</v>
      </c>
      <c r="C89" s="27"/>
      <c r="D89" s="32"/>
      <c r="E89" s="32"/>
      <c r="F89" s="14"/>
    </row>
    <row r="90" spans="1:6" x14ac:dyDescent="0.25">
      <c r="A90" s="26"/>
      <c r="B90" s="6" t="s">
        <v>125</v>
      </c>
      <c r="C90" s="27"/>
      <c r="D90" s="32"/>
      <c r="E90" s="32"/>
      <c r="F90" s="14"/>
    </row>
    <row r="91" spans="1:6" x14ac:dyDescent="0.25">
      <c r="A91" s="26"/>
      <c r="B91" s="6" t="s">
        <v>126</v>
      </c>
      <c r="C91" s="27"/>
      <c r="D91" s="32"/>
      <c r="E91" s="32"/>
      <c r="F91" s="14"/>
    </row>
    <row r="92" spans="1:6" x14ac:dyDescent="0.25">
      <c r="A92" s="26"/>
      <c r="B92" s="6" t="s">
        <v>127</v>
      </c>
      <c r="C92" s="27"/>
      <c r="D92" s="32"/>
      <c r="E92" s="32"/>
      <c r="F92" s="14"/>
    </row>
    <row r="93" spans="1:6" x14ac:dyDescent="0.25">
      <c r="A93" s="26"/>
      <c r="B93" s="6" t="s">
        <v>128</v>
      </c>
      <c r="C93" s="27"/>
      <c r="D93" s="32"/>
      <c r="E93" s="32"/>
      <c r="F93" s="14"/>
    </row>
    <row r="94" spans="1:6" x14ac:dyDescent="0.25">
      <c r="A94" s="26"/>
      <c r="B94" s="6" t="s">
        <v>129</v>
      </c>
      <c r="C94" s="27"/>
      <c r="D94" s="32"/>
      <c r="E94" s="32"/>
      <c r="F94" s="14"/>
    </row>
    <row r="95" spans="1:6" x14ac:dyDescent="0.25">
      <c r="A95" s="26"/>
      <c r="B95" s="6" t="s">
        <v>130</v>
      </c>
      <c r="C95" s="27"/>
      <c r="D95" s="32"/>
      <c r="E95" s="32"/>
      <c r="F95" s="14"/>
    </row>
    <row r="96" spans="1:6" x14ac:dyDescent="0.25">
      <c r="A96" s="26"/>
      <c r="B96" s="6" t="s">
        <v>131</v>
      </c>
      <c r="C96" s="27"/>
      <c r="D96" s="32"/>
      <c r="E96" s="32"/>
      <c r="F96" s="14"/>
    </row>
    <row r="97" spans="1:6" x14ac:dyDescent="0.25">
      <c r="A97" s="26"/>
      <c r="B97" s="6" t="s">
        <v>125</v>
      </c>
      <c r="C97" s="27"/>
      <c r="D97" s="32"/>
      <c r="E97" s="32"/>
      <c r="F97" s="14"/>
    </row>
    <row r="98" spans="1:6" x14ac:dyDescent="0.25">
      <c r="A98" s="26"/>
      <c r="B98" s="6" t="s">
        <v>132</v>
      </c>
      <c r="C98" s="27"/>
      <c r="D98" s="32"/>
      <c r="E98" s="32"/>
      <c r="F98" s="14"/>
    </row>
    <row r="99" spans="1:6" x14ac:dyDescent="0.25">
      <c r="A99" s="26"/>
      <c r="B99" s="6" t="s">
        <v>133</v>
      </c>
      <c r="C99" s="27"/>
      <c r="D99" s="32"/>
      <c r="E99" s="32"/>
      <c r="F99" s="14"/>
    </row>
    <row r="100" spans="1:6" x14ac:dyDescent="0.25">
      <c r="A100" s="26"/>
      <c r="B100" s="6" t="s">
        <v>134</v>
      </c>
      <c r="C100" s="27"/>
      <c r="D100" s="32"/>
      <c r="E100" s="32"/>
      <c r="F100" s="14"/>
    </row>
    <row r="101" spans="1:6" x14ac:dyDescent="0.25">
      <c r="A101" s="26">
        <v>40435</v>
      </c>
      <c r="B101" s="6" t="s">
        <v>135</v>
      </c>
      <c r="C101" s="27"/>
      <c r="D101" s="32"/>
      <c r="E101" s="32"/>
      <c r="F101" s="14"/>
    </row>
    <row r="102" spans="1:6" x14ac:dyDescent="0.25">
      <c r="A102" s="26">
        <v>40435</v>
      </c>
      <c r="B102" s="6" t="s">
        <v>104</v>
      </c>
      <c r="C102" s="27"/>
      <c r="D102" s="14"/>
      <c r="E102" s="14"/>
      <c r="F102" s="14"/>
    </row>
    <row r="103" spans="1:6" x14ac:dyDescent="0.25">
      <c r="A103" s="26">
        <v>40435</v>
      </c>
      <c r="B103" s="6" t="s">
        <v>136</v>
      </c>
      <c r="C103" s="27"/>
      <c r="D103" s="14"/>
      <c r="E103" s="14"/>
      <c r="F103" s="14"/>
    </row>
    <row r="104" spans="1:6" x14ac:dyDescent="0.25">
      <c r="A104" s="26">
        <v>40435</v>
      </c>
      <c r="B104" s="6" t="s">
        <v>137</v>
      </c>
      <c r="C104" s="27"/>
      <c r="D104" s="14"/>
      <c r="E104" s="14"/>
      <c r="F104" s="14"/>
    </row>
    <row r="105" spans="1:6" x14ac:dyDescent="0.25">
      <c r="A105" s="26">
        <v>40437</v>
      </c>
      <c r="B105" s="6" t="s">
        <v>105</v>
      </c>
      <c r="C105" s="27"/>
      <c r="D105" s="14"/>
      <c r="E105" s="14"/>
      <c r="F105" s="14"/>
    </row>
    <row r="106" spans="1:6" x14ac:dyDescent="0.25">
      <c r="A106" s="26">
        <v>40438</v>
      </c>
      <c r="B106" s="6" t="s">
        <v>138</v>
      </c>
      <c r="C106" s="27"/>
      <c r="D106" s="14"/>
      <c r="E106" s="14"/>
      <c r="F106" s="14"/>
    </row>
    <row r="107" spans="1:6" x14ac:dyDescent="0.25">
      <c r="A107" s="26">
        <v>40440</v>
      </c>
      <c r="B107" s="6" t="s">
        <v>139</v>
      </c>
      <c r="C107" s="27"/>
      <c r="D107" s="14"/>
      <c r="E107" s="14"/>
      <c r="F107" s="14"/>
    </row>
    <row r="108" spans="1:6" x14ac:dyDescent="0.25">
      <c r="A108" s="26">
        <v>40441</v>
      </c>
      <c r="B108" s="6" t="s">
        <v>105</v>
      </c>
      <c r="C108" s="27"/>
      <c r="D108" s="14"/>
      <c r="E108" s="14"/>
      <c r="F108" s="14"/>
    </row>
    <row r="109" spans="1:6" x14ac:dyDescent="0.25">
      <c r="A109" s="26">
        <v>40470</v>
      </c>
      <c r="B109" s="6" t="s">
        <v>135</v>
      </c>
      <c r="C109" s="27"/>
      <c r="D109" s="14"/>
      <c r="E109" s="14"/>
      <c r="F109" s="14"/>
    </row>
    <row r="110" spans="1:6" x14ac:dyDescent="0.25">
      <c r="A110" s="26">
        <v>40470</v>
      </c>
      <c r="B110" s="6" t="s">
        <v>140</v>
      </c>
      <c r="C110" s="27"/>
      <c r="D110" s="14"/>
      <c r="E110" s="14"/>
      <c r="F110" s="14"/>
    </row>
    <row r="111" spans="1:6" x14ac:dyDescent="0.25">
      <c r="A111" s="26"/>
      <c r="B111" s="6"/>
      <c r="C111" s="27"/>
      <c r="D111" s="14"/>
      <c r="E111" s="14"/>
      <c r="F111" s="6"/>
    </row>
    <row r="112" spans="1:6" x14ac:dyDescent="0.25">
      <c r="A112" s="26">
        <v>40500</v>
      </c>
      <c r="B112" s="6" t="s">
        <v>141</v>
      </c>
      <c r="C112" s="27"/>
      <c r="D112" s="14"/>
      <c r="E112" s="14"/>
      <c r="F112" s="14"/>
    </row>
    <row r="113" spans="1:6" x14ac:dyDescent="0.25">
      <c r="A113" s="26">
        <v>40501</v>
      </c>
      <c r="B113" s="6" t="s">
        <v>142</v>
      </c>
      <c r="C113" s="27"/>
      <c r="D113" s="14"/>
      <c r="E113" s="14"/>
      <c r="F113" s="14"/>
    </row>
    <row r="114" spans="1:6" x14ac:dyDescent="0.25">
      <c r="A114" s="26">
        <v>40501</v>
      </c>
      <c r="B114" s="6" t="s">
        <v>143</v>
      </c>
      <c r="C114" s="27"/>
      <c r="D114" s="14"/>
      <c r="E114" s="14"/>
      <c r="F114" s="14"/>
    </row>
    <row r="115" spans="1:6" x14ac:dyDescent="0.25">
      <c r="A115" s="26">
        <v>40505</v>
      </c>
      <c r="B115" s="6" t="s">
        <v>144</v>
      </c>
      <c r="C115" s="27"/>
      <c r="D115" s="14"/>
      <c r="E115" s="14"/>
      <c r="F115" s="14"/>
    </row>
    <row r="116" spans="1:6" x14ac:dyDescent="0.25">
      <c r="A116" s="26">
        <v>40507</v>
      </c>
      <c r="B116" s="26" t="s">
        <v>145</v>
      </c>
      <c r="C116" s="27"/>
      <c r="D116" s="14"/>
      <c r="E116" s="14"/>
      <c r="F116" s="14"/>
    </row>
    <row r="117" spans="1:6" x14ac:dyDescent="0.25">
      <c r="A117" s="26">
        <v>40511</v>
      </c>
      <c r="B117" s="6" t="s">
        <v>146</v>
      </c>
      <c r="C117" s="27"/>
      <c r="D117" s="14"/>
      <c r="E117" s="14"/>
      <c r="F117" s="14"/>
    </row>
    <row r="118" spans="1:6" x14ac:dyDescent="0.25">
      <c r="A118" s="26"/>
      <c r="B118" s="6"/>
      <c r="C118" s="27"/>
      <c r="D118" s="14"/>
      <c r="E118" s="14"/>
      <c r="F118" s="14"/>
    </row>
    <row r="119" spans="1:6" x14ac:dyDescent="0.25">
      <c r="A119" s="26"/>
      <c r="B119" s="6"/>
      <c r="C119" s="27"/>
      <c r="D119" s="14"/>
      <c r="E119" s="14"/>
      <c r="F119" s="6"/>
    </row>
    <row r="120" spans="1:6" x14ac:dyDescent="0.25">
      <c r="A120" s="26"/>
      <c r="B120" s="6"/>
      <c r="C120" s="27"/>
      <c r="D120" s="14"/>
      <c r="E120" s="14"/>
      <c r="F120" s="6"/>
    </row>
    <row r="121" spans="1:6" x14ac:dyDescent="0.25">
      <c r="A121" s="6"/>
      <c r="B121" s="6"/>
      <c r="C121" s="27"/>
      <c r="D121" s="14"/>
      <c r="E121" s="14"/>
      <c r="F121" s="6"/>
    </row>
    <row r="124" spans="1:6" x14ac:dyDescent="0.25">
      <c r="A124" s="84" t="s">
        <v>53</v>
      </c>
      <c r="B124" s="84"/>
      <c r="C124" s="84"/>
      <c r="D124" s="84"/>
      <c r="E124" s="84"/>
    </row>
    <row r="125" spans="1:6" x14ac:dyDescent="0.25">
      <c r="A125" s="85" t="s">
        <v>54</v>
      </c>
      <c r="B125" s="85"/>
      <c r="C125" s="85"/>
      <c r="D125" s="85"/>
      <c r="E125" s="85"/>
    </row>
    <row r="126" spans="1:6" x14ac:dyDescent="0.25">
      <c r="A126" s="86" t="s">
        <v>55</v>
      </c>
      <c r="B126" s="86"/>
      <c r="C126" s="86"/>
      <c r="D126" s="86"/>
      <c r="E126" s="86"/>
    </row>
    <row r="127" spans="1:6" x14ac:dyDescent="0.25">
      <c r="A127" s="22"/>
      <c r="B127" s="22"/>
      <c r="C127" s="22"/>
      <c r="D127" s="22"/>
    </row>
    <row r="128" spans="1:6" ht="18.75" x14ac:dyDescent="0.3">
      <c r="A128" s="87" t="s">
        <v>57</v>
      </c>
      <c r="B128" s="87"/>
      <c r="C128" s="87"/>
      <c r="D128" s="87"/>
      <c r="E128" s="87"/>
      <c r="F128" s="87"/>
    </row>
    <row r="129" spans="1:6" ht="18.75" x14ac:dyDescent="0.3">
      <c r="A129" s="23"/>
      <c r="B129" s="23"/>
      <c r="C129" s="23"/>
      <c r="D129" s="23"/>
      <c r="E129" s="23"/>
      <c r="F129" s="23"/>
    </row>
    <row r="130" spans="1:6" ht="18.75" x14ac:dyDescent="0.3">
      <c r="A130" s="23"/>
      <c r="B130" s="23" t="s">
        <v>9</v>
      </c>
      <c r="C130" s="23"/>
      <c r="D130" s="23"/>
      <c r="E130" s="23"/>
      <c r="F130" s="19" t="s">
        <v>147</v>
      </c>
    </row>
    <row r="131" spans="1:6" ht="18.75" x14ac:dyDescent="0.3">
      <c r="A131" s="24" t="s">
        <v>60</v>
      </c>
      <c r="B131" s="24" t="s">
        <v>61</v>
      </c>
      <c r="C131" s="24" t="s">
        <v>62</v>
      </c>
      <c r="D131" s="24" t="s">
        <v>5</v>
      </c>
      <c r="E131" s="24" t="s">
        <v>6</v>
      </c>
      <c r="F131" s="25" t="s">
        <v>63</v>
      </c>
    </row>
    <row r="132" spans="1:6" x14ac:dyDescent="0.25">
      <c r="A132" s="26">
        <v>40179</v>
      </c>
      <c r="B132" s="6" t="s">
        <v>64</v>
      </c>
      <c r="C132" s="27" t="s">
        <v>65</v>
      </c>
      <c r="D132" s="14">
        <v>2130</v>
      </c>
      <c r="E132" s="14"/>
      <c r="F132" s="14">
        <f>SUM(D132)</f>
        <v>2130</v>
      </c>
    </row>
    <row r="133" spans="1:6" x14ac:dyDescent="0.25">
      <c r="A133" s="6"/>
      <c r="B133" s="6"/>
      <c r="C133" s="27"/>
      <c r="D133" s="14"/>
      <c r="E133" s="14"/>
      <c r="F133" s="6"/>
    </row>
    <row r="134" spans="1:6" x14ac:dyDescent="0.25">
      <c r="A134" s="6"/>
      <c r="B134" s="6"/>
      <c r="C134" s="27"/>
      <c r="D134" s="14"/>
      <c r="E134" s="14"/>
      <c r="F134" s="6"/>
    </row>
    <row r="135" spans="1:6" x14ac:dyDescent="0.25">
      <c r="A135" s="6"/>
      <c r="B135" s="6"/>
      <c r="C135" s="27"/>
      <c r="D135" s="14"/>
      <c r="E135" s="14"/>
      <c r="F135" s="6"/>
    </row>
    <row r="136" spans="1:6" x14ac:dyDescent="0.25">
      <c r="A136" s="6"/>
      <c r="B136" s="6"/>
      <c r="C136" s="27"/>
      <c r="D136" s="14"/>
      <c r="E136" s="14"/>
      <c r="F136" s="6"/>
    </row>
    <row r="137" spans="1:6" x14ac:dyDescent="0.25">
      <c r="A137" s="6"/>
      <c r="B137" s="6"/>
      <c r="C137" s="27"/>
      <c r="D137" s="14"/>
      <c r="E137" s="14"/>
      <c r="F137" s="6"/>
    </row>
    <row r="138" spans="1:6" x14ac:dyDescent="0.25">
      <c r="A138" s="6"/>
      <c r="B138" s="6"/>
      <c r="C138" s="27"/>
      <c r="D138" s="14"/>
      <c r="E138" s="14"/>
      <c r="F138" s="6"/>
    </row>
    <row r="139" spans="1:6" x14ac:dyDescent="0.25">
      <c r="A139" s="6"/>
      <c r="B139" s="6"/>
      <c r="C139" s="27"/>
      <c r="D139" s="14"/>
      <c r="E139" s="14"/>
      <c r="F139" s="6"/>
    </row>
    <row r="140" spans="1:6" x14ac:dyDescent="0.25">
      <c r="A140" s="6"/>
      <c r="B140" s="6"/>
      <c r="C140" s="27"/>
      <c r="D140" s="14"/>
      <c r="E140" s="14"/>
      <c r="F140" s="6"/>
    </row>
    <row r="141" spans="1:6" x14ac:dyDescent="0.25">
      <c r="A141" s="6"/>
      <c r="B141" s="6"/>
      <c r="C141" s="27"/>
      <c r="D141" s="14"/>
      <c r="E141" s="14"/>
      <c r="F141" s="6"/>
    </row>
    <row r="142" spans="1:6" x14ac:dyDescent="0.25">
      <c r="A142" s="6"/>
      <c r="B142" s="6"/>
      <c r="C142" s="27"/>
      <c r="D142" s="14"/>
      <c r="E142" s="14"/>
      <c r="F142" s="6"/>
    </row>
    <row r="143" spans="1:6" x14ac:dyDescent="0.25">
      <c r="A143" s="6"/>
      <c r="B143" s="6"/>
      <c r="C143" s="27"/>
      <c r="D143" s="14"/>
      <c r="E143" s="14"/>
      <c r="F143" s="6"/>
    </row>
    <row r="144" spans="1:6" x14ac:dyDescent="0.25">
      <c r="A144" s="6"/>
      <c r="B144" s="6"/>
      <c r="C144" s="27"/>
      <c r="D144" s="14"/>
      <c r="E144" s="14"/>
      <c r="F144" s="6"/>
    </row>
    <row r="145" spans="1:6" x14ac:dyDescent="0.25">
      <c r="A145" s="6"/>
      <c r="B145" s="6"/>
      <c r="C145" s="27"/>
      <c r="D145" s="14"/>
      <c r="E145" s="14"/>
      <c r="F145" s="6"/>
    </row>
    <row r="146" spans="1:6" x14ac:dyDescent="0.25">
      <c r="A146" s="6"/>
      <c r="B146" s="6"/>
      <c r="C146" s="27"/>
      <c r="D146" s="14"/>
      <c r="E146" s="14"/>
      <c r="F146" s="6"/>
    </row>
    <row r="147" spans="1:6" x14ac:dyDescent="0.25">
      <c r="A147" s="6"/>
      <c r="B147" s="6"/>
      <c r="C147" s="27"/>
      <c r="D147" s="14"/>
      <c r="E147" s="14"/>
      <c r="F147" s="6"/>
    </row>
    <row r="148" spans="1:6" x14ac:dyDescent="0.25">
      <c r="A148" s="6"/>
      <c r="B148" s="6"/>
      <c r="C148" s="27"/>
      <c r="D148" s="14"/>
      <c r="E148" s="14"/>
      <c r="F148" s="6"/>
    </row>
    <row r="149" spans="1:6" x14ac:dyDescent="0.25">
      <c r="A149" s="6"/>
      <c r="B149" s="6"/>
      <c r="C149" s="27"/>
      <c r="D149" s="14"/>
      <c r="E149" s="14"/>
      <c r="F149" s="6"/>
    </row>
    <row r="150" spans="1:6" x14ac:dyDescent="0.25">
      <c r="A150" s="6"/>
      <c r="B150" s="6"/>
      <c r="C150" s="27"/>
      <c r="D150" s="14"/>
      <c r="E150" s="14"/>
      <c r="F150" s="6"/>
    </row>
    <row r="151" spans="1:6" x14ac:dyDescent="0.25">
      <c r="A151" s="6"/>
      <c r="B151" s="6"/>
      <c r="C151" s="27"/>
      <c r="D151" s="14"/>
      <c r="E151" s="14"/>
      <c r="F151" s="6"/>
    </row>
    <row r="152" spans="1:6" x14ac:dyDescent="0.25">
      <c r="A152" s="6"/>
      <c r="B152" s="6"/>
      <c r="C152" s="27"/>
      <c r="D152" s="14"/>
      <c r="E152" s="14"/>
      <c r="F152" s="6"/>
    </row>
    <row r="153" spans="1:6" x14ac:dyDescent="0.25">
      <c r="A153" s="6"/>
      <c r="B153" s="6"/>
      <c r="C153" s="27"/>
      <c r="D153" s="14"/>
      <c r="E153" s="14"/>
      <c r="F153" s="6"/>
    </row>
    <row r="154" spans="1:6" x14ac:dyDescent="0.25">
      <c r="A154" s="6"/>
      <c r="B154" s="6"/>
      <c r="C154" s="27"/>
      <c r="D154" s="14"/>
      <c r="E154" s="14"/>
      <c r="F154" s="6"/>
    </row>
    <row r="155" spans="1:6" x14ac:dyDescent="0.25">
      <c r="A155" s="6"/>
      <c r="B155" s="6"/>
      <c r="C155" s="27"/>
      <c r="D155" s="14"/>
      <c r="E155" s="14"/>
      <c r="F155" s="6"/>
    </row>
    <row r="156" spans="1:6" x14ac:dyDescent="0.25">
      <c r="A156" s="6"/>
      <c r="B156" s="6"/>
      <c r="C156" s="27"/>
      <c r="D156" s="14"/>
      <c r="E156" s="14"/>
      <c r="F156" s="6"/>
    </row>
    <row r="157" spans="1:6" x14ac:dyDescent="0.25">
      <c r="A157" s="6"/>
      <c r="B157" s="6"/>
      <c r="C157" s="27"/>
      <c r="D157" s="14"/>
      <c r="E157" s="14"/>
      <c r="F157" s="6"/>
    </row>
    <row r="158" spans="1:6" x14ac:dyDescent="0.25">
      <c r="A158" s="6"/>
      <c r="B158" s="6"/>
      <c r="C158" s="27"/>
      <c r="D158" s="14"/>
      <c r="E158" s="14"/>
      <c r="F158" s="6"/>
    </row>
    <row r="159" spans="1:6" x14ac:dyDescent="0.25">
      <c r="A159" s="6"/>
      <c r="B159" s="6"/>
      <c r="C159" s="27"/>
      <c r="D159" s="14"/>
      <c r="E159" s="14"/>
      <c r="F159" s="6"/>
    </row>
    <row r="160" spans="1:6" x14ac:dyDescent="0.25">
      <c r="A160" s="6"/>
      <c r="B160" s="6"/>
      <c r="C160" s="27"/>
      <c r="D160" s="14"/>
      <c r="E160" s="14"/>
      <c r="F160" s="6"/>
    </row>
    <row r="161" spans="1:6" x14ac:dyDescent="0.25">
      <c r="A161" s="6"/>
      <c r="B161" s="6"/>
      <c r="C161" s="27"/>
      <c r="D161" s="14"/>
      <c r="E161" s="14"/>
      <c r="F161" s="6"/>
    </row>
    <row r="162" spans="1:6" x14ac:dyDescent="0.25">
      <c r="A162" s="6"/>
      <c r="B162" s="6"/>
      <c r="C162" s="27"/>
      <c r="D162" s="14"/>
      <c r="E162" s="14"/>
      <c r="F162" s="6"/>
    </row>
    <row r="163" spans="1:6" x14ac:dyDescent="0.25">
      <c r="A163" s="6"/>
      <c r="B163" s="6"/>
      <c r="C163" s="27"/>
      <c r="D163" s="14"/>
      <c r="E163" s="14"/>
      <c r="F163" s="6"/>
    </row>
    <row r="164" spans="1:6" x14ac:dyDescent="0.25">
      <c r="A164" s="6"/>
      <c r="B164" s="6"/>
      <c r="C164" s="27"/>
      <c r="D164" s="14"/>
      <c r="E164" s="14"/>
      <c r="F164" s="6"/>
    </row>
    <row r="166" spans="1:6" x14ac:dyDescent="0.25">
      <c r="A166" s="84" t="s">
        <v>53</v>
      </c>
      <c r="B166" s="84"/>
      <c r="C166" s="84"/>
      <c r="D166" s="84"/>
      <c r="E166" s="84"/>
    </row>
    <row r="167" spans="1:6" x14ac:dyDescent="0.25">
      <c r="A167" s="85" t="s">
        <v>54</v>
      </c>
      <c r="B167" s="85"/>
      <c r="C167" s="85"/>
      <c r="D167" s="85"/>
      <c r="E167" s="85"/>
    </row>
    <row r="168" spans="1:6" x14ac:dyDescent="0.25">
      <c r="A168" s="86" t="s">
        <v>55</v>
      </c>
      <c r="B168" s="86"/>
      <c r="C168" s="86"/>
      <c r="D168" s="86"/>
      <c r="E168" s="86"/>
    </row>
    <row r="169" spans="1:6" x14ac:dyDescent="0.25">
      <c r="A169" s="22"/>
      <c r="B169" s="22"/>
      <c r="C169" s="22"/>
      <c r="D169" s="22"/>
    </row>
    <row r="170" spans="1:6" ht="18.75" x14ac:dyDescent="0.3">
      <c r="A170" s="87" t="s">
        <v>57</v>
      </c>
      <c r="B170" s="87"/>
      <c r="C170" s="87"/>
      <c r="D170" s="87"/>
      <c r="E170" s="87"/>
      <c r="F170" s="87"/>
    </row>
    <row r="171" spans="1:6" ht="18.75" x14ac:dyDescent="0.3">
      <c r="A171" s="23"/>
      <c r="B171" s="23"/>
      <c r="C171" s="23"/>
      <c r="D171" s="23"/>
      <c r="E171" s="23"/>
      <c r="F171" s="23"/>
    </row>
    <row r="172" spans="1:6" ht="18.75" x14ac:dyDescent="0.3">
      <c r="A172" s="23"/>
      <c r="B172" s="23" t="s">
        <v>10</v>
      </c>
      <c r="C172" s="23"/>
      <c r="D172" s="23"/>
      <c r="E172" s="23"/>
      <c r="F172" s="19" t="s">
        <v>148</v>
      </c>
    </row>
    <row r="173" spans="1:6" ht="18.75" x14ac:dyDescent="0.3">
      <c r="A173" s="24" t="s">
        <v>60</v>
      </c>
      <c r="B173" s="24" t="s">
        <v>61</v>
      </c>
      <c r="C173" s="24" t="s">
        <v>62</v>
      </c>
      <c r="D173" s="24" t="s">
        <v>5</v>
      </c>
      <c r="E173" s="24" t="s">
        <v>6</v>
      </c>
      <c r="F173" s="25" t="s">
        <v>63</v>
      </c>
    </row>
    <row r="174" spans="1:6" x14ac:dyDescent="0.25">
      <c r="A174" s="26">
        <v>40179</v>
      </c>
      <c r="B174" s="6" t="s">
        <v>64</v>
      </c>
      <c r="C174" s="27" t="s">
        <v>65</v>
      </c>
      <c r="D174" s="14">
        <v>625.67999999999995</v>
      </c>
      <c r="E174" s="14"/>
      <c r="F174" s="14">
        <f>SUM(D174)</f>
        <v>625.67999999999995</v>
      </c>
    </row>
    <row r="175" spans="1:6" x14ac:dyDescent="0.25">
      <c r="A175" s="6"/>
      <c r="B175" s="6"/>
      <c r="C175" s="27"/>
      <c r="D175" s="14"/>
      <c r="E175" s="14"/>
      <c r="F175" s="6"/>
    </row>
    <row r="176" spans="1:6" x14ac:dyDescent="0.25">
      <c r="A176" s="6"/>
      <c r="B176" s="6"/>
      <c r="C176" s="27"/>
      <c r="D176" s="14"/>
      <c r="E176" s="14"/>
      <c r="F176" s="6"/>
    </row>
    <row r="177" spans="1:6" x14ac:dyDescent="0.25">
      <c r="A177" s="6"/>
      <c r="B177" s="6"/>
      <c r="C177" s="27"/>
      <c r="D177" s="14"/>
      <c r="E177" s="14"/>
      <c r="F177" s="6"/>
    </row>
    <row r="178" spans="1:6" x14ac:dyDescent="0.25">
      <c r="A178" s="6"/>
      <c r="B178" s="6"/>
      <c r="C178" s="27"/>
      <c r="D178" s="14"/>
      <c r="E178" s="14"/>
      <c r="F178" s="6"/>
    </row>
    <row r="179" spans="1:6" x14ac:dyDescent="0.25">
      <c r="A179" s="6"/>
      <c r="B179" s="6"/>
      <c r="C179" s="27"/>
      <c r="D179" s="14"/>
      <c r="E179" s="14"/>
      <c r="F179" s="6"/>
    </row>
    <row r="180" spans="1:6" x14ac:dyDescent="0.25">
      <c r="A180" s="6"/>
      <c r="B180" s="6"/>
      <c r="C180" s="27"/>
      <c r="D180" s="14"/>
      <c r="E180" s="14"/>
      <c r="F180" s="6"/>
    </row>
    <row r="181" spans="1:6" x14ac:dyDescent="0.25">
      <c r="A181" s="6"/>
      <c r="B181" s="6"/>
      <c r="C181" s="27"/>
      <c r="D181" s="14"/>
      <c r="E181" s="14"/>
      <c r="F181" s="6"/>
    </row>
    <row r="182" spans="1:6" x14ac:dyDescent="0.25">
      <c r="A182" s="6"/>
      <c r="B182" s="6"/>
      <c r="C182" s="27"/>
      <c r="D182" s="14"/>
      <c r="E182" s="14"/>
      <c r="F182" s="6"/>
    </row>
    <row r="183" spans="1:6" x14ac:dyDescent="0.25">
      <c r="A183" s="6"/>
      <c r="B183" s="6"/>
      <c r="C183" s="27"/>
      <c r="D183" s="14"/>
      <c r="E183" s="14"/>
      <c r="F183" s="6"/>
    </row>
    <row r="184" spans="1:6" x14ac:dyDescent="0.25">
      <c r="A184" s="6"/>
      <c r="B184" s="6"/>
      <c r="C184" s="27"/>
      <c r="D184" s="14"/>
      <c r="E184" s="14"/>
      <c r="F184" s="6"/>
    </row>
    <row r="185" spans="1:6" x14ac:dyDescent="0.25">
      <c r="A185" s="6"/>
      <c r="B185" s="6"/>
      <c r="C185" s="27"/>
      <c r="D185" s="14"/>
      <c r="E185" s="14"/>
      <c r="F185" s="6"/>
    </row>
    <row r="186" spans="1:6" x14ac:dyDescent="0.25">
      <c r="A186" s="6"/>
      <c r="B186" s="6"/>
      <c r="C186" s="27"/>
      <c r="D186" s="14"/>
      <c r="E186" s="14"/>
      <c r="F186" s="6"/>
    </row>
    <row r="187" spans="1:6" x14ac:dyDescent="0.25">
      <c r="A187" s="6"/>
      <c r="B187" s="6"/>
      <c r="C187" s="27"/>
      <c r="D187" s="14"/>
      <c r="E187" s="14"/>
      <c r="F187" s="6"/>
    </row>
    <row r="188" spans="1:6" x14ac:dyDescent="0.25">
      <c r="A188" s="6"/>
      <c r="B188" s="6"/>
      <c r="C188" s="27"/>
      <c r="D188" s="14"/>
      <c r="E188" s="14"/>
      <c r="F188" s="6"/>
    </row>
    <row r="189" spans="1:6" x14ac:dyDescent="0.25">
      <c r="A189" s="6"/>
      <c r="B189" s="6"/>
      <c r="C189" s="27"/>
      <c r="D189" s="14"/>
      <c r="E189" s="14"/>
      <c r="F189" s="6"/>
    </row>
    <row r="190" spans="1:6" x14ac:dyDescent="0.25">
      <c r="A190" s="6"/>
      <c r="B190" s="6"/>
      <c r="C190" s="27"/>
      <c r="D190" s="14"/>
      <c r="E190" s="14"/>
      <c r="F190" s="6"/>
    </row>
    <row r="191" spans="1:6" x14ac:dyDescent="0.25">
      <c r="A191" s="6"/>
      <c r="B191" s="6"/>
      <c r="C191" s="27"/>
      <c r="D191" s="14"/>
      <c r="E191" s="14"/>
      <c r="F191" s="6"/>
    </row>
    <row r="192" spans="1:6" x14ac:dyDescent="0.25">
      <c r="A192" s="6"/>
      <c r="B192" s="6"/>
      <c r="C192" s="27"/>
      <c r="D192" s="14"/>
      <c r="E192" s="14"/>
      <c r="F192" s="6"/>
    </row>
    <row r="193" spans="1:6" x14ac:dyDescent="0.25">
      <c r="A193" s="6"/>
      <c r="B193" s="6"/>
      <c r="C193" s="27"/>
      <c r="D193" s="14"/>
      <c r="E193" s="14"/>
      <c r="F193" s="6"/>
    </row>
    <row r="194" spans="1:6" x14ac:dyDescent="0.25">
      <c r="A194" s="6"/>
      <c r="B194" s="6"/>
      <c r="C194" s="27"/>
      <c r="D194" s="14"/>
      <c r="E194" s="14"/>
      <c r="F194" s="6"/>
    </row>
    <row r="195" spans="1:6" x14ac:dyDescent="0.25">
      <c r="A195" s="6"/>
      <c r="B195" s="6"/>
      <c r="C195" s="27"/>
      <c r="D195" s="14"/>
      <c r="E195" s="14"/>
      <c r="F195" s="6"/>
    </row>
    <row r="196" spans="1:6" x14ac:dyDescent="0.25">
      <c r="A196" s="6"/>
      <c r="B196" s="6"/>
      <c r="C196" s="27"/>
      <c r="D196" s="14"/>
      <c r="E196" s="14"/>
      <c r="F196" s="6"/>
    </row>
    <row r="197" spans="1:6" x14ac:dyDescent="0.25">
      <c r="A197" s="6"/>
      <c r="B197" s="6"/>
      <c r="C197" s="27"/>
      <c r="D197" s="14"/>
      <c r="E197" s="14"/>
      <c r="F197" s="6"/>
    </row>
    <row r="198" spans="1:6" x14ac:dyDescent="0.25">
      <c r="A198" s="6"/>
      <c r="B198" s="6"/>
      <c r="C198" s="27"/>
      <c r="D198" s="14"/>
      <c r="E198" s="14"/>
      <c r="F198" s="6"/>
    </row>
    <row r="199" spans="1:6" x14ac:dyDescent="0.25">
      <c r="A199" s="6"/>
      <c r="B199" s="6"/>
      <c r="C199" s="27"/>
      <c r="D199" s="14"/>
      <c r="E199" s="14"/>
      <c r="F199" s="6"/>
    </row>
    <row r="200" spans="1:6" x14ac:dyDescent="0.25">
      <c r="A200" s="6"/>
      <c r="B200" s="6"/>
      <c r="C200" s="27"/>
      <c r="D200" s="14"/>
      <c r="E200" s="14"/>
      <c r="F200" s="6"/>
    </row>
    <row r="201" spans="1:6" x14ac:dyDescent="0.25">
      <c r="A201" s="6"/>
      <c r="B201" s="6"/>
      <c r="C201" s="27"/>
      <c r="D201" s="14"/>
      <c r="E201" s="14"/>
      <c r="F201" s="6"/>
    </row>
    <row r="203" spans="1:6" x14ac:dyDescent="0.25">
      <c r="A203" s="84" t="s">
        <v>53</v>
      </c>
      <c r="B203" s="84"/>
      <c r="C203" s="84"/>
      <c r="D203" s="84"/>
      <c r="E203" s="84"/>
    </row>
    <row r="204" spans="1:6" x14ac:dyDescent="0.25">
      <c r="A204" s="85" t="s">
        <v>54</v>
      </c>
      <c r="B204" s="85"/>
      <c r="C204" s="85"/>
      <c r="D204" s="85"/>
      <c r="E204" s="85"/>
    </row>
    <row r="205" spans="1:6" x14ac:dyDescent="0.25">
      <c r="A205" s="86" t="s">
        <v>55</v>
      </c>
      <c r="B205" s="86"/>
      <c r="C205" s="86"/>
      <c r="D205" s="86"/>
      <c r="E205" s="86"/>
    </row>
    <row r="206" spans="1:6" x14ac:dyDescent="0.25">
      <c r="A206" s="22"/>
      <c r="B206" s="22"/>
      <c r="C206" s="22"/>
      <c r="D206" s="22"/>
    </row>
    <row r="207" spans="1:6" ht="18.75" x14ac:dyDescent="0.3">
      <c r="A207" s="87" t="s">
        <v>57</v>
      </c>
      <c r="B207" s="87"/>
      <c r="C207" s="87"/>
      <c r="D207" s="87"/>
      <c r="E207" s="87"/>
      <c r="F207" s="87"/>
    </row>
    <row r="208" spans="1:6" ht="18.75" x14ac:dyDescent="0.3">
      <c r="A208" s="23"/>
      <c r="B208" s="23"/>
      <c r="C208" s="23"/>
      <c r="D208" s="23"/>
      <c r="E208" s="23"/>
      <c r="F208" s="23"/>
    </row>
    <row r="209" spans="1:6" ht="18.75" x14ac:dyDescent="0.3">
      <c r="A209" s="23"/>
      <c r="B209" s="23" t="s">
        <v>11</v>
      </c>
      <c r="C209" s="23"/>
      <c r="D209" s="23"/>
      <c r="E209" s="23"/>
      <c r="F209" s="19" t="s">
        <v>149</v>
      </c>
    </row>
    <row r="210" spans="1:6" ht="18.75" x14ac:dyDescent="0.3">
      <c r="A210" s="24" t="s">
        <v>60</v>
      </c>
      <c r="B210" s="24" t="s">
        <v>61</v>
      </c>
      <c r="C210" s="24" t="s">
        <v>62</v>
      </c>
      <c r="D210" s="24" t="s">
        <v>5</v>
      </c>
      <c r="E210" s="24" t="s">
        <v>6</v>
      </c>
      <c r="F210" s="25" t="s">
        <v>63</v>
      </c>
    </row>
    <row r="211" spans="1:6" x14ac:dyDescent="0.25">
      <c r="A211" s="26">
        <v>40179</v>
      </c>
      <c r="B211" s="6" t="s">
        <v>64</v>
      </c>
      <c r="C211" s="27" t="s">
        <v>65</v>
      </c>
      <c r="D211" s="14">
        <v>16</v>
      </c>
      <c r="E211" s="14"/>
      <c r="F211" s="14">
        <f>SUM(D211)</f>
        <v>16</v>
      </c>
    </row>
    <row r="212" spans="1:6" x14ac:dyDescent="0.25">
      <c r="A212" s="6"/>
      <c r="B212" s="6"/>
      <c r="C212" s="27"/>
      <c r="D212" s="14"/>
      <c r="E212" s="14"/>
      <c r="F212" s="6"/>
    </row>
    <row r="213" spans="1:6" x14ac:dyDescent="0.25">
      <c r="A213" s="6"/>
      <c r="B213" s="6"/>
      <c r="C213" s="27"/>
      <c r="D213" s="14"/>
      <c r="E213" s="14"/>
      <c r="F213" s="6"/>
    </row>
    <row r="214" spans="1:6" x14ac:dyDescent="0.25">
      <c r="A214" s="6"/>
      <c r="B214" s="6"/>
      <c r="C214" s="27"/>
      <c r="D214" s="14"/>
      <c r="E214" s="14"/>
      <c r="F214" s="6"/>
    </row>
    <row r="215" spans="1:6" x14ac:dyDescent="0.25">
      <c r="A215" s="6"/>
      <c r="B215" s="6"/>
      <c r="C215" s="27"/>
      <c r="D215" s="14"/>
      <c r="E215" s="14"/>
      <c r="F215" s="6"/>
    </row>
    <row r="216" spans="1:6" x14ac:dyDescent="0.25">
      <c r="A216" s="6"/>
      <c r="B216" s="6"/>
      <c r="C216" s="27"/>
      <c r="D216" s="14"/>
      <c r="E216" s="14"/>
      <c r="F216" s="6"/>
    </row>
    <row r="217" spans="1:6" x14ac:dyDescent="0.25">
      <c r="A217" s="6"/>
      <c r="B217" s="6"/>
      <c r="C217" s="27"/>
      <c r="D217" s="14"/>
      <c r="E217" s="14"/>
      <c r="F217" s="6"/>
    </row>
    <row r="218" spans="1:6" x14ac:dyDescent="0.25">
      <c r="A218" s="6"/>
      <c r="B218" s="6"/>
      <c r="C218" s="27"/>
      <c r="D218" s="14"/>
      <c r="E218" s="14"/>
      <c r="F218" s="6"/>
    </row>
    <row r="219" spans="1:6" x14ac:dyDescent="0.25">
      <c r="A219" s="6"/>
      <c r="B219" s="6"/>
      <c r="C219" s="27"/>
      <c r="D219" s="14"/>
      <c r="E219" s="14"/>
      <c r="F219" s="6"/>
    </row>
    <row r="220" spans="1:6" x14ac:dyDescent="0.25">
      <c r="A220" s="6"/>
      <c r="B220" s="6"/>
      <c r="C220" s="27"/>
      <c r="D220" s="14"/>
      <c r="E220" s="14"/>
      <c r="F220" s="6"/>
    </row>
    <row r="221" spans="1:6" x14ac:dyDescent="0.25">
      <c r="A221" s="6"/>
      <c r="B221" s="6"/>
      <c r="C221" s="27"/>
      <c r="D221" s="14"/>
      <c r="E221" s="14"/>
      <c r="F221" s="6"/>
    </row>
    <row r="222" spans="1:6" x14ac:dyDescent="0.25">
      <c r="A222" s="6"/>
      <c r="B222" s="6"/>
      <c r="C222" s="27"/>
      <c r="D222" s="14"/>
      <c r="E222" s="14"/>
      <c r="F222" s="6"/>
    </row>
    <row r="223" spans="1:6" x14ac:dyDescent="0.25">
      <c r="A223" s="6"/>
      <c r="B223" s="6"/>
      <c r="C223" s="27"/>
      <c r="D223" s="14"/>
      <c r="E223" s="14"/>
      <c r="F223" s="6"/>
    </row>
    <row r="224" spans="1:6" x14ac:dyDescent="0.25">
      <c r="A224" s="6"/>
      <c r="B224" s="6"/>
      <c r="C224" s="27"/>
      <c r="D224" s="14"/>
      <c r="E224" s="14"/>
      <c r="F224" s="6"/>
    </row>
    <row r="225" spans="1:6" x14ac:dyDescent="0.25">
      <c r="A225" s="6"/>
      <c r="B225" s="6"/>
      <c r="C225" s="27"/>
      <c r="D225" s="14"/>
      <c r="E225" s="14"/>
      <c r="F225" s="6"/>
    </row>
    <row r="226" spans="1:6" x14ac:dyDescent="0.25">
      <c r="A226" s="6"/>
      <c r="B226" s="6"/>
      <c r="C226" s="27"/>
      <c r="D226" s="14"/>
      <c r="E226" s="14"/>
      <c r="F226" s="6"/>
    </row>
    <row r="227" spans="1:6" x14ac:dyDescent="0.25">
      <c r="A227" s="6"/>
      <c r="B227" s="6"/>
      <c r="C227" s="27"/>
      <c r="D227" s="14"/>
      <c r="E227" s="14"/>
      <c r="F227" s="6"/>
    </row>
    <row r="228" spans="1:6" x14ac:dyDescent="0.25">
      <c r="A228" s="6"/>
      <c r="B228" s="6"/>
      <c r="C228" s="27"/>
      <c r="D228" s="14"/>
      <c r="E228" s="14"/>
      <c r="F228" s="6"/>
    </row>
    <row r="229" spans="1:6" x14ac:dyDescent="0.25">
      <c r="A229" s="6"/>
      <c r="B229" s="6"/>
      <c r="C229" s="27"/>
      <c r="D229" s="14"/>
      <c r="E229" s="14"/>
      <c r="F229" s="6"/>
    </row>
    <row r="230" spans="1:6" x14ac:dyDescent="0.25">
      <c r="A230" s="6"/>
      <c r="B230" s="6"/>
      <c r="C230" s="27"/>
      <c r="D230" s="14"/>
      <c r="E230" s="14"/>
      <c r="F230" s="6"/>
    </row>
    <row r="231" spans="1:6" x14ac:dyDescent="0.25">
      <c r="A231" s="6"/>
      <c r="B231" s="6"/>
      <c r="C231" s="27"/>
      <c r="D231" s="14"/>
      <c r="E231" s="14"/>
      <c r="F231" s="6"/>
    </row>
    <row r="232" spans="1:6" x14ac:dyDescent="0.25">
      <c r="A232" s="6"/>
      <c r="B232" s="6"/>
      <c r="C232" s="27"/>
      <c r="D232" s="14"/>
      <c r="E232" s="14"/>
      <c r="F232" s="6"/>
    </row>
    <row r="233" spans="1:6" x14ac:dyDescent="0.25">
      <c r="A233" s="6"/>
      <c r="B233" s="6"/>
      <c r="C233" s="27"/>
      <c r="D233" s="14"/>
      <c r="E233" s="14"/>
      <c r="F233" s="6"/>
    </row>
    <row r="234" spans="1:6" x14ac:dyDescent="0.25">
      <c r="A234" s="6"/>
      <c r="B234" s="6"/>
      <c r="C234" s="27"/>
      <c r="D234" s="14"/>
      <c r="E234" s="14"/>
      <c r="F234" s="6"/>
    </row>
    <row r="235" spans="1:6" x14ac:dyDescent="0.25">
      <c r="A235" s="6"/>
      <c r="B235" s="6"/>
      <c r="C235" s="27"/>
      <c r="D235" s="14"/>
      <c r="E235" s="14"/>
      <c r="F235" s="6"/>
    </row>
    <row r="236" spans="1:6" x14ac:dyDescent="0.25">
      <c r="A236" s="6"/>
      <c r="B236" s="6"/>
      <c r="C236" s="27"/>
      <c r="D236" s="14"/>
      <c r="E236" s="14"/>
      <c r="F236" s="6"/>
    </row>
    <row r="237" spans="1:6" x14ac:dyDescent="0.25">
      <c r="A237" s="6"/>
      <c r="B237" s="6"/>
      <c r="C237" s="27"/>
      <c r="D237" s="14"/>
      <c r="E237" s="14"/>
      <c r="F237" s="6"/>
    </row>
    <row r="238" spans="1:6" x14ac:dyDescent="0.25">
      <c r="A238" s="6"/>
      <c r="B238" s="6"/>
      <c r="C238" s="27"/>
      <c r="D238" s="14"/>
      <c r="E238" s="14"/>
      <c r="F238" s="6"/>
    </row>
    <row r="239" spans="1:6" x14ac:dyDescent="0.25">
      <c r="C239" s="19"/>
    </row>
    <row r="240" spans="1:6" x14ac:dyDescent="0.25">
      <c r="A240" s="84" t="s">
        <v>53</v>
      </c>
      <c r="B240" s="84"/>
      <c r="C240" s="84"/>
      <c r="D240" s="84"/>
      <c r="E240" s="84"/>
    </row>
    <row r="241" spans="1:6" x14ac:dyDescent="0.25">
      <c r="A241" s="85" t="s">
        <v>54</v>
      </c>
      <c r="B241" s="85"/>
      <c r="C241" s="85"/>
      <c r="D241" s="85"/>
      <c r="E241" s="85"/>
    </row>
    <row r="242" spans="1:6" x14ac:dyDescent="0.25">
      <c r="A242" s="86" t="s">
        <v>55</v>
      </c>
      <c r="B242" s="86"/>
      <c r="C242" s="86"/>
      <c r="D242" s="86"/>
      <c r="E242" s="86"/>
    </row>
    <row r="243" spans="1:6" x14ac:dyDescent="0.25">
      <c r="A243" s="22"/>
      <c r="B243" s="22"/>
      <c r="C243" s="22"/>
      <c r="D243" s="22"/>
    </row>
    <row r="244" spans="1:6" ht="18.75" x14ac:dyDescent="0.3">
      <c r="A244" s="87" t="s">
        <v>57</v>
      </c>
      <c r="B244" s="87"/>
      <c r="C244" s="87"/>
      <c r="D244" s="87"/>
      <c r="E244" s="87"/>
      <c r="F244" s="87"/>
    </row>
    <row r="245" spans="1:6" ht="18.75" x14ac:dyDescent="0.3">
      <c r="A245" s="23"/>
      <c r="B245" s="23"/>
      <c r="C245" s="23"/>
      <c r="D245" s="23"/>
      <c r="E245" s="23"/>
      <c r="F245" s="23"/>
    </row>
    <row r="246" spans="1:6" ht="18.75" x14ac:dyDescent="0.3">
      <c r="A246" s="23"/>
      <c r="B246" s="36" t="s">
        <v>12</v>
      </c>
      <c r="C246" s="23"/>
      <c r="D246" s="23"/>
      <c r="E246" s="23"/>
      <c r="F246" s="19" t="s">
        <v>150</v>
      </c>
    </row>
    <row r="247" spans="1:6" ht="18.75" x14ac:dyDescent="0.3">
      <c r="A247" s="24" t="s">
        <v>60</v>
      </c>
      <c r="B247" s="24" t="s">
        <v>61</v>
      </c>
      <c r="C247" s="24" t="s">
        <v>62</v>
      </c>
      <c r="D247" s="24" t="s">
        <v>5</v>
      </c>
      <c r="E247" s="24" t="s">
        <v>6</v>
      </c>
      <c r="F247" s="25" t="s">
        <v>63</v>
      </c>
    </row>
    <row r="248" spans="1:6" x14ac:dyDescent="0.25">
      <c r="A248" s="26">
        <v>40179</v>
      </c>
      <c r="B248" s="6" t="s">
        <v>64</v>
      </c>
      <c r="C248" s="27" t="s">
        <v>65</v>
      </c>
      <c r="D248" s="14">
        <v>1449.9</v>
      </c>
      <c r="E248" s="14"/>
      <c r="F248" s="14">
        <f>SUM(D248)</f>
        <v>1449.9</v>
      </c>
    </row>
    <row r="249" spans="1:6" x14ac:dyDescent="0.25">
      <c r="A249" s="6"/>
      <c r="B249" s="6" t="s">
        <v>151</v>
      </c>
      <c r="C249" s="27"/>
      <c r="D249" s="14">
        <v>4039.2</v>
      </c>
      <c r="E249" s="14"/>
      <c r="F249" s="32">
        <f>SUM(F248+D249)</f>
        <v>5489.1</v>
      </c>
    </row>
    <row r="250" spans="1:6" x14ac:dyDescent="0.25">
      <c r="A250" s="6"/>
      <c r="B250" s="6" t="s">
        <v>152</v>
      </c>
      <c r="C250" s="27"/>
      <c r="D250" s="14">
        <v>96.32</v>
      </c>
      <c r="E250" s="14"/>
      <c r="F250" s="37">
        <f>SUM(F249+D250)</f>
        <v>5585.42</v>
      </c>
    </row>
    <row r="251" spans="1:6" x14ac:dyDescent="0.25">
      <c r="A251" s="6"/>
      <c r="B251" s="6"/>
      <c r="C251" s="27"/>
      <c r="D251" s="14"/>
      <c r="E251" s="14"/>
      <c r="F251" s="6"/>
    </row>
    <row r="252" spans="1:6" x14ac:dyDescent="0.25">
      <c r="A252" s="6"/>
      <c r="B252" s="6"/>
      <c r="C252" s="27"/>
      <c r="D252" s="14"/>
      <c r="E252" s="14"/>
      <c r="F252" s="6"/>
    </row>
    <row r="253" spans="1:6" x14ac:dyDescent="0.25">
      <c r="A253" s="6"/>
      <c r="B253" s="6"/>
      <c r="C253" s="27"/>
      <c r="D253" s="14"/>
      <c r="E253" s="14"/>
      <c r="F253" s="6"/>
    </row>
    <row r="254" spans="1:6" x14ac:dyDescent="0.25">
      <c r="A254" s="6"/>
      <c r="B254" s="6"/>
      <c r="C254" s="27"/>
      <c r="D254" s="14"/>
      <c r="E254" s="14"/>
      <c r="F254" s="6"/>
    </row>
    <row r="255" spans="1:6" x14ac:dyDescent="0.25">
      <c r="A255" s="6"/>
      <c r="B255" s="6"/>
      <c r="C255" s="27"/>
      <c r="D255" s="14"/>
      <c r="E255" s="14"/>
      <c r="F255" s="6"/>
    </row>
    <row r="256" spans="1:6" x14ac:dyDescent="0.25">
      <c r="A256" s="6"/>
      <c r="B256" s="6"/>
      <c r="C256" s="27"/>
      <c r="D256" s="14"/>
      <c r="E256" s="14"/>
      <c r="F256" s="6"/>
    </row>
    <row r="257" spans="1:6" x14ac:dyDescent="0.25">
      <c r="A257" s="6"/>
      <c r="B257" s="6"/>
      <c r="C257" s="27"/>
      <c r="D257" s="14"/>
      <c r="E257" s="14"/>
      <c r="F257" s="6"/>
    </row>
    <row r="258" spans="1:6" x14ac:dyDescent="0.25">
      <c r="A258" s="6"/>
      <c r="B258" s="6"/>
      <c r="C258" s="27"/>
      <c r="D258" s="14"/>
      <c r="E258" s="14"/>
      <c r="F258" s="6"/>
    </row>
    <row r="259" spans="1:6" x14ac:dyDescent="0.25">
      <c r="A259" s="6"/>
      <c r="B259" s="6"/>
      <c r="C259" s="27"/>
      <c r="D259" s="14"/>
      <c r="E259" s="14"/>
      <c r="F259" s="6"/>
    </row>
    <row r="260" spans="1:6" x14ac:dyDescent="0.25">
      <c r="A260" s="6"/>
      <c r="B260" s="6"/>
      <c r="C260" s="27"/>
      <c r="D260" s="14"/>
      <c r="E260" s="14"/>
      <c r="F260" s="6"/>
    </row>
    <row r="261" spans="1:6" x14ac:dyDescent="0.25">
      <c r="A261" s="6"/>
      <c r="B261" s="6"/>
      <c r="C261" s="27"/>
      <c r="D261" s="14"/>
      <c r="E261" s="14"/>
      <c r="F261" s="6"/>
    </row>
    <row r="262" spans="1:6" x14ac:dyDescent="0.25">
      <c r="A262" s="6"/>
      <c r="B262" s="6"/>
      <c r="C262" s="27"/>
      <c r="D262" s="14"/>
      <c r="E262" s="14"/>
      <c r="F262" s="6"/>
    </row>
    <row r="263" spans="1:6" x14ac:dyDescent="0.25">
      <c r="A263" s="6"/>
      <c r="B263" s="6"/>
      <c r="C263" s="27"/>
      <c r="D263" s="14"/>
      <c r="E263" s="14"/>
      <c r="F263" s="6"/>
    </row>
    <row r="264" spans="1:6" x14ac:dyDescent="0.25">
      <c r="A264" s="6"/>
      <c r="B264" s="6"/>
      <c r="C264" s="27"/>
      <c r="D264" s="14"/>
      <c r="E264" s="14"/>
      <c r="F264" s="6"/>
    </row>
    <row r="265" spans="1:6" x14ac:dyDescent="0.25">
      <c r="A265" s="6"/>
      <c r="B265" s="6"/>
      <c r="C265" s="27"/>
      <c r="D265" s="14"/>
      <c r="E265" s="14"/>
      <c r="F265" s="6"/>
    </row>
    <row r="266" spans="1:6" x14ac:dyDescent="0.25">
      <c r="A266" s="6"/>
      <c r="B266" s="6"/>
      <c r="C266" s="27"/>
      <c r="D266" s="14"/>
      <c r="E266" s="14"/>
      <c r="F266" s="6"/>
    </row>
    <row r="267" spans="1:6" x14ac:dyDescent="0.25">
      <c r="A267" s="6"/>
      <c r="B267" s="6"/>
      <c r="C267" s="27"/>
      <c r="D267" s="14"/>
      <c r="E267" s="14"/>
      <c r="F267" s="6"/>
    </row>
    <row r="268" spans="1:6" x14ac:dyDescent="0.25">
      <c r="A268" s="6"/>
      <c r="B268" s="6"/>
      <c r="C268" s="27"/>
      <c r="D268" s="14"/>
      <c r="E268" s="14"/>
      <c r="F268" s="6"/>
    </row>
    <row r="269" spans="1:6" x14ac:dyDescent="0.25">
      <c r="A269" s="6"/>
      <c r="B269" s="6"/>
      <c r="C269" s="27"/>
      <c r="D269" s="14"/>
      <c r="E269" s="14"/>
      <c r="F269" s="6"/>
    </row>
    <row r="270" spans="1:6" x14ac:dyDescent="0.25">
      <c r="A270" s="6"/>
      <c r="B270" s="6"/>
      <c r="C270" s="27"/>
      <c r="D270" s="14"/>
      <c r="E270" s="14"/>
      <c r="F270" s="6"/>
    </row>
    <row r="271" spans="1:6" x14ac:dyDescent="0.25">
      <c r="A271" s="6"/>
      <c r="B271" s="6"/>
      <c r="C271" s="27"/>
      <c r="D271" s="14"/>
      <c r="E271" s="14"/>
      <c r="F271" s="6"/>
    </row>
    <row r="272" spans="1:6" x14ac:dyDescent="0.25">
      <c r="A272" s="6"/>
      <c r="B272" s="6"/>
      <c r="C272" s="27"/>
      <c r="D272" s="14"/>
      <c r="E272" s="14"/>
      <c r="F272" s="6"/>
    </row>
    <row r="273" spans="1:6" x14ac:dyDescent="0.25">
      <c r="A273" s="6"/>
      <c r="B273" s="6"/>
      <c r="C273" s="27"/>
      <c r="D273" s="14"/>
      <c r="E273" s="14"/>
      <c r="F273" s="6"/>
    </row>
    <row r="274" spans="1:6" x14ac:dyDescent="0.25">
      <c r="A274" s="6"/>
      <c r="B274" s="6"/>
      <c r="C274" s="27"/>
      <c r="D274" s="14"/>
      <c r="E274" s="14"/>
      <c r="F274" s="6"/>
    </row>
    <row r="275" spans="1:6" x14ac:dyDescent="0.25">
      <c r="A275" s="6"/>
      <c r="B275" s="6"/>
      <c r="C275" s="27"/>
      <c r="D275" s="14"/>
      <c r="E275" s="14"/>
      <c r="F275" s="6"/>
    </row>
    <row r="277" spans="1:6" x14ac:dyDescent="0.25">
      <c r="A277" s="84" t="s">
        <v>53</v>
      </c>
      <c r="B277" s="84"/>
      <c r="C277" s="84"/>
      <c r="D277" s="84"/>
      <c r="E277" s="84"/>
    </row>
    <row r="278" spans="1:6" x14ac:dyDescent="0.25">
      <c r="A278" s="85" t="s">
        <v>54</v>
      </c>
      <c r="B278" s="85"/>
      <c r="C278" s="85"/>
      <c r="D278" s="85"/>
      <c r="E278" s="85"/>
    </row>
    <row r="279" spans="1:6" x14ac:dyDescent="0.25">
      <c r="A279" s="86" t="s">
        <v>55</v>
      </c>
      <c r="B279" s="86"/>
      <c r="C279" s="86"/>
      <c r="D279" s="86"/>
      <c r="E279" s="86"/>
    </row>
    <row r="280" spans="1:6" x14ac:dyDescent="0.25">
      <c r="A280" s="22"/>
      <c r="B280" s="22"/>
      <c r="C280" s="22"/>
      <c r="D280" s="22"/>
    </row>
    <row r="281" spans="1:6" ht="18.75" x14ac:dyDescent="0.3">
      <c r="A281" s="87" t="s">
        <v>57</v>
      </c>
      <c r="B281" s="87"/>
      <c r="C281" s="87"/>
      <c r="D281" s="87"/>
      <c r="E281" s="87"/>
      <c r="F281" s="87"/>
    </row>
    <row r="282" spans="1:6" ht="18.75" x14ac:dyDescent="0.3">
      <c r="A282" s="23"/>
      <c r="B282" s="23"/>
      <c r="C282" s="23"/>
      <c r="D282" s="23"/>
      <c r="E282" s="23"/>
      <c r="F282" s="23"/>
    </row>
    <row r="283" spans="1:6" ht="18.75" x14ac:dyDescent="0.3">
      <c r="A283" s="23"/>
      <c r="B283" s="36" t="s">
        <v>13</v>
      </c>
      <c r="C283" s="23"/>
      <c r="D283" s="23"/>
      <c r="E283" s="23"/>
      <c r="F283" s="19" t="s">
        <v>153</v>
      </c>
    </row>
    <row r="284" spans="1:6" ht="18.75" x14ac:dyDescent="0.3">
      <c r="A284" s="24" t="s">
        <v>60</v>
      </c>
      <c r="B284" s="24" t="s">
        <v>61</v>
      </c>
      <c r="C284" s="24" t="s">
        <v>62</v>
      </c>
      <c r="D284" s="24" t="s">
        <v>5</v>
      </c>
      <c r="E284" s="24" t="s">
        <v>6</v>
      </c>
      <c r="F284" s="25" t="s">
        <v>63</v>
      </c>
    </row>
    <row r="285" spans="1:6" x14ac:dyDescent="0.25">
      <c r="A285" s="26">
        <v>40179</v>
      </c>
      <c r="B285" s="6" t="s">
        <v>64</v>
      </c>
      <c r="C285" s="27" t="s">
        <v>65</v>
      </c>
      <c r="D285" s="14">
        <v>351.9</v>
      </c>
      <c r="E285" s="14"/>
      <c r="F285" s="14">
        <f>SUM(D285)</f>
        <v>351.9</v>
      </c>
    </row>
    <row r="286" spans="1:6" x14ac:dyDescent="0.25">
      <c r="A286" s="26">
        <v>40207</v>
      </c>
      <c r="B286" s="6" t="s">
        <v>92</v>
      </c>
      <c r="C286" s="27" t="s">
        <v>93</v>
      </c>
      <c r="D286" s="14"/>
      <c r="E286" s="14"/>
      <c r="F286" s="14">
        <f>SUM(F285-E286)</f>
        <v>351.9</v>
      </c>
    </row>
    <row r="287" spans="1:6" x14ac:dyDescent="0.25">
      <c r="A287" s="26">
        <v>40209</v>
      </c>
      <c r="B287" s="6" t="s">
        <v>154</v>
      </c>
      <c r="C287" s="27" t="s">
        <v>155</v>
      </c>
      <c r="D287" s="14"/>
      <c r="E287" s="14"/>
      <c r="F287" s="14">
        <f>SUM(F286+D287)</f>
        <v>351.9</v>
      </c>
    </row>
    <row r="288" spans="1:6" x14ac:dyDescent="0.25">
      <c r="A288" s="26">
        <v>40237</v>
      </c>
      <c r="B288" s="6" t="s">
        <v>156</v>
      </c>
      <c r="C288" s="27"/>
      <c r="D288" s="14"/>
      <c r="E288" s="14"/>
      <c r="F288" s="14">
        <f>SUM(F287+D288)</f>
        <v>351.9</v>
      </c>
    </row>
    <row r="289" spans="1:6" x14ac:dyDescent="0.25">
      <c r="A289" s="26">
        <v>40245</v>
      </c>
      <c r="B289" s="6" t="s">
        <v>157</v>
      </c>
      <c r="C289" s="27"/>
      <c r="D289" s="14"/>
      <c r="E289" s="14"/>
      <c r="F289" s="14">
        <f>SUM(F288-E289)</f>
        <v>351.9</v>
      </c>
    </row>
    <row r="290" spans="1:6" x14ac:dyDescent="0.25">
      <c r="A290" s="26">
        <v>40268</v>
      </c>
      <c r="B290" s="6" t="s">
        <v>158</v>
      </c>
      <c r="C290" s="27"/>
      <c r="D290" s="14"/>
      <c r="E290" s="14"/>
      <c r="F290" s="14">
        <f>SUM(F289+D290)</f>
        <v>351.9</v>
      </c>
    </row>
    <row r="291" spans="1:6" x14ac:dyDescent="0.25">
      <c r="A291" s="26">
        <v>40277</v>
      </c>
      <c r="B291" s="6" t="s">
        <v>159</v>
      </c>
      <c r="C291" s="27"/>
      <c r="D291" s="14"/>
      <c r="E291" s="14"/>
      <c r="F291" s="14">
        <f>SUM(F290-E291)</f>
        <v>351.9</v>
      </c>
    </row>
    <row r="292" spans="1:6" x14ac:dyDescent="0.25">
      <c r="A292" s="26">
        <v>40298</v>
      </c>
      <c r="B292" s="6" t="s">
        <v>160</v>
      </c>
      <c r="C292" s="27"/>
      <c r="D292" s="14"/>
      <c r="E292" s="14"/>
      <c r="F292" s="14">
        <f>SUM(F291+D292)</f>
        <v>351.9</v>
      </c>
    </row>
    <row r="293" spans="1:6" x14ac:dyDescent="0.25">
      <c r="A293" s="26">
        <v>40301</v>
      </c>
      <c r="B293" s="6" t="s">
        <v>161</v>
      </c>
      <c r="C293" s="27"/>
      <c r="D293" s="14"/>
      <c r="E293" s="14"/>
      <c r="F293" s="14">
        <f>SUM(F292-E293)</f>
        <v>351.9</v>
      </c>
    </row>
    <row r="294" spans="1:6" x14ac:dyDescent="0.25">
      <c r="A294" s="26">
        <v>40323</v>
      </c>
      <c r="B294" s="6" t="s">
        <v>162</v>
      </c>
      <c r="C294" s="27"/>
      <c r="D294" s="14"/>
      <c r="E294" s="14"/>
      <c r="F294" s="14">
        <f>SUM(F293-E294)</f>
        <v>351.9</v>
      </c>
    </row>
    <row r="295" spans="1:6" x14ac:dyDescent="0.25">
      <c r="A295" s="26">
        <v>40329</v>
      </c>
      <c r="B295" s="6" t="s">
        <v>163</v>
      </c>
      <c r="C295" s="27"/>
      <c r="D295" s="14"/>
      <c r="E295" s="14"/>
      <c r="F295" s="14">
        <f>SUM(F294+D295)</f>
        <v>351.9</v>
      </c>
    </row>
    <row r="296" spans="1:6" x14ac:dyDescent="0.25">
      <c r="A296" s="26">
        <v>40359</v>
      </c>
      <c r="B296" s="6" t="s">
        <v>164</v>
      </c>
      <c r="C296" s="27"/>
      <c r="D296" s="14"/>
      <c r="E296" s="14"/>
      <c r="F296" s="14">
        <f>SUM(F295+D296)</f>
        <v>351.9</v>
      </c>
    </row>
    <row r="297" spans="1:6" x14ac:dyDescent="0.25">
      <c r="A297" s="26">
        <v>40387</v>
      </c>
      <c r="B297" s="6" t="s">
        <v>165</v>
      </c>
      <c r="C297" s="27"/>
      <c r="D297" s="14"/>
      <c r="E297" s="14"/>
      <c r="F297" s="14">
        <f>SUM(F296-E297)</f>
        <v>351.9</v>
      </c>
    </row>
    <row r="298" spans="1:6" x14ac:dyDescent="0.25">
      <c r="A298" s="26">
        <v>40390</v>
      </c>
      <c r="B298" s="6" t="s">
        <v>166</v>
      </c>
      <c r="C298" s="27"/>
      <c r="D298" s="14"/>
      <c r="E298" s="14"/>
      <c r="F298" s="14">
        <f>SUM(F297+D298)</f>
        <v>351.9</v>
      </c>
    </row>
    <row r="299" spans="1:6" x14ac:dyDescent="0.25">
      <c r="A299" s="26">
        <v>40413</v>
      </c>
      <c r="B299" s="6" t="s">
        <v>167</v>
      </c>
      <c r="C299" s="27"/>
      <c r="D299" s="14"/>
      <c r="E299" s="14"/>
      <c r="F299" s="14">
        <f>SUM(F298-E299)</f>
        <v>351.9</v>
      </c>
    </row>
    <row r="300" spans="1:6" x14ac:dyDescent="0.25">
      <c r="A300" s="26">
        <v>40421</v>
      </c>
      <c r="B300" s="6" t="s">
        <v>168</v>
      </c>
      <c r="C300" s="27"/>
      <c r="D300" s="14"/>
      <c r="E300" s="14"/>
      <c r="F300" s="14">
        <f>SUM(F299+D300)</f>
        <v>351.9</v>
      </c>
    </row>
    <row r="301" spans="1:6" x14ac:dyDescent="0.25">
      <c r="A301" s="26">
        <v>40434</v>
      </c>
      <c r="B301" s="6" t="s">
        <v>169</v>
      </c>
      <c r="C301" s="27"/>
      <c r="D301" s="14"/>
      <c r="E301" s="14"/>
      <c r="F301" s="14">
        <f>SUM(F300-E301)</f>
        <v>351.9</v>
      </c>
    </row>
    <row r="302" spans="1:6" x14ac:dyDescent="0.25">
      <c r="A302" s="26">
        <v>40451</v>
      </c>
      <c r="B302" s="6" t="s">
        <v>170</v>
      </c>
      <c r="C302" s="27"/>
      <c r="D302" s="14"/>
      <c r="E302" s="14"/>
      <c r="F302" s="14">
        <f>SUM(F301+D302)</f>
        <v>351.9</v>
      </c>
    </row>
    <row r="303" spans="1:6" x14ac:dyDescent="0.25">
      <c r="A303" s="26">
        <v>40471</v>
      </c>
      <c r="B303" s="6" t="s">
        <v>171</v>
      </c>
      <c r="C303" s="27"/>
      <c r="D303" s="14"/>
      <c r="E303" s="14"/>
      <c r="F303" s="14">
        <f>SUM(F302-E303)</f>
        <v>351.9</v>
      </c>
    </row>
    <row r="304" spans="1:6" x14ac:dyDescent="0.25">
      <c r="A304" s="26">
        <v>40482</v>
      </c>
      <c r="B304" s="6" t="s">
        <v>172</v>
      </c>
      <c r="C304" s="27"/>
      <c r="D304" s="14"/>
      <c r="E304" s="14"/>
      <c r="F304" s="14">
        <f>SUM(F303+D304)</f>
        <v>351.9</v>
      </c>
    </row>
    <row r="305" spans="1:6" x14ac:dyDescent="0.25">
      <c r="A305" s="26">
        <v>40506</v>
      </c>
      <c r="B305" s="6" t="s">
        <v>173</v>
      </c>
      <c r="C305" s="27"/>
      <c r="D305" s="14"/>
      <c r="E305" s="14"/>
      <c r="F305" s="14">
        <f>SUM(F304-E305)</f>
        <v>351.9</v>
      </c>
    </row>
    <row r="306" spans="1:6" x14ac:dyDescent="0.25">
      <c r="A306" s="26">
        <v>40512</v>
      </c>
      <c r="B306" s="6" t="s">
        <v>174</v>
      </c>
      <c r="C306" s="27"/>
      <c r="D306" s="14"/>
      <c r="E306" s="14"/>
      <c r="F306" s="14">
        <f>SUM(D306:E306)</f>
        <v>0</v>
      </c>
    </row>
    <row r="307" spans="1:6" x14ac:dyDescent="0.25">
      <c r="A307" s="26">
        <v>40539</v>
      </c>
      <c r="B307" s="6" t="s">
        <v>175</v>
      </c>
      <c r="C307" s="27"/>
      <c r="D307" s="14"/>
      <c r="E307" s="14"/>
      <c r="F307" s="14">
        <f>SUM(E307)</f>
        <v>0</v>
      </c>
    </row>
    <row r="308" spans="1:6" x14ac:dyDescent="0.25">
      <c r="A308" s="26">
        <v>40543</v>
      </c>
      <c r="B308" s="6" t="s">
        <v>176</v>
      </c>
      <c r="C308" s="27"/>
      <c r="D308" s="14"/>
      <c r="E308" s="14">
        <v>446.4</v>
      </c>
      <c r="F308" s="14">
        <f>SUM(F307+E308)</f>
        <v>446.4</v>
      </c>
    </row>
    <row r="309" spans="1:6" x14ac:dyDescent="0.25">
      <c r="A309" s="26">
        <v>40543</v>
      </c>
      <c r="B309" s="6" t="s">
        <v>177</v>
      </c>
      <c r="C309" s="27"/>
      <c r="D309" s="14"/>
      <c r="E309" s="14"/>
      <c r="F309" s="38">
        <f>SUM(F308+D309)</f>
        <v>446.4</v>
      </c>
    </row>
    <row r="310" spans="1:6" x14ac:dyDescent="0.25">
      <c r="A310" s="6"/>
      <c r="B310" s="6"/>
      <c r="C310" s="27"/>
      <c r="D310" s="14"/>
      <c r="E310" s="14"/>
      <c r="F310" s="6"/>
    </row>
    <row r="311" spans="1:6" x14ac:dyDescent="0.25">
      <c r="A311" s="6"/>
      <c r="B311" s="6"/>
      <c r="C311" s="27"/>
      <c r="D311" s="14"/>
      <c r="E311" s="14"/>
      <c r="F311" s="6"/>
    </row>
    <row r="312" spans="1:6" x14ac:dyDescent="0.25">
      <c r="A312" s="6"/>
      <c r="B312" s="6"/>
      <c r="C312" s="27"/>
      <c r="D312" s="14"/>
      <c r="E312" s="14"/>
      <c r="F312" s="6"/>
    </row>
    <row r="314" spans="1:6" x14ac:dyDescent="0.25">
      <c r="A314" s="84" t="s">
        <v>53</v>
      </c>
      <c r="B314" s="84"/>
      <c r="C314" s="84"/>
      <c r="D314" s="84"/>
      <c r="E314" s="84"/>
    </row>
    <row r="315" spans="1:6" x14ac:dyDescent="0.25">
      <c r="A315" s="85" t="s">
        <v>54</v>
      </c>
      <c r="B315" s="85"/>
      <c r="C315" s="85"/>
      <c r="D315" s="85"/>
      <c r="E315" s="85"/>
    </row>
    <row r="316" spans="1:6" x14ac:dyDescent="0.25">
      <c r="A316" s="86" t="s">
        <v>55</v>
      </c>
      <c r="B316" s="86"/>
      <c r="C316" s="86"/>
      <c r="D316" s="86"/>
      <c r="E316" s="86"/>
    </row>
    <row r="317" spans="1:6" x14ac:dyDescent="0.25">
      <c r="A317" s="22"/>
      <c r="B317" s="22"/>
      <c r="C317" s="22"/>
      <c r="D317" s="22"/>
    </row>
    <row r="318" spans="1:6" ht="18.75" x14ac:dyDescent="0.3">
      <c r="A318" s="87" t="s">
        <v>57</v>
      </c>
      <c r="B318" s="87"/>
      <c r="C318" s="87"/>
      <c r="D318" s="87"/>
      <c r="E318" s="87"/>
      <c r="F318" s="87"/>
    </row>
    <row r="319" spans="1:6" ht="18.75" x14ac:dyDescent="0.3">
      <c r="A319" s="23"/>
      <c r="B319" s="23"/>
      <c r="C319" s="23"/>
      <c r="D319" s="23"/>
      <c r="E319" s="23"/>
      <c r="F319" s="23"/>
    </row>
    <row r="320" spans="1:6" ht="18.75" x14ac:dyDescent="0.3">
      <c r="A320" s="23"/>
      <c r="B320" s="23" t="s">
        <v>178</v>
      </c>
      <c r="C320" s="23"/>
      <c r="D320" s="23"/>
      <c r="E320" s="23"/>
      <c r="F320" s="19" t="s">
        <v>179</v>
      </c>
    </row>
    <row r="321" spans="1:6" ht="18.75" x14ac:dyDescent="0.3">
      <c r="A321" s="24" t="s">
        <v>60</v>
      </c>
      <c r="B321" s="24" t="s">
        <v>61</v>
      </c>
      <c r="C321" s="24" t="s">
        <v>62</v>
      </c>
      <c r="D321" s="24" t="s">
        <v>5</v>
      </c>
      <c r="E321" s="24" t="s">
        <v>6</v>
      </c>
      <c r="F321" s="25" t="s">
        <v>63</v>
      </c>
    </row>
    <row r="322" spans="1:6" x14ac:dyDescent="0.25">
      <c r="A322" s="26">
        <v>40179</v>
      </c>
      <c r="B322" s="6" t="s">
        <v>64</v>
      </c>
      <c r="C322" s="27" t="s">
        <v>65</v>
      </c>
      <c r="D322" s="14">
        <v>12959.9</v>
      </c>
      <c r="E322" s="14"/>
      <c r="F322" s="14">
        <f>SUM(D322)</f>
        <v>12959.9</v>
      </c>
    </row>
    <row r="323" spans="1:6" x14ac:dyDescent="0.25">
      <c r="A323" s="6"/>
      <c r="B323" s="6"/>
      <c r="C323" s="27"/>
      <c r="D323" s="14"/>
      <c r="E323" s="14"/>
      <c r="F323" s="6"/>
    </row>
    <row r="324" spans="1:6" x14ac:dyDescent="0.25">
      <c r="A324" s="6"/>
      <c r="B324" s="6"/>
      <c r="C324" s="27"/>
      <c r="D324" s="14"/>
      <c r="E324" s="14"/>
      <c r="F324" s="6"/>
    </row>
    <row r="325" spans="1:6" x14ac:dyDescent="0.25">
      <c r="A325" s="6"/>
      <c r="B325" s="6"/>
      <c r="C325" s="27"/>
      <c r="D325" s="14"/>
      <c r="E325" s="14"/>
      <c r="F325" s="6"/>
    </row>
    <row r="326" spans="1:6" x14ac:dyDescent="0.25">
      <c r="A326" s="6"/>
      <c r="B326" s="6"/>
      <c r="C326" s="27"/>
      <c r="D326" s="14"/>
      <c r="E326" s="14"/>
      <c r="F326" s="6"/>
    </row>
    <row r="327" spans="1:6" x14ac:dyDescent="0.25">
      <c r="A327" s="6"/>
      <c r="B327" s="6"/>
      <c r="C327" s="27"/>
      <c r="D327" s="14"/>
      <c r="E327" s="14"/>
      <c r="F327" s="6"/>
    </row>
    <row r="328" spans="1:6" x14ac:dyDescent="0.25">
      <c r="A328" s="6"/>
      <c r="B328" s="6"/>
      <c r="C328" s="27"/>
      <c r="D328" s="14"/>
      <c r="E328" s="14"/>
      <c r="F328" s="6"/>
    </row>
    <row r="329" spans="1:6" x14ac:dyDescent="0.25">
      <c r="A329" s="6"/>
      <c r="B329" s="6"/>
      <c r="C329" s="27"/>
      <c r="D329" s="14"/>
      <c r="E329" s="14"/>
      <c r="F329" s="6"/>
    </row>
    <row r="330" spans="1:6" x14ac:dyDescent="0.25">
      <c r="A330" s="6"/>
      <c r="B330" s="6"/>
      <c r="C330" s="27"/>
      <c r="D330" s="14"/>
      <c r="E330" s="14"/>
      <c r="F330" s="6"/>
    </row>
    <row r="331" spans="1:6" x14ac:dyDescent="0.25">
      <c r="A331" s="6"/>
      <c r="B331" s="6"/>
      <c r="C331" s="27"/>
      <c r="D331" s="14"/>
      <c r="E331" s="14"/>
      <c r="F331" s="6"/>
    </row>
    <row r="332" spans="1:6" x14ac:dyDescent="0.25">
      <c r="A332" s="6"/>
      <c r="B332" s="6"/>
      <c r="C332" s="27"/>
      <c r="D332" s="14"/>
      <c r="E332" s="14"/>
      <c r="F332" s="6"/>
    </row>
    <row r="333" spans="1:6" x14ac:dyDescent="0.25">
      <c r="A333" s="6"/>
      <c r="B333" s="6"/>
      <c r="C333" s="27"/>
      <c r="D333" s="14"/>
      <c r="E333" s="14"/>
      <c r="F333" s="6"/>
    </row>
    <row r="334" spans="1:6" x14ac:dyDescent="0.25">
      <c r="A334" s="6"/>
      <c r="B334" s="6"/>
      <c r="C334" s="27"/>
      <c r="D334" s="14"/>
      <c r="E334" s="14"/>
      <c r="F334" s="6"/>
    </row>
    <row r="335" spans="1:6" x14ac:dyDescent="0.25">
      <c r="A335" s="6"/>
      <c r="B335" s="6"/>
      <c r="C335" s="27"/>
      <c r="D335" s="14"/>
      <c r="E335" s="14"/>
      <c r="F335" s="6"/>
    </row>
    <row r="336" spans="1:6" x14ac:dyDescent="0.25">
      <c r="A336" s="6"/>
      <c r="B336" s="6"/>
      <c r="C336" s="27"/>
      <c r="D336" s="14"/>
      <c r="E336" s="14"/>
      <c r="F336" s="6"/>
    </row>
    <row r="337" spans="1:6" x14ac:dyDescent="0.25">
      <c r="A337" s="6"/>
      <c r="B337" s="6"/>
      <c r="C337" s="27"/>
      <c r="D337" s="14"/>
      <c r="E337" s="14"/>
      <c r="F337" s="6"/>
    </row>
    <row r="338" spans="1:6" x14ac:dyDescent="0.25">
      <c r="A338" s="6"/>
      <c r="B338" s="6"/>
      <c r="C338" s="27"/>
      <c r="D338" s="14"/>
      <c r="E338" s="14"/>
      <c r="F338" s="6"/>
    </row>
    <row r="339" spans="1:6" x14ac:dyDescent="0.25">
      <c r="A339" s="6"/>
      <c r="B339" s="6"/>
      <c r="C339" s="27"/>
      <c r="D339" s="14"/>
      <c r="E339" s="14"/>
      <c r="F339" s="6"/>
    </row>
    <row r="340" spans="1:6" x14ac:dyDescent="0.25">
      <c r="A340" s="6"/>
      <c r="B340" s="6"/>
      <c r="C340" s="27"/>
      <c r="D340" s="14"/>
      <c r="E340" s="14"/>
      <c r="F340" s="6"/>
    </row>
    <row r="341" spans="1:6" x14ac:dyDescent="0.25">
      <c r="A341" s="6"/>
      <c r="B341" s="6"/>
      <c r="C341" s="27"/>
      <c r="D341" s="14"/>
      <c r="E341" s="14"/>
      <c r="F341" s="6"/>
    </row>
    <row r="342" spans="1:6" x14ac:dyDescent="0.25">
      <c r="A342" s="6"/>
      <c r="B342" s="6"/>
      <c r="C342" s="27"/>
      <c r="D342" s="14"/>
      <c r="E342" s="14"/>
      <c r="F342" s="6"/>
    </row>
    <row r="343" spans="1:6" x14ac:dyDescent="0.25">
      <c r="A343" s="6"/>
      <c r="B343" s="6"/>
      <c r="C343" s="27"/>
      <c r="D343" s="14"/>
      <c r="E343" s="14"/>
      <c r="F343" s="6"/>
    </row>
    <row r="344" spans="1:6" x14ac:dyDescent="0.25">
      <c r="A344" s="6"/>
      <c r="B344" s="6"/>
      <c r="C344" s="27"/>
      <c r="D344" s="14"/>
      <c r="E344" s="14"/>
      <c r="F344" s="6"/>
    </row>
    <row r="345" spans="1:6" x14ac:dyDescent="0.25">
      <c r="A345" s="6"/>
      <c r="B345" s="6"/>
      <c r="C345" s="27"/>
      <c r="D345" s="14"/>
      <c r="E345" s="14"/>
      <c r="F345" s="6"/>
    </row>
    <row r="346" spans="1:6" x14ac:dyDescent="0.25">
      <c r="A346" s="6"/>
      <c r="B346" s="6"/>
      <c r="C346" s="27"/>
      <c r="D346" s="14"/>
      <c r="E346" s="14"/>
      <c r="F346" s="6"/>
    </row>
    <row r="347" spans="1:6" x14ac:dyDescent="0.25">
      <c r="A347" s="6"/>
      <c r="B347" s="6"/>
      <c r="C347" s="27"/>
      <c r="D347" s="14"/>
      <c r="E347" s="14"/>
      <c r="F347" s="6"/>
    </row>
    <row r="348" spans="1:6" x14ac:dyDescent="0.25">
      <c r="A348" s="6"/>
      <c r="B348" s="6"/>
      <c r="C348" s="27"/>
      <c r="D348" s="14"/>
      <c r="E348" s="14"/>
      <c r="F348" s="6"/>
    </row>
    <row r="349" spans="1:6" x14ac:dyDescent="0.25">
      <c r="A349" s="6"/>
      <c r="B349" s="6"/>
      <c r="C349" s="27"/>
      <c r="D349" s="14"/>
      <c r="E349" s="14"/>
      <c r="F349" s="6"/>
    </row>
    <row r="351" spans="1:6" x14ac:dyDescent="0.25">
      <c r="A351" s="84" t="s">
        <v>53</v>
      </c>
      <c r="B351" s="84"/>
      <c r="C351" s="84"/>
      <c r="D351" s="84"/>
      <c r="E351" s="84"/>
    </row>
    <row r="352" spans="1:6" x14ac:dyDescent="0.25">
      <c r="A352" s="85" t="s">
        <v>54</v>
      </c>
      <c r="B352" s="85"/>
      <c r="C352" s="85"/>
      <c r="D352" s="85"/>
      <c r="E352" s="85"/>
    </row>
    <row r="353" spans="1:6" x14ac:dyDescent="0.25">
      <c r="A353" s="86" t="s">
        <v>55</v>
      </c>
      <c r="B353" s="86"/>
      <c r="C353" s="86"/>
      <c r="D353" s="86"/>
      <c r="E353" s="86"/>
    </row>
    <row r="354" spans="1:6" x14ac:dyDescent="0.25">
      <c r="A354" s="22"/>
      <c r="B354" s="22"/>
      <c r="C354" s="22"/>
      <c r="D354" s="22"/>
    </row>
    <row r="355" spans="1:6" ht="18.75" x14ac:dyDescent="0.3">
      <c r="A355" s="87" t="s">
        <v>57</v>
      </c>
      <c r="B355" s="87"/>
      <c r="C355" s="87"/>
      <c r="D355" s="87"/>
      <c r="E355" s="87"/>
      <c r="F355" s="87"/>
    </row>
    <row r="356" spans="1:6" ht="18.75" x14ac:dyDescent="0.3">
      <c r="A356" s="23"/>
      <c r="B356" s="23"/>
      <c r="C356" s="23"/>
      <c r="D356" s="23"/>
      <c r="E356" s="23"/>
      <c r="F356" s="23"/>
    </row>
    <row r="357" spans="1:6" ht="18.75" x14ac:dyDescent="0.3">
      <c r="A357" s="23"/>
      <c r="B357" s="36" t="s">
        <v>180</v>
      </c>
      <c r="C357" s="23"/>
      <c r="D357" s="23"/>
      <c r="E357" s="23"/>
      <c r="F357" s="19" t="s">
        <v>181</v>
      </c>
    </row>
    <row r="358" spans="1:6" ht="18.75" x14ac:dyDescent="0.3">
      <c r="A358" s="24" t="s">
        <v>60</v>
      </c>
      <c r="B358" s="24" t="s">
        <v>61</v>
      </c>
      <c r="C358" s="24" t="s">
        <v>62</v>
      </c>
      <c r="D358" s="24" t="s">
        <v>5</v>
      </c>
      <c r="E358" s="24" t="s">
        <v>6</v>
      </c>
      <c r="F358" s="25" t="s">
        <v>63</v>
      </c>
    </row>
    <row r="359" spans="1:6" x14ac:dyDescent="0.25">
      <c r="A359" s="26">
        <v>40179</v>
      </c>
      <c r="B359" s="6" t="s">
        <v>64</v>
      </c>
      <c r="C359" s="27" t="s">
        <v>65</v>
      </c>
      <c r="D359" s="14"/>
      <c r="E359" s="14">
        <v>2130</v>
      </c>
      <c r="F359" s="37">
        <f>SUM(E359)</f>
        <v>2130</v>
      </c>
    </row>
    <row r="360" spans="1:6" x14ac:dyDescent="0.25">
      <c r="A360" s="6"/>
      <c r="B360" s="6"/>
      <c r="C360" s="27"/>
      <c r="D360" s="14"/>
      <c r="E360" s="14"/>
      <c r="F360" s="6"/>
    </row>
    <row r="361" spans="1:6" x14ac:dyDescent="0.25">
      <c r="A361" s="6"/>
      <c r="B361" s="6"/>
      <c r="C361" s="27"/>
      <c r="D361" s="14"/>
      <c r="E361" s="14"/>
      <c r="F361" s="6"/>
    </row>
    <row r="362" spans="1:6" x14ac:dyDescent="0.25">
      <c r="A362" s="6"/>
      <c r="B362" s="6"/>
      <c r="C362" s="27"/>
      <c r="D362" s="14"/>
      <c r="E362" s="14"/>
      <c r="F362" s="6"/>
    </row>
    <row r="363" spans="1:6" x14ac:dyDescent="0.25">
      <c r="A363" s="6"/>
      <c r="B363" s="6"/>
      <c r="C363" s="27"/>
      <c r="D363" s="14"/>
      <c r="E363" s="14"/>
      <c r="F363" s="6"/>
    </row>
    <row r="364" spans="1:6" x14ac:dyDescent="0.25">
      <c r="A364" s="6"/>
      <c r="B364" s="6"/>
      <c r="C364" s="27"/>
      <c r="D364" s="14"/>
      <c r="E364" s="14"/>
      <c r="F364" s="6"/>
    </row>
    <row r="365" spans="1:6" x14ac:dyDescent="0.25">
      <c r="A365" s="6"/>
      <c r="B365" s="6"/>
      <c r="C365" s="27"/>
      <c r="D365" s="14"/>
      <c r="E365" s="14"/>
      <c r="F365" s="6"/>
    </row>
    <row r="366" spans="1:6" x14ac:dyDescent="0.25">
      <c r="A366" s="6"/>
      <c r="B366" s="6"/>
      <c r="C366" s="27"/>
      <c r="D366" s="14"/>
      <c r="E366" s="14"/>
      <c r="F366" s="6"/>
    </row>
    <row r="367" spans="1:6" x14ac:dyDescent="0.25">
      <c r="A367" s="6"/>
      <c r="B367" s="6"/>
      <c r="C367" s="27"/>
      <c r="D367" s="14"/>
      <c r="E367" s="14"/>
      <c r="F367" s="6"/>
    </row>
    <row r="368" spans="1:6" x14ac:dyDescent="0.25">
      <c r="A368" s="6"/>
      <c r="B368" s="6"/>
      <c r="C368" s="27"/>
      <c r="D368" s="14"/>
      <c r="E368" s="14"/>
      <c r="F368" s="6"/>
    </row>
    <row r="369" spans="1:6" x14ac:dyDescent="0.25">
      <c r="A369" s="6"/>
      <c r="B369" s="6"/>
      <c r="C369" s="27"/>
      <c r="D369" s="14"/>
      <c r="E369" s="14"/>
      <c r="F369" s="6"/>
    </row>
    <row r="370" spans="1:6" x14ac:dyDescent="0.25">
      <c r="A370" s="6"/>
      <c r="B370" s="6"/>
      <c r="C370" s="27"/>
      <c r="D370" s="14"/>
      <c r="E370" s="14"/>
      <c r="F370" s="6"/>
    </row>
    <row r="371" spans="1:6" x14ac:dyDescent="0.25">
      <c r="A371" s="6"/>
      <c r="B371" s="6"/>
      <c r="C371" s="27"/>
      <c r="D371" s="14"/>
      <c r="E371" s="14"/>
      <c r="F371" s="6"/>
    </row>
    <row r="372" spans="1:6" x14ac:dyDescent="0.25">
      <c r="A372" s="6"/>
      <c r="B372" s="6"/>
      <c r="C372" s="27"/>
      <c r="D372" s="14"/>
      <c r="E372" s="14"/>
      <c r="F372" s="6"/>
    </row>
    <row r="373" spans="1:6" x14ac:dyDescent="0.25">
      <c r="A373" s="6"/>
      <c r="B373" s="6"/>
      <c r="C373" s="27"/>
      <c r="D373" s="14"/>
      <c r="E373" s="14"/>
      <c r="F373" s="6"/>
    </row>
    <row r="374" spans="1:6" x14ac:dyDescent="0.25">
      <c r="A374" s="6"/>
      <c r="B374" s="6"/>
      <c r="C374" s="27"/>
      <c r="D374" s="14"/>
      <c r="E374" s="14"/>
      <c r="F374" s="6"/>
    </row>
    <row r="375" spans="1:6" x14ac:dyDescent="0.25">
      <c r="A375" s="6"/>
      <c r="B375" s="6"/>
      <c r="C375" s="27"/>
      <c r="D375" s="14"/>
      <c r="E375" s="14"/>
      <c r="F375" s="6"/>
    </row>
    <row r="376" spans="1:6" x14ac:dyDescent="0.25">
      <c r="A376" s="6"/>
      <c r="B376" s="6"/>
      <c r="C376" s="27"/>
      <c r="D376" s="14"/>
      <c r="E376" s="14"/>
      <c r="F376" s="6"/>
    </row>
    <row r="377" spans="1:6" x14ac:dyDescent="0.25">
      <c r="A377" s="6"/>
      <c r="B377" s="6"/>
      <c r="C377" s="27"/>
      <c r="D377" s="14"/>
      <c r="E377" s="14"/>
      <c r="F377" s="6"/>
    </row>
    <row r="378" spans="1:6" x14ac:dyDescent="0.25">
      <c r="A378" s="6"/>
      <c r="B378" s="6"/>
      <c r="C378" s="27"/>
      <c r="D378" s="14"/>
      <c r="E378" s="14"/>
      <c r="F378" s="6"/>
    </row>
    <row r="379" spans="1:6" x14ac:dyDescent="0.25">
      <c r="A379" s="6"/>
      <c r="B379" s="6"/>
      <c r="C379" s="27"/>
      <c r="D379" s="14"/>
      <c r="E379" s="14"/>
      <c r="F379" s="6"/>
    </row>
    <row r="380" spans="1:6" x14ac:dyDescent="0.25">
      <c r="A380" s="6"/>
      <c r="B380" s="6"/>
      <c r="C380" s="27"/>
      <c r="D380" s="14"/>
      <c r="E380" s="14"/>
      <c r="F380" s="6"/>
    </row>
    <row r="381" spans="1:6" x14ac:dyDescent="0.25">
      <c r="A381" s="6"/>
      <c r="B381" s="6"/>
      <c r="C381" s="27"/>
      <c r="D381" s="14"/>
      <c r="E381" s="14"/>
      <c r="F381" s="6"/>
    </row>
    <row r="382" spans="1:6" x14ac:dyDescent="0.25">
      <c r="A382" s="6"/>
      <c r="B382" s="6"/>
      <c r="C382" s="27"/>
      <c r="D382" s="14"/>
      <c r="E382" s="14"/>
      <c r="F382" s="6"/>
    </row>
    <row r="383" spans="1:6" x14ac:dyDescent="0.25">
      <c r="A383" s="6"/>
      <c r="B383" s="6"/>
      <c r="C383" s="27"/>
      <c r="D383" s="14"/>
      <c r="E383" s="14"/>
      <c r="F383" s="6"/>
    </row>
    <row r="384" spans="1:6" x14ac:dyDescent="0.25">
      <c r="A384" s="6"/>
      <c r="B384" s="6"/>
      <c r="C384" s="27"/>
      <c r="D384" s="14"/>
      <c r="E384" s="14"/>
      <c r="F384" s="6"/>
    </row>
    <row r="385" spans="1:6" x14ac:dyDescent="0.25">
      <c r="A385" s="6"/>
      <c r="B385" s="6"/>
      <c r="C385" s="27"/>
      <c r="D385" s="14"/>
      <c r="E385" s="14"/>
      <c r="F385" s="6"/>
    </row>
    <row r="386" spans="1:6" x14ac:dyDescent="0.25">
      <c r="A386" s="6"/>
      <c r="B386" s="6"/>
      <c r="C386" s="27"/>
      <c r="D386" s="14"/>
      <c r="E386" s="14"/>
      <c r="F386" s="6"/>
    </row>
    <row r="388" spans="1:6" x14ac:dyDescent="0.25">
      <c r="A388" s="84" t="s">
        <v>53</v>
      </c>
      <c r="B388" s="84"/>
      <c r="C388" s="84"/>
      <c r="D388" s="84"/>
      <c r="E388" s="84"/>
    </row>
    <row r="389" spans="1:6" x14ac:dyDescent="0.25">
      <c r="A389" s="85" t="s">
        <v>54</v>
      </c>
      <c r="B389" s="85"/>
      <c r="C389" s="85"/>
      <c r="D389" s="85"/>
      <c r="E389" s="85"/>
    </row>
    <row r="390" spans="1:6" x14ac:dyDescent="0.25">
      <c r="A390" s="86" t="s">
        <v>55</v>
      </c>
      <c r="B390" s="86"/>
      <c r="C390" s="86"/>
      <c r="D390" s="86"/>
      <c r="E390" s="86"/>
    </row>
    <row r="391" spans="1:6" x14ac:dyDescent="0.25">
      <c r="A391" s="22"/>
      <c r="B391" s="22"/>
      <c r="C391" s="22"/>
      <c r="D391" s="22"/>
    </row>
    <row r="392" spans="1:6" ht="18.75" x14ac:dyDescent="0.3">
      <c r="A392" s="87" t="s">
        <v>57</v>
      </c>
      <c r="B392" s="87"/>
      <c r="C392" s="87"/>
      <c r="D392" s="87"/>
      <c r="E392" s="87"/>
      <c r="F392" s="87"/>
    </row>
    <row r="393" spans="1:6" ht="18.75" x14ac:dyDescent="0.3">
      <c r="A393" s="23"/>
      <c r="B393" s="23"/>
      <c r="C393" s="23"/>
      <c r="D393" s="23"/>
      <c r="E393" s="23"/>
      <c r="F393" s="23"/>
    </row>
    <row r="394" spans="1:6" ht="18.75" x14ac:dyDescent="0.3">
      <c r="A394" s="23"/>
      <c r="B394" s="36" t="s">
        <v>182</v>
      </c>
      <c r="C394" s="23"/>
      <c r="D394" s="23"/>
      <c r="E394" s="23"/>
      <c r="F394" s="19" t="s">
        <v>183</v>
      </c>
    </row>
    <row r="395" spans="1:6" ht="18.75" x14ac:dyDescent="0.3">
      <c r="A395" s="24" t="s">
        <v>60</v>
      </c>
      <c r="B395" s="24" t="s">
        <v>61</v>
      </c>
      <c r="C395" s="24" t="s">
        <v>62</v>
      </c>
      <c r="D395" s="24" t="s">
        <v>5</v>
      </c>
      <c r="E395" s="24" t="s">
        <v>6</v>
      </c>
      <c r="F395" s="25" t="s">
        <v>63</v>
      </c>
    </row>
    <row r="396" spans="1:6" x14ac:dyDescent="0.25">
      <c r="A396" s="26">
        <v>40179</v>
      </c>
      <c r="B396" s="6" t="s">
        <v>64</v>
      </c>
      <c r="C396" s="27" t="s">
        <v>65</v>
      </c>
      <c r="D396" s="14"/>
      <c r="E396" s="14">
        <v>869.94</v>
      </c>
      <c r="F396" s="37">
        <f>SUM(E396)</f>
        <v>869.94</v>
      </c>
    </row>
    <row r="397" spans="1:6" x14ac:dyDescent="0.25">
      <c r="A397" s="6"/>
      <c r="B397" s="6"/>
      <c r="C397" s="27"/>
      <c r="D397" s="14"/>
      <c r="E397" s="14"/>
      <c r="F397" s="6"/>
    </row>
    <row r="398" spans="1:6" x14ac:dyDescent="0.25">
      <c r="A398" s="6"/>
      <c r="B398" s="6"/>
      <c r="C398" s="27"/>
      <c r="D398" s="14"/>
      <c r="E398" s="14"/>
      <c r="F398" s="6"/>
    </row>
    <row r="399" spans="1:6" x14ac:dyDescent="0.25">
      <c r="A399" s="6"/>
      <c r="B399" s="6"/>
      <c r="C399" s="27"/>
      <c r="D399" s="14"/>
      <c r="E399" s="14"/>
      <c r="F399" s="6"/>
    </row>
    <row r="400" spans="1:6" x14ac:dyDescent="0.25">
      <c r="A400" s="6"/>
      <c r="B400" s="6"/>
      <c r="C400" s="27"/>
      <c r="D400" s="14"/>
      <c r="E400" s="14"/>
      <c r="F400" s="6"/>
    </row>
    <row r="401" spans="1:6" x14ac:dyDescent="0.25">
      <c r="A401" s="6"/>
      <c r="B401" s="6"/>
      <c r="C401" s="27"/>
      <c r="D401" s="14"/>
      <c r="E401" s="14"/>
      <c r="F401" s="6"/>
    </row>
    <row r="402" spans="1:6" x14ac:dyDescent="0.25">
      <c r="A402" s="6"/>
      <c r="B402" s="6"/>
      <c r="C402" s="27"/>
      <c r="D402" s="14"/>
      <c r="E402" s="14"/>
      <c r="F402" s="6"/>
    </row>
    <row r="403" spans="1:6" x14ac:dyDescent="0.25">
      <c r="A403" s="6"/>
      <c r="B403" s="6"/>
      <c r="C403" s="27"/>
      <c r="D403" s="14"/>
      <c r="E403" s="14"/>
      <c r="F403" s="6"/>
    </row>
    <row r="404" spans="1:6" x14ac:dyDescent="0.25">
      <c r="A404" s="6"/>
      <c r="B404" s="6"/>
      <c r="C404" s="27"/>
      <c r="D404" s="14"/>
      <c r="E404" s="14"/>
      <c r="F404" s="6"/>
    </row>
    <row r="405" spans="1:6" x14ac:dyDescent="0.25">
      <c r="A405" s="6"/>
      <c r="B405" s="6"/>
      <c r="C405" s="27"/>
      <c r="D405" s="14"/>
      <c r="E405" s="14"/>
      <c r="F405" s="6"/>
    </row>
    <row r="406" spans="1:6" x14ac:dyDescent="0.25">
      <c r="A406" s="6"/>
      <c r="B406" s="6"/>
      <c r="C406" s="27"/>
      <c r="D406" s="14"/>
      <c r="E406" s="14"/>
      <c r="F406" s="6"/>
    </row>
    <row r="407" spans="1:6" x14ac:dyDescent="0.25">
      <c r="A407" s="6"/>
      <c r="B407" s="6"/>
      <c r="C407" s="27"/>
      <c r="D407" s="14"/>
      <c r="E407" s="14"/>
      <c r="F407" s="6"/>
    </row>
    <row r="408" spans="1:6" x14ac:dyDescent="0.25">
      <c r="A408" s="6"/>
      <c r="B408" s="6"/>
      <c r="C408" s="27"/>
      <c r="D408" s="14"/>
      <c r="E408" s="14"/>
      <c r="F408" s="6"/>
    </row>
    <row r="409" spans="1:6" x14ac:dyDescent="0.25">
      <c r="A409" s="6"/>
      <c r="B409" s="6"/>
      <c r="C409" s="27"/>
      <c r="D409" s="14"/>
      <c r="E409" s="14"/>
      <c r="F409" s="6"/>
    </row>
    <row r="410" spans="1:6" x14ac:dyDescent="0.25">
      <c r="A410" s="6"/>
      <c r="B410" s="6"/>
      <c r="C410" s="27"/>
      <c r="D410" s="14"/>
      <c r="E410" s="14"/>
      <c r="F410" s="6"/>
    </row>
    <row r="411" spans="1:6" x14ac:dyDescent="0.25">
      <c r="A411" s="6"/>
      <c r="B411" s="6"/>
      <c r="C411" s="27"/>
      <c r="D411" s="14"/>
      <c r="E411" s="14"/>
      <c r="F411" s="6"/>
    </row>
    <row r="412" spans="1:6" x14ac:dyDescent="0.25">
      <c r="A412" s="6"/>
      <c r="B412" s="6"/>
      <c r="C412" s="27"/>
      <c r="D412" s="14"/>
      <c r="E412" s="14"/>
      <c r="F412" s="6"/>
    </row>
    <row r="413" spans="1:6" x14ac:dyDescent="0.25">
      <c r="A413" s="6"/>
      <c r="B413" s="6"/>
      <c r="C413" s="27"/>
      <c r="D413" s="14"/>
      <c r="E413" s="14"/>
      <c r="F413" s="6"/>
    </row>
    <row r="414" spans="1:6" x14ac:dyDescent="0.25">
      <c r="A414" s="6"/>
      <c r="B414" s="6"/>
      <c r="C414" s="27"/>
      <c r="D414" s="14"/>
      <c r="E414" s="14"/>
      <c r="F414" s="6"/>
    </row>
    <row r="415" spans="1:6" x14ac:dyDescent="0.25">
      <c r="A415" s="6"/>
      <c r="B415" s="6"/>
      <c r="C415" s="27"/>
      <c r="D415" s="14"/>
      <c r="E415" s="14"/>
      <c r="F415" s="6"/>
    </row>
    <row r="416" spans="1:6" x14ac:dyDescent="0.25">
      <c r="A416" s="6"/>
      <c r="B416" s="6"/>
      <c r="C416" s="27"/>
      <c r="D416" s="14"/>
      <c r="E416" s="14"/>
      <c r="F416" s="6"/>
    </row>
    <row r="417" spans="1:6" x14ac:dyDescent="0.25">
      <c r="A417" s="6"/>
      <c r="B417" s="6"/>
      <c r="C417" s="27"/>
      <c r="D417" s="14"/>
      <c r="E417" s="14"/>
      <c r="F417" s="6"/>
    </row>
    <row r="418" spans="1:6" x14ac:dyDescent="0.25">
      <c r="A418" s="6"/>
      <c r="B418" s="6"/>
      <c r="C418" s="27"/>
      <c r="D418" s="14"/>
      <c r="E418" s="14"/>
      <c r="F418" s="6"/>
    </row>
    <row r="419" spans="1:6" x14ac:dyDescent="0.25">
      <c r="A419" s="6"/>
      <c r="B419" s="6"/>
      <c r="C419" s="27"/>
      <c r="D419" s="14"/>
      <c r="E419" s="14"/>
      <c r="F419" s="6"/>
    </row>
    <row r="420" spans="1:6" x14ac:dyDescent="0.25">
      <c r="A420" s="6"/>
      <c r="B420" s="6"/>
      <c r="C420" s="27"/>
      <c r="D420" s="14"/>
      <c r="E420" s="14"/>
      <c r="F420" s="6"/>
    </row>
    <row r="421" spans="1:6" x14ac:dyDescent="0.25">
      <c r="A421" s="6"/>
      <c r="B421" s="6"/>
      <c r="C421" s="27"/>
      <c r="D421" s="14"/>
      <c r="E421" s="14"/>
      <c r="F421" s="6"/>
    </row>
    <row r="422" spans="1:6" x14ac:dyDescent="0.25">
      <c r="A422" s="6"/>
      <c r="B422" s="6"/>
      <c r="C422" s="27"/>
      <c r="D422" s="14"/>
      <c r="E422" s="14"/>
      <c r="F422" s="6"/>
    </row>
    <row r="423" spans="1:6" x14ac:dyDescent="0.25">
      <c r="A423" s="6"/>
      <c r="B423" s="6"/>
      <c r="C423" s="27"/>
      <c r="D423" s="14"/>
      <c r="E423" s="14"/>
      <c r="F423" s="6"/>
    </row>
    <row r="425" spans="1:6" x14ac:dyDescent="0.25">
      <c r="A425" s="84" t="s">
        <v>53</v>
      </c>
      <c r="B425" s="84"/>
      <c r="C425" s="84"/>
      <c r="D425" s="84"/>
      <c r="E425" s="84"/>
    </row>
    <row r="426" spans="1:6" x14ac:dyDescent="0.25">
      <c r="A426" s="85" t="s">
        <v>54</v>
      </c>
      <c r="B426" s="85"/>
      <c r="C426" s="85"/>
      <c r="D426" s="85"/>
      <c r="E426" s="85"/>
    </row>
    <row r="427" spans="1:6" x14ac:dyDescent="0.25">
      <c r="A427" s="86" t="s">
        <v>55</v>
      </c>
      <c r="B427" s="86"/>
      <c r="C427" s="86"/>
      <c r="D427" s="86"/>
      <c r="E427" s="86"/>
    </row>
    <row r="428" spans="1:6" x14ac:dyDescent="0.25">
      <c r="A428" s="22"/>
      <c r="B428" s="22"/>
      <c r="C428" s="22"/>
      <c r="D428" s="22"/>
    </row>
    <row r="429" spans="1:6" ht="18.75" x14ac:dyDescent="0.3">
      <c r="A429" s="87" t="s">
        <v>57</v>
      </c>
      <c r="B429" s="87"/>
      <c r="C429" s="87"/>
      <c r="D429" s="87"/>
      <c r="E429" s="87"/>
      <c r="F429" s="87"/>
    </row>
    <row r="430" spans="1:6" ht="18.75" x14ac:dyDescent="0.3">
      <c r="A430" s="23"/>
      <c r="B430" s="23"/>
      <c r="C430" s="23"/>
      <c r="D430" s="23"/>
      <c r="E430" s="23"/>
      <c r="F430" s="23"/>
    </row>
    <row r="431" spans="1:6" ht="18.75" x14ac:dyDescent="0.3">
      <c r="A431" s="23"/>
      <c r="B431" s="23" t="s">
        <v>16</v>
      </c>
      <c r="C431" s="23"/>
      <c r="D431" s="23"/>
      <c r="E431" s="23"/>
      <c r="F431" s="19" t="s">
        <v>184</v>
      </c>
    </row>
    <row r="432" spans="1:6" ht="18.75" x14ac:dyDescent="0.3">
      <c r="A432" s="24" t="s">
        <v>60</v>
      </c>
      <c r="B432" s="24" t="s">
        <v>61</v>
      </c>
      <c r="C432" s="24" t="s">
        <v>62</v>
      </c>
      <c r="D432" s="24" t="s">
        <v>5</v>
      </c>
      <c r="E432" s="24" t="s">
        <v>6</v>
      </c>
      <c r="F432" s="25" t="s">
        <v>63</v>
      </c>
    </row>
    <row r="433" spans="1:9" x14ac:dyDescent="0.25">
      <c r="A433" s="39">
        <v>40544</v>
      </c>
      <c r="B433" s="40" t="s">
        <v>64</v>
      </c>
      <c r="C433" s="41"/>
      <c r="D433" s="28"/>
      <c r="E433" s="28">
        <v>200.59</v>
      </c>
      <c r="F433" s="28">
        <f>SUM(E433)</f>
        <v>200.59</v>
      </c>
    </row>
    <row r="434" spans="1:9" x14ac:dyDescent="0.25">
      <c r="A434" s="39">
        <v>40574</v>
      </c>
      <c r="B434" s="40" t="s">
        <v>185</v>
      </c>
      <c r="C434" s="41"/>
      <c r="D434" s="28"/>
      <c r="E434" s="28">
        <v>90.23</v>
      </c>
      <c r="F434" s="28">
        <f>SUM(F433+E434)</f>
        <v>290.82</v>
      </c>
    </row>
    <row r="435" spans="1:9" x14ac:dyDescent="0.25">
      <c r="A435" s="39">
        <v>40602</v>
      </c>
      <c r="B435" s="40" t="s">
        <v>186</v>
      </c>
      <c r="C435" s="41"/>
      <c r="D435" s="28"/>
      <c r="E435" s="28">
        <v>29.96</v>
      </c>
      <c r="F435" s="28">
        <f>SUM(F434+E435)</f>
        <v>320.77999999999997</v>
      </c>
    </row>
    <row r="436" spans="1:9" x14ac:dyDescent="0.25">
      <c r="A436" s="39">
        <v>40617</v>
      </c>
      <c r="B436" s="40" t="s">
        <v>187</v>
      </c>
      <c r="C436" s="41"/>
      <c r="D436" s="28">
        <v>333.43</v>
      </c>
      <c r="E436" s="28"/>
      <c r="F436" s="28">
        <f>SUM(F435-D436)</f>
        <v>-12.650000000000034</v>
      </c>
      <c r="I436">
        <v>20.5</v>
      </c>
    </row>
    <row r="437" spans="1:9" x14ac:dyDescent="0.25">
      <c r="A437" s="39"/>
      <c r="B437" s="40" t="s">
        <v>188</v>
      </c>
      <c r="C437" s="41"/>
      <c r="D437" s="28"/>
      <c r="E437" s="28"/>
      <c r="F437" s="28"/>
      <c r="I437">
        <v>96.5</v>
      </c>
    </row>
    <row r="438" spans="1:9" x14ac:dyDescent="0.25">
      <c r="A438" s="39"/>
      <c r="B438" s="40" t="s">
        <v>189</v>
      </c>
      <c r="C438" s="41"/>
      <c r="D438" s="28"/>
      <c r="E438" s="28"/>
      <c r="F438" s="28"/>
      <c r="I438">
        <v>96.24</v>
      </c>
    </row>
    <row r="439" spans="1:9" x14ac:dyDescent="0.25">
      <c r="A439" s="39"/>
      <c r="B439" s="40" t="s">
        <v>190</v>
      </c>
      <c r="C439" s="41"/>
      <c r="D439" s="28"/>
      <c r="E439" s="28"/>
      <c r="F439" s="28"/>
      <c r="I439">
        <f>SUM(I436:I438)</f>
        <v>213.24</v>
      </c>
    </row>
    <row r="440" spans="1:9" x14ac:dyDescent="0.25">
      <c r="A440" s="39"/>
      <c r="B440" s="40" t="s">
        <v>191</v>
      </c>
      <c r="C440" s="41"/>
      <c r="D440" s="28"/>
      <c r="E440" s="28"/>
      <c r="F440" s="28"/>
    </row>
    <row r="441" spans="1:9" x14ac:dyDescent="0.25">
      <c r="A441" s="39"/>
      <c r="B441" s="40" t="s">
        <v>192</v>
      </c>
      <c r="C441" s="41"/>
      <c r="D441" s="28"/>
      <c r="E441" s="28"/>
      <c r="F441" s="28"/>
    </row>
    <row r="442" spans="1:9" x14ac:dyDescent="0.25">
      <c r="A442" s="39"/>
      <c r="B442" s="40" t="s">
        <v>193</v>
      </c>
      <c r="C442" s="41"/>
      <c r="D442" s="28"/>
      <c r="E442" s="28"/>
      <c r="F442" s="28"/>
    </row>
    <row r="443" spans="1:9" x14ac:dyDescent="0.25">
      <c r="A443" s="39"/>
      <c r="B443" s="40" t="s">
        <v>194</v>
      </c>
      <c r="C443" s="41"/>
      <c r="D443" s="28"/>
      <c r="E443" s="28"/>
      <c r="F443" s="28"/>
    </row>
    <row r="444" spans="1:9" x14ac:dyDescent="0.25">
      <c r="A444" s="39"/>
      <c r="B444" s="40" t="s">
        <v>195</v>
      </c>
      <c r="C444" s="41"/>
      <c r="D444" s="28"/>
      <c r="E444" s="28"/>
      <c r="F444" s="28"/>
    </row>
    <row r="445" spans="1:9" x14ac:dyDescent="0.25">
      <c r="A445" s="26"/>
      <c r="B445" s="6" t="s">
        <v>196</v>
      </c>
      <c r="C445" s="27"/>
      <c r="D445" s="14"/>
      <c r="E445" s="14"/>
      <c r="F445" s="14"/>
    </row>
    <row r="446" spans="1:9" x14ac:dyDescent="0.25">
      <c r="A446" s="26"/>
      <c r="B446" s="6" t="s">
        <v>197</v>
      </c>
      <c r="C446" s="27"/>
      <c r="D446" s="14"/>
      <c r="E446" s="14">
        <v>90.07</v>
      </c>
      <c r="F446" s="14">
        <f>SUM(E446)</f>
        <v>90.07</v>
      </c>
    </row>
    <row r="447" spans="1:9" x14ac:dyDescent="0.25">
      <c r="A447" s="26"/>
      <c r="B447" s="6" t="s">
        <v>198</v>
      </c>
      <c r="C447" s="27"/>
      <c r="D447" s="14"/>
      <c r="E447" s="14">
        <v>34.51</v>
      </c>
      <c r="F447" s="14">
        <f>SUM(F446+E447)</f>
        <v>124.57999999999998</v>
      </c>
    </row>
    <row r="448" spans="1:9" x14ac:dyDescent="0.25">
      <c r="A448" s="26"/>
      <c r="B448" s="6" t="s">
        <v>199</v>
      </c>
      <c r="C448" s="27"/>
      <c r="D448" s="14"/>
      <c r="E448" s="14">
        <v>73.959999999999994</v>
      </c>
      <c r="F448" s="37">
        <f>SUM(F447+E448)</f>
        <v>198.53999999999996</v>
      </c>
    </row>
    <row r="449" spans="1:6" x14ac:dyDescent="0.25">
      <c r="A449" s="6"/>
      <c r="B449" s="6"/>
      <c r="C449" s="27"/>
      <c r="D449" s="14"/>
      <c r="E449" s="14"/>
      <c r="F449" s="6"/>
    </row>
    <row r="450" spans="1:6" x14ac:dyDescent="0.25">
      <c r="A450" s="6"/>
      <c r="B450" s="6"/>
      <c r="C450" s="27"/>
      <c r="D450" s="14"/>
      <c r="E450" s="14"/>
      <c r="F450" s="6"/>
    </row>
    <row r="451" spans="1:6" x14ac:dyDescent="0.25">
      <c r="A451" s="6"/>
      <c r="B451" s="6"/>
      <c r="C451" s="27"/>
      <c r="D451" s="14"/>
      <c r="E451" s="14"/>
      <c r="F451" s="6"/>
    </row>
    <row r="452" spans="1:6" x14ac:dyDescent="0.25">
      <c r="A452" s="6"/>
      <c r="B452" s="6"/>
      <c r="C452" s="27"/>
      <c r="D452" s="14"/>
      <c r="E452" s="14"/>
      <c r="F452" s="6"/>
    </row>
    <row r="453" spans="1:6" x14ac:dyDescent="0.25">
      <c r="A453" s="6"/>
      <c r="B453" s="6"/>
      <c r="C453" s="27"/>
      <c r="D453" s="14"/>
      <c r="E453" s="14"/>
      <c r="F453" s="6"/>
    </row>
    <row r="454" spans="1:6" x14ac:dyDescent="0.25">
      <c r="A454" s="6"/>
      <c r="B454" s="6"/>
      <c r="C454" s="27"/>
      <c r="D454" s="14"/>
      <c r="E454" s="14"/>
      <c r="F454" s="6"/>
    </row>
    <row r="455" spans="1:6" x14ac:dyDescent="0.25">
      <c r="A455" s="6"/>
      <c r="B455" s="6"/>
      <c r="C455" s="27"/>
      <c r="D455" s="14"/>
      <c r="E455" s="14"/>
      <c r="F455" s="6"/>
    </row>
    <row r="456" spans="1:6" x14ac:dyDescent="0.25">
      <c r="A456" s="6"/>
      <c r="B456" s="6"/>
      <c r="C456" s="27"/>
      <c r="D456" s="14"/>
      <c r="E456" s="14"/>
      <c r="F456" s="6"/>
    </row>
    <row r="457" spans="1:6" x14ac:dyDescent="0.25">
      <c r="A457" s="6"/>
      <c r="B457" s="6"/>
      <c r="C457" s="27"/>
      <c r="D457" s="14"/>
      <c r="E457" s="14"/>
      <c r="F457" s="6"/>
    </row>
    <row r="458" spans="1:6" x14ac:dyDescent="0.25">
      <c r="A458" s="6"/>
      <c r="B458" s="6"/>
      <c r="C458" s="27"/>
      <c r="D458" s="14"/>
      <c r="E458" s="14"/>
      <c r="F458" s="6"/>
    </row>
    <row r="460" spans="1:6" x14ac:dyDescent="0.25">
      <c r="A460" s="84" t="s">
        <v>53</v>
      </c>
      <c r="B460" s="84"/>
      <c r="C460" s="84"/>
      <c r="D460" s="84"/>
      <c r="E460" s="84"/>
    </row>
    <row r="461" spans="1:6" x14ac:dyDescent="0.25">
      <c r="A461" s="85" t="s">
        <v>54</v>
      </c>
      <c r="B461" s="85"/>
      <c r="C461" s="85"/>
      <c r="D461" s="85"/>
      <c r="E461" s="85"/>
    </row>
    <row r="462" spans="1:6" x14ac:dyDescent="0.25">
      <c r="A462" s="86" t="s">
        <v>55</v>
      </c>
      <c r="B462" s="86"/>
      <c r="C462" s="86"/>
      <c r="D462" s="86"/>
      <c r="E462" s="86"/>
    </row>
    <row r="463" spans="1:6" x14ac:dyDescent="0.25">
      <c r="A463" s="22"/>
      <c r="B463" s="22"/>
      <c r="C463" s="22"/>
      <c r="D463" s="22"/>
    </row>
    <row r="464" spans="1:6" ht="18.75" x14ac:dyDescent="0.3">
      <c r="A464" s="87" t="s">
        <v>57</v>
      </c>
      <c r="B464" s="87"/>
      <c r="C464" s="87"/>
      <c r="D464" s="87"/>
      <c r="E464" s="87"/>
      <c r="F464" s="87"/>
    </row>
    <row r="465" spans="1:6" ht="18.75" x14ac:dyDescent="0.3">
      <c r="A465" s="23"/>
      <c r="B465" s="23"/>
      <c r="C465" s="23"/>
      <c r="D465" s="23"/>
      <c r="E465" s="23"/>
      <c r="F465" s="23"/>
    </row>
    <row r="466" spans="1:6" ht="18.75" x14ac:dyDescent="0.3">
      <c r="A466" s="23"/>
      <c r="B466" s="36" t="s">
        <v>200</v>
      </c>
      <c r="C466" s="23"/>
      <c r="D466" s="23"/>
      <c r="E466" s="23"/>
      <c r="F466" s="19" t="s">
        <v>201</v>
      </c>
    </row>
    <row r="467" spans="1:6" ht="18.75" x14ac:dyDescent="0.3">
      <c r="A467" s="24" t="s">
        <v>60</v>
      </c>
      <c r="B467" s="24" t="s">
        <v>61</v>
      </c>
      <c r="C467" s="24" t="s">
        <v>62</v>
      </c>
      <c r="D467" s="24" t="s">
        <v>5</v>
      </c>
      <c r="E467" s="24" t="s">
        <v>6</v>
      </c>
      <c r="F467" s="25" t="s">
        <v>63</v>
      </c>
    </row>
    <row r="468" spans="1:6" x14ac:dyDescent="0.25">
      <c r="A468" s="26">
        <v>41182</v>
      </c>
      <c r="B468" s="6" t="s">
        <v>202</v>
      </c>
      <c r="C468" s="27"/>
      <c r="D468" s="14">
        <v>90</v>
      </c>
      <c r="E468" s="14"/>
      <c r="F468" s="14">
        <f>SUM(D468:E468)</f>
        <v>90</v>
      </c>
    </row>
    <row r="469" spans="1:6" x14ac:dyDescent="0.25">
      <c r="A469" s="26">
        <v>41213</v>
      </c>
      <c r="B469" s="6" t="s">
        <v>203</v>
      </c>
      <c r="C469" s="27"/>
      <c r="D469" s="14">
        <v>90</v>
      </c>
      <c r="E469" s="14"/>
      <c r="F469" s="14">
        <f>SUM(F468+D469)</f>
        <v>180</v>
      </c>
    </row>
    <row r="470" spans="1:6" x14ac:dyDescent="0.25">
      <c r="A470" s="26">
        <v>41243</v>
      </c>
      <c r="B470" s="6" t="s">
        <v>204</v>
      </c>
      <c r="C470" s="27"/>
      <c r="D470" s="14">
        <v>90</v>
      </c>
      <c r="E470" s="14"/>
      <c r="F470" s="14">
        <f t="shared" ref="F470:F471" si="1">SUM(F469+D470)</f>
        <v>270</v>
      </c>
    </row>
    <row r="471" spans="1:6" x14ac:dyDescent="0.25">
      <c r="A471" s="26">
        <v>41274</v>
      </c>
      <c r="B471" s="6" t="s">
        <v>205</v>
      </c>
      <c r="C471" s="27"/>
      <c r="D471" s="14">
        <v>90</v>
      </c>
      <c r="E471" s="14"/>
      <c r="F471" s="37">
        <f t="shared" si="1"/>
        <v>360</v>
      </c>
    </row>
    <row r="472" spans="1:6" x14ac:dyDescent="0.25">
      <c r="A472" s="26"/>
      <c r="B472" s="6"/>
      <c r="C472" s="27"/>
      <c r="D472" s="14"/>
      <c r="E472" s="14"/>
      <c r="F472" s="14"/>
    </row>
    <row r="473" spans="1:6" x14ac:dyDescent="0.25">
      <c r="A473" s="39"/>
      <c r="B473" s="40"/>
      <c r="C473" s="27"/>
      <c r="D473" s="14"/>
      <c r="E473" s="14"/>
      <c r="F473" s="14"/>
    </row>
    <row r="474" spans="1:6" x14ac:dyDescent="0.25">
      <c r="A474" s="39"/>
      <c r="B474" s="40"/>
      <c r="C474" s="27"/>
      <c r="D474" s="14"/>
      <c r="E474" s="14"/>
      <c r="F474" s="14"/>
    </row>
    <row r="475" spans="1:6" x14ac:dyDescent="0.25">
      <c r="A475" s="39"/>
      <c r="B475" s="40"/>
      <c r="C475" s="27"/>
      <c r="D475" s="14"/>
      <c r="E475" s="14"/>
      <c r="F475" s="14"/>
    </row>
    <row r="476" spans="1:6" x14ac:dyDescent="0.25">
      <c r="A476" s="39"/>
      <c r="B476" s="40"/>
      <c r="C476" s="27"/>
      <c r="D476" s="14"/>
      <c r="E476" s="14"/>
      <c r="F476" s="14"/>
    </row>
    <row r="477" spans="1:6" x14ac:dyDescent="0.25">
      <c r="A477" s="39"/>
      <c r="B477" s="40"/>
      <c r="C477" s="27"/>
      <c r="D477" s="14"/>
      <c r="E477" s="14"/>
      <c r="F477" s="14"/>
    </row>
    <row r="478" spans="1:6" x14ac:dyDescent="0.25">
      <c r="A478" s="26"/>
      <c r="B478" s="6"/>
      <c r="C478" s="27"/>
      <c r="D478" s="14"/>
      <c r="E478" s="14"/>
      <c r="F478" s="14"/>
    </row>
    <row r="479" spans="1:6" x14ac:dyDescent="0.25">
      <c r="A479" s="26"/>
      <c r="B479" s="6"/>
      <c r="C479" s="27"/>
      <c r="D479" s="14"/>
      <c r="E479" s="14"/>
      <c r="F479" s="14"/>
    </row>
    <row r="480" spans="1:6" x14ac:dyDescent="0.25">
      <c r="A480" s="26"/>
      <c r="B480" s="6"/>
      <c r="C480" s="27"/>
      <c r="D480" s="14"/>
      <c r="E480" s="14"/>
      <c r="F480" s="14"/>
    </row>
    <row r="481" spans="1:6" x14ac:dyDescent="0.25">
      <c r="A481" s="6"/>
      <c r="B481" s="6"/>
      <c r="C481" s="27"/>
      <c r="D481" s="14"/>
      <c r="E481" s="14"/>
      <c r="F481" s="6"/>
    </row>
    <row r="482" spans="1:6" x14ac:dyDescent="0.25">
      <c r="A482" s="6"/>
      <c r="B482" s="6"/>
      <c r="C482" s="27"/>
      <c r="D482" s="14"/>
      <c r="E482" s="14"/>
      <c r="F482" s="6"/>
    </row>
    <row r="483" spans="1:6" x14ac:dyDescent="0.25">
      <c r="A483" s="6"/>
      <c r="B483" s="6"/>
      <c r="C483" s="27"/>
      <c r="D483" s="14"/>
      <c r="E483" s="14"/>
      <c r="F483" s="6"/>
    </row>
    <row r="484" spans="1:6" x14ac:dyDescent="0.25">
      <c r="A484" s="6"/>
      <c r="B484" s="6"/>
      <c r="C484" s="27"/>
      <c r="D484" s="14"/>
      <c r="E484" s="14"/>
      <c r="F484" s="6"/>
    </row>
    <row r="485" spans="1:6" x14ac:dyDescent="0.25">
      <c r="A485" s="6"/>
      <c r="B485" s="6"/>
      <c r="C485" s="27"/>
      <c r="D485" s="14"/>
      <c r="E485" s="14"/>
      <c r="F485" s="6"/>
    </row>
    <row r="486" spans="1:6" x14ac:dyDescent="0.25">
      <c r="A486" s="6"/>
      <c r="B486" s="6"/>
      <c r="C486" s="27"/>
      <c r="D486" s="14"/>
      <c r="E486" s="14"/>
      <c r="F486" s="6"/>
    </row>
    <row r="487" spans="1:6" x14ac:dyDescent="0.25">
      <c r="A487" s="6"/>
      <c r="B487" s="6"/>
      <c r="C487" s="27"/>
      <c r="D487" s="14"/>
      <c r="E487" s="14"/>
      <c r="F487" s="6"/>
    </row>
    <row r="488" spans="1:6" x14ac:dyDescent="0.25">
      <c r="A488" s="6"/>
      <c r="B488" s="6"/>
      <c r="C488" s="27"/>
      <c r="D488" s="14"/>
      <c r="E488" s="14"/>
      <c r="F488" s="6"/>
    </row>
    <row r="489" spans="1:6" x14ac:dyDescent="0.25">
      <c r="A489" s="6"/>
      <c r="B489" s="6"/>
      <c r="C489" s="27"/>
      <c r="D489" s="14"/>
      <c r="E489" s="14"/>
      <c r="F489" s="6"/>
    </row>
    <row r="490" spans="1:6" x14ac:dyDescent="0.25">
      <c r="A490" s="6"/>
      <c r="B490" s="6"/>
      <c r="C490" s="27"/>
      <c r="D490" s="14"/>
      <c r="E490" s="14"/>
      <c r="F490" s="6"/>
    </row>
    <row r="491" spans="1:6" x14ac:dyDescent="0.25">
      <c r="A491" s="6"/>
      <c r="B491" s="6"/>
      <c r="C491" s="27"/>
      <c r="D491" s="14"/>
      <c r="E491" s="14"/>
      <c r="F491" s="6"/>
    </row>
    <row r="492" spans="1:6" x14ac:dyDescent="0.25">
      <c r="A492" s="6"/>
      <c r="B492" s="6"/>
      <c r="C492" s="27"/>
      <c r="D492" s="14"/>
      <c r="E492" s="14"/>
      <c r="F492" s="6"/>
    </row>
    <row r="493" spans="1:6" x14ac:dyDescent="0.25">
      <c r="A493" s="6"/>
      <c r="B493" s="6"/>
      <c r="C493" s="27"/>
      <c r="D493" s="14"/>
      <c r="E493" s="14"/>
      <c r="F493" s="6"/>
    </row>
    <row r="495" spans="1:6" x14ac:dyDescent="0.25">
      <c r="A495" s="84" t="s">
        <v>53</v>
      </c>
      <c r="B495" s="84"/>
      <c r="C495" s="84"/>
      <c r="D495" s="84"/>
      <c r="E495" s="84"/>
    </row>
    <row r="496" spans="1:6" x14ac:dyDescent="0.25">
      <c r="A496" s="85" t="s">
        <v>54</v>
      </c>
      <c r="B496" s="85"/>
      <c r="C496" s="85"/>
      <c r="D496" s="85"/>
      <c r="E496" s="85"/>
    </row>
    <row r="497" spans="1:6" x14ac:dyDescent="0.25">
      <c r="A497" s="86" t="s">
        <v>55</v>
      </c>
      <c r="B497" s="86"/>
      <c r="C497" s="86"/>
      <c r="D497" s="86"/>
      <c r="E497" s="86"/>
    </row>
    <row r="498" spans="1:6" x14ac:dyDescent="0.25">
      <c r="A498" s="22"/>
      <c r="B498" s="22"/>
      <c r="C498" s="22"/>
      <c r="D498" s="22"/>
    </row>
    <row r="499" spans="1:6" ht="18.75" x14ac:dyDescent="0.3">
      <c r="A499" s="87" t="s">
        <v>57</v>
      </c>
      <c r="B499" s="87"/>
      <c r="C499" s="87"/>
      <c r="D499" s="87"/>
      <c r="E499" s="87"/>
      <c r="F499" s="87"/>
    </row>
    <row r="500" spans="1:6" ht="18.75" x14ac:dyDescent="0.3">
      <c r="A500" s="23"/>
      <c r="B500" s="23"/>
      <c r="C500" s="23"/>
      <c r="D500" s="23"/>
      <c r="E500" s="23"/>
      <c r="F500" s="23"/>
    </row>
    <row r="501" spans="1:6" ht="18.75" x14ac:dyDescent="0.3">
      <c r="A501" s="23"/>
      <c r="B501" s="36" t="s">
        <v>206</v>
      </c>
      <c r="C501" s="23"/>
      <c r="D501" s="23"/>
      <c r="E501" s="23"/>
      <c r="F501" s="42" t="s">
        <v>207</v>
      </c>
    </row>
    <row r="502" spans="1:6" ht="18.75" x14ac:dyDescent="0.3">
      <c r="A502" s="24" t="s">
        <v>60</v>
      </c>
      <c r="B502" s="24" t="s">
        <v>61</v>
      </c>
      <c r="C502" s="24" t="s">
        <v>62</v>
      </c>
      <c r="D502" s="24" t="s">
        <v>5</v>
      </c>
      <c r="E502" s="24" t="s">
        <v>6</v>
      </c>
      <c r="F502" s="25" t="s">
        <v>63</v>
      </c>
    </row>
    <row r="503" spans="1:6" x14ac:dyDescent="0.25">
      <c r="A503" s="26">
        <v>40179</v>
      </c>
      <c r="B503" s="6" t="s">
        <v>64</v>
      </c>
      <c r="C503" s="27" t="s">
        <v>65</v>
      </c>
      <c r="D503" s="14"/>
      <c r="E503" s="14">
        <v>625.67999999999995</v>
      </c>
      <c r="F503" s="37">
        <f>SUM(E503)</f>
        <v>625.67999999999995</v>
      </c>
    </row>
    <row r="504" spans="1:6" x14ac:dyDescent="0.25">
      <c r="A504" s="6"/>
      <c r="B504" s="6"/>
      <c r="C504" s="27"/>
      <c r="D504" s="14"/>
      <c r="E504" s="14"/>
      <c r="F504" s="6"/>
    </row>
    <row r="505" spans="1:6" x14ac:dyDescent="0.25">
      <c r="A505" s="6"/>
      <c r="B505" s="6"/>
      <c r="C505" s="27"/>
      <c r="D505" s="14"/>
      <c r="E505" s="14"/>
      <c r="F505" s="6"/>
    </row>
    <row r="506" spans="1:6" x14ac:dyDescent="0.25">
      <c r="A506" s="6"/>
      <c r="B506" s="6"/>
      <c r="C506" s="27"/>
      <c r="D506" s="14"/>
      <c r="E506" s="14"/>
      <c r="F506" s="6"/>
    </row>
    <row r="507" spans="1:6" x14ac:dyDescent="0.25">
      <c r="A507" s="6"/>
      <c r="B507" s="6"/>
      <c r="C507" s="27"/>
      <c r="D507" s="14"/>
      <c r="E507" s="14"/>
      <c r="F507" s="6"/>
    </row>
    <row r="508" spans="1:6" x14ac:dyDescent="0.25">
      <c r="A508" s="6"/>
      <c r="B508" s="6"/>
      <c r="C508" s="27"/>
      <c r="D508" s="14"/>
      <c r="E508" s="14"/>
      <c r="F508" s="6"/>
    </row>
    <row r="509" spans="1:6" x14ac:dyDescent="0.25">
      <c r="A509" s="6"/>
      <c r="B509" s="6"/>
      <c r="C509" s="27"/>
      <c r="D509" s="14"/>
      <c r="E509" s="14"/>
      <c r="F509" s="6"/>
    </row>
    <row r="510" spans="1:6" x14ac:dyDescent="0.25">
      <c r="A510" s="6"/>
      <c r="B510" s="6"/>
      <c r="C510" s="27"/>
      <c r="D510" s="14"/>
      <c r="E510" s="14"/>
      <c r="F510" s="6"/>
    </row>
    <row r="511" spans="1:6" x14ac:dyDescent="0.25">
      <c r="A511" s="6"/>
      <c r="B511" s="6"/>
      <c r="C511" s="27"/>
      <c r="D511" s="14"/>
      <c r="E511" s="14"/>
      <c r="F511" s="6"/>
    </row>
    <row r="512" spans="1:6" x14ac:dyDescent="0.25">
      <c r="A512" s="6"/>
      <c r="B512" s="6"/>
      <c r="C512" s="27"/>
      <c r="D512" s="14"/>
      <c r="E512" s="14"/>
      <c r="F512" s="6"/>
    </row>
    <row r="513" spans="1:6" x14ac:dyDescent="0.25">
      <c r="A513" s="6"/>
      <c r="B513" s="6"/>
      <c r="C513" s="27"/>
      <c r="D513" s="14"/>
      <c r="E513" s="14"/>
      <c r="F513" s="6"/>
    </row>
    <row r="514" spans="1:6" x14ac:dyDescent="0.25">
      <c r="A514" s="6"/>
      <c r="B514" s="6"/>
      <c r="C514" s="27"/>
      <c r="D514" s="14"/>
      <c r="E514" s="14"/>
      <c r="F514" s="6"/>
    </row>
    <row r="515" spans="1:6" x14ac:dyDescent="0.25">
      <c r="A515" s="6"/>
      <c r="B515" s="6"/>
      <c r="C515" s="27"/>
      <c r="D515" s="14"/>
      <c r="E515" s="14"/>
      <c r="F515" s="6"/>
    </row>
    <row r="516" spans="1:6" x14ac:dyDescent="0.25">
      <c r="A516" s="6"/>
      <c r="B516" s="6"/>
      <c r="C516" s="27"/>
      <c r="D516" s="14"/>
      <c r="E516" s="14"/>
      <c r="F516" s="6"/>
    </row>
    <row r="517" spans="1:6" x14ac:dyDescent="0.25">
      <c r="A517" s="6"/>
      <c r="B517" s="6"/>
      <c r="C517" s="27"/>
      <c r="D517" s="14"/>
      <c r="E517" s="14"/>
      <c r="F517" s="6"/>
    </row>
    <row r="518" spans="1:6" x14ac:dyDescent="0.25">
      <c r="A518" s="6"/>
      <c r="B518" s="6"/>
      <c r="C518" s="27"/>
      <c r="D518" s="14"/>
      <c r="E518" s="14"/>
      <c r="F518" s="6"/>
    </row>
    <row r="519" spans="1:6" x14ac:dyDescent="0.25">
      <c r="A519" s="6"/>
      <c r="B519" s="6"/>
      <c r="C519" s="27"/>
      <c r="D519" s="14"/>
      <c r="E519" s="14"/>
      <c r="F519" s="6"/>
    </row>
    <row r="520" spans="1:6" x14ac:dyDescent="0.25">
      <c r="A520" s="6"/>
      <c r="B520" s="6"/>
      <c r="C520" s="27"/>
      <c r="D520" s="14"/>
      <c r="E520" s="14"/>
      <c r="F520" s="6"/>
    </row>
    <row r="521" spans="1:6" x14ac:dyDescent="0.25">
      <c r="A521" s="6"/>
      <c r="B521" s="6"/>
      <c r="C521" s="27"/>
      <c r="D521" s="14"/>
      <c r="E521" s="14"/>
      <c r="F521" s="6"/>
    </row>
    <row r="522" spans="1:6" x14ac:dyDescent="0.25">
      <c r="A522" s="6"/>
      <c r="B522" s="6"/>
      <c r="C522" s="27"/>
      <c r="D522" s="14"/>
      <c r="E522" s="14"/>
      <c r="F522" s="6"/>
    </row>
    <row r="523" spans="1:6" x14ac:dyDescent="0.25">
      <c r="A523" s="6"/>
      <c r="B523" s="6"/>
      <c r="C523" s="27"/>
      <c r="D523" s="14"/>
      <c r="E523" s="14"/>
      <c r="F523" s="6"/>
    </row>
    <row r="524" spans="1:6" x14ac:dyDescent="0.25">
      <c r="A524" s="6"/>
      <c r="B524" s="6"/>
      <c r="C524" s="27"/>
      <c r="D524" s="14"/>
      <c r="E524" s="14"/>
      <c r="F524" s="6"/>
    </row>
    <row r="525" spans="1:6" x14ac:dyDescent="0.25">
      <c r="A525" s="6"/>
      <c r="B525" s="6"/>
      <c r="C525" s="27"/>
      <c r="D525" s="14"/>
      <c r="E525" s="14"/>
      <c r="F525" s="6"/>
    </row>
    <row r="526" spans="1:6" x14ac:dyDescent="0.25">
      <c r="A526" s="6"/>
      <c r="B526" s="6"/>
      <c r="C526" s="27"/>
      <c r="D526" s="14"/>
      <c r="E526" s="14"/>
      <c r="F526" s="6"/>
    </row>
    <row r="527" spans="1:6" x14ac:dyDescent="0.25">
      <c r="A527" s="6"/>
      <c r="B527" s="6"/>
      <c r="C527" s="27"/>
      <c r="D527" s="14"/>
      <c r="E527" s="14"/>
      <c r="F527" s="6"/>
    </row>
    <row r="528" spans="1:6" x14ac:dyDescent="0.25">
      <c r="A528" s="6"/>
      <c r="B528" s="6"/>
      <c r="C528" s="27"/>
      <c r="D528" s="14"/>
      <c r="E528" s="14"/>
      <c r="F528" s="6"/>
    </row>
    <row r="529" spans="1:6" x14ac:dyDescent="0.25">
      <c r="A529" s="6"/>
      <c r="B529" s="6"/>
      <c r="C529" s="27"/>
      <c r="D529" s="14"/>
      <c r="E529" s="14"/>
      <c r="F529" s="6"/>
    </row>
    <row r="530" spans="1:6" x14ac:dyDescent="0.25">
      <c r="A530" s="6"/>
      <c r="B530" s="6"/>
      <c r="C530" s="27"/>
      <c r="D530" s="14"/>
      <c r="E530" s="14"/>
      <c r="F530" s="6"/>
    </row>
    <row r="532" spans="1:6" x14ac:dyDescent="0.25">
      <c r="A532" s="84" t="s">
        <v>53</v>
      </c>
      <c r="B532" s="84"/>
      <c r="C532" s="84"/>
      <c r="D532" s="84"/>
      <c r="E532" s="84"/>
    </row>
    <row r="533" spans="1:6" x14ac:dyDescent="0.25">
      <c r="A533" s="85" t="s">
        <v>54</v>
      </c>
      <c r="B533" s="85"/>
      <c r="C533" s="85"/>
      <c r="D533" s="85"/>
      <c r="E533" s="85"/>
    </row>
    <row r="534" spans="1:6" x14ac:dyDescent="0.25">
      <c r="A534" s="86" t="s">
        <v>55</v>
      </c>
      <c r="B534" s="86"/>
      <c r="C534" s="86"/>
      <c r="D534" s="86"/>
      <c r="E534" s="86"/>
    </row>
    <row r="535" spans="1:6" x14ac:dyDescent="0.25">
      <c r="A535" s="22"/>
      <c r="B535" s="22"/>
      <c r="C535" s="22"/>
      <c r="D535" s="22"/>
    </row>
    <row r="536" spans="1:6" ht="18.75" x14ac:dyDescent="0.3">
      <c r="A536" s="87" t="s">
        <v>57</v>
      </c>
      <c r="B536" s="87"/>
      <c r="C536" s="87"/>
      <c r="D536" s="87"/>
      <c r="E536" s="87"/>
      <c r="F536" s="87"/>
    </row>
    <row r="537" spans="1:6" ht="18.75" x14ac:dyDescent="0.3">
      <c r="A537" s="23"/>
      <c r="B537" s="23"/>
      <c r="C537" s="23"/>
      <c r="D537" s="23"/>
      <c r="E537" s="23"/>
      <c r="F537" s="23"/>
    </row>
    <row r="538" spans="1:6" ht="18.75" x14ac:dyDescent="0.3">
      <c r="A538" s="23"/>
      <c r="B538" s="36" t="s">
        <v>19</v>
      </c>
      <c r="C538" s="23"/>
      <c r="D538" s="23"/>
      <c r="E538" s="23"/>
      <c r="F538" s="42" t="s">
        <v>208</v>
      </c>
    </row>
    <row r="539" spans="1:6" ht="18.75" x14ac:dyDescent="0.3">
      <c r="A539" s="24" t="s">
        <v>60</v>
      </c>
      <c r="B539" s="24" t="s">
        <v>61</v>
      </c>
      <c r="C539" s="24" t="s">
        <v>62</v>
      </c>
      <c r="D539" s="24" t="s">
        <v>5</v>
      </c>
      <c r="E539" s="24" t="s">
        <v>6</v>
      </c>
      <c r="F539" s="25" t="s">
        <v>63</v>
      </c>
    </row>
    <row r="540" spans="1:6" x14ac:dyDescent="0.25">
      <c r="A540" s="26"/>
      <c r="B540" s="6" t="s">
        <v>209</v>
      </c>
      <c r="C540" s="27"/>
      <c r="D540" s="14"/>
      <c r="E540" s="14"/>
      <c r="F540" s="37">
        <v>432.65</v>
      </c>
    </row>
    <row r="541" spans="1:6" x14ac:dyDescent="0.25">
      <c r="A541" s="26"/>
      <c r="B541" s="6"/>
      <c r="C541" s="27"/>
      <c r="D541" s="14"/>
      <c r="E541" s="14"/>
      <c r="F541" s="14"/>
    </row>
    <row r="542" spans="1:6" x14ac:dyDescent="0.25">
      <c r="A542" s="26"/>
      <c r="B542" s="6"/>
      <c r="C542" s="27"/>
      <c r="D542" s="14"/>
      <c r="E542" s="14"/>
      <c r="F542" s="14"/>
    </row>
    <row r="543" spans="1:6" x14ac:dyDescent="0.25">
      <c r="A543" s="26"/>
      <c r="B543" s="6"/>
      <c r="C543" s="27"/>
      <c r="D543" s="14"/>
      <c r="E543" s="14"/>
      <c r="F543" s="14"/>
    </row>
    <row r="544" spans="1:6" x14ac:dyDescent="0.25">
      <c r="A544" s="26"/>
      <c r="B544" s="6"/>
      <c r="C544" s="27"/>
      <c r="D544" s="14"/>
      <c r="E544" s="14"/>
      <c r="F544" s="14"/>
    </row>
    <row r="545" spans="1:6" x14ac:dyDescent="0.25">
      <c r="A545" s="26"/>
      <c r="B545" s="6"/>
      <c r="C545" s="27"/>
      <c r="D545" s="14"/>
      <c r="E545" s="14"/>
      <c r="F545" s="14"/>
    </row>
    <row r="546" spans="1:6" x14ac:dyDescent="0.25">
      <c r="A546" s="26"/>
      <c r="B546" s="6"/>
      <c r="C546" s="27"/>
      <c r="D546" s="14"/>
      <c r="E546" s="14"/>
      <c r="F546" s="14"/>
    </row>
    <row r="547" spans="1:6" x14ac:dyDescent="0.25">
      <c r="A547" s="26"/>
      <c r="B547" s="6"/>
      <c r="C547" s="27"/>
      <c r="D547" s="14"/>
      <c r="E547" s="14"/>
      <c r="F547" s="14"/>
    </row>
    <row r="548" spans="1:6" x14ac:dyDescent="0.25">
      <c r="A548" s="6"/>
      <c r="B548" s="6"/>
      <c r="C548" s="27"/>
      <c r="D548" s="14"/>
      <c r="E548" s="14"/>
      <c r="F548" s="14"/>
    </row>
    <row r="549" spans="1:6" x14ac:dyDescent="0.25">
      <c r="A549" s="26"/>
      <c r="B549" s="6"/>
      <c r="C549" s="27"/>
      <c r="D549" s="14"/>
      <c r="E549" s="14"/>
      <c r="F549" s="14"/>
    </row>
    <row r="550" spans="1:6" x14ac:dyDescent="0.25">
      <c r="A550" s="6"/>
      <c r="B550" s="6"/>
      <c r="C550" s="27"/>
      <c r="D550" s="14"/>
      <c r="E550" s="14"/>
      <c r="F550" s="6"/>
    </row>
    <row r="551" spans="1:6" x14ac:dyDescent="0.25">
      <c r="A551" s="6"/>
      <c r="B551" s="6"/>
      <c r="C551" s="27"/>
      <c r="D551" s="14"/>
      <c r="E551" s="14"/>
      <c r="F551" s="6"/>
    </row>
    <row r="552" spans="1:6" x14ac:dyDescent="0.25">
      <c r="A552" s="6"/>
      <c r="B552" s="6"/>
      <c r="C552" s="27"/>
      <c r="D552" s="14"/>
      <c r="E552" s="14"/>
      <c r="F552" s="6"/>
    </row>
    <row r="553" spans="1:6" x14ac:dyDescent="0.25">
      <c r="A553" s="6"/>
      <c r="B553" s="6"/>
      <c r="C553" s="27"/>
      <c r="D553" s="14"/>
      <c r="E553" s="14"/>
      <c r="F553" s="6"/>
    </row>
    <row r="554" spans="1:6" x14ac:dyDescent="0.25">
      <c r="A554" s="6"/>
      <c r="B554" s="6"/>
      <c r="C554" s="27"/>
      <c r="D554" s="14"/>
      <c r="E554" s="14"/>
      <c r="F554" s="6"/>
    </row>
    <row r="555" spans="1:6" x14ac:dyDescent="0.25">
      <c r="A555" s="6"/>
      <c r="B555" s="6"/>
      <c r="C555" s="27"/>
      <c r="D555" s="14"/>
      <c r="E555" s="14"/>
      <c r="F555" s="6"/>
    </row>
    <row r="556" spans="1:6" x14ac:dyDescent="0.25">
      <c r="A556" s="6"/>
      <c r="B556" s="6"/>
      <c r="C556" s="27"/>
      <c r="D556" s="14"/>
      <c r="E556" s="14"/>
      <c r="F556" s="6"/>
    </row>
    <row r="557" spans="1:6" x14ac:dyDescent="0.25">
      <c r="A557" s="6"/>
      <c r="B557" s="6"/>
      <c r="C557" s="27"/>
      <c r="D557" s="14"/>
      <c r="E557" s="14"/>
      <c r="F557" s="6"/>
    </row>
    <row r="558" spans="1:6" x14ac:dyDescent="0.25">
      <c r="A558" s="6"/>
      <c r="B558" s="6"/>
      <c r="C558" s="27"/>
      <c r="D558" s="14"/>
      <c r="E558" s="14"/>
      <c r="F558" s="6"/>
    </row>
    <row r="559" spans="1:6" x14ac:dyDescent="0.25">
      <c r="A559" s="6"/>
      <c r="B559" s="6"/>
      <c r="C559" s="27"/>
      <c r="D559" s="14"/>
      <c r="E559" s="14"/>
      <c r="F559" s="6"/>
    </row>
    <row r="560" spans="1:6" x14ac:dyDescent="0.25">
      <c r="A560" s="6"/>
      <c r="B560" s="6"/>
      <c r="C560" s="27"/>
      <c r="D560" s="14"/>
      <c r="E560" s="14"/>
      <c r="F560" s="6"/>
    </row>
    <row r="561" spans="1:6" x14ac:dyDescent="0.25">
      <c r="A561" s="6"/>
      <c r="B561" s="6"/>
      <c r="C561" s="27"/>
      <c r="D561" s="14"/>
      <c r="E561" s="14"/>
      <c r="F561" s="6"/>
    </row>
    <row r="562" spans="1:6" x14ac:dyDescent="0.25">
      <c r="A562" s="6"/>
      <c r="B562" s="6"/>
      <c r="C562" s="27"/>
      <c r="D562" s="14"/>
      <c r="E562" s="14"/>
      <c r="F562" s="6"/>
    </row>
    <row r="563" spans="1:6" x14ac:dyDescent="0.25">
      <c r="A563" s="6"/>
      <c r="B563" s="6"/>
      <c r="C563" s="27"/>
      <c r="D563" s="14"/>
      <c r="E563" s="14"/>
      <c r="F563" s="6"/>
    </row>
    <row r="564" spans="1:6" x14ac:dyDescent="0.25">
      <c r="A564" s="6"/>
      <c r="B564" s="6"/>
      <c r="C564" s="27"/>
      <c r="D564" s="14"/>
      <c r="E564" s="14"/>
      <c r="F564" s="6"/>
    </row>
    <row r="565" spans="1:6" x14ac:dyDescent="0.25">
      <c r="A565" s="6"/>
      <c r="B565" s="6"/>
      <c r="C565" s="27"/>
      <c r="D565" s="14"/>
      <c r="E565" s="14"/>
      <c r="F565" s="6"/>
    </row>
    <row r="566" spans="1:6" x14ac:dyDescent="0.25">
      <c r="A566" s="6"/>
      <c r="B566" s="6"/>
      <c r="C566" s="27"/>
      <c r="D566" s="14"/>
      <c r="E566" s="14"/>
      <c r="F566" s="6"/>
    </row>
    <row r="568" spans="1:6" x14ac:dyDescent="0.25">
      <c r="A568" s="84" t="s">
        <v>53</v>
      </c>
      <c r="B568" s="84"/>
      <c r="C568" s="84"/>
      <c r="D568" s="84"/>
      <c r="E568" s="84"/>
    </row>
    <row r="569" spans="1:6" x14ac:dyDescent="0.25">
      <c r="A569" s="85" t="s">
        <v>54</v>
      </c>
      <c r="B569" s="85"/>
      <c r="C569" s="85"/>
      <c r="D569" s="85"/>
      <c r="E569" s="85"/>
    </row>
    <row r="570" spans="1:6" x14ac:dyDescent="0.25">
      <c r="A570" s="86" t="s">
        <v>55</v>
      </c>
      <c r="B570" s="86"/>
      <c r="C570" s="86"/>
      <c r="D570" s="86"/>
      <c r="E570" s="86"/>
    </row>
    <row r="571" spans="1:6" x14ac:dyDescent="0.25">
      <c r="A571" s="22"/>
      <c r="B571" s="22"/>
      <c r="C571" s="22"/>
      <c r="D571" s="22"/>
    </row>
    <row r="572" spans="1:6" ht="18.75" x14ac:dyDescent="0.3">
      <c r="A572" s="87" t="s">
        <v>57</v>
      </c>
      <c r="B572" s="87"/>
      <c r="C572" s="87"/>
      <c r="D572" s="87"/>
      <c r="E572" s="87"/>
      <c r="F572" s="87"/>
    </row>
    <row r="573" spans="1:6" ht="18.75" x14ac:dyDescent="0.3">
      <c r="A573" s="23"/>
      <c r="B573" s="23"/>
      <c r="C573" s="23"/>
      <c r="D573" s="23"/>
      <c r="E573" s="23"/>
      <c r="F573" s="23"/>
    </row>
    <row r="574" spans="1:6" ht="18.75" x14ac:dyDescent="0.3">
      <c r="A574" s="23"/>
      <c r="B574" s="23" t="s">
        <v>20</v>
      </c>
      <c r="C574" s="23"/>
      <c r="D574" s="23"/>
      <c r="E574" s="23"/>
      <c r="F574" s="42" t="s">
        <v>210</v>
      </c>
    </row>
    <row r="575" spans="1:6" ht="18.75" x14ac:dyDescent="0.3">
      <c r="A575" s="24" t="s">
        <v>60</v>
      </c>
      <c r="B575" s="24" t="s">
        <v>61</v>
      </c>
      <c r="C575" s="24" t="s">
        <v>62</v>
      </c>
      <c r="D575" s="24" t="s">
        <v>5</v>
      </c>
      <c r="E575" s="24" t="s">
        <v>6</v>
      </c>
      <c r="F575" s="25" t="s">
        <v>63</v>
      </c>
    </row>
    <row r="576" spans="1:6" x14ac:dyDescent="0.25">
      <c r="A576" s="26"/>
      <c r="B576" s="6"/>
      <c r="C576" s="27"/>
      <c r="D576" s="14"/>
      <c r="E576" s="14"/>
      <c r="F576" s="14"/>
    </row>
    <row r="577" spans="1:6" x14ac:dyDescent="0.25">
      <c r="A577" s="26"/>
      <c r="B577" s="6"/>
      <c r="C577" s="27"/>
      <c r="D577" s="14"/>
      <c r="E577" s="14"/>
      <c r="F577" s="14"/>
    </row>
    <row r="578" spans="1:6" x14ac:dyDescent="0.25">
      <c r="A578" s="26"/>
      <c r="B578" s="6"/>
      <c r="C578" s="27"/>
      <c r="D578" s="14"/>
      <c r="E578" s="14"/>
      <c r="F578" s="14"/>
    </row>
    <row r="579" spans="1:6" x14ac:dyDescent="0.25">
      <c r="A579" s="26"/>
      <c r="B579" s="6"/>
      <c r="C579" s="27"/>
      <c r="D579" s="14"/>
      <c r="E579" s="14"/>
      <c r="F579" s="14"/>
    </row>
    <row r="580" spans="1:6" x14ac:dyDescent="0.25">
      <c r="A580" s="26"/>
      <c r="B580" s="6"/>
      <c r="C580" s="27"/>
      <c r="D580" s="14"/>
      <c r="E580" s="14"/>
      <c r="F580" s="14"/>
    </row>
    <row r="581" spans="1:6" x14ac:dyDescent="0.25">
      <c r="A581" s="26"/>
      <c r="B581" s="6"/>
      <c r="C581" s="27"/>
      <c r="D581" s="14"/>
      <c r="E581" s="14"/>
      <c r="F581" s="14"/>
    </row>
    <row r="582" spans="1:6" x14ac:dyDescent="0.25">
      <c r="A582" s="26"/>
      <c r="B582" s="6"/>
      <c r="C582" s="27"/>
      <c r="D582" s="14"/>
      <c r="E582" s="14"/>
      <c r="F582" s="14"/>
    </row>
    <row r="583" spans="1:6" x14ac:dyDescent="0.25">
      <c r="A583" s="6"/>
      <c r="B583" s="6"/>
      <c r="C583" s="27"/>
      <c r="D583" s="14"/>
      <c r="E583" s="14"/>
      <c r="F583" s="6"/>
    </row>
    <row r="584" spans="1:6" x14ac:dyDescent="0.25">
      <c r="A584" s="6"/>
      <c r="B584" s="6"/>
      <c r="C584" s="27"/>
      <c r="D584" s="14"/>
      <c r="E584" s="14"/>
      <c r="F584" s="6"/>
    </row>
    <row r="585" spans="1:6" x14ac:dyDescent="0.25">
      <c r="A585" s="6"/>
      <c r="B585" s="6"/>
      <c r="C585" s="27"/>
      <c r="D585" s="14"/>
      <c r="E585" s="14"/>
      <c r="F585" s="6"/>
    </row>
    <row r="586" spans="1:6" x14ac:dyDescent="0.25">
      <c r="A586" s="6"/>
      <c r="B586" s="6"/>
      <c r="C586" s="27"/>
      <c r="D586" s="14"/>
      <c r="E586" s="14"/>
      <c r="F586" s="6"/>
    </row>
    <row r="587" spans="1:6" x14ac:dyDescent="0.25">
      <c r="A587" s="6"/>
      <c r="B587" s="6"/>
      <c r="C587" s="27"/>
      <c r="D587" s="14"/>
      <c r="E587" s="14"/>
      <c r="F587" s="6"/>
    </row>
    <row r="588" spans="1:6" x14ac:dyDescent="0.25">
      <c r="A588" s="6"/>
      <c r="B588" s="6"/>
      <c r="C588" s="27"/>
      <c r="D588" s="14"/>
      <c r="E588" s="14"/>
      <c r="F588" s="6"/>
    </row>
    <row r="589" spans="1:6" x14ac:dyDescent="0.25">
      <c r="A589" s="6"/>
      <c r="B589" s="6"/>
      <c r="C589" s="27"/>
      <c r="D589" s="14"/>
      <c r="E589" s="14"/>
      <c r="F589" s="6"/>
    </row>
    <row r="590" spans="1:6" x14ac:dyDescent="0.25">
      <c r="A590" s="6"/>
      <c r="B590" s="6"/>
      <c r="C590" s="27"/>
      <c r="D590" s="14"/>
      <c r="E590" s="14"/>
      <c r="F590" s="6"/>
    </row>
    <row r="591" spans="1:6" x14ac:dyDescent="0.25">
      <c r="A591" s="6"/>
      <c r="B591" s="6"/>
      <c r="C591" s="27"/>
      <c r="D591" s="14"/>
      <c r="E591" s="14"/>
      <c r="F591" s="6"/>
    </row>
    <row r="592" spans="1:6" x14ac:dyDescent="0.25">
      <c r="A592" s="6"/>
      <c r="B592" s="6"/>
      <c r="C592" s="27"/>
      <c r="D592" s="14"/>
      <c r="E592" s="14"/>
      <c r="F592" s="6"/>
    </row>
    <row r="593" spans="1:6" x14ac:dyDescent="0.25">
      <c r="A593" s="6"/>
      <c r="B593" s="6"/>
      <c r="C593" s="27"/>
      <c r="D593" s="14"/>
      <c r="E593" s="14"/>
      <c r="F593" s="6"/>
    </row>
    <row r="594" spans="1:6" x14ac:dyDescent="0.25">
      <c r="A594" s="6"/>
      <c r="B594" s="6"/>
      <c r="C594" s="27"/>
      <c r="D594" s="14"/>
      <c r="E594" s="14"/>
      <c r="F594" s="6"/>
    </row>
    <row r="595" spans="1:6" x14ac:dyDescent="0.25">
      <c r="A595" s="6"/>
      <c r="B595" s="6"/>
      <c r="C595" s="27"/>
      <c r="D595" s="14"/>
      <c r="E595" s="14"/>
      <c r="F595" s="6"/>
    </row>
    <row r="596" spans="1:6" x14ac:dyDescent="0.25">
      <c r="A596" s="6"/>
      <c r="B596" s="6"/>
      <c r="C596" s="27"/>
      <c r="D596" s="14"/>
      <c r="E596" s="14"/>
      <c r="F596" s="6"/>
    </row>
    <row r="597" spans="1:6" x14ac:dyDescent="0.25">
      <c r="A597" s="6"/>
      <c r="B597" s="6"/>
      <c r="C597" s="27"/>
      <c r="D597" s="14"/>
      <c r="E597" s="14"/>
      <c r="F597" s="6"/>
    </row>
    <row r="598" spans="1:6" x14ac:dyDescent="0.25">
      <c r="A598" s="6"/>
      <c r="B598" s="6"/>
      <c r="C598" s="27"/>
      <c r="D598" s="14"/>
      <c r="E598" s="14"/>
      <c r="F598" s="6"/>
    </row>
    <row r="599" spans="1:6" x14ac:dyDescent="0.25">
      <c r="A599" s="6"/>
      <c r="B599" s="6"/>
      <c r="C599" s="27"/>
      <c r="D599" s="14"/>
      <c r="E599" s="14"/>
      <c r="F599" s="6"/>
    </row>
    <row r="600" spans="1:6" x14ac:dyDescent="0.25">
      <c r="A600" s="6"/>
      <c r="B600" s="6"/>
      <c r="C600" s="27"/>
      <c r="D600" s="14"/>
      <c r="E600" s="14"/>
      <c r="F600" s="6"/>
    </row>
    <row r="601" spans="1:6" x14ac:dyDescent="0.25">
      <c r="A601" s="6"/>
      <c r="B601" s="6"/>
      <c r="C601" s="27"/>
      <c r="D601" s="14"/>
      <c r="E601" s="14"/>
      <c r="F601" s="6"/>
    </row>
    <row r="602" spans="1:6" x14ac:dyDescent="0.25">
      <c r="A602" s="6"/>
      <c r="B602" s="6"/>
      <c r="C602" s="27"/>
      <c r="D602" s="14"/>
      <c r="E602" s="14"/>
      <c r="F602" s="6"/>
    </row>
    <row r="603" spans="1:6" x14ac:dyDescent="0.25">
      <c r="A603" s="6"/>
      <c r="B603" s="6"/>
      <c r="C603" s="27"/>
      <c r="D603" s="14"/>
      <c r="E603" s="14"/>
      <c r="F603" s="6"/>
    </row>
    <row r="606" spans="1:6" x14ac:dyDescent="0.25">
      <c r="A606" s="84" t="s">
        <v>53</v>
      </c>
      <c r="B606" s="84"/>
      <c r="C606" s="84"/>
      <c r="D606" s="84"/>
      <c r="E606" s="84"/>
    </row>
    <row r="607" spans="1:6" x14ac:dyDescent="0.25">
      <c r="A607" s="85" t="s">
        <v>54</v>
      </c>
      <c r="B607" s="85"/>
      <c r="C607" s="85"/>
      <c r="D607" s="85"/>
      <c r="E607" s="85"/>
    </row>
    <row r="608" spans="1:6" x14ac:dyDescent="0.25">
      <c r="A608" s="86" t="s">
        <v>55</v>
      </c>
      <c r="B608" s="86"/>
      <c r="C608" s="86"/>
      <c r="D608" s="86"/>
      <c r="E608" s="86"/>
    </row>
    <row r="609" spans="1:6" x14ac:dyDescent="0.25">
      <c r="A609" s="22"/>
      <c r="B609" s="22"/>
      <c r="C609" s="22"/>
      <c r="D609" s="22"/>
    </row>
    <row r="610" spans="1:6" ht="18.75" x14ac:dyDescent="0.3">
      <c r="A610" s="87" t="s">
        <v>57</v>
      </c>
      <c r="B610" s="87"/>
      <c r="C610" s="87"/>
      <c r="D610" s="87"/>
      <c r="E610" s="87"/>
      <c r="F610" s="87"/>
    </row>
    <row r="611" spans="1:6" ht="18.75" x14ac:dyDescent="0.3">
      <c r="A611" s="23"/>
      <c r="B611" s="23"/>
      <c r="C611" s="23"/>
      <c r="D611" s="23"/>
      <c r="E611" s="23"/>
      <c r="F611" s="23"/>
    </row>
    <row r="612" spans="1:6" ht="18.75" x14ac:dyDescent="0.3">
      <c r="A612" s="23"/>
      <c r="B612" s="36" t="s">
        <v>211</v>
      </c>
      <c r="C612" s="23"/>
      <c r="D612" s="23"/>
      <c r="E612" s="23"/>
      <c r="F612" s="42" t="s">
        <v>212</v>
      </c>
    </row>
    <row r="613" spans="1:6" ht="18.75" x14ac:dyDescent="0.3">
      <c r="A613" s="24" t="s">
        <v>60</v>
      </c>
      <c r="B613" s="24" t="s">
        <v>61</v>
      </c>
      <c r="C613" s="24" t="s">
        <v>62</v>
      </c>
      <c r="D613" s="24" t="s">
        <v>5</v>
      </c>
      <c r="E613" s="24" t="s">
        <v>6</v>
      </c>
      <c r="F613" s="25" t="s">
        <v>63</v>
      </c>
    </row>
    <row r="614" spans="1:6" x14ac:dyDescent="0.25">
      <c r="A614" s="26">
        <v>41090</v>
      </c>
      <c r="B614" s="6" t="s">
        <v>213</v>
      </c>
      <c r="C614" s="27"/>
      <c r="D614" s="14"/>
      <c r="E614" s="14">
        <v>285</v>
      </c>
      <c r="F614" s="14">
        <f>SUM(E614)</f>
        <v>285</v>
      </c>
    </row>
    <row r="615" spans="1:6" x14ac:dyDescent="0.25">
      <c r="A615" s="26">
        <v>41121</v>
      </c>
      <c r="B615" s="6" t="s">
        <v>213</v>
      </c>
      <c r="C615" s="27"/>
      <c r="D615" s="14"/>
      <c r="E615" s="14">
        <v>285</v>
      </c>
      <c r="F615" s="14">
        <f>SUM(F614+E615)</f>
        <v>570</v>
      </c>
    </row>
    <row r="616" spans="1:6" x14ac:dyDescent="0.25">
      <c r="A616" s="26">
        <v>41152</v>
      </c>
      <c r="B616" s="6" t="s">
        <v>213</v>
      </c>
      <c r="C616" s="27"/>
      <c r="D616" s="14"/>
      <c r="E616" s="14">
        <v>285</v>
      </c>
      <c r="F616" s="14">
        <f>SUM(F615+E616)</f>
        <v>855</v>
      </c>
    </row>
    <row r="617" spans="1:6" x14ac:dyDescent="0.25">
      <c r="A617" s="26">
        <v>41182</v>
      </c>
      <c r="B617" s="6" t="s">
        <v>213</v>
      </c>
      <c r="C617" s="27"/>
      <c r="D617" s="14"/>
      <c r="E617" s="14">
        <v>285</v>
      </c>
      <c r="F617" s="14">
        <f>SUM(F616-D617)</f>
        <v>855</v>
      </c>
    </row>
    <row r="618" spans="1:6" x14ac:dyDescent="0.25">
      <c r="A618" s="26">
        <v>41213</v>
      </c>
      <c r="B618" s="6" t="s">
        <v>213</v>
      </c>
      <c r="C618" s="27"/>
      <c r="D618" s="14"/>
      <c r="E618" s="14">
        <v>285</v>
      </c>
      <c r="F618" s="14">
        <f>SUM(F617+E618)</f>
        <v>1140</v>
      </c>
    </row>
    <row r="619" spans="1:6" x14ac:dyDescent="0.25">
      <c r="A619" s="26">
        <v>41243</v>
      </c>
      <c r="B619" s="6" t="s">
        <v>213</v>
      </c>
      <c r="C619" s="27"/>
      <c r="D619" s="14"/>
      <c r="E619" s="14">
        <v>285</v>
      </c>
      <c r="F619" s="14">
        <f>SUM(F618-D619)</f>
        <v>1140</v>
      </c>
    </row>
    <row r="620" spans="1:6" x14ac:dyDescent="0.25">
      <c r="A620" s="26">
        <v>41274</v>
      </c>
      <c r="B620" s="6" t="s">
        <v>213</v>
      </c>
      <c r="C620" s="27"/>
      <c r="D620" s="14"/>
      <c r="E620" s="14">
        <v>285</v>
      </c>
      <c r="F620" s="37">
        <f>SUM(F619+E620)</f>
        <v>1425</v>
      </c>
    </row>
    <row r="621" spans="1:6" x14ac:dyDescent="0.25">
      <c r="A621" s="26"/>
      <c r="B621" s="6"/>
      <c r="C621" s="27"/>
      <c r="D621" s="14"/>
      <c r="E621" s="14"/>
      <c r="F621" s="43"/>
    </row>
    <row r="622" spans="1:6" x14ac:dyDescent="0.25">
      <c r="A622" s="6"/>
      <c r="B622" s="6"/>
      <c r="C622" s="27"/>
      <c r="D622" s="14"/>
      <c r="E622" s="14"/>
      <c r="F622" s="6"/>
    </row>
    <row r="623" spans="1:6" x14ac:dyDescent="0.25">
      <c r="A623" s="6"/>
      <c r="B623" s="6"/>
      <c r="C623" s="27"/>
      <c r="D623" s="14"/>
      <c r="E623" s="14"/>
      <c r="F623" s="6"/>
    </row>
    <row r="624" spans="1:6" x14ac:dyDescent="0.25">
      <c r="A624" s="6"/>
      <c r="B624" s="6"/>
      <c r="C624" s="27"/>
      <c r="D624" s="14"/>
      <c r="E624" s="14"/>
      <c r="F624" s="6"/>
    </row>
    <row r="625" spans="1:6" x14ac:dyDescent="0.25">
      <c r="A625" s="6"/>
      <c r="B625" s="6"/>
      <c r="C625" s="27"/>
      <c r="D625" s="14"/>
      <c r="E625" s="14"/>
      <c r="F625" s="6"/>
    </row>
    <row r="626" spans="1:6" x14ac:dyDescent="0.25">
      <c r="A626" s="6"/>
      <c r="B626" s="6"/>
      <c r="C626" s="27"/>
      <c r="D626" s="14"/>
      <c r="E626" s="14"/>
      <c r="F626" s="6"/>
    </row>
    <row r="627" spans="1:6" x14ac:dyDescent="0.25">
      <c r="A627" s="6"/>
      <c r="B627" s="6"/>
      <c r="C627" s="27"/>
      <c r="D627" s="14"/>
      <c r="E627" s="14"/>
      <c r="F627" s="6"/>
    </row>
    <row r="628" spans="1:6" x14ac:dyDescent="0.25">
      <c r="A628" s="6"/>
      <c r="B628" s="6"/>
      <c r="C628" s="27"/>
      <c r="D628" s="14"/>
      <c r="E628" s="14"/>
      <c r="F628" s="6"/>
    </row>
    <row r="629" spans="1:6" x14ac:dyDescent="0.25">
      <c r="A629" s="6"/>
      <c r="B629" s="6"/>
      <c r="C629" s="27"/>
      <c r="D629" s="14"/>
      <c r="E629" s="14"/>
      <c r="F629" s="6"/>
    </row>
    <row r="630" spans="1:6" x14ac:dyDescent="0.25">
      <c r="A630" s="6"/>
      <c r="B630" s="6"/>
      <c r="C630" s="27"/>
      <c r="D630" s="14"/>
      <c r="E630" s="14"/>
      <c r="F630" s="6"/>
    </row>
    <row r="631" spans="1:6" x14ac:dyDescent="0.25">
      <c r="A631" s="6"/>
      <c r="B631" s="6"/>
      <c r="C631" s="27"/>
      <c r="D631" s="14"/>
      <c r="E631" s="14"/>
      <c r="F631" s="6"/>
    </row>
    <row r="632" spans="1:6" x14ac:dyDescent="0.25">
      <c r="A632" s="6"/>
      <c r="B632" s="6"/>
      <c r="C632" s="27"/>
      <c r="D632" s="14"/>
      <c r="E632" s="14"/>
      <c r="F632" s="6"/>
    </row>
    <row r="633" spans="1:6" x14ac:dyDescent="0.25">
      <c r="A633" s="6"/>
      <c r="B633" s="6"/>
      <c r="C633" s="27"/>
      <c r="D633" s="14"/>
      <c r="E633" s="14"/>
      <c r="F633" s="6"/>
    </row>
    <row r="634" spans="1:6" x14ac:dyDescent="0.25">
      <c r="A634" s="6"/>
      <c r="B634" s="6"/>
      <c r="C634" s="27"/>
      <c r="D634" s="14"/>
      <c r="E634" s="14"/>
      <c r="F634" s="6"/>
    </row>
    <row r="635" spans="1:6" x14ac:dyDescent="0.25">
      <c r="A635" s="6"/>
      <c r="B635" s="6"/>
      <c r="C635" s="27"/>
      <c r="D635" s="14"/>
      <c r="E635" s="14"/>
      <c r="F635" s="6"/>
    </row>
    <row r="636" spans="1:6" x14ac:dyDescent="0.25">
      <c r="A636" s="6"/>
      <c r="B636" s="6"/>
      <c r="C636" s="27"/>
      <c r="D636" s="14"/>
      <c r="E636" s="14"/>
      <c r="F636" s="6"/>
    </row>
    <row r="637" spans="1:6" x14ac:dyDescent="0.25">
      <c r="A637" s="6"/>
      <c r="B637" s="6"/>
      <c r="C637" s="27"/>
      <c r="D637" s="14"/>
      <c r="E637" s="14"/>
      <c r="F637" s="6"/>
    </row>
    <row r="638" spans="1:6" x14ac:dyDescent="0.25">
      <c r="A638" s="6"/>
      <c r="B638" s="6"/>
      <c r="C638" s="27"/>
      <c r="D638" s="14"/>
      <c r="E638" s="14"/>
      <c r="F638" s="6"/>
    </row>
    <row r="639" spans="1:6" x14ac:dyDescent="0.25">
      <c r="A639" s="6"/>
      <c r="B639" s="6"/>
      <c r="C639" s="27"/>
      <c r="D639" s="14"/>
      <c r="E639" s="14"/>
      <c r="F639" s="6"/>
    </row>
    <row r="640" spans="1:6" x14ac:dyDescent="0.25">
      <c r="A640" s="6"/>
      <c r="B640" s="6"/>
      <c r="C640" s="27"/>
      <c r="D640" s="14"/>
      <c r="E640" s="14"/>
      <c r="F640" s="6"/>
    </row>
    <row r="641" spans="1:6" x14ac:dyDescent="0.25">
      <c r="A641" s="6"/>
      <c r="B641" s="6"/>
      <c r="C641" s="27"/>
      <c r="D641" s="14"/>
      <c r="E641" s="14"/>
      <c r="F641" s="6"/>
    </row>
    <row r="644" spans="1:6" x14ac:dyDescent="0.25">
      <c r="A644" s="84" t="s">
        <v>53</v>
      </c>
      <c r="B644" s="84"/>
      <c r="C644" s="84"/>
      <c r="D644" s="84"/>
      <c r="E644" s="84"/>
    </row>
    <row r="645" spans="1:6" x14ac:dyDescent="0.25">
      <c r="A645" s="85" t="s">
        <v>54</v>
      </c>
      <c r="B645" s="85"/>
      <c r="C645" s="85"/>
      <c r="D645" s="85"/>
      <c r="E645" s="85"/>
    </row>
    <row r="646" spans="1:6" x14ac:dyDescent="0.25">
      <c r="A646" s="86" t="s">
        <v>55</v>
      </c>
      <c r="B646" s="86"/>
      <c r="C646" s="86"/>
      <c r="D646" s="86"/>
      <c r="E646" s="86"/>
    </row>
    <row r="647" spans="1:6" x14ac:dyDescent="0.25">
      <c r="A647" s="22"/>
      <c r="B647" s="22"/>
      <c r="C647" s="22"/>
      <c r="D647" s="22"/>
    </row>
    <row r="648" spans="1:6" ht="18.75" x14ac:dyDescent="0.3">
      <c r="A648" s="87" t="s">
        <v>57</v>
      </c>
      <c r="B648" s="87"/>
      <c r="C648" s="87"/>
      <c r="D648" s="87"/>
      <c r="E648" s="87"/>
      <c r="F648" s="87"/>
    </row>
    <row r="649" spans="1:6" ht="18.75" x14ac:dyDescent="0.3">
      <c r="A649" s="23"/>
      <c r="B649" s="23"/>
      <c r="C649" s="23"/>
      <c r="D649" s="23"/>
      <c r="E649" s="23"/>
      <c r="F649" s="23"/>
    </row>
    <row r="650" spans="1:6" ht="18.75" x14ac:dyDescent="0.3">
      <c r="A650" s="23"/>
      <c r="B650" s="23" t="s">
        <v>22</v>
      </c>
      <c r="C650" s="23"/>
      <c r="D650" s="23"/>
      <c r="E650" s="23"/>
      <c r="F650" s="42" t="s">
        <v>214</v>
      </c>
    </row>
    <row r="651" spans="1:6" ht="18.75" x14ac:dyDescent="0.3">
      <c r="A651" s="24" t="s">
        <v>60</v>
      </c>
      <c r="B651" s="24" t="s">
        <v>61</v>
      </c>
      <c r="C651" s="24" t="s">
        <v>62</v>
      </c>
      <c r="D651" s="24" t="s">
        <v>5</v>
      </c>
      <c r="E651" s="24" t="s">
        <v>6</v>
      </c>
      <c r="F651" s="25" t="s">
        <v>63</v>
      </c>
    </row>
    <row r="652" spans="1:6" x14ac:dyDescent="0.25">
      <c r="A652" s="26">
        <v>40179</v>
      </c>
      <c r="B652" s="6" t="s">
        <v>64</v>
      </c>
      <c r="C652" s="27" t="s">
        <v>65</v>
      </c>
      <c r="D652" s="14"/>
      <c r="E652" s="14">
        <v>1229.98</v>
      </c>
      <c r="F652" s="14">
        <f>SUM(E652)</f>
        <v>1229.98</v>
      </c>
    </row>
    <row r="653" spans="1:6" x14ac:dyDescent="0.25">
      <c r="A653" s="6"/>
      <c r="B653" s="6"/>
      <c r="C653" s="27"/>
      <c r="D653" s="14"/>
      <c r="E653" s="14"/>
      <c r="F653" s="6"/>
    </row>
    <row r="654" spans="1:6" x14ac:dyDescent="0.25">
      <c r="A654" s="6"/>
      <c r="B654" s="6"/>
      <c r="C654" s="27"/>
      <c r="D654" s="14"/>
      <c r="E654" s="14"/>
      <c r="F654" s="6"/>
    </row>
    <row r="655" spans="1:6" x14ac:dyDescent="0.25">
      <c r="A655" s="6"/>
      <c r="B655" s="6"/>
      <c r="C655" s="27"/>
      <c r="D655" s="14"/>
      <c r="E655" s="14"/>
      <c r="F655" s="6"/>
    </row>
    <row r="656" spans="1:6" x14ac:dyDescent="0.25">
      <c r="A656" s="6"/>
      <c r="B656" s="6"/>
      <c r="C656" s="27"/>
      <c r="D656" s="14"/>
      <c r="E656" s="14"/>
      <c r="F656" s="6"/>
    </row>
    <row r="657" spans="1:6" x14ac:dyDescent="0.25">
      <c r="A657" s="6"/>
      <c r="B657" s="6"/>
      <c r="C657" s="27"/>
      <c r="D657" s="14"/>
      <c r="E657" s="14"/>
      <c r="F657" s="6"/>
    </row>
    <row r="658" spans="1:6" x14ac:dyDescent="0.25">
      <c r="A658" s="6"/>
      <c r="B658" s="6"/>
      <c r="C658" s="27"/>
      <c r="D658" s="14"/>
      <c r="E658" s="14"/>
      <c r="F658" s="6"/>
    </row>
    <row r="659" spans="1:6" x14ac:dyDescent="0.25">
      <c r="A659" s="6"/>
      <c r="B659" s="6"/>
      <c r="C659" s="27"/>
      <c r="D659" s="14"/>
      <c r="E659" s="14"/>
      <c r="F659" s="6"/>
    </row>
    <row r="660" spans="1:6" x14ac:dyDescent="0.25">
      <c r="A660" s="6"/>
      <c r="B660" s="6"/>
      <c r="C660" s="27"/>
      <c r="D660" s="14"/>
      <c r="E660" s="14"/>
      <c r="F660" s="6"/>
    </row>
    <row r="661" spans="1:6" x14ac:dyDescent="0.25">
      <c r="A661" s="6"/>
      <c r="B661" s="6"/>
      <c r="C661" s="27"/>
      <c r="D661" s="14"/>
      <c r="E661" s="14"/>
      <c r="F661" s="6"/>
    </row>
    <row r="662" spans="1:6" x14ac:dyDescent="0.25">
      <c r="A662" s="6"/>
      <c r="B662" s="6"/>
      <c r="C662" s="27"/>
      <c r="D662" s="14"/>
      <c r="E662" s="14"/>
      <c r="F662" s="6"/>
    </row>
    <row r="663" spans="1:6" x14ac:dyDescent="0.25">
      <c r="A663" s="6"/>
      <c r="B663" s="6"/>
      <c r="C663" s="27"/>
      <c r="D663" s="14"/>
      <c r="E663" s="14"/>
      <c r="F663" s="6"/>
    </row>
    <row r="664" spans="1:6" x14ac:dyDescent="0.25">
      <c r="A664" s="6"/>
      <c r="B664" s="6"/>
      <c r="C664" s="27"/>
      <c r="D664" s="14"/>
      <c r="E664" s="14"/>
      <c r="F664" s="6"/>
    </row>
    <row r="665" spans="1:6" x14ac:dyDescent="0.25">
      <c r="A665" s="6"/>
      <c r="B665" s="6"/>
      <c r="C665" s="27"/>
      <c r="D665" s="14"/>
      <c r="E665" s="14"/>
      <c r="F665" s="6"/>
    </row>
    <row r="666" spans="1:6" x14ac:dyDescent="0.25">
      <c r="A666" s="6"/>
      <c r="B666" s="6"/>
      <c r="C666" s="27"/>
      <c r="D666" s="14"/>
      <c r="E666" s="14"/>
      <c r="F666" s="6"/>
    </row>
    <row r="667" spans="1:6" x14ac:dyDescent="0.25">
      <c r="A667" s="6"/>
      <c r="B667" s="6"/>
      <c r="C667" s="27"/>
      <c r="D667" s="14"/>
      <c r="E667" s="14"/>
      <c r="F667" s="6"/>
    </row>
    <row r="668" spans="1:6" x14ac:dyDescent="0.25">
      <c r="A668" s="6"/>
      <c r="B668" s="6"/>
      <c r="C668" s="27"/>
      <c r="D668" s="14"/>
      <c r="E668" s="14"/>
      <c r="F668" s="6"/>
    </row>
    <row r="669" spans="1:6" x14ac:dyDescent="0.25">
      <c r="A669" s="6"/>
      <c r="B669" s="6"/>
      <c r="C669" s="27"/>
      <c r="D669" s="14"/>
      <c r="E669" s="14"/>
      <c r="F669" s="6"/>
    </row>
    <row r="670" spans="1:6" x14ac:dyDescent="0.25">
      <c r="A670" s="6"/>
      <c r="B670" s="6"/>
      <c r="C670" s="27"/>
      <c r="D670" s="14"/>
      <c r="E670" s="14"/>
      <c r="F670" s="6"/>
    </row>
    <row r="671" spans="1:6" x14ac:dyDescent="0.25">
      <c r="A671" s="6"/>
      <c r="B671" s="6"/>
      <c r="C671" s="27"/>
      <c r="D671" s="14"/>
      <c r="E671" s="14"/>
      <c r="F671" s="6"/>
    </row>
    <row r="672" spans="1:6" x14ac:dyDescent="0.25">
      <c r="A672" s="6"/>
      <c r="B672" s="6"/>
      <c r="C672" s="27"/>
      <c r="D672" s="14"/>
      <c r="E672" s="14"/>
      <c r="F672" s="6"/>
    </row>
    <row r="673" spans="1:6" x14ac:dyDescent="0.25">
      <c r="A673" s="6"/>
      <c r="B673" s="6"/>
      <c r="C673" s="27"/>
      <c r="D673" s="14"/>
      <c r="E673" s="14"/>
      <c r="F673" s="6"/>
    </row>
    <row r="674" spans="1:6" x14ac:dyDescent="0.25">
      <c r="A674" s="6"/>
      <c r="B674" s="6"/>
      <c r="C674" s="27"/>
      <c r="D674" s="14"/>
      <c r="E674" s="14"/>
      <c r="F674" s="6"/>
    </row>
    <row r="675" spans="1:6" x14ac:dyDescent="0.25">
      <c r="A675" s="6"/>
      <c r="B675" s="6"/>
      <c r="C675" s="27"/>
      <c r="D675" s="14"/>
      <c r="E675" s="14"/>
      <c r="F675" s="6"/>
    </row>
    <row r="676" spans="1:6" x14ac:dyDescent="0.25">
      <c r="A676" s="6"/>
      <c r="B676" s="6"/>
      <c r="C676" s="27"/>
      <c r="D676" s="14"/>
      <c r="E676" s="14"/>
      <c r="F676" s="6"/>
    </row>
    <row r="677" spans="1:6" x14ac:dyDescent="0.25">
      <c r="A677" s="6"/>
      <c r="B677" s="6"/>
      <c r="C677" s="27"/>
      <c r="D677" s="14"/>
      <c r="E677" s="14"/>
      <c r="F677" s="6"/>
    </row>
    <row r="678" spans="1:6" x14ac:dyDescent="0.25">
      <c r="A678" s="6"/>
      <c r="B678" s="6"/>
      <c r="C678" s="27"/>
      <c r="D678" s="14"/>
      <c r="E678" s="14"/>
      <c r="F678" s="6"/>
    </row>
    <row r="679" spans="1:6" x14ac:dyDescent="0.25">
      <c r="A679" s="6"/>
      <c r="B679" s="6"/>
      <c r="C679" s="27"/>
      <c r="D679" s="14"/>
      <c r="E679" s="14"/>
      <c r="F679" s="6"/>
    </row>
    <row r="682" spans="1:6" x14ac:dyDescent="0.25">
      <c r="A682" s="84" t="s">
        <v>53</v>
      </c>
      <c r="B682" s="84"/>
      <c r="C682" s="84"/>
      <c r="D682" s="84"/>
      <c r="E682" s="84"/>
    </row>
    <row r="683" spans="1:6" x14ac:dyDescent="0.25">
      <c r="A683" s="85" t="s">
        <v>54</v>
      </c>
      <c r="B683" s="85"/>
      <c r="C683" s="85"/>
      <c r="D683" s="85"/>
      <c r="E683" s="85"/>
    </row>
    <row r="684" spans="1:6" x14ac:dyDescent="0.25">
      <c r="A684" s="86" t="s">
        <v>55</v>
      </c>
      <c r="B684" s="86"/>
      <c r="C684" s="86"/>
      <c r="D684" s="86"/>
      <c r="E684" s="86"/>
    </row>
    <row r="685" spans="1:6" x14ac:dyDescent="0.25">
      <c r="A685" s="22"/>
      <c r="B685" s="22"/>
      <c r="C685" s="22"/>
      <c r="D685" s="22"/>
    </row>
    <row r="686" spans="1:6" ht="18.75" x14ac:dyDescent="0.3">
      <c r="A686" s="87" t="s">
        <v>57</v>
      </c>
      <c r="B686" s="87"/>
      <c r="C686" s="87"/>
      <c r="D686" s="87"/>
      <c r="E686" s="87"/>
      <c r="F686" s="87"/>
    </row>
    <row r="687" spans="1:6" ht="18.75" x14ac:dyDescent="0.3">
      <c r="A687" s="23"/>
      <c r="B687" s="23"/>
      <c r="C687" s="23"/>
      <c r="D687" s="23"/>
      <c r="E687" s="23"/>
      <c r="F687" s="23"/>
    </row>
    <row r="688" spans="1:6" ht="18.75" x14ac:dyDescent="0.3">
      <c r="A688" s="23"/>
      <c r="B688" s="36" t="s">
        <v>215</v>
      </c>
      <c r="C688" s="23"/>
      <c r="D688" s="23"/>
      <c r="E688" s="23"/>
      <c r="F688" s="42" t="s">
        <v>216</v>
      </c>
    </row>
    <row r="689" spans="1:6" ht="18.75" x14ac:dyDescent="0.3">
      <c r="A689" s="24" t="s">
        <v>60</v>
      </c>
      <c r="B689" s="24" t="s">
        <v>61</v>
      </c>
      <c r="C689" s="24" t="s">
        <v>62</v>
      </c>
      <c r="D689" s="24" t="s">
        <v>5</v>
      </c>
      <c r="E689" s="24" t="s">
        <v>6</v>
      </c>
      <c r="F689" s="25" t="s">
        <v>63</v>
      </c>
    </row>
    <row r="690" spans="1:6" x14ac:dyDescent="0.25">
      <c r="A690" s="26"/>
      <c r="B690" s="6" t="s">
        <v>217</v>
      </c>
      <c r="C690" s="27" t="s">
        <v>65</v>
      </c>
      <c r="D690" s="14">
        <v>775</v>
      </c>
      <c r="E690" s="14"/>
      <c r="F690" s="14">
        <f>SUM(D690:E690)</f>
        <v>775</v>
      </c>
    </row>
    <row r="691" spans="1:6" x14ac:dyDescent="0.25">
      <c r="A691" s="26"/>
      <c r="B691" s="6" t="s">
        <v>218</v>
      </c>
      <c r="C691" s="27" t="s">
        <v>67</v>
      </c>
      <c r="D691" s="14">
        <v>300</v>
      </c>
      <c r="E691" s="14"/>
      <c r="F691" s="43">
        <f>SUM(F690+D691)</f>
        <v>1075</v>
      </c>
    </row>
    <row r="692" spans="1:6" x14ac:dyDescent="0.25">
      <c r="A692" s="26"/>
      <c r="B692" s="6" t="s">
        <v>219</v>
      </c>
      <c r="C692" s="27"/>
      <c r="D692" s="14">
        <v>775</v>
      </c>
      <c r="E692" s="14"/>
      <c r="F692" s="43">
        <f t="shared" ref="F692:F725" si="2">SUM(F691+D692)</f>
        <v>1850</v>
      </c>
    </row>
    <row r="693" spans="1:6" x14ac:dyDescent="0.25">
      <c r="A693" s="6"/>
      <c r="B693" s="6" t="s">
        <v>220</v>
      </c>
      <c r="C693" s="27"/>
      <c r="D693" s="14">
        <v>775</v>
      </c>
      <c r="E693" s="14"/>
      <c r="F693" s="43">
        <f t="shared" si="2"/>
        <v>2625</v>
      </c>
    </row>
    <row r="694" spans="1:6" x14ac:dyDescent="0.25">
      <c r="A694" s="6"/>
      <c r="B694" s="6" t="s">
        <v>219</v>
      </c>
      <c r="C694" s="27"/>
      <c r="D694" s="14">
        <v>775</v>
      </c>
      <c r="E694" s="14"/>
      <c r="F694" s="43">
        <f t="shared" si="2"/>
        <v>3400</v>
      </c>
    </row>
    <row r="695" spans="1:6" x14ac:dyDescent="0.25">
      <c r="A695" s="6"/>
      <c r="B695" s="6" t="s">
        <v>218</v>
      </c>
      <c r="C695" s="27"/>
      <c r="D695" s="14">
        <v>300</v>
      </c>
      <c r="E695" s="14"/>
      <c r="F695" s="43">
        <f t="shared" si="2"/>
        <v>3700</v>
      </c>
    </row>
    <row r="696" spans="1:6" x14ac:dyDescent="0.25">
      <c r="A696" s="6"/>
      <c r="B696" s="6" t="s">
        <v>221</v>
      </c>
      <c r="C696" s="27"/>
      <c r="D696" s="14">
        <v>775</v>
      </c>
      <c r="E696" s="14"/>
      <c r="F696" s="43">
        <f t="shared" si="2"/>
        <v>4475</v>
      </c>
    </row>
    <row r="697" spans="1:6" x14ac:dyDescent="0.25">
      <c r="A697" s="6"/>
      <c r="B697" s="6" t="s">
        <v>219</v>
      </c>
      <c r="C697" s="27"/>
      <c r="D697" s="14">
        <v>775</v>
      </c>
      <c r="E697" s="14"/>
      <c r="F697" s="43">
        <f t="shared" si="2"/>
        <v>5250</v>
      </c>
    </row>
    <row r="698" spans="1:6" x14ac:dyDescent="0.25">
      <c r="A698" s="6"/>
      <c r="B698" s="6" t="s">
        <v>218</v>
      </c>
      <c r="C698" s="27"/>
      <c r="D698" s="14">
        <v>300</v>
      </c>
      <c r="E698" s="14"/>
      <c r="F698" s="43">
        <f t="shared" si="2"/>
        <v>5550</v>
      </c>
    </row>
    <row r="699" spans="1:6" x14ac:dyDescent="0.25">
      <c r="A699" s="6"/>
      <c r="B699" s="6" t="s">
        <v>222</v>
      </c>
      <c r="C699" s="27"/>
      <c r="D699" s="14">
        <v>775</v>
      </c>
      <c r="E699" s="14"/>
      <c r="F699" s="43">
        <f t="shared" si="2"/>
        <v>6325</v>
      </c>
    </row>
    <row r="700" spans="1:6" x14ac:dyDescent="0.25">
      <c r="A700" s="6"/>
      <c r="B700" s="6" t="s">
        <v>219</v>
      </c>
      <c r="C700" s="27"/>
      <c r="D700" s="14">
        <v>775</v>
      </c>
      <c r="E700" s="14"/>
      <c r="F700" s="43">
        <f t="shared" si="2"/>
        <v>7100</v>
      </c>
    </row>
    <row r="701" spans="1:6" x14ac:dyDescent="0.25">
      <c r="A701" s="6"/>
      <c r="B701" s="6" t="s">
        <v>218</v>
      </c>
      <c r="C701" s="27"/>
      <c r="D701" s="14">
        <v>300</v>
      </c>
      <c r="E701" s="14"/>
      <c r="F701" s="43">
        <f t="shared" si="2"/>
        <v>7400</v>
      </c>
    </row>
    <row r="702" spans="1:6" x14ac:dyDescent="0.25">
      <c r="A702" s="6"/>
      <c r="B702" s="6" t="s">
        <v>223</v>
      </c>
      <c r="C702" s="27"/>
      <c r="D702" s="14">
        <v>890</v>
      </c>
      <c r="E702" s="14"/>
      <c r="F702" s="43">
        <f t="shared" si="2"/>
        <v>8290</v>
      </c>
    </row>
    <row r="703" spans="1:6" x14ac:dyDescent="0.25">
      <c r="A703" s="6"/>
      <c r="B703" s="6" t="s">
        <v>219</v>
      </c>
      <c r="C703" s="27"/>
      <c r="D703" s="14">
        <v>890</v>
      </c>
      <c r="E703" s="14"/>
      <c r="F703" s="43">
        <f t="shared" si="2"/>
        <v>9180</v>
      </c>
    </row>
    <row r="704" spans="1:6" x14ac:dyDescent="0.25">
      <c r="A704" s="6"/>
      <c r="B704" s="6" t="s">
        <v>218</v>
      </c>
      <c r="C704" s="27"/>
      <c r="D704" s="14">
        <v>300</v>
      </c>
      <c r="E704" s="14"/>
      <c r="F704" s="43">
        <f t="shared" si="2"/>
        <v>9480</v>
      </c>
    </row>
    <row r="705" spans="1:6" x14ac:dyDescent="0.25">
      <c r="A705" s="6"/>
      <c r="B705" s="6" t="s">
        <v>224</v>
      </c>
      <c r="C705" s="27"/>
      <c r="D705" s="14">
        <v>890</v>
      </c>
      <c r="E705" s="14"/>
      <c r="F705" s="43">
        <f t="shared" si="2"/>
        <v>10370</v>
      </c>
    </row>
    <row r="706" spans="1:6" x14ac:dyDescent="0.25">
      <c r="A706" s="6"/>
      <c r="B706" s="6" t="s">
        <v>219</v>
      </c>
      <c r="C706" s="27"/>
      <c r="D706" s="14">
        <v>890</v>
      </c>
      <c r="E706" s="14"/>
      <c r="F706" s="43">
        <f t="shared" si="2"/>
        <v>11260</v>
      </c>
    </row>
    <row r="707" spans="1:6" x14ac:dyDescent="0.25">
      <c r="A707" s="6"/>
      <c r="B707" s="6" t="s">
        <v>218</v>
      </c>
      <c r="C707" s="27"/>
      <c r="D707" s="14">
        <v>300</v>
      </c>
      <c r="E707" s="14"/>
      <c r="F707" s="43">
        <f t="shared" si="2"/>
        <v>11560</v>
      </c>
    </row>
    <row r="708" spans="1:6" x14ac:dyDescent="0.25">
      <c r="A708" s="6"/>
      <c r="B708" s="6" t="s">
        <v>225</v>
      </c>
      <c r="C708" s="27"/>
      <c r="D708" s="14">
        <v>890</v>
      </c>
      <c r="E708" s="14"/>
      <c r="F708" s="43">
        <f t="shared" si="2"/>
        <v>12450</v>
      </c>
    </row>
    <row r="709" spans="1:6" x14ac:dyDescent="0.25">
      <c r="A709" s="6"/>
      <c r="B709" s="6" t="s">
        <v>219</v>
      </c>
      <c r="C709" s="27"/>
      <c r="D709" s="14">
        <v>890</v>
      </c>
      <c r="E709" s="14"/>
      <c r="F709" s="43">
        <f t="shared" si="2"/>
        <v>13340</v>
      </c>
    </row>
    <row r="710" spans="1:6" x14ac:dyDescent="0.25">
      <c r="A710" s="6"/>
      <c r="B710" s="6" t="s">
        <v>218</v>
      </c>
      <c r="C710" s="27"/>
      <c r="D710" s="14">
        <v>300</v>
      </c>
      <c r="E710" s="14"/>
      <c r="F710" s="43">
        <f t="shared" si="2"/>
        <v>13640</v>
      </c>
    </row>
    <row r="711" spans="1:6" x14ac:dyDescent="0.25">
      <c r="A711" s="6"/>
      <c r="B711" s="6" t="s">
        <v>226</v>
      </c>
      <c r="C711" s="27"/>
      <c r="D711" s="14">
        <v>1780</v>
      </c>
      <c r="E711" s="14"/>
      <c r="F711" s="43">
        <f t="shared" si="2"/>
        <v>15420</v>
      </c>
    </row>
    <row r="712" spans="1:6" x14ac:dyDescent="0.25">
      <c r="A712" s="6"/>
      <c r="B712" s="6" t="s">
        <v>218</v>
      </c>
      <c r="C712" s="27"/>
      <c r="D712" s="14">
        <v>300</v>
      </c>
      <c r="E712" s="14"/>
      <c r="F712" s="43">
        <f t="shared" si="2"/>
        <v>15720</v>
      </c>
    </row>
    <row r="713" spans="1:6" x14ac:dyDescent="0.25">
      <c r="A713" s="6"/>
      <c r="B713" s="6" t="s">
        <v>227</v>
      </c>
      <c r="C713" s="27"/>
      <c r="D713" s="14">
        <v>890</v>
      </c>
      <c r="E713" s="14"/>
      <c r="F713" s="43">
        <f t="shared" si="2"/>
        <v>16610</v>
      </c>
    </row>
    <row r="714" spans="1:6" x14ac:dyDescent="0.25">
      <c r="A714" s="6"/>
      <c r="B714" s="6" t="s">
        <v>219</v>
      </c>
      <c r="C714" s="27"/>
      <c r="D714" s="14">
        <v>890</v>
      </c>
      <c r="E714" s="14"/>
      <c r="F714" s="43">
        <f t="shared" si="2"/>
        <v>17500</v>
      </c>
    </row>
    <row r="715" spans="1:6" x14ac:dyDescent="0.25">
      <c r="A715" s="6"/>
      <c r="B715" s="6" t="s">
        <v>218</v>
      </c>
      <c r="C715" s="27"/>
      <c r="D715" s="14">
        <v>300</v>
      </c>
      <c r="E715" s="14"/>
      <c r="F715" s="43">
        <f t="shared" si="2"/>
        <v>17800</v>
      </c>
    </row>
    <row r="716" spans="1:6" x14ac:dyDescent="0.25">
      <c r="A716" s="6"/>
      <c r="B716" s="6" t="s">
        <v>228</v>
      </c>
      <c r="C716" s="27"/>
      <c r="D716" s="14">
        <v>1025</v>
      </c>
      <c r="E716" s="14"/>
      <c r="F716" s="43">
        <f t="shared" si="2"/>
        <v>18825</v>
      </c>
    </row>
    <row r="717" spans="1:6" x14ac:dyDescent="0.25">
      <c r="A717" s="6"/>
      <c r="B717" s="6" t="s">
        <v>219</v>
      </c>
      <c r="C717" s="27"/>
      <c r="D717" s="14">
        <v>270</v>
      </c>
      <c r="E717" s="14"/>
      <c r="F717" s="43">
        <f t="shared" si="2"/>
        <v>19095</v>
      </c>
    </row>
    <row r="718" spans="1:6" x14ac:dyDescent="0.25">
      <c r="A718" s="6"/>
      <c r="B718" s="6" t="s">
        <v>219</v>
      </c>
      <c r="C718" s="27"/>
      <c r="D718" s="14">
        <v>1025</v>
      </c>
      <c r="E718" s="14"/>
      <c r="F718" s="43">
        <f t="shared" si="2"/>
        <v>20120</v>
      </c>
    </row>
    <row r="719" spans="1:6" x14ac:dyDescent="0.25">
      <c r="A719" s="6"/>
      <c r="B719" s="6" t="s">
        <v>218</v>
      </c>
      <c r="C719" s="27"/>
      <c r="D719" s="14">
        <v>300</v>
      </c>
      <c r="E719" s="14"/>
      <c r="F719" s="43">
        <f t="shared" si="2"/>
        <v>20420</v>
      </c>
    </row>
    <row r="720" spans="1:6" x14ac:dyDescent="0.25">
      <c r="A720" s="6"/>
      <c r="B720" s="6" t="s">
        <v>229</v>
      </c>
      <c r="C720" s="27"/>
      <c r="D720" s="14">
        <v>1025</v>
      </c>
      <c r="E720" s="14"/>
      <c r="F720" s="43">
        <f t="shared" si="2"/>
        <v>21445</v>
      </c>
    </row>
    <row r="721" spans="1:6" x14ac:dyDescent="0.25">
      <c r="A721" s="6"/>
      <c r="B721" s="6" t="s">
        <v>219</v>
      </c>
      <c r="C721" s="27"/>
      <c r="D721" s="14">
        <v>1025</v>
      </c>
      <c r="E721" s="14"/>
      <c r="F721" s="43">
        <f t="shared" si="2"/>
        <v>22470</v>
      </c>
    </row>
    <row r="722" spans="1:6" x14ac:dyDescent="0.25">
      <c r="A722" s="6"/>
      <c r="B722" s="6" t="s">
        <v>218</v>
      </c>
      <c r="C722" s="27"/>
      <c r="D722" s="14">
        <v>300</v>
      </c>
      <c r="E722" s="14"/>
      <c r="F722" s="43">
        <f t="shared" si="2"/>
        <v>22770</v>
      </c>
    </row>
    <row r="723" spans="1:6" x14ac:dyDescent="0.25">
      <c r="A723" s="6"/>
      <c r="B723" s="6" t="s">
        <v>230</v>
      </c>
      <c r="C723" s="27"/>
      <c r="D723" s="14">
        <v>1025</v>
      </c>
      <c r="E723" s="14"/>
      <c r="F723" s="43">
        <f t="shared" si="2"/>
        <v>23795</v>
      </c>
    </row>
    <row r="724" spans="1:6" x14ac:dyDescent="0.25">
      <c r="A724" s="6"/>
      <c r="B724" s="6" t="s">
        <v>218</v>
      </c>
      <c r="C724" s="27"/>
      <c r="D724" s="14">
        <v>300</v>
      </c>
      <c r="E724" s="14"/>
      <c r="F724" s="43">
        <f t="shared" si="2"/>
        <v>24095</v>
      </c>
    </row>
    <row r="725" spans="1:6" x14ac:dyDescent="0.25">
      <c r="A725" s="6"/>
      <c r="B725" s="6" t="s">
        <v>219</v>
      </c>
      <c r="C725" s="27"/>
      <c r="D725" s="14">
        <v>1025</v>
      </c>
      <c r="E725" s="14"/>
      <c r="F725" s="38">
        <f t="shared" si="2"/>
        <v>25120</v>
      </c>
    </row>
    <row r="728" spans="1:6" x14ac:dyDescent="0.25">
      <c r="A728" s="84" t="s">
        <v>53</v>
      </c>
      <c r="B728" s="84"/>
      <c r="C728" s="84"/>
      <c r="D728" s="84"/>
      <c r="E728" s="84"/>
    </row>
    <row r="729" spans="1:6" x14ac:dyDescent="0.25">
      <c r="A729" s="85" t="s">
        <v>54</v>
      </c>
      <c r="B729" s="85"/>
      <c r="C729" s="85"/>
      <c r="D729" s="85"/>
      <c r="E729" s="85"/>
    </row>
    <row r="730" spans="1:6" x14ac:dyDescent="0.25">
      <c r="A730" s="86" t="s">
        <v>55</v>
      </c>
      <c r="B730" s="86"/>
      <c r="C730" s="86"/>
      <c r="D730" s="86"/>
      <c r="E730" s="86"/>
    </row>
    <row r="731" spans="1:6" x14ac:dyDescent="0.25">
      <c r="A731" s="22"/>
      <c r="B731" s="22"/>
      <c r="C731" s="22"/>
      <c r="D731" s="22"/>
    </row>
    <row r="732" spans="1:6" ht="18.75" x14ac:dyDescent="0.3">
      <c r="A732" s="87" t="s">
        <v>57</v>
      </c>
      <c r="B732" s="87"/>
      <c r="C732" s="87"/>
      <c r="D732" s="87"/>
      <c r="E732" s="87"/>
      <c r="F732" s="87"/>
    </row>
    <row r="733" spans="1:6" ht="18.75" x14ac:dyDescent="0.3">
      <c r="A733" s="23"/>
      <c r="B733" s="23"/>
      <c r="C733" s="23"/>
      <c r="D733" s="23"/>
      <c r="E733" s="23"/>
      <c r="F733" s="23"/>
    </row>
    <row r="734" spans="1:6" ht="18.75" x14ac:dyDescent="0.3">
      <c r="A734" s="23"/>
      <c r="B734" s="36" t="s">
        <v>231</v>
      </c>
      <c r="C734" s="23"/>
      <c r="D734" s="23"/>
      <c r="E734" s="23"/>
      <c r="F734" s="42" t="s">
        <v>232</v>
      </c>
    </row>
    <row r="735" spans="1:6" ht="18.75" x14ac:dyDescent="0.3">
      <c r="A735" s="24" t="s">
        <v>60</v>
      </c>
      <c r="B735" s="24" t="s">
        <v>61</v>
      </c>
      <c r="C735" s="24" t="s">
        <v>62</v>
      </c>
      <c r="D735" s="24" t="s">
        <v>5</v>
      </c>
      <c r="E735" s="24" t="s">
        <v>6</v>
      </c>
      <c r="F735" s="25" t="s">
        <v>63</v>
      </c>
    </row>
    <row r="736" spans="1:6" x14ac:dyDescent="0.25">
      <c r="A736" s="26"/>
      <c r="B736" s="6" t="s">
        <v>233</v>
      </c>
      <c r="C736" s="27"/>
      <c r="D736" s="14">
        <v>380</v>
      </c>
      <c r="E736" s="14"/>
      <c r="F736" s="14">
        <f>SUM(D736:E736)</f>
        <v>380</v>
      </c>
    </row>
    <row r="737" spans="1:6" x14ac:dyDescent="0.25">
      <c r="A737" s="6"/>
      <c r="B737" s="6" t="s">
        <v>219</v>
      </c>
      <c r="C737" s="27"/>
      <c r="D737" s="14">
        <v>380</v>
      </c>
      <c r="E737" s="14"/>
      <c r="F737" s="43">
        <f>SUM(F736+D737)</f>
        <v>760</v>
      </c>
    </row>
    <row r="738" spans="1:6" x14ac:dyDescent="0.25">
      <c r="A738" s="6"/>
      <c r="B738" s="6" t="s">
        <v>219</v>
      </c>
      <c r="C738" s="27"/>
      <c r="D738" s="14">
        <v>380</v>
      </c>
      <c r="E738" s="14"/>
      <c r="F738" s="43">
        <f t="shared" ref="F738:F748" si="3">SUM(F737+D738)</f>
        <v>1140</v>
      </c>
    </row>
    <row r="739" spans="1:6" x14ac:dyDescent="0.25">
      <c r="A739" s="6"/>
      <c r="B739" s="6" t="s">
        <v>219</v>
      </c>
      <c r="C739" s="27"/>
      <c r="D739" s="14">
        <v>380</v>
      </c>
      <c r="E739" s="14"/>
      <c r="F739" s="43">
        <f t="shared" si="3"/>
        <v>1520</v>
      </c>
    </row>
    <row r="740" spans="1:6" x14ac:dyDescent="0.25">
      <c r="A740" s="6"/>
      <c r="B740" s="6" t="s">
        <v>219</v>
      </c>
      <c r="C740" s="27"/>
      <c r="D740" s="14">
        <v>380</v>
      </c>
      <c r="E740" s="14"/>
      <c r="F740" s="43">
        <f t="shared" si="3"/>
        <v>1900</v>
      </c>
    </row>
    <row r="741" spans="1:6" x14ac:dyDescent="0.25">
      <c r="A741" s="6"/>
      <c r="B741" s="6" t="s">
        <v>219</v>
      </c>
      <c r="C741" s="27"/>
      <c r="D741" s="14">
        <v>440</v>
      </c>
      <c r="E741" s="14"/>
      <c r="F741" s="43">
        <f t="shared" si="3"/>
        <v>2340</v>
      </c>
    </row>
    <row r="742" spans="1:6" x14ac:dyDescent="0.25">
      <c r="A742" s="6"/>
      <c r="B742" s="6" t="s">
        <v>219</v>
      </c>
      <c r="C742" s="27"/>
      <c r="D742" s="14">
        <v>150</v>
      </c>
      <c r="E742" s="14"/>
      <c r="F742" s="43">
        <f t="shared" si="3"/>
        <v>2490</v>
      </c>
    </row>
    <row r="743" spans="1:6" x14ac:dyDescent="0.25">
      <c r="A743" s="6"/>
      <c r="B743" s="6" t="s">
        <v>219</v>
      </c>
      <c r="C743" s="27"/>
      <c r="D743" s="14">
        <v>440</v>
      </c>
      <c r="E743" s="14"/>
      <c r="F743" s="43">
        <f t="shared" si="3"/>
        <v>2930</v>
      </c>
    </row>
    <row r="744" spans="1:6" x14ac:dyDescent="0.25">
      <c r="A744" s="6"/>
      <c r="B744" s="6" t="s">
        <v>219</v>
      </c>
      <c r="C744" s="27"/>
      <c r="D744" s="14">
        <v>440</v>
      </c>
      <c r="E744" s="14"/>
      <c r="F744" s="43">
        <f t="shared" si="3"/>
        <v>3370</v>
      </c>
    </row>
    <row r="745" spans="1:6" x14ac:dyDescent="0.25">
      <c r="A745" s="6"/>
      <c r="B745" s="6" t="s">
        <v>219</v>
      </c>
      <c r="C745" s="27"/>
      <c r="D745" s="14">
        <v>440</v>
      </c>
      <c r="E745" s="14"/>
      <c r="F745" s="43">
        <f t="shared" si="3"/>
        <v>3810</v>
      </c>
    </row>
    <row r="746" spans="1:6" x14ac:dyDescent="0.25">
      <c r="A746" s="6"/>
      <c r="B746" s="6" t="s">
        <v>219</v>
      </c>
      <c r="C746" s="27"/>
      <c r="D746" s="14">
        <v>440</v>
      </c>
      <c r="E746" s="14"/>
      <c r="F746" s="43">
        <f t="shared" si="3"/>
        <v>4250</v>
      </c>
    </row>
    <row r="747" spans="1:6" x14ac:dyDescent="0.25">
      <c r="A747" s="6"/>
      <c r="B747" s="6" t="s">
        <v>219</v>
      </c>
      <c r="C747" s="27"/>
      <c r="D747" s="14">
        <v>440</v>
      </c>
      <c r="E747" s="14"/>
      <c r="F747" s="43">
        <f t="shared" si="3"/>
        <v>4690</v>
      </c>
    </row>
    <row r="748" spans="1:6" x14ac:dyDescent="0.25">
      <c r="A748" s="6"/>
      <c r="B748" s="6" t="s">
        <v>219</v>
      </c>
      <c r="C748" s="27"/>
      <c r="D748" s="14">
        <v>440</v>
      </c>
      <c r="E748" s="14"/>
      <c r="F748" s="43">
        <f t="shared" si="3"/>
        <v>5130</v>
      </c>
    </row>
    <row r="749" spans="1:6" x14ac:dyDescent="0.25">
      <c r="A749" s="6"/>
      <c r="B749" s="6" t="s">
        <v>219</v>
      </c>
      <c r="C749" s="27"/>
      <c r="D749" s="14">
        <v>440</v>
      </c>
      <c r="E749" s="14"/>
      <c r="F749" s="6"/>
    </row>
    <row r="750" spans="1:6" x14ac:dyDescent="0.25">
      <c r="A750" s="6"/>
      <c r="B750" s="6"/>
      <c r="C750" s="27"/>
      <c r="D750" s="37">
        <f>SUM(D737:D749)</f>
        <v>5190</v>
      </c>
      <c r="E750" s="14"/>
      <c r="F750" s="6"/>
    </row>
    <row r="751" spans="1:6" x14ac:dyDescent="0.25">
      <c r="A751" s="6"/>
      <c r="B751" s="6"/>
      <c r="C751" s="27"/>
      <c r="D751" s="14"/>
      <c r="E751" s="14"/>
      <c r="F751" s="6"/>
    </row>
    <row r="752" spans="1:6" x14ac:dyDescent="0.25">
      <c r="A752" s="6"/>
      <c r="B752" s="6"/>
      <c r="C752" s="27"/>
      <c r="D752" s="14"/>
      <c r="E752" s="14"/>
      <c r="F752" s="6"/>
    </row>
    <row r="753" spans="1:6" x14ac:dyDescent="0.25">
      <c r="A753" s="6"/>
      <c r="B753" s="6"/>
      <c r="C753" s="27"/>
      <c r="D753" s="14"/>
      <c r="E753" s="14"/>
      <c r="F753" s="6"/>
    </row>
    <row r="754" spans="1:6" x14ac:dyDescent="0.25">
      <c r="A754" s="6"/>
      <c r="B754" s="6"/>
      <c r="C754" s="27"/>
      <c r="D754" s="14"/>
      <c r="E754" s="14"/>
      <c r="F754" s="6"/>
    </row>
    <row r="755" spans="1:6" x14ac:dyDescent="0.25">
      <c r="A755" s="6"/>
      <c r="B755" s="6"/>
      <c r="C755" s="27"/>
      <c r="D755" s="14"/>
      <c r="E755" s="14"/>
      <c r="F755" s="6"/>
    </row>
    <row r="756" spans="1:6" x14ac:dyDescent="0.25">
      <c r="A756" s="6"/>
      <c r="B756" s="6"/>
      <c r="C756" s="27"/>
      <c r="D756" s="14"/>
      <c r="E756" s="14"/>
      <c r="F756" s="6"/>
    </row>
    <row r="757" spans="1:6" x14ac:dyDescent="0.25">
      <c r="A757" s="6"/>
      <c r="B757" s="6"/>
      <c r="C757" s="27"/>
      <c r="D757" s="14"/>
      <c r="E757" s="14"/>
      <c r="F757" s="6"/>
    </row>
    <row r="758" spans="1:6" x14ac:dyDescent="0.25">
      <c r="A758" s="6"/>
      <c r="B758" s="6"/>
      <c r="C758" s="27"/>
      <c r="D758" s="14"/>
      <c r="E758" s="14"/>
      <c r="F758" s="6"/>
    </row>
    <row r="759" spans="1:6" x14ac:dyDescent="0.25">
      <c r="A759" s="6"/>
      <c r="B759" s="6"/>
      <c r="C759" s="27"/>
      <c r="D759" s="14"/>
      <c r="E759" s="14"/>
      <c r="F759" s="6"/>
    </row>
    <row r="760" spans="1:6" x14ac:dyDescent="0.25">
      <c r="A760" s="6"/>
      <c r="B760" s="6"/>
      <c r="C760" s="27"/>
      <c r="D760" s="14"/>
      <c r="E760" s="14"/>
      <c r="F760" s="6"/>
    </row>
    <row r="761" spans="1:6" x14ac:dyDescent="0.25">
      <c r="A761" s="6"/>
      <c r="B761" s="6"/>
      <c r="C761" s="27"/>
      <c r="D761" s="14"/>
      <c r="E761" s="14"/>
      <c r="F761" s="6"/>
    </row>
    <row r="762" spans="1:6" x14ac:dyDescent="0.25">
      <c r="A762" s="6"/>
      <c r="B762" s="6"/>
      <c r="C762" s="27"/>
      <c r="D762" s="14"/>
      <c r="E762" s="14"/>
      <c r="F762" s="6"/>
    </row>
    <row r="763" spans="1:6" x14ac:dyDescent="0.25">
      <c r="A763" s="6"/>
      <c r="B763" s="6"/>
      <c r="C763" s="27"/>
      <c r="D763" s="14"/>
      <c r="E763" s="14"/>
      <c r="F763" s="6"/>
    </row>
    <row r="767" spans="1:6" x14ac:dyDescent="0.25">
      <c r="A767" s="84" t="s">
        <v>53</v>
      </c>
      <c r="B767" s="84"/>
      <c r="C767" s="84"/>
      <c r="D767" s="84"/>
      <c r="E767" s="84"/>
    </row>
    <row r="768" spans="1:6" x14ac:dyDescent="0.25">
      <c r="A768" s="85" t="s">
        <v>54</v>
      </c>
      <c r="B768" s="85"/>
      <c r="C768" s="85"/>
      <c r="D768" s="85"/>
      <c r="E768" s="85"/>
    </row>
    <row r="769" spans="1:9" x14ac:dyDescent="0.25">
      <c r="A769" s="86" t="s">
        <v>55</v>
      </c>
      <c r="B769" s="86"/>
      <c r="C769" s="86"/>
      <c r="D769" s="86"/>
      <c r="E769" s="86"/>
    </row>
    <row r="770" spans="1:9" x14ac:dyDescent="0.25">
      <c r="A770" s="22"/>
      <c r="B770" s="22"/>
      <c r="C770" s="22"/>
      <c r="D770" s="22"/>
    </row>
    <row r="771" spans="1:9" ht="18.75" x14ac:dyDescent="0.3">
      <c r="A771" s="87" t="s">
        <v>57</v>
      </c>
      <c r="B771" s="87"/>
      <c r="C771" s="87"/>
      <c r="D771" s="87"/>
      <c r="E771" s="87"/>
      <c r="F771" s="87"/>
    </row>
    <row r="772" spans="1:9" ht="18.75" x14ac:dyDescent="0.3">
      <c r="A772" s="23"/>
      <c r="B772" s="23"/>
      <c r="C772" s="23"/>
      <c r="D772" s="23"/>
      <c r="E772" s="23"/>
      <c r="F772" s="23"/>
    </row>
    <row r="773" spans="1:9" ht="18.75" x14ac:dyDescent="0.3">
      <c r="A773" s="23"/>
      <c r="B773" s="36" t="s">
        <v>234</v>
      </c>
      <c r="C773" s="23"/>
      <c r="D773" s="23"/>
      <c r="E773" s="23"/>
      <c r="F773" s="42" t="s">
        <v>235</v>
      </c>
    </row>
    <row r="774" spans="1:9" ht="18.75" x14ac:dyDescent="0.3">
      <c r="A774" s="24" t="s">
        <v>60</v>
      </c>
      <c r="B774" s="24" t="s">
        <v>61</v>
      </c>
      <c r="C774" s="24" t="s">
        <v>62</v>
      </c>
      <c r="D774" s="24" t="s">
        <v>5</v>
      </c>
      <c r="E774" s="24" t="s">
        <v>6</v>
      </c>
      <c r="F774" s="25" t="s">
        <v>63</v>
      </c>
      <c r="I774" s="14">
        <f t="shared" ref="I774" si="4">SUM(I773+G774)</f>
        <v>0</v>
      </c>
    </row>
    <row r="775" spans="1:9" x14ac:dyDescent="0.25">
      <c r="A775" s="26"/>
      <c r="B775" s="6" t="s">
        <v>236</v>
      </c>
      <c r="C775" s="27" t="s">
        <v>65</v>
      </c>
      <c r="D775" s="37">
        <v>67.94</v>
      </c>
      <c r="E775" s="14"/>
      <c r="F775" s="14">
        <f>SUM(D775)</f>
        <v>67.94</v>
      </c>
    </row>
    <row r="776" spans="1:9" x14ac:dyDescent="0.25">
      <c r="A776" s="26"/>
      <c r="B776" s="6" t="s">
        <v>237</v>
      </c>
      <c r="C776" s="27"/>
      <c r="D776" s="37">
        <v>34.200000000000003</v>
      </c>
      <c r="E776" s="14"/>
      <c r="F776" s="14">
        <f>SUM(F775+D776)</f>
        <v>102.14</v>
      </c>
    </row>
    <row r="777" spans="1:9" x14ac:dyDescent="0.25">
      <c r="A777" s="26"/>
      <c r="B777" s="6"/>
      <c r="C777" s="27"/>
      <c r="D777" s="14">
        <v>4.66</v>
      </c>
      <c r="E777" s="14"/>
      <c r="F777" s="14">
        <f t="shared" ref="F777:F840" si="5">SUM(F776+D777)</f>
        <v>106.8</v>
      </c>
    </row>
    <row r="778" spans="1:9" x14ac:dyDescent="0.25">
      <c r="A778" s="26"/>
      <c r="B778" s="6"/>
      <c r="C778" s="27"/>
      <c r="D778" s="14">
        <v>4.82</v>
      </c>
      <c r="E778" s="14"/>
      <c r="F778" s="14">
        <f t="shared" si="5"/>
        <v>111.62</v>
      </c>
    </row>
    <row r="779" spans="1:9" x14ac:dyDescent="0.25">
      <c r="A779" s="26"/>
      <c r="B779" s="6"/>
      <c r="C779" s="27"/>
      <c r="D779" s="14">
        <v>2.67</v>
      </c>
      <c r="E779" s="14"/>
      <c r="F779" s="14">
        <f t="shared" si="5"/>
        <v>114.29</v>
      </c>
    </row>
    <row r="780" spans="1:9" x14ac:dyDescent="0.25">
      <c r="A780" s="26"/>
      <c r="B780" s="6" t="s">
        <v>238</v>
      </c>
      <c r="C780" s="27"/>
      <c r="D780" s="14">
        <v>5.0599999999999996</v>
      </c>
      <c r="E780" s="14"/>
      <c r="F780" s="14">
        <f t="shared" si="5"/>
        <v>119.35000000000001</v>
      </c>
    </row>
    <row r="781" spans="1:9" x14ac:dyDescent="0.25">
      <c r="A781" s="26"/>
      <c r="B781" s="6"/>
      <c r="C781" s="27"/>
      <c r="D781" s="14">
        <v>1.58</v>
      </c>
      <c r="E781" s="14"/>
      <c r="F781" s="14">
        <f t="shared" si="5"/>
        <v>120.93</v>
      </c>
    </row>
    <row r="782" spans="1:9" x14ac:dyDescent="0.25">
      <c r="A782" s="26"/>
      <c r="B782" s="6" t="s">
        <v>239</v>
      </c>
      <c r="C782" s="27"/>
      <c r="D782" s="14">
        <v>36.25</v>
      </c>
      <c r="E782" s="14"/>
      <c r="F782" s="14">
        <f t="shared" si="5"/>
        <v>157.18</v>
      </c>
    </row>
    <row r="783" spans="1:9" x14ac:dyDescent="0.25">
      <c r="A783" s="26"/>
      <c r="B783" s="6" t="s">
        <v>240</v>
      </c>
      <c r="C783" s="27"/>
      <c r="D783" s="14">
        <v>6.43</v>
      </c>
      <c r="E783" s="14"/>
      <c r="F783" s="14">
        <f t="shared" si="5"/>
        <v>163.61000000000001</v>
      </c>
    </row>
    <row r="784" spans="1:9" x14ac:dyDescent="0.25">
      <c r="A784" s="26"/>
      <c r="B784" s="6"/>
      <c r="C784" s="27"/>
      <c r="D784" s="14">
        <v>5.41</v>
      </c>
      <c r="E784" s="14"/>
      <c r="F784" s="14">
        <f t="shared" si="5"/>
        <v>169.02</v>
      </c>
    </row>
    <row r="785" spans="1:6" x14ac:dyDescent="0.25">
      <c r="A785" s="26"/>
      <c r="B785" s="6"/>
      <c r="C785" s="27"/>
      <c r="D785" s="14">
        <v>4.5</v>
      </c>
      <c r="E785" s="14"/>
      <c r="F785" s="14">
        <f t="shared" si="5"/>
        <v>173.52</v>
      </c>
    </row>
    <row r="786" spans="1:6" x14ac:dyDescent="0.25">
      <c r="A786" s="26"/>
      <c r="B786" s="6" t="s">
        <v>241</v>
      </c>
      <c r="C786" s="27"/>
      <c r="D786" s="14">
        <v>3.8</v>
      </c>
      <c r="E786" s="14"/>
      <c r="F786" s="14">
        <f t="shared" si="5"/>
        <v>177.32000000000002</v>
      </c>
    </row>
    <row r="787" spans="1:6" x14ac:dyDescent="0.25">
      <c r="A787" s="26"/>
      <c r="B787" s="6" t="s">
        <v>107</v>
      </c>
      <c r="C787" s="27"/>
      <c r="D787" s="14">
        <v>7.35</v>
      </c>
      <c r="E787" s="14"/>
      <c r="F787" s="14">
        <f t="shared" si="5"/>
        <v>184.67000000000002</v>
      </c>
    </row>
    <row r="788" spans="1:6" x14ac:dyDescent="0.25">
      <c r="A788" s="26"/>
      <c r="B788" s="6"/>
      <c r="C788" s="27"/>
      <c r="D788" s="14">
        <v>1.93</v>
      </c>
      <c r="E788" s="14"/>
      <c r="F788" s="14">
        <f t="shared" si="5"/>
        <v>186.60000000000002</v>
      </c>
    </row>
    <row r="789" spans="1:6" x14ac:dyDescent="0.25">
      <c r="A789" s="26"/>
      <c r="B789" s="6"/>
      <c r="C789" s="27"/>
      <c r="D789" s="14">
        <v>8.99</v>
      </c>
      <c r="E789" s="14"/>
      <c r="F789" s="14">
        <f t="shared" si="5"/>
        <v>195.59000000000003</v>
      </c>
    </row>
    <row r="790" spans="1:6" x14ac:dyDescent="0.25">
      <c r="A790" s="26"/>
      <c r="B790" s="6"/>
      <c r="C790" s="27"/>
      <c r="D790" s="14">
        <v>34.200000000000003</v>
      </c>
      <c r="E790" s="14"/>
      <c r="F790" s="14">
        <f t="shared" si="5"/>
        <v>229.79000000000002</v>
      </c>
    </row>
    <row r="791" spans="1:6" x14ac:dyDescent="0.25">
      <c r="A791" s="26"/>
      <c r="B791" s="6"/>
      <c r="C791" s="27"/>
      <c r="D791" s="14">
        <v>31.51</v>
      </c>
      <c r="E791" s="14"/>
      <c r="F791" s="14">
        <f t="shared" si="5"/>
        <v>261.3</v>
      </c>
    </row>
    <row r="792" spans="1:6" x14ac:dyDescent="0.25">
      <c r="A792" s="26"/>
      <c r="B792" s="6"/>
      <c r="C792" s="27"/>
      <c r="D792" s="14">
        <v>38.71</v>
      </c>
      <c r="E792" s="14"/>
      <c r="F792" s="14">
        <f t="shared" si="5"/>
        <v>300.01</v>
      </c>
    </row>
    <row r="793" spans="1:6" x14ac:dyDescent="0.25">
      <c r="A793" s="26"/>
      <c r="B793" s="6"/>
      <c r="C793" s="27"/>
      <c r="D793" s="14">
        <v>32.94</v>
      </c>
      <c r="E793" s="14"/>
      <c r="F793" s="14">
        <f t="shared" si="5"/>
        <v>332.95</v>
      </c>
    </row>
    <row r="794" spans="1:6" x14ac:dyDescent="0.25">
      <c r="A794" s="26"/>
      <c r="B794" s="6"/>
      <c r="C794" s="27"/>
      <c r="D794" s="14">
        <v>9.64</v>
      </c>
      <c r="E794" s="14"/>
      <c r="F794" s="14">
        <f t="shared" si="5"/>
        <v>342.59</v>
      </c>
    </row>
    <row r="795" spans="1:6" x14ac:dyDescent="0.25">
      <c r="A795" s="26"/>
      <c r="B795" s="6"/>
      <c r="C795" s="27"/>
      <c r="D795" s="14">
        <v>6.84</v>
      </c>
      <c r="E795" s="14"/>
      <c r="F795" s="14">
        <f t="shared" si="5"/>
        <v>349.42999999999995</v>
      </c>
    </row>
    <row r="796" spans="1:6" x14ac:dyDescent="0.25">
      <c r="A796" s="26"/>
      <c r="B796" s="6"/>
      <c r="C796" s="27"/>
      <c r="D796" s="14">
        <v>2.14</v>
      </c>
      <c r="E796" s="14"/>
      <c r="F796" s="14">
        <f t="shared" si="5"/>
        <v>351.56999999999994</v>
      </c>
    </row>
    <row r="797" spans="1:6" x14ac:dyDescent="0.25">
      <c r="A797" s="26"/>
      <c r="B797" s="6"/>
      <c r="C797" s="27"/>
      <c r="D797" s="14">
        <v>6.43</v>
      </c>
      <c r="E797" s="14"/>
      <c r="F797" s="14">
        <f t="shared" si="5"/>
        <v>357.99999999999994</v>
      </c>
    </row>
    <row r="798" spans="1:6" x14ac:dyDescent="0.25">
      <c r="A798" s="26"/>
      <c r="B798" s="6"/>
      <c r="C798" s="27"/>
      <c r="D798" s="14">
        <v>6.43</v>
      </c>
      <c r="E798" s="14"/>
      <c r="F798" s="14">
        <f t="shared" si="5"/>
        <v>364.42999999999995</v>
      </c>
    </row>
    <row r="799" spans="1:6" x14ac:dyDescent="0.25">
      <c r="A799" s="26"/>
      <c r="B799" s="6"/>
      <c r="C799" s="27"/>
      <c r="D799" s="14">
        <v>13.43</v>
      </c>
      <c r="E799" s="14"/>
      <c r="F799" s="14">
        <f t="shared" si="5"/>
        <v>377.85999999999996</v>
      </c>
    </row>
    <row r="800" spans="1:6" x14ac:dyDescent="0.25">
      <c r="A800" s="26"/>
      <c r="B800" s="6"/>
      <c r="C800" s="27"/>
      <c r="D800" s="14">
        <v>57.24</v>
      </c>
      <c r="E800" s="14"/>
      <c r="F800" s="14">
        <f t="shared" si="5"/>
        <v>435.09999999999997</v>
      </c>
    </row>
    <row r="801" spans="1:6" x14ac:dyDescent="0.25">
      <c r="A801" s="26"/>
      <c r="B801" s="6"/>
      <c r="C801" s="27"/>
      <c r="D801" s="14">
        <v>34.200000000000003</v>
      </c>
      <c r="E801" s="14"/>
      <c r="F801" s="14">
        <f t="shared" si="5"/>
        <v>469.29999999999995</v>
      </c>
    </row>
    <row r="802" spans="1:6" x14ac:dyDescent="0.25">
      <c r="A802" s="26"/>
      <c r="B802" s="6"/>
      <c r="C802" s="27"/>
      <c r="D802" s="14">
        <v>34.200000000000003</v>
      </c>
      <c r="E802" s="14"/>
      <c r="F802" s="14">
        <f t="shared" si="5"/>
        <v>503.49999999999994</v>
      </c>
    </row>
    <row r="803" spans="1:6" x14ac:dyDescent="0.25">
      <c r="A803" s="26"/>
      <c r="B803" s="6" t="s">
        <v>242</v>
      </c>
      <c r="C803" s="27"/>
      <c r="D803" s="14">
        <v>42.71</v>
      </c>
      <c r="E803" s="14"/>
      <c r="F803" s="14">
        <f t="shared" si="5"/>
        <v>546.20999999999992</v>
      </c>
    </row>
    <row r="804" spans="1:6" x14ac:dyDescent="0.25">
      <c r="A804" s="26"/>
      <c r="B804" s="6" t="s">
        <v>110</v>
      </c>
      <c r="C804" s="27"/>
      <c r="D804" s="14">
        <v>2.59</v>
      </c>
      <c r="E804" s="14"/>
      <c r="F804" s="14">
        <f t="shared" si="5"/>
        <v>548.79999999999995</v>
      </c>
    </row>
    <row r="805" spans="1:6" x14ac:dyDescent="0.25">
      <c r="A805" s="26"/>
      <c r="B805" s="6" t="s">
        <v>111</v>
      </c>
      <c r="C805" s="27"/>
      <c r="D805" s="14">
        <v>4.54</v>
      </c>
      <c r="E805" s="14"/>
      <c r="F805" s="14">
        <f t="shared" si="5"/>
        <v>553.33999999999992</v>
      </c>
    </row>
    <row r="806" spans="1:6" x14ac:dyDescent="0.25">
      <c r="A806" s="26"/>
      <c r="B806" s="6" t="s">
        <v>243</v>
      </c>
      <c r="C806" s="27"/>
      <c r="D806" s="14">
        <v>5.76</v>
      </c>
      <c r="E806" s="14"/>
      <c r="F806" s="14">
        <f t="shared" si="5"/>
        <v>559.09999999999991</v>
      </c>
    </row>
    <row r="807" spans="1:6" x14ac:dyDescent="0.25">
      <c r="A807" s="26"/>
      <c r="B807" s="6" t="s">
        <v>244</v>
      </c>
      <c r="C807" s="27"/>
      <c r="D807" s="14">
        <v>8.34</v>
      </c>
      <c r="E807" s="14"/>
      <c r="F807" s="14">
        <f t="shared" si="5"/>
        <v>567.43999999999994</v>
      </c>
    </row>
    <row r="808" spans="1:6" x14ac:dyDescent="0.25">
      <c r="A808" s="26"/>
      <c r="B808" s="6" t="s">
        <v>245</v>
      </c>
      <c r="C808" s="27"/>
      <c r="D808" s="14">
        <v>5.52</v>
      </c>
      <c r="E808" s="14"/>
      <c r="F808" s="14">
        <f t="shared" si="5"/>
        <v>572.95999999999992</v>
      </c>
    </row>
    <row r="809" spans="1:6" x14ac:dyDescent="0.25">
      <c r="A809" s="26"/>
      <c r="B809" s="6" t="s">
        <v>246</v>
      </c>
      <c r="C809" s="27"/>
      <c r="D809" s="14">
        <v>5.36</v>
      </c>
      <c r="E809" s="14"/>
      <c r="F809" s="14">
        <f t="shared" si="5"/>
        <v>578.31999999999994</v>
      </c>
    </row>
    <row r="810" spans="1:6" x14ac:dyDescent="0.25">
      <c r="A810" s="26"/>
      <c r="B810" s="6" t="s">
        <v>247</v>
      </c>
      <c r="C810" s="27"/>
      <c r="D810" s="14">
        <v>36.33</v>
      </c>
      <c r="E810" s="14"/>
      <c r="F810" s="14">
        <f t="shared" si="5"/>
        <v>614.65</v>
      </c>
    </row>
    <row r="811" spans="1:6" x14ac:dyDescent="0.25">
      <c r="A811" s="26"/>
      <c r="B811" s="6" t="s">
        <v>248</v>
      </c>
      <c r="C811" s="27"/>
      <c r="D811" s="14">
        <v>34.200000000000003</v>
      </c>
      <c r="E811" s="14"/>
      <c r="F811" s="14">
        <f t="shared" si="5"/>
        <v>648.85</v>
      </c>
    </row>
    <row r="812" spans="1:6" x14ac:dyDescent="0.25">
      <c r="A812" s="26"/>
      <c r="B812" s="6"/>
      <c r="C812" s="27"/>
      <c r="D812" s="14">
        <v>60</v>
      </c>
      <c r="E812" s="14"/>
      <c r="F812" s="14">
        <f t="shared" si="5"/>
        <v>708.85</v>
      </c>
    </row>
    <row r="813" spans="1:6" x14ac:dyDescent="0.25">
      <c r="A813" s="26"/>
      <c r="B813" s="6"/>
      <c r="C813" s="27"/>
      <c r="D813" s="14">
        <v>36.75</v>
      </c>
      <c r="E813" s="14"/>
      <c r="F813" s="14">
        <f t="shared" si="5"/>
        <v>745.6</v>
      </c>
    </row>
    <row r="814" spans="1:6" x14ac:dyDescent="0.25">
      <c r="A814" s="26"/>
      <c r="B814" s="6" t="s">
        <v>249</v>
      </c>
      <c r="C814" s="27"/>
      <c r="D814" s="14">
        <v>4.71</v>
      </c>
      <c r="E814" s="14"/>
      <c r="F814" s="14">
        <f t="shared" si="5"/>
        <v>750.31000000000006</v>
      </c>
    </row>
    <row r="815" spans="1:6" x14ac:dyDescent="0.25">
      <c r="A815" s="26"/>
      <c r="B815" s="6" t="s">
        <v>250</v>
      </c>
      <c r="C815" s="27"/>
      <c r="D815" s="14">
        <v>2.59</v>
      </c>
      <c r="E815" s="14"/>
      <c r="F815" s="14">
        <f t="shared" si="5"/>
        <v>752.90000000000009</v>
      </c>
    </row>
    <row r="816" spans="1:6" x14ac:dyDescent="0.25">
      <c r="A816" s="26"/>
      <c r="B816" s="6" t="s">
        <v>251</v>
      </c>
      <c r="C816" s="27"/>
      <c r="D816" s="14">
        <v>7.34</v>
      </c>
      <c r="E816" s="14"/>
      <c r="F816" s="14">
        <f t="shared" si="5"/>
        <v>760.24000000000012</v>
      </c>
    </row>
    <row r="817" spans="1:6" x14ac:dyDescent="0.25">
      <c r="A817" s="26"/>
      <c r="B817" s="6" t="s">
        <v>252</v>
      </c>
      <c r="C817" s="27"/>
      <c r="D817" s="14">
        <v>2.36</v>
      </c>
      <c r="E817" s="14"/>
      <c r="F817" s="14">
        <f t="shared" si="5"/>
        <v>762.60000000000014</v>
      </c>
    </row>
    <row r="818" spans="1:6" x14ac:dyDescent="0.25">
      <c r="A818" s="26"/>
      <c r="B818" s="6" t="s">
        <v>253</v>
      </c>
      <c r="C818" s="27"/>
      <c r="D818" s="14">
        <v>3.73</v>
      </c>
      <c r="E818" s="14"/>
      <c r="F818" s="14">
        <f t="shared" si="5"/>
        <v>766.33000000000015</v>
      </c>
    </row>
    <row r="819" spans="1:6" x14ac:dyDescent="0.25">
      <c r="A819" s="26"/>
      <c r="B819" s="6" t="s">
        <v>254</v>
      </c>
      <c r="C819" s="27"/>
      <c r="D819" s="14">
        <v>6.6</v>
      </c>
      <c r="E819" s="14"/>
      <c r="F819" s="14">
        <f t="shared" si="5"/>
        <v>772.93000000000018</v>
      </c>
    </row>
    <row r="820" spans="1:6" x14ac:dyDescent="0.25">
      <c r="A820" s="26"/>
      <c r="B820" s="6" t="s">
        <v>255</v>
      </c>
      <c r="C820" s="27"/>
      <c r="D820" s="14">
        <v>6.21</v>
      </c>
      <c r="E820" s="14"/>
      <c r="F820" s="14">
        <f t="shared" si="5"/>
        <v>779.14000000000021</v>
      </c>
    </row>
    <row r="821" spans="1:6" x14ac:dyDescent="0.25">
      <c r="A821" s="26"/>
      <c r="B821" s="6" t="s">
        <v>256</v>
      </c>
      <c r="C821" s="27"/>
      <c r="D821" s="14">
        <v>1.45</v>
      </c>
      <c r="E821" s="14"/>
      <c r="F821" s="14">
        <f t="shared" si="5"/>
        <v>780.59000000000026</v>
      </c>
    </row>
    <row r="822" spans="1:6" x14ac:dyDescent="0.25">
      <c r="A822" s="26"/>
      <c r="B822" s="6" t="s">
        <v>257</v>
      </c>
      <c r="C822" s="27"/>
      <c r="D822" s="14">
        <v>49.5</v>
      </c>
      <c r="E822" s="14"/>
      <c r="F822" s="14">
        <f t="shared" si="5"/>
        <v>830.09000000000026</v>
      </c>
    </row>
    <row r="823" spans="1:6" x14ac:dyDescent="0.25">
      <c r="A823" s="26"/>
      <c r="B823" s="6" t="s">
        <v>258</v>
      </c>
      <c r="C823" s="27"/>
      <c r="D823" s="14">
        <v>45.89</v>
      </c>
      <c r="E823" s="14"/>
      <c r="F823" s="14">
        <f t="shared" si="5"/>
        <v>875.98000000000025</v>
      </c>
    </row>
    <row r="824" spans="1:6" x14ac:dyDescent="0.25">
      <c r="A824" s="26"/>
      <c r="B824" s="6" t="s">
        <v>259</v>
      </c>
      <c r="C824" s="27"/>
      <c r="D824" s="14">
        <v>11.14</v>
      </c>
      <c r="E824" s="14"/>
      <c r="F824" s="14">
        <f t="shared" si="5"/>
        <v>887.12000000000023</v>
      </c>
    </row>
    <row r="825" spans="1:6" x14ac:dyDescent="0.25">
      <c r="A825" s="26"/>
      <c r="B825" s="6"/>
      <c r="C825" s="27"/>
      <c r="D825" s="14">
        <v>8.0399999999999991</v>
      </c>
      <c r="E825" s="14"/>
      <c r="F825" s="14">
        <f t="shared" si="5"/>
        <v>895.1600000000002</v>
      </c>
    </row>
    <row r="826" spans="1:6" x14ac:dyDescent="0.25">
      <c r="A826" s="26"/>
      <c r="B826" s="6" t="s">
        <v>260</v>
      </c>
      <c r="C826" s="27"/>
      <c r="D826" s="14">
        <v>44.4</v>
      </c>
      <c r="E826" s="14"/>
      <c r="F826" s="14">
        <f t="shared" si="5"/>
        <v>939.56000000000017</v>
      </c>
    </row>
    <row r="827" spans="1:6" x14ac:dyDescent="0.25">
      <c r="A827" s="26"/>
      <c r="B827" s="6" t="s">
        <v>261</v>
      </c>
      <c r="C827" s="27"/>
      <c r="D827" s="14">
        <v>84</v>
      </c>
      <c r="E827" s="14"/>
      <c r="F827" s="14">
        <f t="shared" si="5"/>
        <v>1023.5600000000002</v>
      </c>
    </row>
    <row r="828" spans="1:6" x14ac:dyDescent="0.25">
      <c r="A828" s="26"/>
      <c r="B828" s="6" t="s">
        <v>122</v>
      </c>
      <c r="C828" s="27"/>
      <c r="D828" s="14">
        <v>51.21</v>
      </c>
      <c r="E828" s="14"/>
      <c r="F828" s="14">
        <f t="shared" si="5"/>
        <v>1074.7700000000002</v>
      </c>
    </row>
    <row r="829" spans="1:6" x14ac:dyDescent="0.25">
      <c r="A829" s="26"/>
      <c r="B829" s="6" t="s">
        <v>262</v>
      </c>
      <c r="C829" s="27"/>
      <c r="D829" s="14">
        <v>7.72</v>
      </c>
      <c r="E829" s="14"/>
      <c r="F829" s="14">
        <f t="shared" si="5"/>
        <v>1082.4900000000002</v>
      </c>
    </row>
    <row r="830" spans="1:6" x14ac:dyDescent="0.25">
      <c r="A830" s="26"/>
      <c r="B830" s="6"/>
      <c r="C830" s="27"/>
      <c r="D830" s="14">
        <v>6.62</v>
      </c>
      <c r="E830" s="14"/>
      <c r="F830" s="14">
        <f t="shared" si="5"/>
        <v>1089.1100000000001</v>
      </c>
    </row>
    <row r="831" spans="1:6" x14ac:dyDescent="0.25">
      <c r="A831" s="26"/>
      <c r="B831" s="6"/>
      <c r="C831" s="27"/>
      <c r="D831" s="14">
        <v>34.200000000000003</v>
      </c>
      <c r="E831" s="14"/>
      <c r="F831" s="14">
        <f t="shared" si="5"/>
        <v>1123.3100000000002</v>
      </c>
    </row>
    <row r="832" spans="1:6" x14ac:dyDescent="0.25">
      <c r="A832" s="26"/>
      <c r="B832" s="6"/>
      <c r="C832" s="27"/>
      <c r="D832" s="14">
        <v>45.57</v>
      </c>
      <c r="E832" s="14"/>
      <c r="F832" s="14">
        <f t="shared" si="5"/>
        <v>1168.8800000000001</v>
      </c>
    </row>
    <row r="833" spans="1:7" x14ac:dyDescent="0.25">
      <c r="A833" s="26"/>
      <c r="B833" s="6"/>
      <c r="C833" s="27"/>
      <c r="D833" s="14">
        <v>36.82</v>
      </c>
      <c r="E833" s="14"/>
      <c r="F833" s="14">
        <f t="shared" si="5"/>
        <v>1205.7</v>
      </c>
    </row>
    <row r="834" spans="1:7" x14ac:dyDescent="0.25">
      <c r="A834" s="26"/>
      <c r="B834" s="6"/>
      <c r="C834" s="27"/>
      <c r="D834" s="14">
        <v>34.19</v>
      </c>
      <c r="E834" s="14"/>
      <c r="F834" s="14">
        <f t="shared" si="5"/>
        <v>1239.8900000000001</v>
      </c>
    </row>
    <row r="835" spans="1:7" x14ac:dyDescent="0.25">
      <c r="A835" s="26"/>
      <c r="B835" s="6"/>
      <c r="C835" s="27"/>
      <c r="D835" s="14">
        <v>2.14</v>
      </c>
      <c r="E835" s="14"/>
      <c r="F835" s="14">
        <f t="shared" si="5"/>
        <v>1242.0300000000002</v>
      </c>
    </row>
    <row r="836" spans="1:7" x14ac:dyDescent="0.25">
      <c r="A836" s="26"/>
      <c r="B836" s="6"/>
      <c r="C836" s="27"/>
      <c r="D836" s="14">
        <v>5.14</v>
      </c>
      <c r="E836" s="14"/>
      <c r="F836" s="14">
        <f t="shared" si="5"/>
        <v>1247.1700000000003</v>
      </c>
    </row>
    <row r="837" spans="1:7" x14ac:dyDescent="0.25">
      <c r="A837" s="26"/>
      <c r="B837" s="6"/>
      <c r="C837" s="27"/>
      <c r="D837" s="14">
        <v>10.119999999999999</v>
      </c>
      <c r="E837" s="14"/>
      <c r="F837" s="14">
        <f t="shared" si="5"/>
        <v>1257.2900000000002</v>
      </c>
    </row>
    <row r="838" spans="1:7" x14ac:dyDescent="0.25">
      <c r="A838" s="26"/>
      <c r="B838" s="6"/>
      <c r="C838" s="27"/>
      <c r="D838" s="14">
        <v>2.74</v>
      </c>
      <c r="E838" s="14"/>
      <c r="F838" s="14">
        <f t="shared" si="5"/>
        <v>1260.0300000000002</v>
      </c>
    </row>
    <row r="839" spans="1:7" x14ac:dyDescent="0.25">
      <c r="A839" s="26"/>
      <c r="B839" s="6"/>
      <c r="C839" s="27"/>
      <c r="D839" s="14">
        <v>52.43</v>
      </c>
      <c r="E839" s="14"/>
      <c r="F839" s="14">
        <f t="shared" si="5"/>
        <v>1312.4600000000003</v>
      </c>
    </row>
    <row r="840" spans="1:7" x14ac:dyDescent="0.25">
      <c r="A840" s="26"/>
      <c r="B840" s="6"/>
      <c r="C840" s="27"/>
      <c r="D840" s="14">
        <v>77.040000000000006</v>
      </c>
      <c r="E840" s="14"/>
      <c r="F840" s="14">
        <f t="shared" si="5"/>
        <v>1389.5000000000002</v>
      </c>
    </row>
    <row r="841" spans="1:7" x14ac:dyDescent="0.25">
      <c r="A841" s="26"/>
      <c r="B841" s="6"/>
      <c r="C841" s="27"/>
      <c r="D841" s="14">
        <v>52.74</v>
      </c>
      <c r="E841" s="14"/>
      <c r="F841" s="14">
        <f t="shared" ref="F841:F850" si="6">SUM(F840+D841)</f>
        <v>1442.2400000000002</v>
      </c>
    </row>
    <row r="842" spans="1:7" x14ac:dyDescent="0.25">
      <c r="A842" s="26"/>
      <c r="B842" s="6"/>
      <c r="C842" s="27"/>
      <c r="D842" s="14">
        <v>57.78</v>
      </c>
      <c r="E842" s="14"/>
      <c r="F842" s="14">
        <f t="shared" si="6"/>
        <v>1500.0200000000002</v>
      </c>
    </row>
    <row r="843" spans="1:7" x14ac:dyDescent="0.25">
      <c r="A843" s="26"/>
      <c r="B843" s="6"/>
      <c r="C843" s="27"/>
      <c r="D843" s="14">
        <v>80.36</v>
      </c>
      <c r="E843" s="14"/>
      <c r="F843" s="14">
        <f t="shared" si="6"/>
        <v>1580.38</v>
      </c>
    </row>
    <row r="844" spans="1:7" x14ac:dyDescent="0.25">
      <c r="A844" s="26"/>
      <c r="B844" s="6"/>
      <c r="C844" s="27"/>
      <c r="D844" s="14">
        <v>60</v>
      </c>
      <c r="E844" s="14"/>
      <c r="F844" s="14">
        <f t="shared" si="6"/>
        <v>1640.38</v>
      </c>
    </row>
    <row r="845" spans="1:7" x14ac:dyDescent="0.25">
      <c r="A845" s="26"/>
      <c r="B845" s="6"/>
      <c r="C845" s="27"/>
      <c r="D845" s="14">
        <v>51.01</v>
      </c>
      <c r="E845" s="14"/>
      <c r="F845" s="14">
        <f t="shared" si="6"/>
        <v>1691.39</v>
      </c>
      <c r="G845">
        <v>2210.4299999999998</v>
      </c>
    </row>
    <row r="846" spans="1:7" x14ac:dyDescent="0.25">
      <c r="A846" s="26"/>
      <c r="B846" s="6"/>
      <c r="C846" s="27"/>
      <c r="D846" s="14">
        <v>55.25</v>
      </c>
      <c r="E846" s="14"/>
      <c r="F846" s="14">
        <f t="shared" si="6"/>
        <v>1746.64</v>
      </c>
      <c r="G846">
        <v>52.2</v>
      </c>
    </row>
    <row r="847" spans="1:7" x14ac:dyDescent="0.25">
      <c r="A847" s="26"/>
      <c r="B847" s="6"/>
      <c r="C847" s="27"/>
      <c r="D847" s="14">
        <v>2.41</v>
      </c>
      <c r="E847" s="14"/>
      <c r="F847" s="14">
        <f t="shared" si="6"/>
        <v>1749.0500000000002</v>
      </c>
    </row>
    <row r="848" spans="1:7" x14ac:dyDescent="0.25">
      <c r="A848" s="26"/>
      <c r="B848" s="6"/>
      <c r="C848" s="27"/>
      <c r="D848" s="14">
        <v>7.36</v>
      </c>
      <c r="E848" s="14"/>
      <c r="F848" s="14">
        <f t="shared" si="6"/>
        <v>1756.41</v>
      </c>
      <c r="G848">
        <f>SUM(G845:G847)</f>
        <v>2262.6299999999997</v>
      </c>
    </row>
    <row r="849" spans="1:6" x14ac:dyDescent="0.25">
      <c r="A849" s="6"/>
      <c r="B849" s="6"/>
      <c r="C849" s="27"/>
      <c r="D849" s="14">
        <v>5.36</v>
      </c>
      <c r="E849" s="14"/>
      <c r="F849" s="14">
        <f t="shared" si="6"/>
        <v>1761.77</v>
      </c>
    </row>
    <row r="850" spans="1:6" x14ac:dyDescent="0.25">
      <c r="A850" s="44"/>
      <c r="B850" s="44"/>
      <c r="C850" s="45"/>
      <c r="D850" s="46">
        <v>550.79999999999995</v>
      </c>
      <c r="E850" s="46"/>
      <c r="F850" s="14">
        <f t="shared" si="6"/>
        <v>2312.5699999999997</v>
      </c>
    </row>
    <row r="851" spans="1:6" x14ac:dyDescent="0.25">
      <c r="F851">
        <v>102.14</v>
      </c>
    </row>
    <row r="852" spans="1:6" x14ac:dyDescent="0.25">
      <c r="F852" s="47">
        <f>SUM(F850-F851)</f>
        <v>2210.4299999999998</v>
      </c>
    </row>
    <row r="853" spans="1:6" x14ac:dyDescent="0.25">
      <c r="A853" s="84" t="s">
        <v>53</v>
      </c>
      <c r="B853" s="84"/>
      <c r="C853" s="84"/>
      <c r="D853" s="84"/>
      <c r="E853" s="84"/>
    </row>
    <row r="854" spans="1:6" x14ac:dyDescent="0.25">
      <c r="A854" s="85" t="s">
        <v>54</v>
      </c>
      <c r="B854" s="85"/>
      <c r="C854" s="85"/>
      <c r="D854" s="85"/>
      <c r="E854" s="85"/>
    </row>
    <row r="855" spans="1:6" x14ac:dyDescent="0.25">
      <c r="A855" s="86" t="s">
        <v>55</v>
      </c>
      <c r="B855" s="86"/>
      <c r="C855" s="86"/>
      <c r="D855" s="86"/>
      <c r="E855" s="86"/>
    </row>
    <row r="856" spans="1:6" x14ac:dyDescent="0.25">
      <c r="A856" s="22"/>
      <c r="B856" s="22"/>
      <c r="C856" s="22"/>
      <c r="D856" s="22"/>
    </row>
    <row r="857" spans="1:6" ht="18.75" x14ac:dyDescent="0.3">
      <c r="A857" s="87" t="s">
        <v>57</v>
      </c>
      <c r="B857" s="87"/>
      <c r="C857" s="87"/>
      <c r="D857" s="87"/>
      <c r="E857" s="87"/>
      <c r="F857" s="87"/>
    </row>
    <row r="858" spans="1:6" ht="18.75" x14ac:dyDescent="0.3">
      <c r="A858" s="23"/>
      <c r="B858" s="23"/>
      <c r="C858" s="23"/>
      <c r="D858" s="23"/>
      <c r="E858" s="23"/>
      <c r="F858" s="23"/>
    </row>
    <row r="859" spans="1:6" ht="18.75" x14ac:dyDescent="0.3">
      <c r="A859" s="23"/>
      <c r="B859" s="36" t="s">
        <v>263</v>
      </c>
      <c r="C859" s="23"/>
      <c r="D859" s="23"/>
      <c r="E859" s="23"/>
      <c r="F859" s="42" t="s">
        <v>264</v>
      </c>
    </row>
    <row r="860" spans="1:6" ht="18.75" x14ac:dyDescent="0.3">
      <c r="A860" s="24" t="s">
        <v>60</v>
      </c>
      <c r="B860" s="24" t="s">
        <v>61</v>
      </c>
      <c r="C860" s="24" t="s">
        <v>62</v>
      </c>
      <c r="D860" s="24" t="s">
        <v>5</v>
      </c>
      <c r="E860" s="24" t="s">
        <v>6</v>
      </c>
      <c r="F860" s="25" t="s">
        <v>63</v>
      </c>
    </row>
    <row r="861" spans="1:6" x14ac:dyDescent="0.25">
      <c r="A861" s="26"/>
      <c r="B861" s="6" t="s">
        <v>265</v>
      </c>
      <c r="C861" s="27" t="s">
        <v>65</v>
      </c>
      <c r="D861" s="14">
        <v>498.25</v>
      </c>
      <c r="E861" s="48"/>
      <c r="F861" s="14">
        <f>SUM(D861)</f>
        <v>498.25</v>
      </c>
    </row>
    <row r="862" spans="1:6" x14ac:dyDescent="0.25">
      <c r="A862" s="26"/>
      <c r="B862" s="6" t="s">
        <v>266</v>
      </c>
      <c r="C862" s="27"/>
      <c r="D862" s="14">
        <v>302.07</v>
      </c>
      <c r="E862" s="48"/>
      <c r="F862" s="14">
        <f>SUM(F861+D862)</f>
        <v>800.31999999999994</v>
      </c>
    </row>
    <row r="863" spans="1:6" x14ac:dyDescent="0.25">
      <c r="A863" s="26"/>
      <c r="B863" s="6" t="s">
        <v>267</v>
      </c>
      <c r="C863" s="27"/>
      <c r="D863" s="14">
        <v>322.57</v>
      </c>
      <c r="E863" s="48"/>
      <c r="F863" s="14">
        <f t="shared" ref="F863:F872" si="7">SUM(F862+D863)</f>
        <v>1122.8899999999999</v>
      </c>
    </row>
    <row r="864" spans="1:6" x14ac:dyDescent="0.25">
      <c r="A864" s="26"/>
      <c r="B864" s="6" t="s">
        <v>268</v>
      </c>
      <c r="C864" s="27"/>
      <c r="D864" s="14">
        <v>477.04</v>
      </c>
      <c r="E864" s="48"/>
      <c r="F864" s="14">
        <f t="shared" si="7"/>
        <v>1599.9299999999998</v>
      </c>
    </row>
    <row r="865" spans="1:9" x14ac:dyDescent="0.25">
      <c r="A865" s="26"/>
      <c r="B865" s="6" t="s">
        <v>269</v>
      </c>
      <c r="C865" s="27"/>
      <c r="D865" s="14">
        <v>355.91</v>
      </c>
      <c r="E865" s="48"/>
      <c r="F865" s="14">
        <f t="shared" si="7"/>
        <v>1955.84</v>
      </c>
    </row>
    <row r="866" spans="1:9" x14ac:dyDescent="0.25">
      <c r="A866" s="26"/>
      <c r="B866" s="6" t="s">
        <v>270</v>
      </c>
      <c r="C866" s="27"/>
      <c r="D866" s="14">
        <v>302.73</v>
      </c>
      <c r="E866" s="48"/>
      <c r="F866" s="14">
        <f t="shared" si="7"/>
        <v>2258.5699999999997</v>
      </c>
      <c r="H866" s="35"/>
      <c r="I866" s="35"/>
    </row>
    <row r="867" spans="1:9" x14ac:dyDescent="0.25">
      <c r="A867" s="26"/>
      <c r="B867" s="6" t="s">
        <v>271</v>
      </c>
      <c r="C867" s="27"/>
      <c r="D867" s="14">
        <v>336.51</v>
      </c>
      <c r="E867" s="48"/>
      <c r="F867" s="14">
        <f t="shared" si="7"/>
        <v>2595.08</v>
      </c>
      <c r="H867" s="35"/>
    </row>
    <row r="868" spans="1:9" x14ac:dyDescent="0.25">
      <c r="A868" s="26"/>
      <c r="B868" s="6" t="s">
        <v>272</v>
      </c>
      <c r="C868" s="27"/>
      <c r="D868" s="14">
        <v>426.75</v>
      </c>
      <c r="E868" s="48"/>
      <c r="F868" s="14">
        <f t="shared" si="7"/>
        <v>3021.83</v>
      </c>
    </row>
    <row r="869" spans="1:9" x14ac:dyDescent="0.25">
      <c r="A869" s="26"/>
      <c r="B869" s="6" t="s">
        <v>273</v>
      </c>
      <c r="C869" s="27"/>
      <c r="D869" s="14">
        <v>379.75</v>
      </c>
      <c r="E869" s="48"/>
      <c r="F869" s="14">
        <f t="shared" si="7"/>
        <v>3401.58</v>
      </c>
    </row>
    <row r="870" spans="1:9" x14ac:dyDescent="0.25">
      <c r="A870" s="26"/>
      <c r="B870" s="6" t="s">
        <v>274</v>
      </c>
      <c r="C870" s="27"/>
      <c r="D870" s="14">
        <v>316.86</v>
      </c>
      <c r="E870" s="48"/>
      <c r="F870" s="14">
        <f t="shared" si="7"/>
        <v>3718.44</v>
      </c>
    </row>
    <row r="871" spans="1:9" x14ac:dyDescent="0.25">
      <c r="A871" s="26"/>
      <c r="B871" s="6" t="s">
        <v>275</v>
      </c>
      <c r="C871" s="27"/>
      <c r="D871" s="14">
        <v>436.88</v>
      </c>
      <c r="E871" s="48"/>
      <c r="F871" s="14">
        <f t="shared" si="7"/>
        <v>4155.32</v>
      </c>
    </row>
    <row r="872" spans="1:9" x14ac:dyDescent="0.25">
      <c r="A872" s="26"/>
      <c r="B872" s="6" t="s">
        <v>276</v>
      </c>
      <c r="C872" s="27"/>
      <c r="D872" s="14">
        <v>439.49</v>
      </c>
      <c r="E872" s="48"/>
      <c r="F872" s="14">
        <f t="shared" si="7"/>
        <v>4594.8099999999995</v>
      </c>
    </row>
    <row r="873" spans="1:9" x14ac:dyDescent="0.25">
      <c r="A873" s="26"/>
      <c r="B873" s="6" t="s">
        <v>209</v>
      </c>
      <c r="C873" s="27"/>
      <c r="D873" s="14">
        <v>374.05</v>
      </c>
      <c r="E873" s="48"/>
      <c r="F873" s="14">
        <f>SUM(F872-D873)</f>
        <v>4220.7599999999993</v>
      </c>
      <c r="H873" s="35"/>
    </row>
    <row r="874" spans="1:9" x14ac:dyDescent="0.25">
      <c r="A874" s="26"/>
      <c r="B874" s="6" t="s">
        <v>277</v>
      </c>
      <c r="C874" s="27"/>
      <c r="D874" s="14">
        <v>7.59</v>
      </c>
      <c r="E874" s="48"/>
      <c r="F874" s="14"/>
      <c r="H874" s="35"/>
    </row>
    <row r="875" spans="1:9" x14ac:dyDescent="0.25">
      <c r="A875" s="26"/>
      <c r="B875" s="6"/>
      <c r="C875" s="27"/>
      <c r="D875" s="37">
        <f>SUM(D862:D874)</f>
        <v>4478.2000000000007</v>
      </c>
      <c r="E875" s="48"/>
      <c r="F875" s="14"/>
    </row>
    <row r="876" spans="1:9" x14ac:dyDescent="0.25">
      <c r="A876" s="26"/>
      <c r="B876" s="6"/>
      <c r="C876" s="27"/>
      <c r="D876" s="14"/>
      <c r="E876" s="48"/>
      <c r="F876" s="14"/>
    </row>
    <row r="877" spans="1:9" x14ac:dyDescent="0.25">
      <c r="A877" s="26"/>
      <c r="B877" s="6"/>
      <c r="C877" s="27"/>
      <c r="D877" s="32"/>
      <c r="E877" s="48"/>
      <c r="F877" s="32"/>
    </row>
    <row r="878" spans="1:9" x14ac:dyDescent="0.25">
      <c r="A878" s="26"/>
      <c r="B878" s="6"/>
      <c r="C878" s="27"/>
      <c r="D878" s="32"/>
      <c r="E878" s="48"/>
      <c r="F878" s="32"/>
      <c r="I878" s="35"/>
    </row>
    <row r="879" spans="1:9" x14ac:dyDescent="0.25">
      <c r="A879" s="26"/>
      <c r="B879" s="6"/>
      <c r="C879" s="27"/>
      <c r="D879" s="32"/>
      <c r="E879" s="48"/>
      <c r="F879" s="32"/>
    </row>
    <row r="880" spans="1:9" x14ac:dyDescent="0.25">
      <c r="A880" s="26"/>
      <c r="B880" s="6"/>
      <c r="C880" s="27"/>
      <c r="D880" s="32"/>
      <c r="E880" s="48"/>
      <c r="F880" s="32"/>
    </row>
    <row r="881" spans="1:8" x14ac:dyDescent="0.25">
      <c r="A881" s="26"/>
      <c r="B881" s="6"/>
      <c r="C881" s="27"/>
      <c r="D881" s="32"/>
      <c r="E881" s="48"/>
      <c r="F881" s="32"/>
    </row>
    <row r="882" spans="1:8" x14ac:dyDescent="0.25">
      <c r="A882" s="26"/>
      <c r="B882" s="6"/>
      <c r="C882" s="27"/>
      <c r="D882" s="32"/>
      <c r="E882" s="48"/>
      <c r="F882" s="32"/>
      <c r="H882">
        <v>432.65</v>
      </c>
    </row>
    <row r="883" spans="1:8" x14ac:dyDescent="0.25">
      <c r="A883" s="26"/>
      <c r="B883" s="6"/>
      <c r="C883" s="27"/>
      <c r="D883" s="32"/>
      <c r="E883" s="49"/>
      <c r="F883" s="32"/>
      <c r="H883">
        <v>425.06</v>
      </c>
    </row>
    <row r="884" spans="1:8" x14ac:dyDescent="0.25">
      <c r="A884" s="26"/>
      <c r="B884" s="6"/>
      <c r="C884" s="27"/>
      <c r="D884" s="32"/>
      <c r="E884" s="32"/>
      <c r="F884" s="32"/>
      <c r="H884">
        <f>SUM(H882-H883)</f>
        <v>7.589999999999975</v>
      </c>
    </row>
    <row r="885" spans="1:8" x14ac:dyDescent="0.25">
      <c r="A885" s="26"/>
      <c r="B885" s="6"/>
      <c r="C885" s="27"/>
      <c r="D885" s="32"/>
      <c r="E885" s="32"/>
      <c r="F885" s="32"/>
    </row>
    <row r="886" spans="1:8" x14ac:dyDescent="0.25">
      <c r="A886" s="26"/>
      <c r="B886" s="6"/>
      <c r="C886" s="27"/>
      <c r="D886" s="32"/>
      <c r="E886" s="32"/>
      <c r="F886" s="32"/>
    </row>
    <row r="887" spans="1:8" x14ac:dyDescent="0.25">
      <c r="A887" s="26"/>
      <c r="B887" s="6"/>
      <c r="C887" s="27"/>
      <c r="D887" s="32"/>
      <c r="E887" s="32"/>
      <c r="F887" s="32"/>
    </row>
    <row r="888" spans="1:8" x14ac:dyDescent="0.25">
      <c r="A888" s="26"/>
      <c r="B888" s="6"/>
      <c r="C888" s="27"/>
      <c r="D888" s="32"/>
      <c r="E888" s="32"/>
      <c r="F888" s="32"/>
    </row>
    <row r="889" spans="1:8" x14ac:dyDescent="0.25">
      <c r="A889" s="26"/>
      <c r="B889" s="6"/>
      <c r="C889" s="27"/>
      <c r="D889" s="32"/>
      <c r="E889" s="32"/>
      <c r="F889" s="32"/>
    </row>
    <row r="890" spans="1:8" x14ac:dyDescent="0.25">
      <c r="A890" s="26"/>
      <c r="B890" s="6"/>
      <c r="C890" s="27"/>
      <c r="D890" s="32"/>
      <c r="E890" s="32"/>
      <c r="F890" s="32"/>
    </row>
    <row r="891" spans="1:8" x14ac:dyDescent="0.25">
      <c r="A891" s="26"/>
      <c r="B891" s="6"/>
      <c r="C891" s="27"/>
      <c r="D891" s="32"/>
      <c r="E891" s="32"/>
      <c r="F891" s="32"/>
    </row>
    <row r="892" spans="1:8" x14ac:dyDescent="0.25">
      <c r="A892" s="26"/>
      <c r="B892" s="6"/>
      <c r="C892" s="27"/>
      <c r="D892" s="32"/>
      <c r="E892" s="32"/>
      <c r="F892" s="32"/>
    </row>
    <row r="893" spans="1:8" x14ac:dyDescent="0.25">
      <c r="A893" s="26"/>
      <c r="B893" s="6"/>
      <c r="C893" s="27"/>
      <c r="D893" s="32"/>
      <c r="E893" s="32"/>
      <c r="F893" s="32"/>
    </row>
    <row r="894" spans="1:8" x14ac:dyDescent="0.25">
      <c r="A894" s="26"/>
      <c r="B894" s="6"/>
      <c r="C894" s="27"/>
      <c r="D894" s="32"/>
      <c r="E894" s="32"/>
      <c r="F894" s="32"/>
    </row>
    <row r="895" spans="1:8" x14ac:dyDescent="0.25">
      <c r="A895" s="26"/>
      <c r="B895" s="6"/>
      <c r="C895" s="27"/>
      <c r="D895" s="32"/>
      <c r="E895" s="32"/>
      <c r="F895" s="32"/>
    </row>
    <row r="896" spans="1:8" x14ac:dyDescent="0.25">
      <c r="A896" s="26"/>
      <c r="B896" s="6"/>
      <c r="C896" s="27"/>
      <c r="D896" s="32"/>
      <c r="E896" s="32"/>
      <c r="F896" s="32"/>
    </row>
    <row r="897" spans="1:6" x14ac:dyDescent="0.25">
      <c r="A897" s="26"/>
      <c r="B897" s="6"/>
      <c r="C897" s="27"/>
      <c r="D897" s="32"/>
      <c r="E897" s="32"/>
      <c r="F897" s="32"/>
    </row>
    <row r="898" spans="1:6" x14ac:dyDescent="0.25">
      <c r="A898" s="26"/>
      <c r="B898" s="6"/>
      <c r="C898" s="27"/>
      <c r="D898" s="32"/>
      <c r="E898" s="32"/>
      <c r="F898" s="32"/>
    </row>
    <row r="899" spans="1:6" x14ac:dyDescent="0.25">
      <c r="A899" s="26"/>
      <c r="B899" s="6"/>
      <c r="C899" s="27"/>
      <c r="D899" s="14"/>
      <c r="E899" s="14"/>
      <c r="F899" s="14">
        <f>SUM(F898-D899)</f>
        <v>0</v>
      </c>
    </row>
    <row r="900" spans="1:6" x14ac:dyDescent="0.25">
      <c r="A900" s="6"/>
      <c r="B900" s="6"/>
      <c r="C900" s="27"/>
      <c r="D900" s="14"/>
      <c r="E900" s="14"/>
      <c r="F900" s="6"/>
    </row>
    <row r="903" spans="1:6" x14ac:dyDescent="0.25">
      <c r="A903" s="84" t="s">
        <v>53</v>
      </c>
      <c r="B903" s="84"/>
      <c r="C903" s="84"/>
      <c r="D903" s="84"/>
      <c r="E903" s="84"/>
    </row>
    <row r="904" spans="1:6" x14ac:dyDescent="0.25">
      <c r="A904" s="85" t="s">
        <v>54</v>
      </c>
      <c r="B904" s="85"/>
      <c r="C904" s="85"/>
      <c r="D904" s="85"/>
      <c r="E904" s="85"/>
    </row>
    <row r="905" spans="1:6" x14ac:dyDescent="0.25">
      <c r="A905" s="86" t="s">
        <v>55</v>
      </c>
      <c r="B905" s="86"/>
      <c r="C905" s="86"/>
      <c r="D905" s="86"/>
      <c r="E905" s="86"/>
    </row>
    <row r="906" spans="1:6" x14ac:dyDescent="0.25">
      <c r="A906" s="22"/>
      <c r="B906" s="22"/>
      <c r="C906" s="22"/>
      <c r="D906" s="22"/>
    </row>
    <row r="907" spans="1:6" ht="18.75" x14ac:dyDescent="0.3">
      <c r="A907" s="87" t="s">
        <v>57</v>
      </c>
      <c r="B907" s="87"/>
      <c r="C907" s="87"/>
      <c r="D907" s="87"/>
      <c r="E907" s="87"/>
      <c r="F907" s="87"/>
    </row>
    <row r="908" spans="1:6" ht="18.75" x14ac:dyDescent="0.3">
      <c r="A908" s="23"/>
      <c r="B908" s="23"/>
      <c r="C908" s="23"/>
      <c r="D908" s="23"/>
      <c r="E908" s="23"/>
      <c r="F908" s="23"/>
    </row>
    <row r="909" spans="1:6" ht="18.75" x14ac:dyDescent="0.3">
      <c r="A909" s="23"/>
      <c r="B909" s="36" t="s">
        <v>35</v>
      </c>
      <c r="C909" s="23"/>
      <c r="D909" s="23"/>
      <c r="E909" s="23"/>
      <c r="F909" s="42" t="s">
        <v>278</v>
      </c>
    </row>
    <row r="910" spans="1:6" ht="18.75" x14ac:dyDescent="0.3">
      <c r="A910" s="24" t="s">
        <v>60</v>
      </c>
      <c r="B910" s="24" t="s">
        <v>61</v>
      </c>
      <c r="C910" s="24" t="s">
        <v>62</v>
      </c>
      <c r="D910" s="24" t="s">
        <v>5</v>
      </c>
      <c r="E910" s="24" t="s">
        <v>6</v>
      </c>
      <c r="F910" s="25" t="s">
        <v>63</v>
      </c>
    </row>
    <row r="911" spans="1:6" x14ac:dyDescent="0.25">
      <c r="A911" s="26"/>
      <c r="B911" s="6"/>
      <c r="C911" s="27" t="s">
        <v>279</v>
      </c>
      <c r="D911" s="14">
        <v>359.7</v>
      </c>
      <c r="E911" s="14"/>
      <c r="F911" s="14">
        <f>SUM(D911)</f>
        <v>359.7</v>
      </c>
    </row>
    <row r="912" spans="1:6" x14ac:dyDescent="0.25">
      <c r="A912" s="26"/>
      <c r="B912" s="6"/>
      <c r="C912" s="27" t="s">
        <v>280</v>
      </c>
      <c r="D912" s="14">
        <v>24</v>
      </c>
      <c r="E912" s="14"/>
      <c r="F912" s="14">
        <f>SUM(F911+D912)</f>
        <v>383.7</v>
      </c>
    </row>
    <row r="913" spans="1:6" x14ac:dyDescent="0.25">
      <c r="A913" s="26"/>
      <c r="B913" s="6"/>
      <c r="C913" s="27"/>
      <c r="D913" s="14">
        <v>12.22</v>
      </c>
      <c r="E913" s="14"/>
      <c r="F913" s="14">
        <f t="shared" ref="F913:F941" si="8">SUM(F912+D913)</f>
        <v>395.92</v>
      </c>
    </row>
    <row r="914" spans="1:6" x14ac:dyDescent="0.25">
      <c r="A914" s="26"/>
      <c r="B914" s="6"/>
      <c r="C914" s="27"/>
      <c r="D914" s="14">
        <v>12</v>
      </c>
      <c r="E914" s="14"/>
      <c r="F914" s="14">
        <f t="shared" si="8"/>
        <v>407.92</v>
      </c>
    </row>
    <row r="915" spans="1:6" x14ac:dyDescent="0.25">
      <c r="A915" s="26"/>
      <c r="B915" s="6"/>
      <c r="C915" s="27"/>
      <c r="D915" s="14">
        <v>12</v>
      </c>
      <c r="E915" s="14"/>
      <c r="F915" s="14">
        <f t="shared" si="8"/>
        <v>419.92</v>
      </c>
    </row>
    <row r="916" spans="1:6" x14ac:dyDescent="0.25">
      <c r="A916" s="26"/>
      <c r="B916" s="6"/>
      <c r="C916" s="27"/>
      <c r="D916" s="14">
        <v>24</v>
      </c>
      <c r="E916" s="14"/>
      <c r="F916" s="14">
        <f t="shared" si="8"/>
        <v>443.92</v>
      </c>
    </row>
    <row r="917" spans="1:6" x14ac:dyDescent="0.25">
      <c r="A917" s="26"/>
      <c r="B917" s="6"/>
      <c r="C917" s="27"/>
      <c r="D917" s="14">
        <v>68.86</v>
      </c>
      <c r="E917" s="14"/>
      <c r="F917" s="14">
        <f t="shared" si="8"/>
        <v>512.78</v>
      </c>
    </row>
    <row r="918" spans="1:6" x14ac:dyDescent="0.25">
      <c r="A918" s="26"/>
      <c r="B918" s="6"/>
      <c r="C918" s="27"/>
      <c r="D918" s="14">
        <v>24</v>
      </c>
      <c r="E918" s="14"/>
      <c r="F918" s="14">
        <f t="shared" si="8"/>
        <v>536.78</v>
      </c>
    </row>
    <row r="919" spans="1:6" x14ac:dyDescent="0.25">
      <c r="A919" s="26"/>
      <c r="B919" s="6"/>
      <c r="C919" s="27"/>
      <c r="D919" s="14">
        <v>24</v>
      </c>
      <c r="E919" s="14"/>
      <c r="F919" s="14">
        <f t="shared" si="8"/>
        <v>560.78</v>
      </c>
    </row>
    <row r="920" spans="1:6" x14ac:dyDescent="0.25">
      <c r="A920" s="26"/>
      <c r="B920" s="6"/>
      <c r="C920" s="27"/>
      <c r="D920" s="14">
        <v>21.56</v>
      </c>
      <c r="E920" s="14"/>
      <c r="F920" s="14">
        <f t="shared" si="8"/>
        <v>582.33999999999992</v>
      </c>
    </row>
    <row r="921" spans="1:6" x14ac:dyDescent="0.25">
      <c r="A921" s="26"/>
      <c r="B921" s="6"/>
      <c r="C921" s="27"/>
      <c r="D921" s="14">
        <v>86.05</v>
      </c>
      <c r="E921" s="14"/>
      <c r="F921" s="14">
        <f t="shared" si="8"/>
        <v>668.38999999999987</v>
      </c>
    </row>
    <row r="922" spans="1:6" x14ac:dyDescent="0.25">
      <c r="A922" s="26"/>
      <c r="B922" s="6"/>
      <c r="C922" s="27"/>
      <c r="D922" s="14">
        <v>92.82</v>
      </c>
      <c r="E922" s="14"/>
      <c r="F922" s="14">
        <f t="shared" si="8"/>
        <v>761.20999999999981</v>
      </c>
    </row>
    <row r="923" spans="1:6" x14ac:dyDescent="0.25">
      <c r="A923" s="26"/>
      <c r="B923" s="6"/>
      <c r="C923" s="27"/>
      <c r="D923" s="14">
        <v>12.05</v>
      </c>
      <c r="E923" s="14"/>
      <c r="F923" s="14">
        <f t="shared" si="8"/>
        <v>773.25999999999976</v>
      </c>
    </row>
    <row r="924" spans="1:6" x14ac:dyDescent="0.25">
      <c r="A924" s="26"/>
      <c r="B924" s="6"/>
      <c r="C924" s="27"/>
      <c r="D924" s="14">
        <v>540</v>
      </c>
      <c r="E924" s="14"/>
      <c r="F924" s="14">
        <f t="shared" si="8"/>
        <v>1313.2599999999998</v>
      </c>
    </row>
    <row r="925" spans="1:6" x14ac:dyDescent="0.25">
      <c r="A925" s="26"/>
      <c r="B925" s="6"/>
      <c r="C925" s="27"/>
      <c r="D925" s="14">
        <v>26</v>
      </c>
      <c r="E925" s="14"/>
      <c r="F925" s="14">
        <f t="shared" si="8"/>
        <v>1339.2599999999998</v>
      </c>
    </row>
    <row r="926" spans="1:6" x14ac:dyDescent="0.25">
      <c r="A926" s="26"/>
      <c r="B926" s="6"/>
      <c r="C926" s="27"/>
      <c r="D926" s="14">
        <v>156</v>
      </c>
      <c r="E926" s="14"/>
      <c r="F926" s="14">
        <f t="shared" si="8"/>
        <v>1495.2599999999998</v>
      </c>
    </row>
    <row r="927" spans="1:6" x14ac:dyDescent="0.25">
      <c r="A927" s="26"/>
      <c r="B927" s="6"/>
      <c r="C927" s="27"/>
      <c r="D927" s="14">
        <v>150</v>
      </c>
      <c r="E927" s="14"/>
      <c r="F927" s="14">
        <f t="shared" si="8"/>
        <v>1645.2599999999998</v>
      </c>
    </row>
    <row r="928" spans="1:6" x14ac:dyDescent="0.25">
      <c r="A928" s="26"/>
      <c r="B928" s="6"/>
      <c r="C928" s="27"/>
      <c r="D928" s="14">
        <v>19.579999999999998</v>
      </c>
      <c r="E928" s="14"/>
      <c r="F928" s="14">
        <f t="shared" si="8"/>
        <v>1664.8399999999997</v>
      </c>
    </row>
    <row r="929" spans="1:6" x14ac:dyDescent="0.25">
      <c r="A929" s="26"/>
      <c r="B929" s="6"/>
      <c r="C929" s="27"/>
      <c r="D929" s="14">
        <v>26</v>
      </c>
      <c r="E929" s="14"/>
      <c r="F929" s="14">
        <f t="shared" si="8"/>
        <v>1690.8399999999997</v>
      </c>
    </row>
    <row r="930" spans="1:6" x14ac:dyDescent="0.25">
      <c r="A930" s="26"/>
      <c r="B930" s="6"/>
      <c r="C930" s="27"/>
      <c r="D930" s="14">
        <v>15</v>
      </c>
      <c r="E930" s="14"/>
      <c r="F930" s="14">
        <f t="shared" si="8"/>
        <v>1705.8399999999997</v>
      </c>
    </row>
    <row r="931" spans="1:6" x14ac:dyDescent="0.25">
      <c r="A931" s="6"/>
      <c r="B931" s="6"/>
      <c r="C931" s="27"/>
      <c r="D931" s="14">
        <v>26</v>
      </c>
      <c r="E931" s="14"/>
      <c r="F931" s="14">
        <f t="shared" si="8"/>
        <v>1731.8399999999997</v>
      </c>
    </row>
    <row r="932" spans="1:6" x14ac:dyDescent="0.25">
      <c r="A932" s="6"/>
      <c r="B932" s="6"/>
      <c r="C932" s="27"/>
      <c r="D932" s="14">
        <v>37.56</v>
      </c>
      <c r="E932" s="14"/>
      <c r="F932" s="14">
        <f t="shared" si="8"/>
        <v>1769.3999999999996</v>
      </c>
    </row>
    <row r="933" spans="1:6" x14ac:dyDescent="0.25">
      <c r="A933" s="6"/>
      <c r="B933" s="6"/>
      <c r="C933" s="27"/>
      <c r="D933" s="14">
        <v>79.31</v>
      </c>
      <c r="E933" s="14"/>
      <c r="F933" s="14">
        <f t="shared" si="8"/>
        <v>1848.7099999999996</v>
      </c>
    </row>
    <row r="934" spans="1:6" x14ac:dyDescent="0.25">
      <c r="A934" s="6"/>
      <c r="B934" s="6"/>
      <c r="C934" s="27"/>
      <c r="D934" s="14">
        <v>13</v>
      </c>
      <c r="E934" s="14"/>
      <c r="F934" s="14">
        <f t="shared" si="8"/>
        <v>1861.7099999999996</v>
      </c>
    </row>
    <row r="935" spans="1:6" x14ac:dyDescent="0.25">
      <c r="A935" s="6"/>
      <c r="B935" s="6"/>
      <c r="C935" s="27"/>
      <c r="D935" s="14">
        <v>460.39</v>
      </c>
      <c r="E935" s="14"/>
      <c r="F935" s="14">
        <f t="shared" si="8"/>
        <v>2322.0999999999995</v>
      </c>
    </row>
    <row r="936" spans="1:6" x14ac:dyDescent="0.25">
      <c r="A936" s="6"/>
      <c r="B936" s="6"/>
      <c r="C936" s="27"/>
      <c r="D936" s="14">
        <v>28</v>
      </c>
      <c r="E936" s="14"/>
      <c r="F936" s="14">
        <f t="shared" si="8"/>
        <v>2350.0999999999995</v>
      </c>
    </row>
    <row r="937" spans="1:6" x14ac:dyDescent="0.25">
      <c r="A937" s="6"/>
      <c r="B937" s="6"/>
      <c r="C937" s="27"/>
      <c r="D937" s="14">
        <v>18.8</v>
      </c>
      <c r="E937" s="14"/>
      <c r="F937" s="14">
        <f t="shared" si="8"/>
        <v>2368.8999999999996</v>
      </c>
    </row>
    <row r="938" spans="1:6" x14ac:dyDescent="0.25">
      <c r="A938" s="6"/>
      <c r="B938" s="6"/>
      <c r="C938" s="27"/>
      <c r="D938" s="14">
        <v>100.1</v>
      </c>
      <c r="E938" s="14"/>
      <c r="F938" s="14">
        <f t="shared" si="8"/>
        <v>2468.9999999999995</v>
      </c>
    </row>
    <row r="939" spans="1:6" x14ac:dyDescent="0.25">
      <c r="A939" s="6"/>
      <c r="B939" s="6"/>
      <c r="C939" s="27"/>
      <c r="D939" s="14">
        <v>26</v>
      </c>
      <c r="E939" s="14"/>
      <c r="F939" s="14">
        <f t="shared" si="8"/>
        <v>2494.9999999999995</v>
      </c>
    </row>
    <row r="940" spans="1:6" x14ac:dyDescent="0.25">
      <c r="A940" s="6"/>
      <c r="B940" s="6"/>
      <c r="C940" s="27"/>
      <c r="D940" s="14">
        <v>19</v>
      </c>
      <c r="E940" s="14"/>
      <c r="F940" s="14">
        <f t="shared" si="8"/>
        <v>2513.9999999999995</v>
      </c>
    </row>
    <row r="941" spans="1:6" x14ac:dyDescent="0.25">
      <c r="A941" s="6"/>
      <c r="B941" s="6"/>
      <c r="C941" s="27"/>
      <c r="D941" s="14">
        <v>44.64</v>
      </c>
      <c r="E941" s="14"/>
      <c r="F941" s="14">
        <f t="shared" si="8"/>
        <v>2558.6399999999994</v>
      </c>
    </row>
    <row r="942" spans="1:6" x14ac:dyDescent="0.25">
      <c r="A942" s="6"/>
      <c r="B942" s="6"/>
      <c r="C942" s="27"/>
      <c r="D942" s="14"/>
      <c r="E942" s="14"/>
      <c r="F942" s="6"/>
    </row>
    <row r="945" spans="1:6" x14ac:dyDescent="0.25">
      <c r="A945" s="84" t="s">
        <v>53</v>
      </c>
      <c r="B945" s="84"/>
      <c r="C945" s="84"/>
      <c r="D945" s="84"/>
      <c r="E945" s="84"/>
    </row>
    <row r="946" spans="1:6" x14ac:dyDescent="0.25">
      <c r="A946" s="85" t="s">
        <v>54</v>
      </c>
      <c r="B946" s="85"/>
      <c r="C946" s="85"/>
      <c r="D946" s="85"/>
      <c r="E946" s="85"/>
    </row>
    <row r="947" spans="1:6" x14ac:dyDescent="0.25">
      <c r="A947" s="86" t="s">
        <v>55</v>
      </c>
      <c r="B947" s="86"/>
      <c r="C947" s="86"/>
      <c r="D947" s="86"/>
      <c r="E947" s="86"/>
    </row>
    <row r="948" spans="1:6" x14ac:dyDescent="0.25">
      <c r="A948" s="22"/>
      <c r="B948" s="22"/>
      <c r="C948" s="22"/>
      <c r="D948" s="22"/>
    </row>
    <row r="949" spans="1:6" ht="18.75" x14ac:dyDescent="0.3">
      <c r="A949" s="87" t="s">
        <v>57</v>
      </c>
      <c r="B949" s="87"/>
      <c r="C949" s="87"/>
      <c r="D949" s="87"/>
      <c r="E949" s="87"/>
      <c r="F949" s="87"/>
    </row>
    <row r="950" spans="1:6" ht="18.75" x14ac:dyDescent="0.3">
      <c r="A950" s="23"/>
      <c r="B950" s="23"/>
      <c r="C950" s="23"/>
      <c r="D950" s="23"/>
      <c r="E950" s="23"/>
      <c r="F950" s="23"/>
    </row>
    <row r="951" spans="1:6" ht="18.75" x14ac:dyDescent="0.3">
      <c r="A951" s="23"/>
      <c r="B951" s="36" t="s">
        <v>40</v>
      </c>
      <c r="C951" s="23"/>
      <c r="D951" s="23"/>
      <c r="E951" s="23"/>
      <c r="F951" s="42" t="s">
        <v>281</v>
      </c>
    </row>
    <row r="952" spans="1:6" ht="18.75" x14ac:dyDescent="0.3">
      <c r="A952" s="24" t="s">
        <v>60</v>
      </c>
      <c r="B952" s="24" t="s">
        <v>61</v>
      </c>
      <c r="C952" s="24" t="s">
        <v>62</v>
      </c>
      <c r="D952" s="24" t="s">
        <v>5</v>
      </c>
      <c r="E952" s="24" t="s">
        <v>6</v>
      </c>
      <c r="F952" s="25" t="s">
        <v>63</v>
      </c>
    </row>
    <row r="953" spans="1:6" x14ac:dyDescent="0.25">
      <c r="A953" s="26"/>
      <c r="B953" s="6"/>
      <c r="C953" s="27" t="s">
        <v>282</v>
      </c>
      <c r="D953" s="14">
        <v>144.4</v>
      </c>
      <c r="E953" s="14"/>
      <c r="F953" s="14">
        <f>SUM(D953)</f>
        <v>144.4</v>
      </c>
    </row>
    <row r="954" spans="1:6" x14ac:dyDescent="0.25">
      <c r="A954" s="26"/>
      <c r="B954" s="6"/>
      <c r="C954" s="27"/>
      <c r="D954" s="14">
        <v>66.959999999999994</v>
      </c>
      <c r="E954" s="14"/>
      <c r="F954" s="14">
        <f>SUM(F953+D954)</f>
        <v>211.36</v>
      </c>
    </row>
    <row r="955" spans="1:6" x14ac:dyDescent="0.25">
      <c r="A955" s="26"/>
      <c r="B955" s="6"/>
      <c r="C955" s="27"/>
      <c r="D955" s="14">
        <v>66.959999999999994</v>
      </c>
      <c r="E955" s="14"/>
      <c r="F955" s="14">
        <f t="shared" ref="F955:F957" si="9">SUM(F954+D955)</f>
        <v>278.32</v>
      </c>
    </row>
    <row r="956" spans="1:6" x14ac:dyDescent="0.25">
      <c r="A956" s="26"/>
      <c r="B956" s="6"/>
      <c r="C956" s="27"/>
      <c r="D956" s="14">
        <v>209</v>
      </c>
      <c r="E956" s="14"/>
      <c r="F956" s="14">
        <f t="shared" si="9"/>
        <v>487.32</v>
      </c>
    </row>
    <row r="957" spans="1:6" x14ac:dyDescent="0.25">
      <c r="A957" s="26"/>
      <c r="B957" s="6"/>
      <c r="C957" s="27"/>
      <c r="D957" s="14">
        <v>45</v>
      </c>
      <c r="E957" s="14"/>
      <c r="F957" s="37">
        <f t="shared" si="9"/>
        <v>532.31999999999994</v>
      </c>
    </row>
    <row r="958" spans="1:6" x14ac:dyDescent="0.25">
      <c r="A958" s="26"/>
      <c r="B958" s="6"/>
      <c r="C958" s="27"/>
      <c r="D958" s="14"/>
      <c r="E958" s="14"/>
      <c r="F958" s="14"/>
    </row>
    <row r="959" spans="1:6" x14ac:dyDescent="0.25">
      <c r="A959" s="26"/>
      <c r="B959" s="6"/>
      <c r="C959" s="27"/>
      <c r="D959" s="14"/>
      <c r="E959" s="14"/>
      <c r="F959" s="14"/>
    </row>
    <row r="960" spans="1:6" x14ac:dyDescent="0.25">
      <c r="A960" s="26"/>
      <c r="B960" s="6"/>
      <c r="C960" s="27"/>
      <c r="D960" s="14"/>
      <c r="E960" s="14"/>
      <c r="F960" s="14"/>
    </row>
    <row r="961" spans="1:6" x14ac:dyDescent="0.25">
      <c r="A961" s="26"/>
      <c r="B961" s="6"/>
      <c r="C961" s="27"/>
      <c r="D961" s="14"/>
      <c r="E961" s="14"/>
      <c r="F961" s="14"/>
    </row>
    <row r="962" spans="1:6" x14ac:dyDescent="0.25">
      <c r="A962" s="26"/>
      <c r="B962" s="6"/>
      <c r="C962" s="27"/>
      <c r="D962" s="14"/>
      <c r="E962" s="14"/>
      <c r="F962" s="14"/>
    </row>
    <row r="963" spans="1:6" x14ac:dyDescent="0.25">
      <c r="A963" s="6"/>
      <c r="B963" s="6"/>
      <c r="C963" s="27"/>
      <c r="D963" s="14"/>
      <c r="E963" s="14"/>
      <c r="F963" s="6"/>
    </row>
    <row r="964" spans="1:6" x14ac:dyDescent="0.25">
      <c r="A964" s="6"/>
      <c r="B964" s="6"/>
      <c r="C964" s="27"/>
      <c r="D964" s="14"/>
      <c r="E964" s="14"/>
      <c r="F964" s="6"/>
    </row>
    <row r="965" spans="1:6" x14ac:dyDescent="0.25">
      <c r="A965" s="6"/>
      <c r="B965" s="6"/>
      <c r="C965" s="27"/>
      <c r="D965" s="14"/>
      <c r="E965" s="14"/>
      <c r="F965" s="6"/>
    </row>
    <row r="966" spans="1:6" x14ac:dyDescent="0.25">
      <c r="A966" s="6"/>
      <c r="B966" s="6"/>
      <c r="C966" s="27"/>
      <c r="D966" s="14"/>
      <c r="E966" s="14"/>
      <c r="F966" s="6"/>
    </row>
    <row r="967" spans="1:6" x14ac:dyDescent="0.25">
      <c r="A967" s="6"/>
      <c r="B967" s="6"/>
      <c r="C967" s="27"/>
      <c r="D967" s="14"/>
      <c r="E967" s="14"/>
      <c r="F967" s="6"/>
    </row>
    <row r="968" spans="1:6" x14ac:dyDescent="0.25">
      <c r="A968" s="6"/>
      <c r="B968" s="6"/>
      <c r="C968" s="27"/>
      <c r="D968" s="14"/>
      <c r="E968" s="14"/>
      <c r="F968" s="6"/>
    </row>
    <row r="969" spans="1:6" x14ac:dyDescent="0.25">
      <c r="A969" s="6"/>
      <c r="B969" s="6"/>
      <c r="C969" s="27"/>
      <c r="D969" s="14"/>
      <c r="E969" s="14"/>
      <c r="F969" s="6"/>
    </row>
    <row r="970" spans="1:6" x14ac:dyDescent="0.25">
      <c r="A970" s="6"/>
      <c r="B970" s="6"/>
      <c r="C970" s="27"/>
      <c r="D970" s="14"/>
      <c r="E970" s="14"/>
      <c r="F970" s="6"/>
    </row>
    <row r="971" spans="1:6" x14ac:dyDescent="0.25">
      <c r="A971" s="6"/>
      <c r="B971" s="6"/>
      <c r="C971" s="27"/>
      <c r="D971" s="14"/>
      <c r="E971" s="14"/>
      <c r="F971" s="6"/>
    </row>
    <row r="972" spans="1:6" x14ac:dyDescent="0.25">
      <c r="A972" s="6"/>
      <c r="B972" s="6"/>
      <c r="C972" s="27"/>
      <c r="D972" s="14"/>
      <c r="E972" s="14"/>
      <c r="F972" s="6"/>
    </row>
    <row r="973" spans="1:6" x14ac:dyDescent="0.25">
      <c r="A973" s="6"/>
      <c r="B973" s="6"/>
      <c r="C973" s="27"/>
      <c r="D973" s="14"/>
      <c r="E973" s="14"/>
      <c r="F973" s="6"/>
    </row>
    <row r="974" spans="1:6" x14ac:dyDescent="0.25">
      <c r="A974" s="6"/>
      <c r="B974" s="6"/>
      <c r="C974" s="27"/>
      <c r="D974" s="14"/>
      <c r="E974" s="14"/>
      <c r="F974" s="6"/>
    </row>
    <row r="975" spans="1:6" x14ac:dyDescent="0.25">
      <c r="A975" s="6"/>
      <c r="B975" s="6"/>
      <c r="C975" s="27"/>
      <c r="D975" s="14"/>
      <c r="E975" s="14"/>
      <c r="F975" s="6"/>
    </row>
    <row r="976" spans="1:6" x14ac:dyDescent="0.25">
      <c r="A976" s="6"/>
      <c r="B976" s="6"/>
      <c r="C976" s="27"/>
      <c r="D976" s="14"/>
      <c r="E976" s="14"/>
      <c r="F976" s="6"/>
    </row>
    <row r="977" spans="1:6" x14ac:dyDescent="0.25">
      <c r="A977" s="6"/>
      <c r="B977" s="6"/>
      <c r="C977" s="27"/>
      <c r="D977" s="14"/>
      <c r="E977" s="14"/>
      <c r="F977" s="6"/>
    </row>
    <row r="978" spans="1:6" x14ac:dyDescent="0.25">
      <c r="A978" s="6"/>
      <c r="B978" s="6"/>
      <c r="C978" s="27"/>
      <c r="D978" s="14"/>
      <c r="E978" s="14"/>
      <c r="F978" s="6"/>
    </row>
    <row r="979" spans="1:6" x14ac:dyDescent="0.25">
      <c r="A979" s="6"/>
      <c r="B979" s="6"/>
      <c r="C979" s="27"/>
      <c r="D979" s="14"/>
      <c r="E979" s="14"/>
      <c r="F979" s="6"/>
    </row>
    <row r="980" spans="1:6" x14ac:dyDescent="0.25">
      <c r="A980" s="6"/>
      <c r="B980" s="6"/>
      <c r="C980" s="27"/>
      <c r="D980" s="14"/>
      <c r="E980" s="14"/>
      <c r="F980" s="6"/>
    </row>
    <row r="985" spans="1:6" x14ac:dyDescent="0.25">
      <c r="A985" s="84" t="s">
        <v>53</v>
      </c>
      <c r="B985" s="84"/>
      <c r="C985" s="84"/>
      <c r="D985" s="84"/>
      <c r="E985" s="84"/>
    </row>
    <row r="986" spans="1:6" x14ac:dyDescent="0.25">
      <c r="A986" s="85" t="s">
        <v>54</v>
      </c>
      <c r="B986" s="85"/>
      <c r="C986" s="85"/>
      <c r="D986" s="85"/>
      <c r="E986" s="85"/>
    </row>
    <row r="987" spans="1:6" x14ac:dyDescent="0.25">
      <c r="A987" s="86" t="s">
        <v>55</v>
      </c>
      <c r="B987" s="86"/>
      <c r="C987" s="86"/>
      <c r="D987" s="86"/>
      <c r="E987" s="86"/>
    </row>
    <row r="988" spans="1:6" x14ac:dyDescent="0.25">
      <c r="A988" s="22"/>
      <c r="B988" s="22"/>
      <c r="C988" s="22"/>
      <c r="D988" s="22"/>
    </row>
    <row r="989" spans="1:6" ht="18.75" x14ac:dyDescent="0.3">
      <c r="A989" s="87" t="s">
        <v>57</v>
      </c>
      <c r="B989" s="87"/>
      <c r="C989" s="87"/>
      <c r="D989" s="87"/>
      <c r="E989" s="87"/>
      <c r="F989" s="87"/>
    </row>
    <row r="990" spans="1:6" ht="18.75" x14ac:dyDescent="0.3">
      <c r="A990" s="23"/>
      <c r="B990" s="23"/>
      <c r="C990" s="23"/>
      <c r="D990" s="23"/>
      <c r="E990" s="23"/>
      <c r="F990" s="23"/>
    </row>
    <row r="991" spans="1:6" ht="18.75" x14ac:dyDescent="0.3">
      <c r="A991" s="23"/>
      <c r="B991" s="36" t="s">
        <v>30</v>
      </c>
      <c r="C991" s="23"/>
      <c r="D991" s="23"/>
      <c r="E991" s="23"/>
      <c r="F991" s="42" t="s">
        <v>283</v>
      </c>
    </row>
    <row r="992" spans="1:6" ht="18.75" x14ac:dyDescent="0.3">
      <c r="A992" s="24" t="s">
        <v>60</v>
      </c>
      <c r="B992" s="24" t="s">
        <v>61</v>
      </c>
      <c r="C992" s="24" t="s">
        <v>62</v>
      </c>
      <c r="D992" s="24" t="s">
        <v>5</v>
      </c>
      <c r="E992" s="24" t="s">
        <v>6</v>
      </c>
      <c r="F992" s="25" t="s">
        <v>63</v>
      </c>
    </row>
    <row r="993" spans="1:6" x14ac:dyDescent="0.25">
      <c r="A993" s="26"/>
      <c r="B993" s="6" t="s">
        <v>266</v>
      </c>
      <c r="C993" s="27"/>
      <c r="D993" s="14">
        <v>285</v>
      </c>
      <c r="E993" s="14"/>
      <c r="F993" s="14">
        <f>SUM(D993)</f>
        <v>285</v>
      </c>
    </row>
    <row r="994" spans="1:6" x14ac:dyDescent="0.25">
      <c r="A994" s="26"/>
      <c r="B994" s="6" t="s">
        <v>284</v>
      </c>
      <c r="C994" s="27"/>
      <c r="D994" s="14">
        <v>285</v>
      </c>
      <c r="E994" s="14"/>
      <c r="F994" s="14">
        <f>SUM(F993+D994)</f>
        <v>570</v>
      </c>
    </row>
    <row r="995" spans="1:6" x14ac:dyDescent="0.25">
      <c r="A995" s="26"/>
      <c r="B995" s="6" t="s">
        <v>268</v>
      </c>
      <c r="C995" s="27"/>
      <c r="D995" s="14">
        <v>285</v>
      </c>
      <c r="E995" s="14"/>
      <c r="F995" s="14">
        <f t="shared" ref="F995:F1004" si="10">SUM(F994+D995)</f>
        <v>855</v>
      </c>
    </row>
    <row r="996" spans="1:6" x14ac:dyDescent="0.25">
      <c r="A996" s="26"/>
      <c r="B996" s="6" t="s">
        <v>269</v>
      </c>
      <c r="C996" s="27"/>
      <c r="D996" s="14">
        <v>285</v>
      </c>
      <c r="E996" s="14"/>
      <c r="F996" s="14">
        <f t="shared" si="10"/>
        <v>1140</v>
      </c>
    </row>
    <row r="997" spans="1:6" x14ac:dyDescent="0.25">
      <c r="A997" s="26"/>
      <c r="B997" s="6" t="s">
        <v>270</v>
      </c>
      <c r="C997" s="27"/>
      <c r="D997" s="14">
        <v>285</v>
      </c>
      <c r="E997" s="14"/>
      <c r="F997" s="14">
        <f t="shared" si="10"/>
        <v>1425</v>
      </c>
    </row>
    <row r="998" spans="1:6" x14ac:dyDescent="0.25">
      <c r="A998" s="26"/>
      <c r="B998" s="6" t="s">
        <v>285</v>
      </c>
      <c r="C998" s="27"/>
      <c r="D998" s="14">
        <v>285</v>
      </c>
      <c r="E998" s="14"/>
      <c r="F998" s="14">
        <f t="shared" si="10"/>
        <v>1710</v>
      </c>
    </row>
    <row r="999" spans="1:6" x14ac:dyDescent="0.25">
      <c r="A999" s="26"/>
      <c r="B999" s="6" t="s">
        <v>286</v>
      </c>
      <c r="C999" s="27"/>
      <c r="D999" s="14">
        <v>285</v>
      </c>
      <c r="E999" s="14"/>
      <c r="F999" s="14">
        <f t="shared" si="10"/>
        <v>1995</v>
      </c>
    </row>
    <row r="1000" spans="1:6" x14ac:dyDescent="0.25">
      <c r="A1000" s="26"/>
      <c r="B1000" s="6" t="s">
        <v>287</v>
      </c>
      <c r="C1000" s="27"/>
      <c r="D1000" s="14">
        <v>285</v>
      </c>
      <c r="E1000" s="14"/>
      <c r="F1000" s="14">
        <f t="shared" si="10"/>
        <v>2280</v>
      </c>
    </row>
    <row r="1001" spans="1:6" x14ac:dyDescent="0.25">
      <c r="A1001" s="26"/>
      <c r="B1001" s="6" t="s">
        <v>288</v>
      </c>
      <c r="C1001" s="27"/>
      <c r="D1001" s="14">
        <v>285</v>
      </c>
      <c r="E1001" s="14"/>
      <c r="F1001" s="14">
        <f t="shared" si="10"/>
        <v>2565</v>
      </c>
    </row>
    <row r="1002" spans="1:6" x14ac:dyDescent="0.25">
      <c r="A1002" s="26"/>
      <c r="B1002" s="6" t="s">
        <v>289</v>
      </c>
      <c r="C1002" s="27"/>
      <c r="D1002" s="14">
        <v>285</v>
      </c>
      <c r="E1002" s="14"/>
      <c r="F1002" s="14">
        <f t="shared" si="10"/>
        <v>2850</v>
      </c>
    </row>
    <row r="1003" spans="1:6" x14ac:dyDescent="0.25">
      <c r="A1003" s="26"/>
      <c r="B1003" s="6" t="s">
        <v>290</v>
      </c>
      <c r="C1003" s="27"/>
      <c r="D1003" s="14">
        <v>285</v>
      </c>
      <c r="E1003" s="14"/>
      <c r="F1003" s="14">
        <f t="shared" si="10"/>
        <v>3135</v>
      </c>
    </row>
    <row r="1004" spans="1:6" x14ac:dyDescent="0.25">
      <c r="A1004" s="26"/>
      <c r="B1004" s="6" t="s">
        <v>291</v>
      </c>
      <c r="C1004" s="27"/>
      <c r="D1004" s="14">
        <v>285</v>
      </c>
      <c r="E1004" s="14"/>
      <c r="F1004" s="37">
        <f t="shared" si="10"/>
        <v>3420</v>
      </c>
    </row>
    <row r="1005" spans="1:6" x14ac:dyDescent="0.25">
      <c r="A1005" s="26"/>
      <c r="B1005" s="6"/>
      <c r="C1005" s="27"/>
      <c r="D1005" s="14"/>
      <c r="E1005" s="14"/>
      <c r="F1005" s="14"/>
    </row>
    <row r="1006" spans="1:6" x14ac:dyDescent="0.25">
      <c r="A1006" s="26"/>
      <c r="B1006" s="6"/>
      <c r="C1006" s="27"/>
      <c r="D1006" s="14"/>
      <c r="E1006" s="14"/>
      <c r="F1006" s="14"/>
    </row>
    <row r="1007" spans="1:6" x14ac:dyDescent="0.25">
      <c r="A1007" s="26"/>
      <c r="B1007" s="6"/>
      <c r="C1007" s="27"/>
      <c r="D1007" s="14"/>
      <c r="E1007" s="14"/>
      <c r="F1007" s="14"/>
    </row>
    <row r="1008" spans="1:6" x14ac:dyDescent="0.25">
      <c r="A1008" s="26"/>
      <c r="B1008" s="6"/>
      <c r="C1008" s="27"/>
      <c r="D1008" s="14"/>
      <c r="E1008" s="14"/>
      <c r="F1008" s="14"/>
    </row>
    <row r="1009" spans="1:6" x14ac:dyDescent="0.25">
      <c r="A1009" s="26"/>
      <c r="B1009" s="6"/>
      <c r="C1009" s="27"/>
      <c r="D1009" s="14"/>
      <c r="E1009" s="14"/>
      <c r="F1009" s="14"/>
    </row>
    <row r="1010" spans="1:6" x14ac:dyDescent="0.25">
      <c r="A1010" s="26"/>
      <c r="B1010" s="6"/>
      <c r="C1010" s="27"/>
      <c r="D1010" s="14"/>
      <c r="E1010" s="14"/>
      <c r="F1010" s="14"/>
    </row>
    <row r="1011" spans="1:6" x14ac:dyDescent="0.25">
      <c r="A1011" s="26"/>
      <c r="B1011" s="6"/>
      <c r="C1011" s="27"/>
      <c r="D1011" s="14"/>
      <c r="E1011" s="14"/>
      <c r="F1011" s="14"/>
    </row>
    <row r="1012" spans="1:6" x14ac:dyDescent="0.25">
      <c r="A1012" s="26"/>
      <c r="B1012" s="6"/>
      <c r="C1012" s="27"/>
      <c r="D1012" s="14"/>
      <c r="E1012" s="14"/>
      <c r="F1012" s="14"/>
    </row>
    <row r="1013" spans="1:6" x14ac:dyDescent="0.25">
      <c r="A1013" s="26"/>
      <c r="B1013" s="6"/>
      <c r="C1013" s="27"/>
      <c r="D1013" s="14"/>
      <c r="E1013" s="14"/>
      <c r="F1013" s="14"/>
    </row>
    <row r="1014" spans="1:6" x14ac:dyDescent="0.25">
      <c r="A1014" s="26"/>
      <c r="B1014" s="6"/>
      <c r="C1014" s="27"/>
      <c r="D1014" s="14"/>
      <c r="E1014" s="14"/>
      <c r="F1014" s="14"/>
    </row>
    <row r="1015" spans="1:6" x14ac:dyDescent="0.25">
      <c r="A1015" s="26"/>
      <c r="B1015" s="6"/>
      <c r="C1015" s="27"/>
      <c r="D1015" s="14"/>
      <c r="E1015" s="14"/>
      <c r="F1015" s="14"/>
    </row>
    <row r="1016" spans="1:6" x14ac:dyDescent="0.25">
      <c r="A1016" s="26"/>
      <c r="B1016" s="6"/>
      <c r="C1016" s="27"/>
      <c r="D1016" s="14"/>
      <c r="E1016" s="14"/>
      <c r="F1016" s="14"/>
    </row>
    <row r="1017" spans="1:6" x14ac:dyDescent="0.25">
      <c r="A1017" s="26"/>
      <c r="B1017" s="6"/>
      <c r="C1017" s="27"/>
      <c r="D1017" s="14"/>
      <c r="E1017" s="14"/>
      <c r="F1017" s="14"/>
    </row>
    <row r="1018" spans="1:6" x14ac:dyDescent="0.25">
      <c r="A1018" s="26"/>
      <c r="B1018" s="6"/>
      <c r="C1018" s="27"/>
      <c r="D1018" s="14"/>
      <c r="E1018" s="14"/>
      <c r="F1018" s="14"/>
    </row>
    <row r="1019" spans="1:6" x14ac:dyDescent="0.25">
      <c r="A1019" s="26"/>
      <c r="B1019" s="6"/>
      <c r="C1019" s="27"/>
      <c r="D1019" s="14"/>
      <c r="E1019" s="14"/>
      <c r="F1019" s="14"/>
    </row>
    <row r="1020" spans="1:6" x14ac:dyDescent="0.25">
      <c r="A1020" s="26"/>
      <c r="B1020" s="6"/>
      <c r="C1020" s="27"/>
      <c r="D1020" s="14"/>
      <c r="E1020" s="14"/>
      <c r="F1020" s="14"/>
    </row>
    <row r="1021" spans="1:6" x14ac:dyDescent="0.25">
      <c r="A1021" s="26"/>
      <c r="B1021" s="6"/>
      <c r="C1021" s="27"/>
      <c r="D1021" s="14"/>
      <c r="E1021" s="14"/>
      <c r="F1021" s="14"/>
    </row>
    <row r="1022" spans="1:6" x14ac:dyDescent="0.25">
      <c r="A1022" s="26"/>
      <c r="B1022" s="6"/>
      <c r="C1022" s="27"/>
      <c r="D1022" s="14"/>
      <c r="E1022" s="14"/>
      <c r="F1022" s="14"/>
    </row>
    <row r="1023" spans="1:6" x14ac:dyDescent="0.25">
      <c r="A1023" s="26"/>
      <c r="B1023" s="6"/>
      <c r="C1023" s="27"/>
      <c r="D1023" s="14"/>
      <c r="E1023" s="14"/>
      <c r="F1023" s="14"/>
    </row>
    <row r="1024" spans="1:6" x14ac:dyDescent="0.25">
      <c r="A1024" s="26"/>
      <c r="B1024" s="6"/>
      <c r="C1024" s="27"/>
      <c r="D1024" s="14"/>
      <c r="E1024" s="14"/>
      <c r="F1024" s="14"/>
    </row>
    <row r="1025" spans="1:6" x14ac:dyDescent="0.25">
      <c r="A1025" s="26"/>
      <c r="B1025" s="6"/>
      <c r="C1025" s="27"/>
      <c r="D1025" s="14"/>
      <c r="E1025" s="14"/>
      <c r="F1025" s="43"/>
    </row>
    <row r="1029" spans="1:6" x14ac:dyDescent="0.25">
      <c r="A1029" s="84" t="s">
        <v>53</v>
      </c>
      <c r="B1029" s="84"/>
      <c r="C1029" s="84"/>
      <c r="D1029" s="84"/>
      <c r="E1029" s="84"/>
    </row>
    <row r="1030" spans="1:6" x14ac:dyDescent="0.25">
      <c r="A1030" s="85">
        <v>1</v>
      </c>
      <c r="B1030" s="85"/>
      <c r="C1030" s="85"/>
      <c r="D1030" s="85"/>
      <c r="E1030" s="85"/>
    </row>
    <row r="1031" spans="1:6" x14ac:dyDescent="0.25">
      <c r="A1031" s="86" t="s">
        <v>55</v>
      </c>
      <c r="B1031" s="86"/>
      <c r="C1031" s="86"/>
      <c r="D1031" s="86"/>
      <c r="E1031" s="86"/>
    </row>
    <row r="1032" spans="1:6" x14ac:dyDescent="0.25">
      <c r="A1032" s="22"/>
      <c r="B1032" s="22"/>
      <c r="C1032" s="22"/>
      <c r="D1032" s="22"/>
    </row>
    <row r="1033" spans="1:6" ht="18.75" x14ac:dyDescent="0.3">
      <c r="A1033" s="87" t="s">
        <v>57</v>
      </c>
      <c r="B1033" s="87"/>
      <c r="C1033" s="87"/>
      <c r="D1033" s="87"/>
      <c r="E1033" s="87"/>
      <c r="F1033" s="87"/>
    </row>
    <row r="1034" spans="1:6" ht="18.75" x14ac:dyDescent="0.3">
      <c r="A1034" s="23"/>
      <c r="B1034" s="23"/>
      <c r="C1034" s="23"/>
      <c r="D1034" s="23"/>
      <c r="E1034" s="23"/>
      <c r="F1034" s="23"/>
    </row>
    <row r="1035" spans="1:6" ht="18.75" x14ac:dyDescent="0.3">
      <c r="A1035" s="23"/>
      <c r="B1035" s="36" t="s">
        <v>292</v>
      </c>
      <c r="C1035" s="23"/>
      <c r="D1035" s="23"/>
      <c r="E1035" s="23"/>
      <c r="F1035" s="42" t="s">
        <v>293</v>
      </c>
    </row>
    <row r="1036" spans="1:6" ht="18.75" x14ac:dyDescent="0.3">
      <c r="A1036" s="24" t="s">
        <v>60</v>
      </c>
      <c r="B1036" s="24" t="s">
        <v>61</v>
      </c>
      <c r="C1036" s="24" t="s">
        <v>62</v>
      </c>
      <c r="D1036" s="24" t="s">
        <v>5</v>
      </c>
      <c r="E1036" s="24" t="s">
        <v>6</v>
      </c>
      <c r="F1036" s="25" t="s">
        <v>63</v>
      </c>
    </row>
    <row r="1037" spans="1:6" x14ac:dyDescent="0.25">
      <c r="A1037" s="26"/>
      <c r="B1037" s="6" t="s">
        <v>294</v>
      </c>
      <c r="C1037" s="27"/>
      <c r="D1037" s="14">
        <v>500</v>
      </c>
      <c r="E1037" s="14"/>
      <c r="F1037" s="14">
        <f>SUM(D1037)</f>
        <v>500</v>
      </c>
    </row>
    <row r="1038" spans="1:6" x14ac:dyDescent="0.25">
      <c r="A1038" s="26"/>
      <c r="B1038" s="6" t="s">
        <v>295</v>
      </c>
      <c r="C1038" s="27"/>
      <c r="D1038" s="14">
        <v>700</v>
      </c>
      <c r="E1038" s="14"/>
      <c r="F1038" s="14">
        <f>SUM(F1037+D1038)</f>
        <v>1200</v>
      </c>
    </row>
    <row r="1039" spans="1:6" x14ac:dyDescent="0.25">
      <c r="A1039" s="26"/>
      <c r="B1039" s="6" t="s">
        <v>296</v>
      </c>
      <c r="C1039" s="27"/>
      <c r="D1039" s="14">
        <v>450</v>
      </c>
      <c r="E1039" s="14"/>
      <c r="F1039" s="28">
        <f>SUM(F1038+D1039)</f>
        <v>1650</v>
      </c>
    </row>
    <row r="1040" spans="1:6" x14ac:dyDescent="0.25">
      <c r="A1040" s="6"/>
      <c r="B1040" s="6" t="s">
        <v>297</v>
      </c>
      <c r="C1040" s="27"/>
      <c r="D1040" s="14">
        <v>500</v>
      </c>
      <c r="E1040" s="14"/>
      <c r="F1040" s="50">
        <f>SUM(F1039+D1040)</f>
        <v>2150</v>
      </c>
    </row>
    <row r="1041" spans="1:6" x14ac:dyDescent="0.25">
      <c r="A1041" s="6"/>
      <c r="B1041" s="6"/>
      <c r="C1041" s="27"/>
      <c r="D1041" s="14"/>
      <c r="E1041" s="14"/>
      <c r="F1041" s="6"/>
    </row>
    <row r="1042" spans="1:6" x14ac:dyDescent="0.25">
      <c r="A1042" s="6"/>
      <c r="B1042" s="6"/>
      <c r="C1042" s="27"/>
      <c r="D1042" s="14"/>
      <c r="E1042" s="14"/>
      <c r="F1042" s="6"/>
    </row>
    <row r="1043" spans="1:6" x14ac:dyDescent="0.25">
      <c r="A1043" s="6"/>
      <c r="B1043" s="6"/>
      <c r="C1043" s="27"/>
      <c r="D1043" s="14"/>
      <c r="E1043" s="14"/>
      <c r="F1043" s="6"/>
    </row>
    <row r="1044" spans="1:6" x14ac:dyDescent="0.25">
      <c r="A1044" s="6"/>
      <c r="B1044" s="6"/>
      <c r="C1044" s="27"/>
      <c r="D1044" s="14"/>
      <c r="E1044" s="14"/>
      <c r="F1044" s="6"/>
    </row>
    <row r="1045" spans="1:6" x14ac:dyDescent="0.25">
      <c r="A1045" s="6"/>
      <c r="B1045" s="6"/>
      <c r="C1045" s="27"/>
      <c r="D1045" s="14"/>
      <c r="E1045" s="14"/>
      <c r="F1045" s="6"/>
    </row>
    <row r="1046" spans="1:6" x14ac:dyDescent="0.25">
      <c r="A1046" s="6"/>
      <c r="B1046" s="6"/>
      <c r="C1046" s="27"/>
      <c r="D1046" s="14"/>
      <c r="E1046" s="14"/>
      <c r="F1046" s="6"/>
    </row>
    <row r="1047" spans="1:6" x14ac:dyDescent="0.25">
      <c r="A1047" s="6"/>
      <c r="B1047" s="6"/>
      <c r="C1047" s="27"/>
      <c r="D1047" s="14"/>
      <c r="E1047" s="14"/>
      <c r="F1047" s="6"/>
    </row>
    <row r="1048" spans="1:6" x14ac:dyDescent="0.25">
      <c r="A1048" s="6"/>
      <c r="B1048" s="6"/>
      <c r="C1048" s="27"/>
      <c r="D1048" s="14"/>
      <c r="E1048" s="14"/>
      <c r="F1048" s="6"/>
    </row>
    <row r="1049" spans="1:6" x14ac:dyDescent="0.25">
      <c r="A1049" s="6"/>
      <c r="B1049" s="6"/>
      <c r="C1049" s="27"/>
      <c r="D1049" s="14"/>
      <c r="E1049" s="14"/>
      <c r="F1049" s="6"/>
    </row>
    <row r="1050" spans="1:6" x14ac:dyDescent="0.25">
      <c r="A1050" s="6"/>
      <c r="B1050" s="6"/>
      <c r="C1050" s="27"/>
      <c r="D1050" s="14"/>
      <c r="E1050" s="14"/>
      <c r="F1050" s="6"/>
    </row>
    <row r="1051" spans="1:6" x14ac:dyDescent="0.25">
      <c r="A1051" s="6"/>
      <c r="B1051" s="6"/>
      <c r="C1051" s="27"/>
      <c r="D1051" s="14"/>
      <c r="E1051" s="14"/>
      <c r="F1051" s="6"/>
    </row>
    <row r="1052" spans="1:6" x14ac:dyDescent="0.25">
      <c r="A1052" s="6"/>
      <c r="B1052" s="6"/>
      <c r="C1052" s="27"/>
      <c r="D1052" s="14"/>
      <c r="E1052" s="14"/>
      <c r="F1052" s="6"/>
    </row>
    <row r="1053" spans="1:6" x14ac:dyDescent="0.25">
      <c r="A1053" s="6"/>
      <c r="B1053" s="6"/>
      <c r="C1053" s="27"/>
      <c r="D1053" s="14"/>
      <c r="E1053" s="14"/>
      <c r="F1053" s="6"/>
    </row>
    <row r="1054" spans="1:6" x14ac:dyDescent="0.25">
      <c r="A1054" s="6"/>
      <c r="B1054" s="6"/>
      <c r="C1054" s="27"/>
      <c r="D1054" s="14"/>
      <c r="E1054" s="14"/>
      <c r="F1054" s="6"/>
    </row>
    <row r="1055" spans="1:6" x14ac:dyDescent="0.25">
      <c r="A1055" s="6"/>
      <c r="B1055" s="6"/>
      <c r="C1055" s="27"/>
      <c r="D1055" s="14"/>
      <c r="E1055" s="14"/>
      <c r="F1055" s="6"/>
    </row>
    <row r="1056" spans="1:6" x14ac:dyDescent="0.25">
      <c r="A1056" s="6"/>
      <c r="B1056" s="6"/>
      <c r="C1056" s="27"/>
      <c r="D1056" s="14"/>
      <c r="E1056" s="14"/>
      <c r="F1056" s="6"/>
    </row>
    <row r="1057" spans="1:6" x14ac:dyDescent="0.25">
      <c r="A1057" s="6"/>
      <c r="B1057" s="6"/>
      <c r="C1057" s="27"/>
      <c r="D1057" s="14"/>
      <c r="E1057" s="14"/>
      <c r="F1057" s="6"/>
    </row>
    <row r="1058" spans="1:6" x14ac:dyDescent="0.25">
      <c r="A1058" s="6"/>
      <c r="B1058" s="6"/>
      <c r="C1058" s="27"/>
      <c r="D1058" s="14"/>
      <c r="E1058" s="14"/>
      <c r="F1058" s="6"/>
    </row>
    <row r="1059" spans="1:6" x14ac:dyDescent="0.25">
      <c r="A1059" s="6"/>
      <c r="B1059" s="6"/>
      <c r="C1059" s="27"/>
      <c r="D1059" s="14"/>
      <c r="E1059" s="14"/>
      <c r="F1059" s="6"/>
    </row>
    <row r="1060" spans="1:6" x14ac:dyDescent="0.25">
      <c r="A1060" s="6"/>
      <c r="B1060" s="6"/>
      <c r="C1060" s="27"/>
      <c r="D1060" s="14"/>
      <c r="E1060" s="14"/>
      <c r="F1060" s="6"/>
    </row>
    <row r="1061" spans="1:6" x14ac:dyDescent="0.25">
      <c r="A1061" s="6"/>
      <c r="B1061" s="6"/>
      <c r="C1061" s="27"/>
      <c r="D1061" s="14"/>
      <c r="E1061" s="14"/>
      <c r="F1061" s="6"/>
    </row>
    <row r="1062" spans="1:6" x14ac:dyDescent="0.25">
      <c r="A1062" s="6"/>
      <c r="B1062" s="6"/>
      <c r="C1062" s="27"/>
      <c r="D1062" s="14"/>
      <c r="E1062" s="14"/>
      <c r="F1062" s="6"/>
    </row>
    <row r="1063" spans="1:6" x14ac:dyDescent="0.25">
      <c r="A1063" s="6"/>
      <c r="B1063" s="6"/>
      <c r="C1063" s="27"/>
      <c r="D1063" s="14"/>
      <c r="E1063" s="14"/>
      <c r="F1063" s="6"/>
    </row>
    <row r="1064" spans="1:6" x14ac:dyDescent="0.25">
      <c r="A1064" s="6"/>
      <c r="B1064" s="6"/>
      <c r="C1064" s="27"/>
      <c r="D1064" s="14"/>
      <c r="E1064" s="14"/>
      <c r="F1064" s="6"/>
    </row>
    <row r="1066" spans="1:6" x14ac:dyDescent="0.25">
      <c r="A1066" s="84" t="s">
        <v>53</v>
      </c>
      <c r="B1066" s="84"/>
      <c r="C1066" s="84"/>
      <c r="D1066" s="84"/>
      <c r="E1066" s="84"/>
    </row>
    <row r="1067" spans="1:6" x14ac:dyDescent="0.25">
      <c r="A1067" s="85" t="s">
        <v>54</v>
      </c>
      <c r="B1067" s="85"/>
      <c r="C1067" s="85"/>
      <c r="D1067" s="85"/>
      <c r="E1067" s="85"/>
    </row>
    <row r="1068" spans="1:6" x14ac:dyDescent="0.25">
      <c r="A1068" s="86" t="s">
        <v>55</v>
      </c>
      <c r="B1068" s="86"/>
      <c r="C1068" s="86"/>
      <c r="D1068" s="86"/>
      <c r="E1068" s="86"/>
    </row>
    <row r="1069" spans="1:6" x14ac:dyDescent="0.25">
      <c r="A1069" s="22"/>
      <c r="B1069" s="22"/>
      <c r="C1069" s="22"/>
      <c r="D1069" s="22"/>
    </row>
    <row r="1070" spans="1:6" ht="18.75" x14ac:dyDescent="0.3">
      <c r="A1070" s="87" t="s">
        <v>57</v>
      </c>
      <c r="B1070" s="87"/>
      <c r="C1070" s="87"/>
      <c r="D1070" s="87"/>
      <c r="E1070" s="87"/>
      <c r="F1070" s="87"/>
    </row>
    <row r="1071" spans="1:6" ht="18.75" x14ac:dyDescent="0.3">
      <c r="A1071" s="23"/>
      <c r="B1071" s="23"/>
      <c r="C1071" s="23"/>
      <c r="D1071" s="23"/>
      <c r="E1071" s="23"/>
      <c r="F1071" s="23"/>
    </row>
    <row r="1072" spans="1:6" ht="18.75" x14ac:dyDescent="0.3">
      <c r="A1072" s="23"/>
      <c r="B1072" s="36" t="s">
        <v>31</v>
      </c>
      <c r="C1072" s="23"/>
      <c r="D1072" s="23"/>
      <c r="E1072" s="23"/>
      <c r="F1072" s="42" t="s">
        <v>298</v>
      </c>
    </row>
    <row r="1073" spans="1:6" ht="18.75" x14ac:dyDescent="0.3">
      <c r="A1073" s="24" t="s">
        <v>60</v>
      </c>
      <c r="B1073" s="24" t="s">
        <v>61</v>
      </c>
      <c r="C1073" s="24" t="s">
        <v>62</v>
      </c>
      <c r="D1073" s="24" t="s">
        <v>5</v>
      </c>
      <c r="E1073" s="24" t="s">
        <v>6</v>
      </c>
      <c r="F1073" s="25" t="s">
        <v>63</v>
      </c>
    </row>
    <row r="1074" spans="1:6" x14ac:dyDescent="0.25">
      <c r="A1074" s="51"/>
      <c r="B1074" s="6" t="s">
        <v>299</v>
      </c>
      <c r="C1074" s="41"/>
      <c r="D1074" s="29">
        <v>504</v>
      </c>
      <c r="E1074" s="41"/>
      <c r="F1074" s="31">
        <f>SUM(D1074:E1074)</f>
        <v>504</v>
      </c>
    </row>
    <row r="1075" spans="1:6" x14ac:dyDescent="0.25">
      <c r="A1075" s="51"/>
      <c r="B1075" s="6" t="s">
        <v>300</v>
      </c>
      <c r="C1075" s="41"/>
      <c r="D1075" s="29">
        <v>100</v>
      </c>
      <c r="E1075" s="52"/>
      <c r="F1075" s="31">
        <f>SUM(F1074+D1075)</f>
        <v>604</v>
      </c>
    </row>
    <row r="1076" spans="1:6" x14ac:dyDescent="0.25">
      <c r="A1076" s="26"/>
      <c r="B1076" s="6" t="s">
        <v>301</v>
      </c>
      <c r="C1076" s="27"/>
      <c r="D1076" s="14">
        <v>73</v>
      </c>
      <c r="E1076" s="14"/>
      <c r="F1076" s="31">
        <f t="shared" ref="F1076:F1083" si="11">SUM(F1075+D1076)</f>
        <v>677</v>
      </c>
    </row>
    <row r="1077" spans="1:6" x14ac:dyDescent="0.25">
      <c r="A1077" s="26"/>
      <c r="B1077" s="6" t="s">
        <v>302</v>
      </c>
      <c r="C1077" s="27"/>
      <c r="D1077" s="14">
        <v>300</v>
      </c>
      <c r="E1077" s="14"/>
      <c r="F1077" s="31">
        <f t="shared" si="11"/>
        <v>977</v>
      </c>
    </row>
    <row r="1078" spans="1:6" x14ac:dyDescent="0.25">
      <c r="A1078" s="26"/>
      <c r="B1078" s="6" t="s">
        <v>302</v>
      </c>
      <c r="C1078" s="27"/>
      <c r="D1078" s="14">
        <v>200</v>
      </c>
      <c r="E1078" s="14"/>
      <c r="F1078" s="31">
        <f t="shared" si="11"/>
        <v>1177</v>
      </c>
    </row>
    <row r="1079" spans="1:6" x14ac:dyDescent="0.25">
      <c r="A1079" s="26"/>
      <c r="B1079" s="6" t="s">
        <v>303</v>
      </c>
      <c r="C1079" s="27"/>
      <c r="D1079" s="14">
        <v>100</v>
      </c>
      <c r="E1079" s="14"/>
      <c r="F1079" s="31">
        <f t="shared" si="11"/>
        <v>1277</v>
      </c>
    </row>
    <row r="1080" spans="1:6" x14ac:dyDescent="0.25">
      <c r="A1080" s="26"/>
      <c r="B1080" s="6" t="s">
        <v>304</v>
      </c>
      <c r="C1080" s="27"/>
      <c r="D1080" s="14">
        <v>100</v>
      </c>
      <c r="E1080" s="14"/>
      <c r="F1080" s="31">
        <f t="shared" si="11"/>
        <v>1377</v>
      </c>
    </row>
    <row r="1081" spans="1:6" x14ac:dyDescent="0.25">
      <c r="A1081" s="26"/>
      <c r="B1081" s="6" t="s">
        <v>305</v>
      </c>
      <c r="C1081" s="27"/>
      <c r="D1081" s="14">
        <v>200</v>
      </c>
      <c r="E1081" s="14"/>
      <c r="F1081" s="31">
        <f t="shared" si="11"/>
        <v>1577</v>
      </c>
    </row>
    <row r="1082" spans="1:6" x14ac:dyDescent="0.25">
      <c r="A1082" s="26"/>
      <c r="B1082" s="6" t="s">
        <v>306</v>
      </c>
      <c r="C1082" s="27"/>
      <c r="D1082" s="14">
        <v>500</v>
      </c>
      <c r="E1082" s="14"/>
      <c r="F1082" s="31">
        <f t="shared" si="11"/>
        <v>2077</v>
      </c>
    </row>
    <row r="1083" spans="1:6" x14ac:dyDescent="0.25">
      <c r="A1083" s="26"/>
      <c r="B1083" s="6" t="s">
        <v>307</v>
      </c>
      <c r="C1083" s="27"/>
      <c r="D1083" s="14">
        <v>200</v>
      </c>
      <c r="E1083" s="14"/>
      <c r="F1083" s="31">
        <f t="shared" si="11"/>
        <v>2277</v>
      </c>
    </row>
    <row r="1084" spans="1:6" x14ac:dyDescent="0.25">
      <c r="A1084" s="26"/>
      <c r="B1084" s="6"/>
      <c r="C1084" s="27"/>
      <c r="D1084" s="14"/>
      <c r="E1084" s="14"/>
      <c r="F1084" s="31"/>
    </row>
    <row r="1085" spans="1:6" x14ac:dyDescent="0.25">
      <c r="A1085" s="26"/>
      <c r="B1085" s="6"/>
      <c r="C1085" s="27"/>
      <c r="D1085" s="14"/>
      <c r="E1085" s="14"/>
      <c r="F1085" s="31"/>
    </row>
    <row r="1086" spans="1:6" x14ac:dyDescent="0.25">
      <c r="A1086" s="26"/>
      <c r="B1086" s="6"/>
      <c r="C1086" s="27"/>
      <c r="D1086" s="14"/>
      <c r="E1086" s="14"/>
      <c r="F1086" s="31"/>
    </row>
    <row r="1087" spans="1:6" x14ac:dyDescent="0.25">
      <c r="A1087" s="26"/>
      <c r="B1087" s="6"/>
      <c r="C1087" s="27"/>
      <c r="D1087" s="14"/>
      <c r="E1087" s="14"/>
      <c r="F1087" s="31"/>
    </row>
    <row r="1088" spans="1:6" x14ac:dyDescent="0.25">
      <c r="A1088" s="26"/>
      <c r="B1088" s="6"/>
      <c r="C1088" s="27"/>
      <c r="D1088" s="14"/>
      <c r="E1088" s="14"/>
      <c r="F1088" s="31"/>
    </row>
    <row r="1089" spans="1:6" x14ac:dyDescent="0.25">
      <c r="A1089" s="6"/>
      <c r="B1089" s="6"/>
      <c r="C1089" s="27"/>
      <c r="D1089" s="14"/>
      <c r="E1089" s="14"/>
      <c r="F1089" s="6"/>
    </row>
    <row r="1090" spans="1:6" x14ac:dyDescent="0.25">
      <c r="A1090" s="6"/>
      <c r="B1090" s="6"/>
      <c r="C1090" s="27"/>
      <c r="D1090" s="14"/>
      <c r="E1090" s="14"/>
      <c r="F1090" s="6"/>
    </row>
    <row r="1091" spans="1:6" x14ac:dyDescent="0.25">
      <c r="A1091" s="6"/>
      <c r="B1091" s="6"/>
      <c r="C1091" s="27"/>
      <c r="D1091" s="14"/>
      <c r="E1091" s="14"/>
      <c r="F1091" s="6"/>
    </row>
    <row r="1092" spans="1:6" x14ac:dyDescent="0.25">
      <c r="A1092" s="6"/>
      <c r="B1092" s="6"/>
      <c r="C1092" s="27"/>
      <c r="D1092" s="14"/>
      <c r="E1092" s="14"/>
      <c r="F1092" s="6"/>
    </row>
    <row r="1093" spans="1:6" x14ac:dyDescent="0.25">
      <c r="A1093" s="6"/>
      <c r="B1093" s="6"/>
      <c r="C1093" s="27"/>
      <c r="D1093" s="14"/>
      <c r="E1093" s="14"/>
      <c r="F1093" s="6"/>
    </row>
    <row r="1094" spans="1:6" x14ac:dyDescent="0.25">
      <c r="A1094" s="6"/>
      <c r="B1094" s="6"/>
      <c r="C1094" s="27"/>
      <c r="D1094" s="14"/>
      <c r="E1094" s="14"/>
      <c r="F1094" s="6"/>
    </row>
    <row r="1095" spans="1:6" x14ac:dyDescent="0.25">
      <c r="A1095" s="6"/>
      <c r="B1095" s="6"/>
      <c r="C1095" s="27"/>
      <c r="D1095" s="14"/>
      <c r="E1095" s="14"/>
      <c r="F1095" s="6"/>
    </row>
    <row r="1096" spans="1:6" x14ac:dyDescent="0.25">
      <c r="A1096" s="6"/>
      <c r="B1096" s="6"/>
      <c r="C1096" s="27"/>
      <c r="D1096" s="14"/>
      <c r="E1096" s="14"/>
      <c r="F1096" s="6"/>
    </row>
    <row r="1097" spans="1:6" x14ac:dyDescent="0.25">
      <c r="A1097" s="6"/>
      <c r="B1097" s="6"/>
      <c r="C1097" s="27"/>
      <c r="D1097" s="14"/>
      <c r="E1097" s="14"/>
      <c r="F1097" s="6"/>
    </row>
    <row r="1098" spans="1:6" x14ac:dyDescent="0.25">
      <c r="A1098" s="6"/>
      <c r="B1098" s="6"/>
      <c r="C1098" s="27"/>
      <c r="D1098" s="14"/>
      <c r="E1098" s="14"/>
      <c r="F1098" s="6"/>
    </row>
    <row r="1099" spans="1:6" x14ac:dyDescent="0.25">
      <c r="A1099" s="6"/>
      <c r="B1099" s="6"/>
      <c r="C1099" s="27"/>
      <c r="D1099" s="14"/>
      <c r="E1099" s="14"/>
      <c r="F1099" s="6"/>
    </row>
    <row r="1100" spans="1:6" x14ac:dyDescent="0.25">
      <c r="A1100" s="6"/>
      <c r="B1100" s="6"/>
      <c r="C1100" s="27"/>
      <c r="D1100" s="14"/>
      <c r="E1100" s="14"/>
      <c r="F1100" s="6"/>
    </row>
    <row r="1101" spans="1:6" x14ac:dyDescent="0.25">
      <c r="A1101" s="6"/>
      <c r="B1101" s="6"/>
      <c r="C1101" s="27"/>
      <c r="D1101" s="14"/>
      <c r="E1101" s="14"/>
      <c r="F1101" s="6"/>
    </row>
    <row r="1102" spans="1:6" x14ac:dyDescent="0.25">
      <c r="A1102" s="6"/>
      <c r="B1102" s="6"/>
      <c r="C1102" s="27"/>
      <c r="D1102" s="14"/>
      <c r="E1102" s="14"/>
      <c r="F1102" s="6"/>
    </row>
    <row r="1103" spans="1:6" x14ac:dyDescent="0.25">
      <c r="A1103" s="6"/>
      <c r="B1103" s="6"/>
      <c r="C1103" s="27"/>
      <c r="D1103" s="14"/>
      <c r="E1103" s="14"/>
      <c r="F1103" s="6"/>
    </row>
    <row r="1105" spans="1:6" x14ac:dyDescent="0.25">
      <c r="A1105" s="84" t="s">
        <v>53</v>
      </c>
      <c r="B1105" s="84"/>
      <c r="C1105" s="84"/>
      <c r="D1105" s="84"/>
      <c r="E1105" s="84"/>
    </row>
    <row r="1106" spans="1:6" x14ac:dyDescent="0.25">
      <c r="A1106" s="85" t="s">
        <v>54</v>
      </c>
      <c r="B1106" s="85"/>
      <c r="C1106" s="85"/>
      <c r="D1106" s="85"/>
      <c r="E1106" s="85"/>
    </row>
    <row r="1107" spans="1:6" x14ac:dyDescent="0.25">
      <c r="A1107" s="86" t="s">
        <v>55</v>
      </c>
      <c r="B1107" s="86"/>
      <c r="C1107" s="86"/>
      <c r="D1107" s="86"/>
      <c r="E1107" s="86"/>
    </row>
    <row r="1108" spans="1:6" x14ac:dyDescent="0.25">
      <c r="A1108" s="22"/>
      <c r="B1108" s="22"/>
      <c r="C1108" s="22"/>
      <c r="D1108" s="22"/>
    </row>
    <row r="1109" spans="1:6" ht="18.75" x14ac:dyDescent="0.3">
      <c r="A1109" s="87" t="s">
        <v>57</v>
      </c>
      <c r="B1109" s="87"/>
      <c r="C1109" s="87"/>
      <c r="D1109" s="87"/>
      <c r="E1109" s="87"/>
      <c r="F1109" s="87"/>
    </row>
    <row r="1110" spans="1:6" ht="18.75" x14ac:dyDescent="0.3">
      <c r="A1110" s="23"/>
      <c r="B1110" s="23"/>
      <c r="C1110" s="23"/>
      <c r="D1110" s="23"/>
      <c r="E1110" s="23"/>
      <c r="F1110" s="23"/>
    </row>
    <row r="1111" spans="1:6" ht="18.75" x14ac:dyDescent="0.3">
      <c r="A1111" s="23"/>
      <c r="B1111" s="36" t="s">
        <v>32</v>
      </c>
      <c r="C1111" s="23"/>
      <c r="D1111" s="23"/>
      <c r="E1111" s="23"/>
      <c r="F1111" s="42" t="s">
        <v>308</v>
      </c>
    </row>
    <row r="1112" spans="1:6" ht="18.75" x14ac:dyDescent="0.3">
      <c r="A1112" s="24" t="s">
        <v>60</v>
      </c>
      <c r="B1112" s="24" t="s">
        <v>61</v>
      </c>
      <c r="C1112" s="24" t="s">
        <v>62</v>
      </c>
      <c r="D1112" s="24" t="s">
        <v>5</v>
      </c>
      <c r="E1112" s="24" t="s">
        <v>6</v>
      </c>
      <c r="F1112" s="25" t="s">
        <v>63</v>
      </c>
    </row>
    <row r="1113" spans="1:6" x14ac:dyDescent="0.25">
      <c r="A1113" s="26"/>
      <c r="B1113" s="6"/>
      <c r="C1113" s="27"/>
      <c r="D1113" s="14">
        <v>60</v>
      </c>
      <c r="E1113" s="14"/>
      <c r="F1113" s="14">
        <f>SUM(D1113)</f>
        <v>60</v>
      </c>
    </row>
    <row r="1114" spans="1:6" x14ac:dyDescent="0.25">
      <c r="A1114" s="26"/>
      <c r="B1114" s="6"/>
      <c r="C1114" s="27"/>
      <c r="D1114" s="14">
        <v>53.57</v>
      </c>
      <c r="E1114" s="14"/>
      <c r="F1114" s="14">
        <f>SUM(F1113+D1114)</f>
        <v>113.57</v>
      </c>
    </row>
    <row r="1115" spans="1:6" x14ac:dyDescent="0.25">
      <c r="A1115" s="26"/>
      <c r="B1115" s="6"/>
      <c r="C1115" s="27"/>
      <c r="D1115" s="14">
        <v>53.57</v>
      </c>
      <c r="E1115" s="14"/>
      <c r="F1115" s="14">
        <f t="shared" ref="F1115:F1121" si="12">SUM(F1114+D1115)</f>
        <v>167.14</v>
      </c>
    </row>
    <row r="1116" spans="1:6" x14ac:dyDescent="0.25">
      <c r="A1116" s="26"/>
      <c r="B1116" s="6"/>
      <c r="C1116" s="27"/>
      <c r="D1116" s="14">
        <v>60</v>
      </c>
      <c r="E1116" s="14"/>
      <c r="F1116" s="14">
        <f t="shared" si="12"/>
        <v>227.14</v>
      </c>
    </row>
    <row r="1117" spans="1:6" x14ac:dyDescent="0.25">
      <c r="A1117" s="26"/>
      <c r="B1117" s="6"/>
      <c r="C1117" s="27"/>
      <c r="D1117" s="14">
        <v>60</v>
      </c>
      <c r="E1117" s="14"/>
      <c r="F1117" s="14">
        <f t="shared" si="12"/>
        <v>287.14</v>
      </c>
    </row>
    <row r="1118" spans="1:6" x14ac:dyDescent="0.25">
      <c r="A1118" s="26"/>
      <c r="B1118" s="6"/>
      <c r="C1118" s="27"/>
      <c r="D1118" s="14">
        <v>60</v>
      </c>
      <c r="E1118" s="14"/>
      <c r="F1118" s="14">
        <f t="shared" si="12"/>
        <v>347.14</v>
      </c>
    </row>
    <row r="1119" spans="1:6" x14ac:dyDescent="0.25">
      <c r="A1119" s="26"/>
      <c r="B1119" s="6"/>
      <c r="C1119" s="27"/>
      <c r="D1119" s="14">
        <v>60</v>
      </c>
      <c r="E1119" s="14"/>
      <c r="F1119" s="14">
        <f t="shared" si="12"/>
        <v>407.14</v>
      </c>
    </row>
    <row r="1120" spans="1:6" x14ac:dyDescent="0.25">
      <c r="A1120" s="26"/>
      <c r="B1120" s="6"/>
      <c r="C1120" s="27"/>
      <c r="D1120" s="14">
        <v>60</v>
      </c>
      <c r="E1120" s="14"/>
      <c r="F1120" s="14">
        <f t="shared" si="12"/>
        <v>467.14</v>
      </c>
    </row>
    <row r="1121" spans="1:6" x14ac:dyDescent="0.25">
      <c r="A1121" s="26"/>
      <c r="B1121" s="6"/>
      <c r="C1121" s="27"/>
      <c r="D1121" s="14">
        <v>120</v>
      </c>
      <c r="E1121" s="14"/>
      <c r="F1121" s="37">
        <f t="shared" si="12"/>
        <v>587.14</v>
      </c>
    </row>
    <row r="1122" spans="1:6" x14ac:dyDescent="0.25">
      <c r="A1122" s="26"/>
      <c r="B1122" s="6"/>
      <c r="C1122" s="27"/>
      <c r="D1122" s="14"/>
      <c r="E1122" s="14"/>
      <c r="F1122" s="14"/>
    </row>
    <row r="1123" spans="1:6" x14ac:dyDescent="0.25">
      <c r="A1123" s="26"/>
      <c r="B1123" s="6"/>
      <c r="C1123" s="27"/>
      <c r="D1123" s="14"/>
      <c r="E1123" s="14"/>
      <c r="F1123" s="14"/>
    </row>
    <row r="1124" spans="1:6" x14ac:dyDescent="0.25">
      <c r="A1124" s="26"/>
      <c r="B1124" s="6"/>
      <c r="C1124" s="27"/>
      <c r="D1124" s="14"/>
      <c r="E1124" s="14"/>
      <c r="F1124" s="43"/>
    </row>
    <row r="1125" spans="1:6" x14ac:dyDescent="0.25">
      <c r="A1125" s="6"/>
      <c r="B1125" s="6"/>
      <c r="C1125" s="27"/>
      <c r="D1125" s="14"/>
      <c r="E1125" s="14"/>
      <c r="F1125" s="6"/>
    </row>
    <row r="1126" spans="1:6" x14ac:dyDescent="0.25">
      <c r="A1126" s="6"/>
      <c r="B1126" s="6"/>
      <c r="C1126" s="27"/>
      <c r="D1126" s="14"/>
      <c r="E1126" s="14"/>
      <c r="F1126" s="6"/>
    </row>
    <row r="1127" spans="1:6" x14ac:dyDescent="0.25">
      <c r="A1127" s="6"/>
      <c r="B1127" s="6"/>
      <c r="C1127" s="27"/>
      <c r="D1127" s="14"/>
      <c r="E1127" s="14"/>
      <c r="F1127" s="6"/>
    </row>
    <row r="1128" spans="1:6" x14ac:dyDescent="0.25">
      <c r="A1128" s="6"/>
      <c r="B1128" s="6"/>
      <c r="C1128" s="27"/>
      <c r="D1128" s="14"/>
      <c r="E1128" s="14"/>
      <c r="F1128" s="6"/>
    </row>
    <row r="1129" spans="1:6" x14ac:dyDescent="0.25">
      <c r="A1129" s="6"/>
      <c r="B1129" s="6"/>
      <c r="C1129" s="27"/>
      <c r="D1129" s="14"/>
      <c r="E1129" s="14"/>
      <c r="F1129" s="6"/>
    </row>
    <row r="1130" spans="1:6" x14ac:dyDescent="0.25">
      <c r="A1130" s="6"/>
      <c r="B1130" s="6"/>
      <c r="C1130" s="27"/>
      <c r="D1130" s="14"/>
      <c r="E1130" s="14"/>
      <c r="F1130" s="6"/>
    </row>
    <row r="1131" spans="1:6" x14ac:dyDescent="0.25">
      <c r="A1131" s="6"/>
      <c r="B1131" s="6"/>
      <c r="C1131" s="27"/>
      <c r="D1131" s="14"/>
      <c r="E1131" s="14"/>
      <c r="F1131" s="6"/>
    </row>
    <row r="1132" spans="1:6" x14ac:dyDescent="0.25">
      <c r="A1132" s="6"/>
      <c r="B1132" s="6"/>
      <c r="C1132" s="27"/>
      <c r="D1132" s="14"/>
      <c r="E1132" s="14"/>
      <c r="F1132" s="6"/>
    </row>
    <row r="1133" spans="1:6" x14ac:dyDescent="0.25">
      <c r="A1133" s="6"/>
      <c r="B1133" s="6"/>
      <c r="C1133" s="27"/>
      <c r="D1133" s="14"/>
      <c r="E1133" s="14"/>
      <c r="F1133" s="6"/>
    </row>
    <row r="1134" spans="1:6" x14ac:dyDescent="0.25">
      <c r="A1134" s="6"/>
      <c r="B1134" s="6"/>
      <c r="C1134" s="27"/>
      <c r="D1134" s="14"/>
      <c r="E1134" s="14"/>
      <c r="F1134" s="6"/>
    </row>
    <row r="1135" spans="1:6" x14ac:dyDescent="0.25">
      <c r="A1135" s="6"/>
      <c r="B1135" s="6"/>
      <c r="C1135" s="27"/>
      <c r="D1135" s="14"/>
      <c r="E1135" s="14"/>
      <c r="F1135" s="6"/>
    </row>
    <row r="1136" spans="1:6" x14ac:dyDescent="0.25">
      <c r="A1136" s="6"/>
      <c r="B1136" s="6"/>
      <c r="C1136" s="27"/>
      <c r="D1136" s="14"/>
      <c r="E1136" s="14"/>
      <c r="F1136" s="6"/>
    </row>
    <row r="1137" spans="1:6" x14ac:dyDescent="0.25">
      <c r="A1137" s="6"/>
      <c r="B1137" s="6"/>
      <c r="C1137" s="27"/>
      <c r="D1137" s="14"/>
      <c r="E1137" s="14"/>
      <c r="F1137" s="6"/>
    </row>
    <row r="1138" spans="1:6" x14ac:dyDescent="0.25">
      <c r="A1138" s="6"/>
      <c r="B1138" s="6"/>
      <c r="C1138" s="27"/>
      <c r="D1138" s="14"/>
      <c r="E1138" s="14"/>
      <c r="F1138" s="6"/>
    </row>
    <row r="1139" spans="1:6" x14ac:dyDescent="0.25">
      <c r="A1139" s="6"/>
      <c r="B1139" s="6"/>
      <c r="C1139" s="27"/>
      <c r="D1139" s="14"/>
      <c r="E1139" s="14"/>
      <c r="F1139" s="6"/>
    </row>
    <row r="1140" spans="1:6" x14ac:dyDescent="0.25">
      <c r="A1140" s="6"/>
      <c r="B1140" s="6"/>
      <c r="C1140" s="27"/>
      <c r="D1140" s="14"/>
      <c r="E1140" s="14"/>
      <c r="F1140" s="6"/>
    </row>
    <row r="1142" spans="1:6" x14ac:dyDescent="0.25">
      <c r="A1142" s="84" t="s">
        <v>53</v>
      </c>
      <c r="B1142" s="84"/>
      <c r="C1142" s="84"/>
      <c r="D1142" s="84"/>
      <c r="E1142" s="84"/>
      <c r="F1142" s="84"/>
    </row>
    <row r="1143" spans="1:6" x14ac:dyDescent="0.25">
      <c r="A1143" s="85" t="s">
        <v>54</v>
      </c>
      <c r="B1143" s="85"/>
      <c r="C1143" s="85"/>
      <c r="D1143" s="85"/>
      <c r="E1143" s="85"/>
      <c r="F1143" s="85"/>
    </row>
    <row r="1144" spans="1:6" x14ac:dyDescent="0.25">
      <c r="A1144" s="86" t="s">
        <v>55</v>
      </c>
      <c r="B1144" s="86"/>
      <c r="C1144" s="86"/>
      <c r="D1144" s="86"/>
      <c r="E1144" s="86"/>
      <c r="F1144" s="86"/>
    </row>
    <row r="1145" spans="1:6" x14ac:dyDescent="0.25">
      <c r="A1145" s="22"/>
      <c r="B1145" s="22"/>
      <c r="C1145" s="22"/>
      <c r="D1145" s="22"/>
    </row>
    <row r="1146" spans="1:6" ht="18.75" x14ac:dyDescent="0.3">
      <c r="A1146" s="87" t="s">
        <v>57</v>
      </c>
      <c r="B1146" s="87"/>
      <c r="C1146" s="87"/>
      <c r="D1146" s="87"/>
      <c r="E1146" s="87"/>
      <c r="F1146" s="87"/>
    </row>
    <row r="1147" spans="1:6" ht="18.75" x14ac:dyDescent="0.3">
      <c r="A1147" s="23"/>
      <c r="B1147" s="23"/>
      <c r="C1147" s="23"/>
      <c r="D1147" s="23"/>
      <c r="E1147" s="23"/>
      <c r="F1147" s="23"/>
    </row>
    <row r="1148" spans="1:6" ht="18.75" x14ac:dyDescent="0.3">
      <c r="A1148" s="23"/>
      <c r="B1148" s="36" t="s">
        <v>309</v>
      </c>
      <c r="C1148" s="23"/>
      <c r="D1148" s="23"/>
      <c r="E1148" s="23"/>
      <c r="F1148" s="42" t="s">
        <v>310</v>
      </c>
    </row>
    <row r="1149" spans="1:6" ht="18.75" x14ac:dyDescent="0.3">
      <c r="A1149" s="24" t="s">
        <v>60</v>
      </c>
      <c r="B1149" s="24" t="s">
        <v>61</v>
      </c>
      <c r="C1149" s="24" t="s">
        <v>62</v>
      </c>
      <c r="D1149" s="24" t="s">
        <v>5</v>
      </c>
      <c r="E1149" s="24" t="s">
        <v>6</v>
      </c>
      <c r="F1149" s="25" t="s">
        <v>63</v>
      </c>
    </row>
    <row r="1150" spans="1:6" x14ac:dyDescent="0.25">
      <c r="A1150" s="26"/>
      <c r="B1150" s="6"/>
      <c r="C1150" s="27" t="s">
        <v>85</v>
      </c>
      <c r="D1150" s="14">
        <v>38.840000000000003</v>
      </c>
      <c r="E1150" s="14"/>
      <c r="F1150" s="14">
        <f>SUM(D1150)</f>
        <v>38.840000000000003</v>
      </c>
    </row>
    <row r="1151" spans="1:6" x14ac:dyDescent="0.25">
      <c r="A1151" s="26"/>
      <c r="B1151" s="6"/>
      <c r="C1151" s="27"/>
      <c r="D1151" s="14">
        <v>11.62</v>
      </c>
      <c r="E1151" s="14"/>
      <c r="F1151" s="14">
        <f>SUM(F1150+D1151)</f>
        <v>50.46</v>
      </c>
    </row>
    <row r="1152" spans="1:6" x14ac:dyDescent="0.25">
      <c r="A1152" s="6"/>
      <c r="B1152" s="6"/>
      <c r="C1152" s="27"/>
      <c r="D1152" s="14">
        <v>53.57</v>
      </c>
      <c r="E1152" s="14"/>
      <c r="F1152" s="14">
        <f t="shared" ref="F1152:F1184" si="13">SUM(F1151+D1152)</f>
        <v>104.03</v>
      </c>
    </row>
    <row r="1153" spans="1:6" x14ac:dyDescent="0.25">
      <c r="A1153" s="6"/>
      <c r="B1153" s="6"/>
      <c r="C1153" s="27"/>
      <c r="D1153" s="14">
        <v>45.09</v>
      </c>
      <c r="E1153" s="14"/>
      <c r="F1153" s="14">
        <f t="shared" si="13"/>
        <v>149.12</v>
      </c>
    </row>
    <row r="1154" spans="1:6" x14ac:dyDescent="0.25">
      <c r="A1154" s="6"/>
      <c r="B1154" s="6"/>
      <c r="C1154" s="27"/>
      <c r="D1154" s="14">
        <v>37.5</v>
      </c>
      <c r="E1154" s="14"/>
      <c r="F1154" s="14">
        <f t="shared" si="13"/>
        <v>186.62</v>
      </c>
    </row>
    <row r="1155" spans="1:6" x14ac:dyDescent="0.25">
      <c r="A1155" s="6"/>
      <c r="B1155" s="6"/>
      <c r="C1155" s="27"/>
      <c r="D1155" s="14">
        <v>31.66</v>
      </c>
      <c r="E1155" s="14"/>
      <c r="F1155" s="14">
        <f t="shared" si="13"/>
        <v>218.28</v>
      </c>
    </row>
    <row r="1156" spans="1:6" x14ac:dyDescent="0.25">
      <c r="A1156" s="6"/>
      <c r="B1156" s="6"/>
      <c r="C1156" s="27"/>
      <c r="D1156" s="14">
        <v>25.2</v>
      </c>
      <c r="E1156" s="14"/>
      <c r="F1156" s="14">
        <f t="shared" si="13"/>
        <v>243.48</v>
      </c>
    </row>
    <row r="1157" spans="1:6" x14ac:dyDescent="0.25">
      <c r="A1157" s="6"/>
      <c r="B1157" s="6"/>
      <c r="C1157" s="27"/>
      <c r="D1157" s="14">
        <v>10</v>
      </c>
      <c r="E1157" s="14"/>
      <c r="F1157" s="14">
        <f t="shared" si="13"/>
        <v>253.48</v>
      </c>
    </row>
    <row r="1158" spans="1:6" x14ac:dyDescent="0.25">
      <c r="A1158" s="6"/>
      <c r="B1158" s="6"/>
      <c r="C1158" s="27"/>
      <c r="D1158" s="14">
        <v>16.07</v>
      </c>
      <c r="E1158" s="14"/>
      <c r="F1158" s="14">
        <f t="shared" si="13"/>
        <v>269.55</v>
      </c>
    </row>
    <row r="1159" spans="1:6" x14ac:dyDescent="0.25">
      <c r="A1159" s="6"/>
      <c r="B1159" s="6"/>
      <c r="C1159" s="27"/>
      <c r="D1159" s="14">
        <v>74.91</v>
      </c>
      <c r="E1159" s="14"/>
      <c r="F1159" s="14">
        <f t="shared" si="13"/>
        <v>344.46000000000004</v>
      </c>
    </row>
    <row r="1160" spans="1:6" x14ac:dyDescent="0.25">
      <c r="A1160" s="6"/>
      <c r="B1160" s="6"/>
      <c r="C1160" s="27"/>
      <c r="D1160" s="14">
        <v>274.45999999999998</v>
      </c>
      <c r="E1160" s="14"/>
      <c r="F1160" s="14">
        <f t="shared" si="13"/>
        <v>618.92000000000007</v>
      </c>
    </row>
    <row r="1161" spans="1:6" x14ac:dyDescent="0.25">
      <c r="A1161" s="6"/>
      <c r="B1161" s="6"/>
      <c r="C1161" s="27"/>
      <c r="D1161" s="14">
        <v>80.36</v>
      </c>
      <c r="E1161" s="14"/>
      <c r="F1161" s="14">
        <f t="shared" si="13"/>
        <v>699.28000000000009</v>
      </c>
    </row>
    <row r="1162" spans="1:6" x14ac:dyDescent="0.25">
      <c r="A1162" s="6"/>
      <c r="B1162" s="6"/>
      <c r="C1162" s="27"/>
      <c r="D1162" s="14">
        <v>17.86</v>
      </c>
      <c r="E1162" s="14"/>
      <c r="F1162" s="14">
        <f t="shared" si="13"/>
        <v>717.1400000000001</v>
      </c>
    </row>
    <row r="1163" spans="1:6" x14ac:dyDescent="0.25">
      <c r="A1163" s="6"/>
      <c r="B1163" s="6"/>
      <c r="C1163" s="27"/>
      <c r="D1163" s="14">
        <v>111.94</v>
      </c>
      <c r="E1163" s="14"/>
      <c r="F1163" s="14">
        <f t="shared" si="13"/>
        <v>829.08000000000015</v>
      </c>
    </row>
    <row r="1164" spans="1:6" x14ac:dyDescent="0.25">
      <c r="A1164" s="6"/>
      <c r="B1164" s="6"/>
      <c r="C1164" s="27"/>
      <c r="D1164" s="14">
        <v>46.04</v>
      </c>
      <c r="E1164" s="14"/>
      <c r="F1164" s="14">
        <f t="shared" si="13"/>
        <v>875.12000000000012</v>
      </c>
    </row>
    <row r="1165" spans="1:6" x14ac:dyDescent="0.25">
      <c r="A1165" s="6"/>
      <c r="B1165" s="6"/>
      <c r="C1165" s="27"/>
      <c r="D1165" s="14">
        <v>44.64</v>
      </c>
      <c r="E1165" s="14"/>
      <c r="F1165" s="14">
        <f t="shared" si="13"/>
        <v>919.7600000000001</v>
      </c>
    </row>
    <row r="1166" spans="1:6" x14ac:dyDescent="0.25">
      <c r="A1166" s="6"/>
      <c r="B1166" s="6"/>
      <c r="C1166" s="27"/>
      <c r="D1166" s="14">
        <v>306.26</v>
      </c>
      <c r="E1166" s="14"/>
      <c r="F1166" s="14">
        <f t="shared" si="13"/>
        <v>1226.02</v>
      </c>
    </row>
    <row r="1167" spans="1:6" x14ac:dyDescent="0.25">
      <c r="A1167" s="6"/>
      <c r="B1167" s="6"/>
      <c r="C1167" s="27"/>
      <c r="D1167" s="14">
        <v>39.29</v>
      </c>
      <c r="E1167" s="14"/>
      <c r="F1167" s="14">
        <f t="shared" si="13"/>
        <v>1265.31</v>
      </c>
    </row>
    <row r="1168" spans="1:6" x14ac:dyDescent="0.25">
      <c r="A1168" s="6"/>
      <c r="B1168" s="6"/>
      <c r="C1168" s="27"/>
      <c r="D1168" s="14">
        <v>19.64</v>
      </c>
      <c r="E1168" s="14"/>
      <c r="F1168" s="14">
        <f t="shared" si="13"/>
        <v>1284.95</v>
      </c>
    </row>
    <row r="1169" spans="1:6" x14ac:dyDescent="0.25">
      <c r="A1169" s="6"/>
      <c r="B1169" s="6"/>
      <c r="C1169" s="27"/>
      <c r="D1169" s="14">
        <v>48.4</v>
      </c>
      <c r="E1169" s="14"/>
      <c r="F1169" s="14">
        <f t="shared" si="13"/>
        <v>1333.3500000000001</v>
      </c>
    </row>
    <row r="1170" spans="1:6" x14ac:dyDescent="0.25">
      <c r="A1170" s="6"/>
      <c r="B1170" s="6"/>
      <c r="C1170" s="27"/>
      <c r="D1170" s="14">
        <v>51.79</v>
      </c>
      <c r="E1170" s="14"/>
      <c r="F1170" s="14">
        <f t="shared" si="13"/>
        <v>1385.14</v>
      </c>
    </row>
    <row r="1171" spans="1:6" x14ac:dyDescent="0.25">
      <c r="A1171" s="6"/>
      <c r="B1171" s="6"/>
      <c r="C1171" s="27"/>
      <c r="D1171" s="14">
        <v>412.5</v>
      </c>
      <c r="E1171" s="14"/>
      <c r="F1171" s="14">
        <f t="shared" si="13"/>
        <v>1797.64</v>
      </c>
    </row>
    <row r="1172" spans="1:6" x14ac:dyDescent="0.25">
      <c r="A1172" s="6"/>
      <c r="B1172" s="6"/>
      <c r="C1172" s="27"/>
      <c r="D1172" s="14">
        <v>200</v>
      </c>
      <c r="E1172" s="14"/>
      <c r="F1172" s="14">
        <f t="shared" si="13"/>
        <v>1997.64</v>
      </c>
    </row>
    <row r="1173" spans="1:6" x14ac:dyDescent="0.25">
      <c r="A1173" s="6"/>
      <c r="B1173" s="6"/>
      <c r="C1173" s="27"/>
      <c r="D1173" s="14">
        <v>50</v>
      </c>
      <c r="E1173" s="14"/>
      <c r="F1173" s="14">
        <f t="shared" si="13"/>
        <v>2047.64</v>
      </c>
    </row>
    <row r="1174" spans="1:6" x14ac:dyDescent="0.25">
      <c r="A1174" s="6"/>
      <c r="B1174" s="6"/>
      <c r="C1174" s="27"/>
      <c r="D1174" s="14">
        <v>180</v>
      </c>
      <c r="E1174" s="14"/>
      <c r="F1174" s="14">
        <f t="shared" si="13"/>
        <v>2227.6400000000003</v>
      </c>
    </row>
    <row r="1175" spans="1:6" x14ac:dyDescent="0.25">
      <c r="A1175" s="6"/>
      <c r="B1175" s="6"/>
      <c r="C1175" s="27"/>
      <c r="D1175" s="14">
        <v>92.86</v>
      </c>
      <c r="E1175" s="14"/>
      <c r="F1175" s="14">
        <f t="shared" si="13"/>
        <v>2320.5000000000005</v>
      </c>
    </row>
    <row r="1176" spans="1:6" x14ac:dyDescent="0.25">
      <c r="A1176" s="6"/>
      <c r="B1176" s="6"/>
      <c r="C1176" s="27"/>
      <c r="D1176" s="14"/>
      <c r="E1176" s="14"/>
      <c r="F1176" s="14">
        <f t="shared" si="13"/>
        <v>2320.5000000000005</v>
      </c>
    </row>
    <row r="1177" spans="1:6" x14ac:dyDescent="0.25">
      <c r="A1177" s="6"/>
      <c r="B1177" s="6"/>
      <c r="C1177" s="27"/>
      <c r="D1177" s="14">
        <v>300</v>
      </c>
      <c r="E1177" s="14"/>
      <c r="F1177" s="14">
        <f t="shared" si="13"/>
        <v>2620.5000000000005</v>
      </c>
    </row>
    <row r="1178" spans="1:6" x14ac:dyDescent="0.25">
      <c r="A1178" s="6"/>
      <c r="B1178" s="6"/>
      <c r="C1178" s="27"/>
      <c r="D1178" s="14">
        <v>184</v>
      </c>
      <c r="E1178" s="14"/>
      <c r="F1178" s="14">
        <f t="shared" si="13"/>
        <v>2804.5000000000005</v>
      </c>
    </row>
    <row r="1179" spans="1:6" x14ac:dyDescent="0.25">
      <c r="A1179" s="6"/>
      <c r="B1179" s="6"/>
      <c r="C1179" s="27"/>
      <c r="D1179" s="14">
        <v>40</v>
      </c>
      <c r="E1179" s="14"/>
      <c r="F1179" s="14">
        <f t="shared" si="13"/>
        <v>2844.5000000000005</v>
      </c>
    </row>
    <row r="1180" spans="1:6" x14ac:dyDescent="0.25">
      <c r="A1180" s="6"/>
      <c r="B1180" s="6"/>
      <c r="C1180" s="27"/>
      <c r="D1180" s="14">
        <v>17.86</v>
      </c>
      <c r="E1180" s="14"/>
      <c r="F1180" s="14">
        <f t="shared" si="13"/>
        <v>2862.3600000000006</v>
      </c>
    </row>
    <row r="1181" spans="1:6" x14ac:dyDescent="0.25">
      <c r="A1181" s="6"/>
      <c r="B1181" s="6"/>
      <c r="C1181" s="27"/>
      <c r="D1181" s="14">
        <v>42.86</v>
      </c>
      <c r="E1181" s="14"/>
      <c r="F1181" s="14">
        <f t="shared" si="13"/>
        <v>2905.2200000000007</v>
      </c>
    </row>
    <row r="1182" spans="1:6" x14ac:dyDescent="0.25">
      <c r="A1182" s="6"/>
      <c r="B1182" s="6"/>
      <c r="C1182" s="27"/>
      <c r="D1182" s="14">
        <v>47.67</v>
      </c>
      <c r="E1182" s="14"/>
      <c r="F1182" s="14">
        <f t="shared" si="13"/>
        <v>2952.8900000000008</v>
      </c>
    </row>
    <row r="1183" spans="1:6" x14ac:dyDescent="0.25">
      <c r="A1183" s="6"/>
      <c r="B1183" s="6"/>
      <c r="C1183" s="27"/>
      <c r="D1183" s="14">
        <v>500</v>
      </c>
      <c r="E1183" s="14"/>
      <c r="F1183" s="14">
        <f t="shared" si="13"/>
        <v>3452.8900000000008</v>
      </c>
    </row>
    <row r="1184" spans="1:6" x14ac:dyDescent="0.25">
      <c r="A1184" s="6"/>
      <c r="B1184" s="6"/>
      <c r="C1184" s="27"/>
      <c r="D1184" s="14">
        <v>78.03</v>
      </c>
      <c r="E1184" s="14"/>
      <c r="F1184" s="37">
        <f t="shared" si="13"/>
        <v>3530.920000000001</v>
      </c>
    </row>
    <row r="1187" spans="1:6" x14ac:dyDescent="0.25">
      <c r="A1187" s="84" t="s">
        <v>53</v>
      </c>
      <c r="B1187" s="84"/>
      <c r="C1187" s="84"/>
      <c r="D1187" s="84"/>
      <c r="E1187" s="84"/>
      <c r="F1187" s="84"/>
    </row>
    <row r="1188" spans="1:6" x14ac:dyDescent="0.25">
      <c r="A1188" s="85" t="s">
        <v>54</v>
      </c>
      <c r="B1188" s="85"/>
      <c r="C1188" s="85"/>
      <c r="D1188" s="85"/>
      <c r="E1188" s="85"/>
      <c r="F1188" s="85"/>
    </row>
    <row r="1189" spans="1:6" x14ac:dyDescent="0.25">
      <c r="A1189" s="86" t="s">
        <v>55</v>
      </c>
      <c r="B1189" s="86"/>
      <c r="C1189" s="86"/>
      <c r="D1189" s="86"/>
      <c r="E1189" s="86"/>
      <c r="F1189" s="86"/>
    </row>
    <row r="1190" spans="1:6" x14ac:dyDescent="0.25">
      <c r="A1190" s="22"/>
      <c r="B1190" s="22"/>
      <c r="C1190" s="22"/>
      <c r="D1190" s="22"/>
    </row>
    <row r="1191" spans="1:6" ht="18.75" x14ac:dyDescent="0.3">
      <c r="A1191" s="87" t="s">
        <v>57</v>
      </c>
      <c r="B1191" s="87"/>
      <c r="C1191" s="87"/>
      <c r="D1191" s="87"/>
      <c r="E1191" s="87"/>
      <c r="F1191" s="87"/>
    </row>
    <row r="1192" spans="1:6" ht="18.75" x14ac:dyDescent="0.3">
      <c r="A1192" s="23"/>
      <c r="B1192" s="23"/>
      <c r="C1192" s="23"/>
      <c r="D1192" s="23"/>
      <c r="E1192" s="23"/>
      <c r="F1192" s="23"/>
    </row>
    <row r="1193" spans="1:6" ht="18.75" x14ac:dyDescent="0.3">
      <c r="A1193" s="23"/>
      <c r="B1193" s="36" t="s">
        <v>311</v>
      </c>
      <c r="C1193" s="23"/>
      <c r="D1193" s="23"/>
      <c r="E1193" s="23"/>
      <c r="F1193" s="42" t="s">
        <v>312</v>
      </c>
    </row>
    <row r="1194" spans="1:6" ht="18.75" x14ac:dyDescent="0.3">
      <c r="A1194" s="24" t="s">
        <v>60</v>
      </c>
      <c r="B1194" s="24" t="s">
        <v>61</v>
      </c>
      <c r="C1194" s="24" t="s">
        <v>62</v>
      </c>
      <c r="D1194" s="24" t="s">
        <v>5</v>
      </c>
      <c r="E1194" s="24" t="s">
        <v>6</v>
      </c>
      <c r="F1194" s="25" t="s">
        <v>63</v>
      </c>
    </row>
    <row r="1195" spans="1:6" x14ac:dyDescent="0.25">
      <c r="A1195" s="26"/>
      <c r="B1195" s="6"/>
      <c r="C1195" s="27" t="s">
        <v>85</v>
      </c>
      <c r="D1195" s="14">
        <v>40.17</v>
      </c>
      <c r="E1195" s="14"/>
      <c r="F1195" s="14">
        <f>SUM(D1195)</f>
        <v>40.17</v>
      </c>
    </row>
    <row r="1196" spans="1:6" x14ac:dyDescent="0.25">
      <c r="A1196" s="26"/>
      <c r="B1196" s="6"/>
      <c r="C1196" s="27"/>
      <c r="D1196" s="14">
        <v>22.32</v>
      </c>
      <c r="E1196" s="14"/>
      <c r="F1196" s="14">
        <f t="shared" ref="F1196:F1205" si="14">SUM(F1195+D1196)</f>
        <v>62.49</v>
      </c>
    </row>
    <row r="1197" spans="1:6" x14ac:dyDescent="0.25">
      <c r="A1197" s="26"/>
      <c r="B1197" s="6"/>
      <c r="C1197" s="27"/>
      <c r="D1197" s="14">
        <v>42.14</v>
      </c>
      <c r="E1197" s="14"/>
      <c r="F1197" s="14">
        <f t="shared" si="14"/>
        <v>104.63</v>
      </c>
    </row>
    <row r="1198" spans="1:6" x14ac:dyDescent="0.25">
      <c r="A1198" s="26"/>
      <c r="B1198" s="6"/>
      <c r="C1198" s="27"/>
      <c r="D1198" s="14">
        <v>33.04</v>
      </c>
      <c r="E1198" s="14"/>
      <c r="F1198" s="14">
        <f t="shared" si="14"/>
        <v>137.66999999999999</v>
      </c>
    </row>
    <row r="1199" spans="1:6" x14ac:dyDescent="0.25">
      <c r="A1199" s="26"/>
      <c r="B1199" s="6"/>
      <c r="C1199" s="27"/>
      <c r="D1199" s="14">
        <v>56.96</v>
      </c>
      <c r="E1199" s="14"/>
      <c r="F1199" s="14">
        <f t="shared" si="14"/>
        <v>194.63</v>
      </c>
    </row>
    <row r="1200" spans="1:6" x14ac:dyDescent="0.25">
      <c r="A1200" s="26"/>
      <c r="B1200" s="6"/>
      <c r="C1200" s="27"/>
      <c r="D1200" s="14">
        <v>21.61</v>
      </c>
      <c r="E1200" s="14"/>
      <c r="F1200" s="14">
        <f t="shared" si="14"/>
        <v>216.24</v>
      </c>
    </row>
    <row r="1201" spans="1:6" x14ac:dyDescent="0.25">
      <c r="A1201" s="26"/>
      <c r="B1201" s="6"/>
      <c r="C1201" s="27"/>
      <c r="D1201" s="14">
        <v>48.04</v>
      </c>
      <c r="E1201" s="14"/>
      <c r="F1201" s="14">
        <f t="shared" si="14"/>
        <v>264.28000000000003</v>
      </c>
    </row>
    <row r="1202" spans="1:6" x14ac:dyDescent="0.25">
      <c r="A1202" s="26"/>
      <c r="B1202" s="6"/>
      <c r="C1202" s="27"/>
      <c r="D1202" s="14">
        <v>31.07</v>
      </c>
      <c r="E1202" s="14"/>
      <c r="F1202" s="14">
        <f t="shared" si="14"/>
        <v>295.35000000000002</v>
      </c>
    </row>
    <row r="1203" spans="1:6" x14ac:dyDescent="0.25">
      <c r="A1203" s="26"/>
      <c r="B1203" s="6"/>
      <c r="C1203" s="27"/>
      <c r="D1203" s="14">
        <v>64.34</v>
      </c>
      <c r="E1203" s="14"/>
      <c r="F1203" s="14">
        <f t="shared" si="14"/>
        <v>359.69000000000005</v>
      </c>
    </row>
    <row r="1204" spans="1:6" x14ac:dyDescent="0.25">
      <c r="A1204" s="26"/>
      <c r="B1204" s="6"/>
      <c r="C1204" s="27"/>
      <c r="D1204" s="14">
        <v>55.18</v>
      </c>
      <c r="E1204" s="14"/>
      <c r="F1204" s="14">
        <f t="shared" si="14"/>
        <v>414.87000000000006</v>
      </c>
    </row>
    <row r="1205" spans="1:6" x14ac:dyDescent="0.25">
      <c r="A1205" s="26"/>
      <c r="B1205" s="6"/>
      <c r="C1205" s="27"/>
      <c r="D1205" s="14">
        <v>284.91000000000003</v>
      </c>
      <c r="E1205" s="14"/>
      <c r="F1205" s="37">
        <f t="shared" si="14"/>
        <v>699.78000000000009</v>
      </c>
    </row>
    <row r="1206" spans="1:6" x14ac:dyDescent="0.25">
      <c r="A1206" s="26"/>
      <c r="B1206" s="6"/>
      <c r="C1206" s="27"/>
      <c r="D1206" s="14"/>
      <c r="E1206" s="14"/>
      <c r="F1206" s="14"/>
    </row>
    <row r="1207" spans="1:6" x14ac:dyDescent="0.25">
      <c r="A1207" s="6"/>
      <c r="B1207" s="6"/>
      <c r="C1207" s="27"/>
      <c r="D1207" s="14"/>
      <c r="E1207" s="14"/>
      <c r="F1207" s="14"/>
    </row>
    <row r="1208" spans="1:6" x14ac:dyDescent="0.25">
      <c r="A1208" s="6"/>
      <c r="B1208" s="6"/>
      <c r="C1208" s="27"/>
      <c r="D1208" s="14"/>
      <c r="E1208" s="14"/>
      <c r="F1208" s="6"/>
    </row>
    <row r="1209" spans="1:6" x14ac:dyDescent="0.25">
      <c r="A1209" s="6"/>
      <c r="B1209" s="6"/>
      <c r="C1209" s="27"/>
      <c r="D1209" s="14"/>
      <c r="E1209" s="14"/>
      <c r="F1209" s="6"/>
    </row>
    <row r="1210" spans="1:6" x14ac:dyDescent="0.25">
      <c r="A1210" s="6"/>
      <c r="B1210" s="6"/>
      <c r="C1210" s="27"/>
      <c r="D1210" s="14"/>
      <c r="E1210" s="14"/>
      <c r="F1210" s="6"/>
    </row>
    <row r="1211" spans="1:6" x14ac:dyDescent="0.25">
      <c r="A1211" s="6"/>
      <c r="B1211" s="6"/>
      <c r="C1211" s="27"/>
      <c r="D1211" s="14"/>
      <c r="E1211" s="14"/>
      <c r="F1211" s="6"/>
    </row>
    <row r="1212" spans="1:6" x14ac:dyDescent="0.25">
      <c r="A1212" s="6"/>
      <c r="B1212" s="6"/>
      <c r="C1212" s="27"/>
      <c r="D1212" s="14"/>
      <c r="E1212" s="14"/>
      <c r="F1212" s="6"/>
    </row>
    <row r="1213" spans="1:6" x14ac:dyDescent="0.25">
      <c r="A1213" s="6"/>
      <c r="B1213" s="6"/>
      <c r="C1213" s="27"/>
      <c r="D1213" s="14"/>
      <c r="E1213" s="14"/>
      <c r="F1213" s="6"/>
    </row>
    <row r="1214" spans="1:6" x14ac:dyDescent="0.25">
      <c r="A1214" s="6"/>
      <c r="B1214" s="6"/>
      <c r="C1214" s="27"/>
      <c r="D1214" s="14"/>
      <c r="E1214" s="14"/>
      <c r="F1214" s="6"/>
    </row>
    <row r="1215" spans="1:6" x14ac:dyDescent="0.25">
      <c r="A1215" s="6"/>
      <c r="B1215" s="6"/>
      <c r="C1215" s="27"/>
      <c r="D1215" s="14"/>
      <c r="E1215" s="14"/>
      <c r="F1215" s="6"/>
    </row>
    <row r="1216" spans="1:6" x14ac:dyDescent="0.25">
      <c r="A1216" s="6"/>
      <c r="B1216" s="6"/>
      <c r="C1216" s="27"/>
      <c r="D1216" s="14"/>
      <c r="E1216" s="14"/>
      <c r="F1216" s="6"/>
    </row>
    <row r="1217" spans="1:6" x14ac:dyDescent="0.25">
      <c r="A1217" s="6"/>
      <c r="B1217" s="6"/>
      <c r="C1217" s="27"/>
      <c r="D1217" s="14"/>
      <c r="E1217" s="14"/>
      <c r="F1217" s="6"/>
    </row>
    <row r="1218" spans="1:6" x14ac:dyDescent="0.25">
      <c r="A1218" s="6"/>
      <c r="B1218" s="6"/>
      <c r="C1218" s="27"/>
      <c r="D1218" s="14"/>
      <c r="E1218" s="14"/>
      <c r="F1218" s="6"/>
    </row>
    <row r="1219" spans="1:6" x14ac:dyDescent="0.25">
      <c r="A1219" s="6"/>
      <c r="B1219" s="6"/>
      <c r="C1219" s="27"/>
      <c r="D1219" s="14"/>
      <c r="E1219" s="14"/>
      <c r="F1219" s="6"/>
    </row>
    <row r="1220" spans="1:6" x14ac:dyDescent="0.25">
      <c r="A1220" s="6"/>
      <c r="B1220" s="6"/>
      <c r="C1220" s="27"/>
      <c r="D1220" s="14"/>
      <c r="E1220" s="14"/>
      <c r="F1220" s="6"/>
    </row>
    <row r="1221" spans="1:6" x14ac:dyDescent="0.25">
      <c r="A1221" s="6"/>
      <c r="B1221" s="6"/>
      <c r="C1221" s="27"/>
      <c r="D1221" s="14"/>
      <c r="E1221" s="14"/>
      <c r="F1221" s="6"/>
    </row>
    <row r="1222" spans="1:6" x14ac:dyDescent="0.25">
      <c r="A1222" s="6"/>
      <c r="B1222" s="6"/>
      <c r="C1222" s="27"/>
      <c r="D1222" s="14"/>
      <c r="E1222" s="14"/>
      <c r="F1222" s="6"/>
    </row>
    <row r="1225" spans="1:6" x14ac:dyDescent="0.25">
      <c r="A1225" s="84" t="s">
        <v>53</v>
      </c>
      <c r="B1225" s="84"/>
      <c r="C1225" s="84"/>
      <c r="D1225" s="84"/>
      <c r="E1225" s="84"/>
      <c r="F1225" s="84"/>
    </row>
    <row r="1226" spans="1:6" x14ac:dyDescent="0.25">
      <c r="A1226" s="85" t="s">
        <v>54</v>
      </c>
      <c r="B1226" s="85"/>
      <c r="C1226" s="85"/>
      <c r="D1226" s="85"/>
      <c r="E1226" s="85"/>
      <c r="F1226" s="85"/>
    </row>
    <row r="1227" spans="1:6" x14ac:dyDescent="0.25">
      <c r="A1227" s="86" t="s">
        <v>55</v>
      </c>
      <c r="B1227" s="86"/>
      <c r="C1227" s="86"/>
      <c r="D1227" s="86"/>
      <c r="E1227" s="86"/>
      <c r="F1227" s="86"/>
    </row>
    <row r="1228" spans="1:6" x14ac:dyDescent="0.25">
      <c r="A1228" s="22"/>
      <c r="B1228" s="22"/>
      <c r="C1228" s="22"/>
      <c r="D1228" s="22"/>
    </row>
    <row r="1229" spans="1:6" ht="18.75" x14ac:dyDescent="0.3">
      <c r="A1229" s="87" t="s">
        <v>57</v>
      </c>
      <c r="B1229" s="87"/>
      <c r="C1229" s="87"/>
      <c r="D1229" s="87"/>
      <c r="E1229" s="87"/>
      <c r="F1229" s="87"/>
    </row>
    <row r="1230" spans="1:6" ht="18.75" x14ac:dyDescent="0.3">
      <c r="A1230" s="23"/>
      <c r="B1230" s="23"/>
      <c r="C1230" s="23"/>
      <c r="D1230" s="23"/>
      <c r="E1230" s="23"/>
      <c r="F1230" s="23"/>
    </row>
    <row r="1231" spans="1:6" ht="18.75" x14ac:dyDescent="0.3">
      <c r="A1231" s="23"/>
      <c r="B1231" s="36" t="s">
        <v>313</v>
      </c>
      <c r="C1231" s="23"/>
      <c r="D1231" s="23"/>
      <c r="E1231" s="23"/>
      <c r="F1231" s="42" t="s">
        <v>314</v>
      </c>
    </row>
    <row r="1232" spans="1:6" ht="18.75" x14ac:dyDescent="0.3">
      <c r="A1232" s="24" t="s">
        <v>60</v>
      </c>
      <c r="B1232" s="24" t="s">
        <v>61</v>
      </c>
      <c r="C1232" s="24" t="s">
        <v>62</v>
      </c>
      <c r="D1232" s="24" t="s">
        <v>5</v>
      </c>
      <c r="E1232" s="24" t="s">
        <v>6</v>
      </c>
      <c r="F1232" s="25" t="s">
        <v>63</v>
      </c>
    </row>
    <row r="1233" spans="1:6" x14ac:dyDescent="0.25">
      <c r="A1233" s="26">
        <v>40919</v>
      </c>
      <c r="B1233" s="6" t="s">
        <v>315</v>
      </c>
      <c r="C1233" s="27" t="s">
        <v>87</v>
      </c>
      <c r="D1233" s="14"/>
      <c r="E1233" s="14">
        <v>3542.4</v>
      </c>
      <c r="F1233" s="14">
        <f>SUM(E1233)</f>
        <v>3542.4</v>
      </c>
    </row>
    <row r="1234" spans="1:6" x14ac:dyDescent="0.25">
      <c r="A1234" s="26">
        <v>40920</v>
      </c>
      <c r="B1234" s="6" t="s">
        <v>316</v>
      </c>
      <c r="C1234" s="27"/>
      <c r="D1234" s="14"/>
      <c r="E1234" s="14">
        <v>144</v>
      </c>
      <c r="F1234" s="14">
        <f>SUM(F1233+E1234)</f>
        <v>3686.4</v>
      </c>
    </row>
    <row r="1235" spans="1:6" x14ac:dyDescent="0.25">
      <c r="A1235" s="26">
        <v>40933</v>
      </c>
      <c r="B1235" s="6" t="s">
        <v>316</v>
      </c>
      <c r="C1235" s="27"/>
      <c r="D1235" s="14"/>
      <c r="E1235" s="14">
        <v>144</v>
      </c>
      <c r="F1235" s="14">
        <f t="shared" ref="F1235:F1274" si="15">SUM(F1234+E1235)</f>
        <v>3830.4</v>
      </c>
    </row>
    <row r="1236" spans="1:6" x14ac:dyDescent="0.25">
      <c r="A1236" s="26">
        <v>40939</v>
      </c>
      <c r="B1236" s="6" t="s">
        <v>317</v>
      </c>
      <c r="C1236" s="27"/>
      <c r="D1236" s="14"/>
      <c r="E1236" s="14">
        <v>201.6</v>
      </c>
      <c r="F1236" s="14">
        <f t="shared" si="15"/>
        <v>4032</v>
      </c>
    </row>
    <row r="1237" spans="1:6" x14ac:dyDescent="0.25">
      <c r="A1237" s="26">
        <v>40949</v>
      </c>
      <c r="B1237" s="6" t="s">
        <v>316</v>
      </c>
      <c r="C1237" s="27"/>
      <c r="D1237" s="14"/>
      <c r="E1237" s="14">
        <v>24</v>
      </c>
      <c r="F1237" s="14">
        <f t="shared" si="15"/>
        <v>4056</v>
      </c>
    </row>
    <row r="1238" spans="1:6" x14ac:dyDescent="0.25">
      <c r="A1238" s="26">
        <v>40952</v>
      </c>
      <c r="B1238" s="6" t="s">
        <v>318</v>
      </c>
      <c r="C1238" s="27"/>
      <c r="D1238" s="14"/>
      <c r="E1238" s="14">
        <v>1137.51</v>
      </c>
      <c r="F1238" s="14">
        <f t="shared" si="15"/>
        <v>5193.51</v>
      </c>
    </row>
    <row r="1239" spans="1:6" x14ac:dyDescent="0.25">
      <c r="A1239" s="26">
        <v>40953</v>
      </c>
      <c r="B1239" s="6" t="s">
        <v>319</v>
      </c>
      <c r="C1239" s="27"/>
      <c r="D1239" s="14"/>
      <c r="E1239" s="14">
        <v>3542.4</v>
      </c>
      <c r="F1239" s="14">
        <f t="shared" si="15"/>
        <v>8735.91</v>
      </c>
    </row>
    <row r="1240" spans="1:6" x14ac:dyDescent="0.25">
      <c r="A1240" s="26">
        <v>40967</v>
      </c>
      <c r="B1240" s="6" t="s">
        <v>320</v>
      </c>
      <c r="C1240" s="27"/>
      <c r="D1240" s="14"/>
      <c r="E1240" s="14">
        <v>201.6</v>
      </c>
      <c r="F1240" s="14">
        <f t="shared" si="15"/>
        <v>8937.51</v>
      </c>
    </row>
    <row r="1241" spans="1:6" x14ac:dyDescent="0.25">
      <c r="A1241" s="26">
        <v>40981</v>
      </c>
      <c r="B1241" s="6" t="s">
        <v>321</v>
      </c>
      <c r="C1241" s="27"/>
      <c r="D1241" s="14"/>
      <c r="E1241" s="14">
        <v>3614.4</v>
      </c>
      <c r="F1241" s="14">
        <f t="shared" si="15"/>
        <v>12551.91</v>
      </c>
    </row>
    <row r="1242" spans="1:6" x14ac:dyDescent="0.25">
      <c r="A1242" s="26">
        <v>40982</v>
      </c>
      <c r="B1242" s="6" t="s">
        <v>316</v>
      </c>
      <c r="C1242" s="27"/>
      <c r="D1242" s="14"/>
      <c r="E1242" s="14">
        <v>120</v>
      </c>
      <c r="F1242" s="14">
        <f t="shared" si="15"/>
        <v>12671.91</v>
      </c>
    </row>
    <row r="1243" spans="1:6" x14ac:dyDescent="0.25">
      <c r="A1243" s="26">
        <v>40989</v>
      </c>
      <c r="B1243" s="6" t="s">
        <v>318</v>
      </c>
      <c r="C1243" s="27"/>
      <c r="D1243" s="14"/>
      <c r="E1243" s="14">
        <v>376.32</v>
      </c>
      <c r="F1243" s="14">
        <f t="shared" si="15"/>
        <v>13048.23</v>
      </c>
    </row>
    <row r="1244" spans="1:6" x14ac:dyDescent="0.25">
      <c r="A1244" s="26">
        <v>40998</v>
      </c>
      <c r="B1244" s="6" t="s">
        <v>322</v>
      </c>
      <c r="C1244" s="27"/>
      <c r="D1244" s="14"/>
      <c r="E1244" s="14">
        <v>63</v>
      </c>
      <c r="F1244" s="14">
        <f t="shared" si="15"/>
        <v>13111.23</v>
      </c>
    </row>
    <row r="1245" spans="1:6" x14ac:dyDescent="0.25">
      <c r="A1245" s="26">
        <v>40999</v>
      </c>
      <c r="B1245" s="6" t="s">
        <v>323</v>
      </c>
      <c r="C1245" s="27"/>
      <c r="D1245" s="14"/>
      <c r="E1245" s="14">
        <v>201.6</v>
      </c>
      <c r="F1245" s="14">
        <f t="shared" si="15"/>
        <v>13312.83</v>
      </c>
    </row>
    <row r="1246" spans="1:6" x14ac:dyDescent="0.25">
      <c r="A1246" s="26">
        <v>41019</v>
      </c>
      <c r="B1246" s="6" t="s">
        <v>324</v>
      </c>
      <c r="C1246" s="27"/>
      <c r="D1246" s="14"/>
      <c r="E1246" s="14">
        <v>3614.4</v>
      </c>
      <c r="F1246" s="14">
        <f t="shared" si="15"/>
        <v>16927.23</v>
      </c>
    </row>
    <row r="1247" spans="1:6" x14ac:dyDescent="0.25">
      <c r="A1247" s="26">
        <v>41019</v>
      </c>
      <c r="B1247" s="6" t="s">
        <v>325</v>
      </c>
      <c r="C1247" s="27"/>
      <c r="D1247" s="14"/>
      <c r="E1247" s="14">
        <v>96</v>
      </c>
      <c r="F1247" s="14">
        <f t="shared" si="15"/>
        <v>17023.23</v>
      </c>
    </row>
    <row r="1248" spans="1:6" x14ac:dyDescent="0.25">
      <c r="A1248" s="26">
        <v>41026</v>
      </c>
      <c r="B1248" s="6" t="s">
        <v>326</v>
      </c>
      <c r="C1248" s="27"/>
      <c r="D1248" s="14"/>
      <c r="E1248" s="14">
        <v>24</v>
      </c>
      <c r="F1248" s="14">
        <f t="shared" si="15"/>
        <v>17047.23</v>
      </c>
    </row>
    <row r="1249" spans="1:6" x14ac:dyDescent="0.25">
      <c r="A1249" s="26">
        <v>41029</v>
      </c>
      <c r="B1249" s="6" t="s">
        <v>327</v>
      </c>
      <c r="C1249" s="27"/>
      <c r="D1249" s="14"/>
      <c r="E1249" s="14">
        <v>201.6</v>
      </c>
      <c r="F1249" s="14">
        <f t="shared" si="15"/>
        <v>17248.829999999998</v>
      </c>
    </row>
    <row r="1250" spans="1:6" x14ac:dyDescent="0.25">
      <c r="A1250" s="26">
        <v>41043</v>
      </c>
      <c r="B1250" s="6" t="s">
        <v>328</v>
      </c>
      <c r="C1250" s="27"/>
      <c r="D1250" s="14"/>
      <c r="E1250" s="14">
        <v>3614.4</v>
      </c>
      <c r="F1250" s="14">
        <f t="shared" si="15"/>
        <v>20863.23</v>
      </c>
    </row>
    <row r="1251" spans="1:6" x14ac:dyDescent="0.25">
      <c r="A1251" s="26">
        <v>41043</v>
      </c>
      <c r="B1251" s="6" t="s">
        <v>329</v>
      </c>
      <c r="C1251" s="27"/>
      <c r="D1251" s="14"/>
      <c r="E1251" s="14">
        <v>188.16</v>
      </c>
      <c r="F1251" s="14">
        <f t="shared" si="15"/>
        <v>21051.39</v>
      </c>
    </row>
    <row r="1252" spans="1:6" x14ac:dyDescent="0.25">
      <c r="A1252" s="26">
        <v>41051</v>
      </c>
      <c r="B1252" s="6" t="s">
        <v>330</v>
      </c>
      <c r="C1252" s="27"/>
      <c r="D1252" s="14"/>
      <c r="E1252" s="14">
        <v>135</v>
      </c>
      <c r="F1252" s="14">
        <f t="shared" si="15"/>
        <v>21186.39</v>
      </c>
    </row>
    <row r="1253" spans="1:6" x14ac:dyDescent="0.25">
      <c r="A1253" s="26">
        <v>41060</v>
      </c>
      <c r="B1253" s="6" t="s">
        <v>331</v>
      </c>
      <c r="C1253" s="27"/>
      <c r="D1253" s="14"/>
      <c r="E1253" s="53">
        <v>201.6</v>
      </c>
      <c r="F1253" s="14">
        <f t="shared" si="15"/>
        <v>21387.989999999998</v>
      </c>
    </row>
    <row r="1254" spans="1:6" x14ac:dyDescent="0.25">
      <c r="A1254" s="26">
        <v>41075</v>
      </c>
      <c r="B1254" s="6" t="s">
        <v>332</v>
      </c>
      <c r="C1254" s="27"/>
      <c r="D1254" s="14"/>
      <c r="E1254" s="53">
        <v>7286.4</v>
      </c>
      <c r="F1254" s="14">
        <f t="shared" si="15"/>
        <v>28674.39</v>
      </c>
    </row>
    <row r="1255" spans="1:6" x14ac:dyDescent="0.25">
      <c r="A1255" s="26">
        <v>41085</v>
      </c>
      <c r="B1255" s="6" t="s">
        <v>316</v>
      </c>
      <c r="C1255" s="27"/>
      <c r="D1255" s="14"/>
      <c r="E1255" s="53">
        <v>72</v>
      </c>
      <c r="F1255" s="14">
        <f t="shared" si="15"/>
        <v>28746.39</v>
      </c>
    </row>
    <row r="1256" spans="1:6" x14ac:dyDescent="0.25">
      <c r="A1256" s="26">
        <v>41090</v>
      </c>
      <c r="B1256" s="6" t="s">
        <v>333</v>
      </c>
      <c r="C1256" s="27"/>
      <c r="D1256" s="14"/>
      <c r="E1256" s="14">
        <v>373.47</v>
      </c>
      <c r="F1256" s="14">
        <f t="shared" si="15"/>
        <v>29119.86</v>
      </c>
    </row>
    <row r="1257" spans="1:6" x14ac:dyDescent="0.25">
      <c r="A1257" s="26">
        <v>41102</v>
      </c>
      <c r="B1257" s="6" t="s">
        <v>334</v>
      </c>
      <c r="C1257" s="27"/>
      <c r="D1257" s="14"/>
      <c r="E1257" s="14">
        <v>7286.4</v>
      </c>
      <c r="F1257" s="14">
        <f t="shared" si="15"/>
        <v>36406.26</v>
      </c>
    </row>
    <row r="1258" spans="1:6" x14ac:dyDescent="0.25">
      <c r="A1258" s="26">
        <v>41274</v>
      </c>
      <c r="B1258" s="6" t="s">
        <v>335</v>
      </c>
      <c r="C1258" s="27"/>
      <c r="D1258" s="14"/>
      <c r="E1258" s="14">
        <v>201.6</v>
      </c>
      <c r="F1258" s="14">
        <f t="shared" si="15"/>
        <v>36607.86</v>
      </c>
    </row>
    <row r="1259" spans="1:6" x14ac:dyDescent="0.25">
      <c r="A1259" s="26">
        <v>41134</v>
      </c>
      <c r="B1259" s="6" t="s">
        <v>336</v>
      </c>
      <c r="C1259" s="27"/>
      <c r="D1259" s="14"/>
      <c r="E1259" s="14">
        <v>7286.4</v>
      </c>
      <c r="F1259" s="14">
        <f t="shared" si="15"/>
        <v>43894.26</v>
      </c>
    </row>
    <row r="1260" spans="1:6" x14ac:dyDescent="0.25">
      <c r="A1260" s="26">
        <v>41143</v>
      </c>
      <c r="B1260" s="6" t="s">
        <v>322</v>
      </c>
      <c r="C1260" s="27"/>
      <c r="D1260" s="14"/>
      <c r="E1260" s="14">
        <v>48</v>
      </c>
      <c r="F1260" s="14">
        <f t="shared" si="15"/>
        <v>43942.26</v>
      </c>
    </row>
    <row r="1261" spans="1:6" x14ac:dyDescent="0.25">
      <c r="A1261" s="26">
        <v>41152</v>
      </c>
      <c r="B1261" s="6" t="s">
        <v>337</v>
      </c>
      <c r="C1261" s="27"/>
      <c r="D1261" s="14"/>
      <c r="E1261" s="14">
        <v>604.79999999999995</v>
      </c>
      <c r="F1261" s="14">
        <f t="shared" si="15"/>
        <v>44547.060000000005</v>
      </c>
    </row>
    <row r="1262" spans="1:6" x14ac:dyDescent="0.25">
      <c r="A1262" s="26">
        <v>41166</v>
      </c>
      <c r="B1262" s="6" t="s">
        <v>338</v>
      </c>
      <c r="C1262" s="27"/>
      <c r="D1262" s="14"/>
      <c r="E1262" s="14">
        <v>7286.4</v>
      </c>
      <c r="F1262" s="14">
        <f t="shared" si="15"/>
        <v>51833.460000000006</v>
      </c>
    </row>
    <row r="1263" spans="1:6" x14ac:dyDescent="0.25">
      <c r="A1263" s="26">
        <v>41173</v>
      </c>
      <c r="B1263" s="6" t="s">
        <v>316</v>
      </c>
      <c r="C1263" s="27"/>
      <c r="D1263" s="14"/>
      <c r="E1263" s="14">
        <v>120</v>
      </c>
      <c r="F1263" s="14">
        <f t="shared" si="15"/>
        <v>51953.460000000006</v>
      </c>
    </row>
    <row r="1264" spans="1:6" x14ac:dyDescent="0.25">
      <c r="A1264" s="26">
        <v>41173</v>
      </c>
      <c r="B1264" s="6" t="s">
        <v>316</v>
      </c>
      <c r="C1264" s="27"/>
      <c r="D1264" s="14"/>
      <c r="E1264" s="14">
        <v>168</v>
      </c>
      <c r="F1264" s="14">
        <f t="shared" si="15"/>
        <v>52121.460000000006</v>
      </c>
    </row>
    <row r="1265" spans="1:6" x14ac:dyDescent="0.25">
      <c r="A1265" s="26">
        <v>41173</v>
      </c>
      <c r="B1265" s="6" t="s">
        <v>316</v>
      </c>
      <c r="C1265" s="27"/>
      <c r="D1265" s="14"/>
      <c r="E1265" s="14">
        <v>168</v>
      </c>
      <c r="F1265" s="14">
        <f t="shared" si="15"/>
        <v>52289.460000000006</v>
      </c>
    </row>
    <row r="1266" spans="1:6" x14ac:dyDescent="0.25">
      <c r="A1266" s="26">
        <v>41182</v>
      </c>
      <c r="B1266" s="6" t="s">
        <v>339</v>
      </c>
      <c r="C1266" s="27"/>
      <c r="D1266" s="14"/>
      <c r="E1266" s="14">
        <v>403.2</v>
      </c>
      <c r="F1266" s="14">
        <f t="shared" si="15"/>
        <v>52692.66</v>
      </c>
    </row>
    <row r="1267" spans="1:6" x14ac:dyDescent="0.25">
      <c r="A1267" s="26">
        <v>41193</v>
      </c>
      <c r="B1267" s="6" t="s">
        <v>340</v>
      </c>
      <c r="C1267" s="27"/>
      <c r="D1267" s="14"/>
      <c r="E1267" s="14">
        <v>7286.4</v>
      </c>
      <c r="F1267" s="14">
        <f t="shared" si="15"/>
        <v>59979.060000000005</v>
      </c>
    </row>
    <row r="1268" spans="1:6" x14ac:dyDescent="0.25">
      <c r="A1268" s="26">
        <v>41197</v>
      </c>
      <c r="B1268" s="6" t="s">
        <v>341</v>
      </c>
      <c r="C1268" s="27"/>
      <c r="D1268" s="14"/>
      <c r="E1268" s="14">
        <v>260.16000000000003</v>
      </c>
      <c r="F1268" s="14">
        <f t="shared" si="15"/>
        <v>60239.220000000008</v>
      </c>
    </row>
    <row r="1269" spans="1:6" x14ac:dyDescent="0.25">
      <c r="A1269" s="26">
        <v>41213</v>
      </c>
      <c r="B1269" s="6" t="s">
        <v>342</v>
      </c>
      <c r="C1269" s="27"/>
      <c r="D1269" s="14"/>
      <c r="E1269" s="14">
        <v>417.6</v>
      </c>
      <c r="F1269" s="14">
        <f t="shared" si="15"/>
        <v>60656.820000000007</v>
      </c>
    </row>
    <row r="1270" spans="1:6" x14ac:dyDescent="0.25">
      <c r="A1270" s="26">
        <v>41215</v>
      </c>
      <c r="B1270" s="6" t="s">
        <v>322</v>
      </c>
      <c r="C1270" s="27"/>
      <c r="D1270" s="14"/>
      <c r="E1270" s="14">
        <v>48</v>
      </c>
      <c r="F1270" s="14">
        <f t="shared" si="15"/>
        <v>60704.820000000007</v>
      </c>
    </row>
    <row r="1271" spans="1:6" x14ac:dyDescent="0.25">
      <c r="A1271" s="26">
        <v>41225</v>
      </c>
      <c r="B1271" s="6" t="s">
        <v>343</v>
      </c>
      <c r="C1271" s="27"/>
      <c r="D1271" s="14"/>
      <c r="E1271" s="14">
        <v>7286.4</v>
      </c>
      <c r="F1271" s="14">
        <f t="shared" si="15"/>
        <v>67991.22</v>
      </c>
    </row>
    <row r="1272" spans="1:6" x14ac:dyDescent="0.25">
      <c r="A1272" s="26">
        <v>41243</v>
      </c>
      <c r="B1272" s="6" t="s">
        <v>344</v>
      </c>
      <c r="C1272" s="27"/>
      <c r="D1272" s="14"/>
      <c r="E1272" s="14">
        <v>446.4</v>
      </c>
      <c r="F1272" s="14">
        <f t="shared" si="15"/>
        <v>68437.62</v>
      </c>
    </row>
    <row r="1273" spans="1:6" x14ac:dyDescent="0.25">
      <c r="A1273" s="26">
        <v>41270</v>
      </c>
      <c r="B1273" s="6" t="s">
        <v>345</v>
      </c>
      <c r="C1273" s="27"/>
      <c r="D1273" s="14"/>
      <c r="E1273" s="14">
        <v>7286.4</v>
      </c>
      <c r="F1273" s="14">
        <f t="shared" si="15"/>
        <v>75724.01999999999</v>
      </c>
    </row>
    <row r="1274" spans="1:6" x14ac:dyDescent="0.25">
      <c r="A1274" s="26">
        <v>41274</v>
      </c>
      <c r="B1274" s="6" t="s">
        <v>346</v>
      </c>
      <c r="C1274" s="27"/>
      <c r="D1274" s="14"/>
      <c r="E1274" s="14">
        <v>446.4</v>
      </c>
      <c r="F1274" s="37">
        <f t="shared" si="15"/>
        <v>76170.419999999984</v>
      </c>
    </row>
    <row r="1275" spans="1:6" x14ac:dyDescent="0.25">
      <c r="A1275" s="26"/>
      <c r="B1275" s="6"/>
      <c r="C1275" s="27"/>
      <c r="D1275" s="14"/>
      <c r="E1275" s="14"/>
      <c r="F1275" s="14"/>
    </row>
    <row r="1276" spans="1:6" x14ac:dyDescent="0.25">
      <c r="A1276" s="6"/>
      <c r="B1276" s="6"/>
      <c r="C1276" s="27"/>
      <c r="D1276" s="14"/>
      <c r="E1276" s="14"/>
      <c r="F1276" s="6"/>
    </row>
    <row r="1281" spans="1:6" x14ac:dyDescent="0.25">
      <c r="A1281" s="84" t="s">
        <v>53</v>
      </c>
      <c r="B1281" s="84"/>
      <c r="C1281" s="84"/>
      <c r="D1281" s="84"/>
      <c r="E1281" s="84"/>
    </row>
    <row r="1282" spans="1:6" x14ac:dyDescent="0.25">
      <c r="A1282" s="85" t="s">
        <v>54</v>
      </c>
      <c r="B1282" s="85"/>
      <c r="C1282" s="85"/>
      <c r="D1282" s="85"/>
      <c r="E1282" s="85"/>
    </row>
    <row r="1283" spans="1:6" x14ac:dyDescent="0.25">
      <c r="A1283" s="86" t="s">
        <v>55</v>
      </c>
      <c r="B1283" s="86"/>
      <c r="C1283" s="86"/>
      <c r="D1283" s="86"/>
      <c r="E1283" s="86"/>
    </row>
    <row r="1284" spans="1:6" x14ac:dyDescent="0.25">
      <c r="A1284" s="22"/>
      <c r="B1284" s="22"/>
      <c r="C1284" s="22"/>
      <c r="D1284" s="22"/>
    </row>
    <row r="1285" spans="1:6" ht="18.75" x14ac:dyDescent="0.3">
      <c r="A1285" s="87" t="s">
        <v>57</v>
      </c>
      <c r="B1285" s="87"/>
      <c r="C1285" s="87"/>
      <c r="D1285" s="87"/>
      <c r="E1285" s="87"/>
      <c r="F1285" s="87"/>
    </row>
    <row r="1286" spans="1:6" ht="18.75" x14ac:dyDescent="0.3">
      <c r="A1286" s="23"/>
      <c r="B1286" s="23"/>
      <c r="C1286" s="23"/>
      <c r="D1286" s="23"/>
      <c r="E1286" s="23"/>
      <c r="F1286" s="23"/>
    </row>
    <row r="1287" spans="1:6" ht="18.75" x14ac:dyDescent="0.3">
      <c r="A1287" s="23"/>
      <c r="B1287" s="36" t="s">
        <v>36</v>
      </c>
      <c r="C1287" s="23"/>
      <c r="D1287" s="23"/>
      <c r="E1287" s="23"/>
      <c r="F1287" s="42" t="s">
        <v>347</v>
      </c>
    </row>
    <row r="1288" spans="1:6" ht="18.75" x14ac:dyDescent="0.3">
      <c r="A1288" s="24" t="s">
        <v>60</v>
      </c>
      <c r="B1288" s="24" t="s">
        <v>61</v>
      </c>
      <c r="C1288" s="24" t="s">
        <v>62</v>
      </c>
      <c r="D1288" s="24" t="s">
        <v>5</v>
      </c>
      <c r="E1288" s="24" t="s">
        <v>6</v>
      </c>
      <c r="F1288" s="25" t="s">
        <v>63</v>
      </c>
    </row>
    <row r="1289" spans="1:6" x14ac:dyDescent="0.25">
      <c r="A1289" s="26"/>
      <c r="B1289" s="6"/>
      <c r="C1289" s="27"/>
      <c r="D1289" s="14">
        <v>65.930000000000007</v>
      </c>
      <c r="E1289" s="14"/>
      <c r="F1289" s="14">
        <f>SUM(D1289:E1289)</f>
        <v>65.930000000000007</v>
      </c>
    </row>
    <row r="1290" spans="1:6" x14ac:dyDescent="0.25">
      <c r="A1290" s="26"/>
      <c r="B1290" s="6"/>
      <c r="C1290" s="27"/>
      <c r="D1290" s="14">
        <v>96.5</v>
      </c>
      <c r="E1290" s="14"/>
      <c r="F1290" s="14">
        <f t="shared" ref="F1290:F1300" si="16">SUM(F1289+D1290)</f>
        <v>162.43</v>
      </c>
    </row>
    <row r="1291" spans="1:6" x14ac:dyDescent="0.25">
      <c r="A1291" s="26"/>
      <c r="B1291" s="6"/>
      <c r="C1291" s="27"/>
      <c r="D1291" s="14">
        <v>74.64</v>
      </c>
      <c r="E1291" s="14"/>
      <c r="F1291" s="14">
        <f t="shared" si="16"/>
        <v>237.07</v>
      </c>
    </row>
    <row r="1292" spans="1:6" x14ac:dyDescent="0.25">
      <c r="A1292" s="26"/>
      <c r="B1292" s="6"/>
      <c r="C1292" s="27"/>
      <c r="D1292" s="14">
        <v>79.92</v>
      </c>
      <c r="E1292" s="14"/>
      <c r="F1292" s="14">
        <f t="shared" si="16"/>
        <v>316.99</v>
      </c>
    </row>
    <row r="1293" spans="1:6" x14ac:dyDescent="0.25">
      <c r="A1293" s="26"/>
      <c r="B1293" s="6"/>
      <c r="C1293" s="27"/>
      <c r="D1293" s="14">
        <v>85.93</v>
      </c>
      <c r="E1293" s="14"/>
      <c r="F1293" s="14">
        <f t="shared" si="16"/>
        <v>402.92</v>
      </c>
    </row>
    <row r="1294" spans="1:6" x14ac:dyDescent="0.25">
      <c r="A1294" s="26"/>
      <c r="B1294" s="6"/>
      <c r="C1294" s="27"/>
      <c r="D1294" s="14">
        <v>82.24</v>
      </c>
      <c r="E1294" s="14"/>
      <c r="F1294" s="14">
        <f t="shared" si="16"/>
        <v>485.16</v>
      </c>
    </row>
    <row r="1295" spans="1:6" x14ac:dyDescent="0.25">
      <c r="A1295" s="26"/>
      <c r="B1295" s="6"/>
      <c r="C1295" s="27"/>
      <c r="D1295" s="14">
        <v>134.56</v>
      </c>
      <c r="E1295" s="14"/>
      <c r="F1295" s="14">
        <f t="shared" si="16"/>
        <v>619.72</v>
      </c>
    </row>
    <row r="1296" spans="1:6" x14ac:dyDescent="0.25">
      <c r="A1296" s="26"/>
      <c r="B1296" s="6"/>
      <c r="C1296" s="27"/>
      <c r="D1296" s="14">
        <v>99.31</v>
      </c>
      <c r="E1296" s="14"/>
      <c r="F1296" s="14">
        <f t="shared" si="16"/>
        <v>719.03</v>
      </c>
    </row>
    <row r="1297" spans="1:6" x14ac:dyDescent="0.25">
      <c r="A1297" s="26"/>
      <c r="B1297" s="6"/>
      <c r="C1297" s="27"/>
      <c r="D1297" s="14">
        <v>97.72</v>
      </c>
      <c r="E1297" s="14"/>
      <c r="F1297" s="14">
        <f t="shared" si="16"/>
        <v>816.75</v>
      </c>
    </row>
    <row r="1298" spans="1:6" x14ac:dyDescent="0.25">
      <c r="A1298" s="26"/>
      <c r="B1298" s="6"/>
      <c r="C1298" s="27"/>
      <c r="D1298" s="14">
        <v>90.07</v>
      </c>
      <c r="E1298" s="14"/>
      <c r="F1298" s="14">
        <f t="shared" si="16"/>
        <v>906.81999999999994</v>
      </c>
    </row>
    <row r="1299" spans="1:6" x14ac:dyDescent="0.25">
      <c r="A1299" s="26"/>
      <c r="B1299" s="6"/>
      <c r="C1299" s="27"/>
      <c r="D1299" s="14">
        <v>34.51</v>
      </c>
      <c r="E1299" s="14"/>
      <c r="F1299" s="14">
        <f t="shared" si="16"/>
        <v>941.32999999999993</v>
      </c>
    </row>
    <row r="1300" spans="1:6" x14ac:dyDescent="0.25">
      <c r="A1300" s="26"/>
      <c r="B1300" s="6"/>
      <c r="C1300" s="27"/>
      <c r="D1300" s="14">
        <v>73.959999999999994</v>
      </c>
      <c r="E1300" s="14"/>
      <c r="F1300" s="37">
        <f t="shared" si="16"/>
        <v>1015.29</v>
      </c>
    </row>
    <row r="1301" spans="1:6" x14ac:dyDescent="0.25">
      <c r="A1301" s="26"/>
      <c r="B1301" s="6"/>
      <c r="C1301" s="27"/>
      <c r="D1301" s="14"/>
      <c r="E1301" s="14"/>
      <c r="F1301" s="14"/>
    </row>
    <row r="1302" spans="1:6" x14ac:dyDescent="0.25">
      <c r="A1302" s="26"/>
      <c r="B1302" s="6"/>
      <c r="C1302" s="27"/>
      <c r="D1302" s="14"/>
      <c r="E1302" s="14"/>
      <c r="F1302" s="14"/>
    </row>
    <row r="1303" spans="1:6" x14ac:dyDescent="0.25">
      <c r="A1303" s="26"/>
      <c r="B1303" s="6"/>
      <c r="C1303" s="27"/>
      <c r="D1303" s="14"/>
      <c r="E1303" s="14"/>
      <c r="F1303" s="14"/>
    </row>
    <row r="1304" spans="1:6" x14ac:dyDescent="0.25">
      <c r="A1304" s="26"/>
      <c r="B1304" s="6"/>
      <c r="C1304" s="27"/>
      <c r="D1304" s="14"/>
      <c r="E1304" s="14"/>
      <c r="F1304" s="43"/>
    </row>
    <row r="1305" spans="1:6" x14ac:dyDescent="0.25">
      <c r="A1305" s="6"/>
      <c r="B1305" s="6"/>
      <c r="C1305" s="27"/>
      <c r="D1305" s="14"/>
      <c r="E1305" s="14"/>
      <c r="F1305" s="6"/>
    </row>
    <row r="1306" spans="1:6" x14ac:dyDescent="0.25">
      <c r="A1306" s="6"/>
      <c r="B1306" s="6"/>
      <c r="C1306" s="27"/>
      <c r="D1306" s="14"/>
      <c r="E1306" s="14"/>
      <c r="F1306" s="6"/>
    </row>
    <row r="1307" spans="1:6" x14ac:dyDescent="0.25">
      <c r="A1307" s="6"/>
      <c r="B1307" s="6"/>
      <c r="C1307" s="27"/>
      <c r="D1307" s="14"/>
      <c r="E1307" s="14"/>
      <c r="F1307" s="6"/>
    </row>
    <row r="1308" spans="1:6" x14ac:dyDescent="0.25">
      <c r="A1308" s="6"/>
      <c r="B1308" s="6"/>
      <c r="C1308" s="27"/>
      <c r="D1308" s="14"/>
      <c r="E1308" s="14"/>
      <c r="F1308" s="6"/>
    </row>
    <row r="1309" spans="1:6" x14ac:dyDescent="0.25">
      <c r="A1309" s="6"/>
      <c r="B1309" s="6"/>
      <c r="C1309" s="27"/>
      <c r="D1309" s="14"/>
      <c r="E1309" s="14"/>
      <c r="F1309" s="6"/>
    </row>
    <row r="1310" spans="1:6" x14ac:dyDescent="0.25">
      <c r="A1310" s="6"/>
      <c r="B1310" s="6"/>
      <c r="C1310" s="27"/>
      <c r="D1310" s="14"/>
      <c r="E1310" s="14"/>
      <c r="F1310" s="6"/>
    </row>
    <row r="1311" spans="1:6" x14ac:dyDescent="0.25">
      <c r="A1311" s="6"/>
      <c r="B1311" s="6"/>
      <c r="C1311" s="27"/>
      <c r="D1311" s="14"/>
      <c r="E1311" s="14"/>
      <c r="F1311" s="6"/>
    </row>
    <row r="1312" spans="1:6" x14ac:dyDescent="0.25">
      <c r="A1312" s="6"/>
      <c r="B1312" s="6"/>
      <c r="C1312" s="27"/>
      <c r="D1312" s="14"/>
      <c r="E1312" s="14"/>
      <c r="F1312" s="6"/>
    </row>
    <row r="1313" spans="1:6" x14ac:dyDescent="0.25">
      <c r="A1313" s="6"/>
      <c r="B1313" s="6"/>
      <c r="C1313" s="27"/>
      <c r="D1313" s="14"/>
      <c r="E1313" s="14"/>
      <c r="F1313" s="6"/>
    </row>
    <row r="1314" spans="1:6" x14ac:dyDescent="0.25">
      <c r="A1314" s="6"/>
      <c r="B1314" s="6"/>
      <c r="C1314" s="27"/>
      <c r="D1314" s="14"/>
      <c r="E1314" s="14"/>
      <c r="F1314" s="6"/>
    </row>
    <row r="1315" spans="1:6" x14ac:dyDescent="0.25">
      <c r="A1315" s="6"/>
      <c r="B1315" s="6"/>
      <c r="C1315" s="27"/>
      <c r="D1315" s="14"/>
      <c r="E1315" s="14"/>
      <c r="F1315" s="6"/>
    </row>
    <row r="1318" spans="1:6" x14ac:dyDescent="0.25">
      <c r="A1318" s="84" t="s">
        <v>53</v>
      </c>
      <c r="B1318" s="84"/>
      <c r="C1318" s="84"/>
      <c r="D1318" s="84"/>
      <c r="E1318" s="84"/>
      <c r="F1318" s="84"/>
    </row>
    <row r="1319" spans="1:6" x14ac:dyDescent="0.25">
      <c r="A1319" s="85" t="s">
        <v>54</v>
      </c>
      <c r="B1319" s="85"/>
      <c r="C1319" s="85"/>
      <c r="D1319" s="85"/>
      <c r="E1319" s="85"/>
      <c r="F1319" s="85"/>
    </row>
    <row r="1320" spans="1:6" x14ac:dyDescent="0.25">
      <c r="A1320" s="86" t="s">
        <v>55</v>
      </c>
      <c r="B1320" s="86"/>
      <c r="C1320" s="86"/>
      <c r="D1320" s="86"/>
      <c r="E1320" s="86"/>
      <c r="F1320" s="86"/>
    </row>
    <row r="1321" spans="1:6" x14ac:dyDescent="0.25">
      <c r="A1321" s="22"/>
      <c r="B1321" s="22"/>
      <c r="C1321" s="22"/>
      <c r="D1321" s="22"/>
    </row>
    <row r="1322" spans="1:6" ht="18.75" x14ac:dyDescent="0.3">
      <c r="A1322" s="87" t="s">
        <v>57</v>
      </c>
      <c r="B1322" s="87"/>
      <c r="C1322" s="87"/>
      <c r="D1322" s="87"/>
      <c r="E1322" s="87"/>
      <c r="F1322" s="87"/>
    </row>
    <row r="1323" spans="1:6" ht="18.75" x14ac:dyDescent="0.3">
      <c r="A1323" s="23"/>
      <c r="B1323" s="23"/>
      <c r="C1323" s="23"/>
      <c r="D1323" s="23"/>
      <c r="E1323" s="23"/>
      <c r="F1323" s="23"/>
    </row>
    <row r="1324" spans="1:6" ht="18.75" x14ac:dyDescent="0.3">
      <c r="A1324" s="23"/>
      <c r="B1324" s="36" t="s">
        <v>37</v>
      </c>
      <c r="C1324" s="23"/>
      <c r="D1324" s="23"/>
      <c r="E1324" s="23"/>
      <c r="F1324" s="42" t="s">
        <v>348</v>
      </c>
    </row>
    <row r="1325" spans="1:6" ht="18.75" x14ac:dyDescent="0.3">
      <c r="A1325" s="24" t="s">
        <v>60</v>
      </c>
      <c r="B1325" s="24" t="s">
        <v>61</v>
      </c>
      <c r="C1325" s="24" t="s">
        <v>62</v>
      </c>
      <c r="D1325" s="24" t="s">
        <v>5</v>
      </c>
      <c r="E1325" s="24" t="s">
        <v>6</v>
      </c>
      <c r="F1325" s="25" t="s">
        <v>63</v>
      </c>
    </row>
    <row r="1326" spans="1:6" x14ac:dyDescent="0.25">
      <c r="A1326" s="26"/>
      <c r="B1326" s="6"/>
      <c r="C1326" s="27" t="s">
        <v>349</v>
      </c>
      <c r="D1326" s="14">
        <v>118.15</v>
      </c>
      <c r="E1326" s="14"/>
      <c r="F1326" s="14">
        <f>SUM(D1326)</f>
        <v>118.15</v>
      </c>
    </row>
    <row r="1327" spans="1:6" x14ac:dyDescent="0.25">
      <c r="A1327" s="26"/>
      <c r="B1327" s="6"/>
      <c r="C1327" s="27"/>
      <c r="D1327" s="14">
        <v>161</v>
      </c>
      <c r="E1327" s="14"/>
      <c r="F1327" s="28">
        <f>SUM(F1326+D1327)</f>
        <v>279.14999999999998</v>
      </c>
    </row>
    <row r="1328" spans="1:6" x14ac:dyDescent="0.25">
      <c r="A1328" s="6"/>
      <c r="B1328" s="6"/>
      <c r="C1328" s="27"/>
      <c r="D1328" s="14">
        <v>37.76</v>
      </c>
      <c r="E1328" s="14"/>
      <c r="F1328" s="28">
        <f t="shared" ref="F1328:F1330" si="17">SUM(F1327+D1328)</f>
        <v>316.90999999999997</v>
      </c>
    </row>
    <row r="1329" spans="1:6" x14ac:dyDescent="0.25">
      <c r="A1329" s="6"/>
      <c r="B1329" s="6"/>
      <c r="C1329" s="27"/>
      <c r="D1329" s="14">
        <v>481.5</v>
      </c>
      <c r="E1329" s="14"/>
      <c r="F1329" s="48">
        <f t="shared" si="17"/>
        <v>798.41</v>
      </c>
    </row>
    <row r="1330" spans="1:6" x14ac:dyDescent="0.25">
      <c r="A1330" s="6"/>
      <c r="B1330" s="6"/>
      <c r="C1330" s="27"/>
      <c r="D1330" s="14">
        <v>45</v>
      </c>
      <c r="E1330" s="14"/>
      <c r="F1330" s="50">
        <f t="shared" si="17"/>
        <v>843.41</v>
      </c>
    </row>
    <row r="1331" spans="1:6" x14ac:dyDescent="0.25">
      <c r="A1331" s="6"/>
      <c r="B1331" s="6"/>
      <c r="C1331" s="27"/>
      <c r="D1331" s="14"/>
      <c r="E1331" s="14"/>
      <c r="F1331" s="6"/>
    </row>
    <row r="1332" spans="1:6" x14ac:dyDescent="0.25">
      <c r="A1332" s="6"/>
      <c r="B1332" s="6"/>
      <c r="C1332" s="27"/>
      <c r="D1332" s="14"/>
      <c r="E1332" s="14"/>
      <c r="F1332" s="6"/>
    </row>
    <row r="1333" spans="1:6" x14ac:dyDescent="0.25">
      <c r="A1333" s="6"/>
      <c r="B1333" s="6"/>
      <c r="C1333" s="27"/>
      <c r="D1333" s="14"/>
      <c r="E1333" s="14"/>
      <c r="F1333" s="6"/>
    </row>
    <row r="1334" spans="1:6" x14ac:dyDescent="0.25">
      <c r="A1334" s="6"/>
      <c r="B1334" s="6"/>
      <c r="C1334" s="27"/>
      <c r="D1334" s="14"/>
      <c r="E1334" s="14"/>
      <c r="F1334" s="6"/>
    </row>
    <row r="1335" spans="1:6" x14ac:dyDescent="0.25">
      <c r="A1335" s="6"/>
      <c r="B1335" s="6"/>
      <c r="C1335" s="27"/>
      <c r="D1335" s="14"/>
      <c r="E1335" s="14"/>
      <c r="F1335" s="6"/>
    </row>
    <row r="1336" spans="1:6" x14ac:dyDescent="0.25">
      <c r="A1336" s="6"/>
      <c r="B1336" s="6"/>
      <c r="C1336" s="27"/>
      <c r="D1336" s="14"/>
      <c r="E1336" s="14"/>
      <c r="F1336" s="6"/>
    </row>
    <row r="1337" spans="1:6" x14ac:dyDescent="0.25">
      <c r="A1337" s="6"/>
      <c r="B1337" s="6"/>
      <c r="C1337" s="27"/>
      <c r="D1337" s="14"/>
      <c r="E1337" s="14"/>
      <c r="F1337" s="6"/>
    </row>
    <row r="1338" spans="1:6" x14ac:dyDescent="0.25">
      <c r="A1338" s="6"/>
      <c r="B1338" s="6"/>
      <c r="C1338" s="27"/>
      <c r="D1338" s="14"/>
      <c r="E1338" s="14"/>
      <c r="F1338" s="6"/>
    </row>
    <row r="1339" spans="1:6" x14ac:dyDescent="0.25">
      <c r="A1339" s="6"/>
      <c r="B1339" s="6"/>
      <c r="C1339" s="27"/>
      <c r="D1339" s="14"/>
      <c r="E1339" s="14"/>
      <c r="F1339" s="6"/>
    </row>
    <row r="1340" spans="1:6" x14ac:dyDescent="0.25">
      <c r="A1340" s="6"/>
      <c r="B1340" s="6"/>
      <c r="C1340" s="27"/>
      <c r="D1340" s="14"/>
      <c r="E1340" s="14"/>
      <c r="F1340" s="6"/>
    </row>
    <row r="1341" spans="1:6" x14ac:dyDescent="0.25">
      <c r="A1341" s="6"/>
      <c r="B1341" s="6"/>
      <c r="C1341" s="27"/>
      <c r="D1341" s="14"/>
      <c r="E1341" s="14"/>
      <c r="F1341" s="6"/>
    </row>
    <row r="1342" spans="1:6" x14ac:dyDescent="0.25">
      <c r="A1342" s="6"/>
      <c r="B1342" s="6"/>
      <c r="C1342" s="27"/>
      <c r="D1342" s="14"/>
      <c r="E1342" s="14"/>
      <c r="F1342" s="6"/>
    </row>
    <row r="1343" spans="1:6" x14ac:dyDescent="0.25">
      <c r="A1343" s="6"/>
      <c r="B1343" s="6"/>
      <c r="C1343" s="27"/>
      <c r="D1343" s="14"/>
      <c r="E1343" s="14"/>
      <c r="F1343" s="6"/>
    </row>
    <row r="1344" spans="1:6" x14ac:dyDescent="0.25">
      <c r="A1344" s="6"/>
      <c r="B1344" s="6"/>
      <c r="C1344" s="27"/>
      <c r="D1344" s="14"/>
      <c r="E1344" s="14"/>
      <c r="F1344" s="6"/>
    </row>
    <row r="1345" spans="1:6" x14ac:dyDescent="0.25">
      <c r="A1345" s="6"/>
      <c r="B1345" s="6"/>
      <c r="C1345" s="27"/>
      <c r="D1345" s="14"/>
      <c r="E1345" s="14"/>
      <c r="F1345" s="6"/>
    </row>
    <row r="1346" spans="1:6" x14ac:dyDescent="0.25">
      <c r="A1346" s="6"/>
      <c r="B1346" s="6"/>
      <c r="C1346" s="27"/>
      <c r="D1346" s="14"/>
      <c r="E1346" s="14"/>
      <c r="F1346" s="6"/>
    </row>
    <row r="1347" spans="1:6" x14ac:dyDescent="0.25">
      <c r="A1347" s="6"/>
      <c r="B1347" s="6"/>
      <c r="C1347" s="27"/>
      <c r="D1347" s="14"/>
      <c r="E1347" s="14"/>
      <c r="F1347" s="6"/>
    </row>
    <row r="1348" spans="1:6" x14ac:dyDescent="0.25">
      <c r="A1348" s="6"/>
      <c r="B1348" s="6"/>
      <c r="C1348" s="27"/>
      <c r="D1348" s="14"/>
      <c r="E1348" s="14"/>
      <c r="F1348" s="6"/>
    </row>
    <row r="1349" spans="1:6" x14ac:dyDescent="0.25">
      <c r="A1349" s="6"/>
      <c r="B1349" s="6"/>
      <c r="C1349" s="27"/>
      <c r="D1349" s="14"/>
      <c r="E1349" s="14"/>
      <c r="F1349" s="6"/>
    </row>
    <row r="1350" spans="1:6" x14ac:dyDescent="0.25">
      <c r="A1350" s="6"/>
      <c r="B1350" s="6"/>
      <c r="C1350" s="27"/>
      <c r="D1350" s="14"/>
      <c r="E1350" s="14"/>
      <c r="F1350" s="6"/>
    </row>
    <row r="1351" spans="1:6" x14ac:dyDescent="0.25">
      <c r="A1351" s="6"/>
      <c r="B1351" s="6"/>
      <c r="C1351" s="27"/>
      <c r="D1351" s="14"/>
      <c r="E1351" s="14"/>
      <c r="F1351" s="6"/>
    </row>
    <row r="1352" spans="1:6" x14ac:dyDescent="0.25">
      <c r="A1352" s="6"/>
      <c r="B1352" s="6"/>
      <c r="C1352" s="27"/>
      <c r="D1352" s="14"/>
      <c r="E1352" s="14"/>
      <c r="F1352" s="6"/>
    </row>
    <row r="1353" spans="1:6" x14ac:dyDescent="0.25">
      <c r="A1353" s="6"/>
      <c r="B1353" s="6"/>
      <c r="C1353" s="27"/>
      <c r="D1353" s="14"/>
      <c r="E1353" s="14"/>
      <c r="F1353" s="6"/>
    </row>
    <row r="1356" spans="1:6" x14ac:dyDescent="0.25">
      <c r="A1356" s="84" t="s">
        <v>53</v>
      </c>
      <c r="B1356" s="84"/>
      <c r="C1356" s="84"/>
      <c r="D1356" s="84"/>
      <c r="E1356" s="84"/>
      <c r="F1356" s="84"/>
    </row>
    <row r="1357" spans="1:6" x14ac:dyDescent="0.25">
      <c r="A1357" s="85" t="s">
        <v>54</v>
      </c>
      <c r="B1357" s="85"/>
      <c r="C1357" s="85"/>
      <c r="D1357" s="85"/>
      <c r="E1357" s="85"/>
      <c r="F1357" s="85"/>
    </row>
    <row r="1358" spans="1:6" x14ac:dyDescent="0.25">
      <c r="A1358" s="86" t="s">
        <v>55</v>
      </c>
      <c r="B1358" s="86"/>
      <c r="C1358" s="86"/>
      <c r="D1358" s="86"/>
      <c r="E1358" s="86"/>
      <c r="F1358" s="86"/>
    </row>
    <row r="1359" spans="1:6" x14ac:dyDescent="0.25">
      <c r="A1359" s="22"/>
      <c r="B1359" s="22"/>
      <c r="C1359" s="22"/>
      <c r="D1359" s="22"/>
    </row>
    <row r="1360" spans="1:6" ht="18.75" x14ac:dyDescent="0.3">
      <c r="A1360" s="87" t="s">
        <v>57</v>
      </c>
      <c r="B1360" s="87"/>
      <c r="C1360" s="87"/>
      <c r="D1360" s="87"/>
      <c r="E1360" s="87"/>
      <c r="F1360" s="87"/>
    </row>
    <row r="1361" spans="1:6" ht="18.75" x14ac:dyDescent="0.3">
      <c r="A1361" s="23"/>
      <c r="B1361" s="23"/>
      <c r="C1361" s="23"/>
      <c r="D1361" s="23"/>
      <c r="E1361" s="23"/>
      <c r="F1361" s="23"/>
    </row>
    <row r="1362" spans="1:6" ht="18.75" x14ac:dyDescent="0.3">
      <c r="A1362" s="23"/>
      <c r="B1362" s="36" t="s">
        <v>43</v>
      </c>
      <c r="C1362" s="23"/>
      <c r="D1362" s="23"/>
      <c r="E1362" s="23"/>
      <c r="F1362" s="42" t="s">
        <v>350</v>
      </c>
    </row>
    <row r="1363" spans="1:6" ht="18.75" x14ac:dyDescent="0.3">
      <c r="A1363" s="24" t="s">
        <v>60</v>
      </c>
      <c r="B1363" s="24" t="s">
        <v>61</v>
      </c>
      <c r="C1363" s="24" t="s">
        <v>62</v>
      </c>
      <c r="D1363" s="24" t="s">
        <v>5</v>
      </c>
      <c r="E1363" s="24" t="s">
        <v>6</v>
      </c>
      <c r="F1363" s="25" t="s">
        <v>63</v>
      </c>
    </row>
    <row r="1364" spans="1:6" x14ac:dyDescent="0.25">
      <c r="A1364" s="26"/>
      <c r="B1364" s="6"/>
      <c r="C1364" s="27" t="s">
        <v>351</v>
      </c>
      <c r="D1364" s="14">
        <v>642</v>
      </c>
      <c r="E1364" s="14"/>
      <c r="F1364" s="37">
        <f>SUM(D1364:E1364)</f>
        <v>642</v>
      </c>
    </row>
    <row r="1365" spans="1:6" x14ac:dyDescent="0.25">
      <c r="A1365" s="26"/>
      <c r="B1365" s="6"/>
      <c r="C1365" s="27"/>
      <c r="D1365" s="14">
        <v>390</v>
      </c>
      <c r="E1365" s="14"/>
      <c r="F1365" s="14">
        <f>SUM(F1364+D1365)</f>
        <v>1032</v>
      </c>
    </row>
    <row r="1366" spans="1:6" x14ac:dyDescent="0.25">
      <c r="A1366" s="26"/>
      <c r="B1366" s="6"/>
      <c r="C1366" s="27"/>
      <c r="D1366" s="14"/>
      <c r="E1366" s="14"/>
      <c r="F1366" s="14"/>
    </row>
    <row r="1367" spans="1:6" x14ac:dyDescent="0.25">
      <c r="A1367" s="26"/>
      <c r="B1367" s="6"/>
      <c r="C1367" s="27"/>
      <c r="D1367" s="14"/>
      <c r="E1367" s="14"/>
      <c r="F1367" s="14"/>
    </row>
    <row r="1368" spans="1:6" x14ac:dyDescent="0.25">
      <c r="A1368" s="26"/>
      <c r="B1368" s="6"/>
      <c r="C1368" s="27"/>
      <c r="D1368" s="14"/>
      <c r="E1368" s="14"/>
      <c r="F1368" s="14"/>
    </row>
    <row r="1369" spans="1:6" x14ac:dyDescent="0.25">
      <c r="A1369" s="26"/>
      <c r="B1369" s="6"/>
      <c r="C1369" s="27"/>
      <c r="D1369" s="14"/>
      <c r="E1369" s="14"/>
      <c r="F1369" s="14"/>
    </row>
    <row r="1370" spans="1:6" x14ac:dyDescent="0.25">
      <c r="A1370" s="26"/>
      <c r="B1370" s="6"/>
      <c r="C1370" s="27"/>
      <c r="D1370" s="14"/>
      <c r="E1370" s="14"/>
      <c r="F1370" s="14"/>
    </row>
    <row r="1371" spans="1:6" x14ac:dyDescent="0.25">
      <c r="A1371" s="6"/>
      <c r="B1371" s="6"/>
      <c r="C1371" s="27"/>
      <c r="D1371" s="14"/>
      <c r="E1371" s="14"/>
      <c r="F1371" s="6"/>
    </row>
    <row r="1372" spans="1:6" x14ac:dyDescent="0.25">
      <c r="A1372" s="6"/>
      <c r="B1372" s="6"/>
      <c r="C1372" s="27"/>
      <c r="D1372" s="14"/>
      <c r="E1372" s="14"/>
      <c r="F1372" s="6"/>
    </row>
    <row r="1373" spans="1:6" x14ac:dyDescent="0.25">
      <c r="A1373" s="6"/>
      <c r="B1373" s="6"/>
      <c r="C1373" s="27"/>
      <c r="D1373" s="14"/>
      <c r="E1373" s="14"/>
      <c r="F1373" s="6"/>
    </row>
    <row r="1374" spans="1:6" x14ac:dyDescent="0.25">
      <c r="A1374" s="6"/>
      <c r="B1374" s="6"/>
      <c r="C1374" s="27"/>
      <c r="D1374" s="14"/>
      <c r="E1374" s="14"/>
      <c r="F1374" s="6"/>
    </row>
    <row r="1375" spans="1:6" x14ac:dyDescent="0.25">
      <c r="A1375" s="6"/>
      <c r="B1375" s="6"/>
      <c r="C1375" s="27"/>
      <c r="D1375" s="14"/>
      <c r="E1375" s="14"/>
      <c r="F1375" s="6"/>
    </row>
    <row r="1376" spans="1:6" x14ac:dyDescent="0.25">
      <c r="A1376" s="6"/>
      <c r="B1376" s="6"/>
      <c r="C1376" s="27"/>
      <c r="D1376" s="14"/>
      <c r="E1376" s="14"/>
      <c r="F1376" s="6"/>
    </row>
    <row r="1377" spans="1:6" x14ac:dyDescent="0.25">
      <c r="A1377" s="6"/>
      <c r="B1377" s="6"/>
      <c r="C1377" s="27"/>
      <c r="D1377" s="14"/>
      <c r="E1377" s="14"/>
      <c r="F1377" s="6"/>
    </row>
    <row r="1378" spans="1:6" x14ac:dyDescent="0.25">
      <c r="A1378" s="6"/>
      <c r="B1378" s="6"/>
      <c r="C1378" s="27"/>
      <c r="D1378" s="14"/>
      <c r="E1378" s="14"/>
      <c r="F1378" s="6"/>
    </row>
    <row r="1379" spans="1:6" x14ac:dyDescent="0.25">
      <c r="A1379" s="6"/>
      <c r="B1379" s="6"/>
      <c r="C1379" s="27"/>
      <c r="D1379" s="14"/>
      <c r="E1379" s="14"/>
      <c r="F1379" s="6"/>
    </row>
    <row r="1380" spans="1:6" x14ac:dyDescent="0.25">
      <c r="A1380" s="6"/>
      <c r="B1380" s="6"/>
      <c r="C1380" s="27"/>
      <c r="D1380" s="14"/>
      <c r="E1380" s="14"/>
      <c r="F1380" s="6"/>
    </row>
    <row r="1381" spans="1:6" x14ac:dyDescent="0.25">
      <c r="A1381" s="6"/>
      <c r="B1381" s="6"/>
      <c r="C1381" s="27"/>
      <c r="D1381" s="14"/>
      <c r="E1381" s="14"/>
      <c r="F1381" s="6"/>
    </row>
    <row r="1382" spans="1:6" x14ac:dyDescent="0.25">
      <c r="A1382" s="6"/>
      <c r="B1382" s="6"/>
      <c r="C1382" s="27"/>
      <c r="D1382" s="14"/>
      <c r="E1382" s="14"/>
      <c r="F1382" s="6"/>
    </row>
    <row r="1383" spans="1:6" x14ac:dyDescent="0.25">
      <c r="A1383" s="6"/>
      <c r="B1383" s="6"/>
      <c r="C1383" s="27"/>
      <c r="D1383" s="14"/>
      <c r="E1383" s="14"/>
      <c r="F1383" s="6"/>
    </row>
    <row r="1384" spans="1:6" x14ac:dyDescent="0.25">
      <c r="A1384" s="6"/>
      <c r="B1384" s="6"/>
      <c r="C1384" s="27"/>
      <c r="D1384" s="14"/>
      <c r="E1384" s="14"/>
      <c r="F1384" s="6"/>
    </row>
    <row r="1385" spans="1:6" x14ac:dyDescent="0.25">
      <c r="A1385" s="6"/>
      <c r="B1385" s="6"/>
      <c r="C1385" s="27"/>
      <c r="D1385" s="14"/>
      <c r="E1385" s="14"/>
      <c r="F1385" s="6"/>
    </row>
    <row r="1386" spans="1:6" x14ac:dyDescent="0.25">
      <c r="A1386" s="6"/>
      <c r="B1386" s="6"/>
      <c r="C1386" s="27"/>
      <c r="D1386" s="14"/>
      <c r="E1386" s="14"/>
      <c r="F1386" s="6"/>
    </row>
    <row r="1387" spans="1:6" x14ac:dyDescent="0.25">
      <c r="A1387" s="6"/>
      <c r="B1387" s="6"/>
      <c r="C1387" s="27"/>
      <c r="D1387" s="14"/>
      <c r="E1387" s="14"/>
      <c r="F1387" s="6"/>
    </row>
    <row r="1388" spans="1:6" x14ac:dyDescent="0.25">
      <c r="A1388" s="6"/>
      <c r="B1388" s="6"/>
      <c r="C1388" s="27"/>
      <c r="D1388" s="14"/>
      <c r="E1388" s="14"/>
      <c r="F1388" s="6"/>
    </row>
    <row r="1389" spans="1:6" x14ac:dyDescent="0.25">
      <c r="A1389" s="6"/>
      <c r="B1389" s="6"/>
      <c r="C1389" s="27"/>
      <c r="D1389" s="14"/>
      <c r="E1389" s="14"/>
      <c r="F1389" s="6"/>
    </row>
    <row r="1390" spans="1:6" x14ac:dyDescent="0.25">
      <c r="A1390" s="6"/>
      <c r="B1390" s="6"/>
      <c r="C1390" s="27"/>
      <c r="D1390" s="14"/>
      <c r="E1390" s="14"/>
      <c r="F1390" s="6"/>
    </row>
    <row r="1391" spans="1:6" x14ac:dyDescent="0.25">
      <c r="A1391" s="6"/>
      <c r="B1391" s="6"/>
      <c r="C1391" s="27"/>
      <c r="D1391" s="14"/>
      <c r="E1391" s="14"/>
      <c r="F1391" s="6"/>
    </row>
    <row r="1394" spans="1:6" x14ac:dyDescent="0.25">
      <c r="A1394" s="84" t="s">
        <v>53</v>
      </c>
      <c r="B1394" s="84"/>
      <c r="C1394" s="84"/>
      <c r="D1394" s="84"/>
      <c r="E1394" s="84"/>
      <c r="F1394" s="84"/>
    </row>
    <row r="1395" spans="1:6" x14ac:dyDescent="0.25">
      <c r="A1395" s="85" t="s">
        <v>54</v>
      </c>
      <c r="B1395" s="85"/>
      <c r="C1395" s="85"/>
      <c r="D1395" s="85"/>
      <c r="E1395" s="85"/>
      <c r="F1395" s="85"/>
    </row>
    <row r="1396" spans="1:6" x14ac:dyDescent="0.25">
      <c r="A1396" s="86" t="s">
        <v>55</v>
      </c>
      <c r="B1396" s="86"/>
      <c r="C1396" s="86"/>
      <c r="D1396" s="86"/>
      <c r="E1396" s="86"/>
      <c r="F1396" s="86"/>
    </row>
    <row r="1397" spans="1:6" x14ac:dyDescent="0.25">
      <c r="A1397" s="22"/>
      <c r="B1397" s="22"/>
      <c r="C1397" s="22"/>
      <c r="D1397" s="22"/>
    </row>
    <row r="1398" spans="1:6" ht="18.75" x14ac:dyDescent="0.3">
      <c r="A1398" s="87" t="s">
        <v>57</v>
      </c>
      <c r="B1398" s="87"/>
      <c r="C1398" s="87"/>
      <c r="D1398" s="87"/>
      <c r="E1398" s="87"/>
      <c r="F1398" s="87"/>
    </row>
    <row r="1399" spans="1:6" ht="18.75" x14ac:dyDescent="0.3">
      <c r="A1399" s="23"/>
      <c r="B1399" s="23"/>
      <c r="C1399" s="23"/>
      <c r="D1399" s="23"/>
      <c r="E1399" s="23"/>
      <c r="F1399" s="23"/>
    </row>
    <row r="1400" spans="1:6" ht="18.75" x14ac:dyDescent="0.3">
      <c r="A1400" s="23"/>
      <c r="B1400" s="36" t="s">
        <v>352</v>
      </c>
      <c r="C1400" s="23"/>
      <c r="D1400" s="23"/>
      <c r="E1400" s="23"/>
      <c r="F1400" s="42" t="s">
        <v>353</v>
      </c>
    </row>
    <row r="1401" spans="1:6" ht="18.75" x14ac:dyDescent="0.3">
      <c r="A1401" s="24" t="s">
        <v>60</v>
      </c>
      <c r="B1401" s="24" t="s">
        <v>61</v>
      </c>
      <c r="C1401" s="24" t="s">
        <v>62</v>
      </c>
      <c r="D1401" s="24" t="s">
        <v>5</v>
      </c>
      <c r="E1401" s="24" t="s">
        <v>6</v>
      </c>
      <c r="F1401" s="25" t="s">
        <v>63</v>
      </c>
    </row>
    <row r="1402" spans="1:6" x14ac:dyDescent="0.25">
      <c r="A1402" s="26"/>
      <c r="B1402" s="6" t="s">
        <v>354</v>
      </c>
      <c r="C1402" s="27"/>
      <c r="D1402" s="14">
        <v>152</v>
      </c>
      <c r="E1402" s="14"/>
      <c r="F1402" s="14">
        <f>SUM(D1402:E1402)</f>
        <v>152</v>
      </c>
    </row>
    <row r="1403" spans="1:6" x14ac:dyDescent="0.25">
      <c r="A1403" s="6"/>
      <c r="B1403" s="6" t="s">
        <v>355</v>
      </c>
      <c r="C1403" s="27"/>
      <c r="D1403" s="14">
        <v>540</v>
      </c>
      <c r="E1403" s="14"/>
      <c r="F1403" s="14">
        <f>SUM(F1402+D1403)</f>
        <v>692</v>
      </c>
    </row>
    <row r="1404" spans="1:6" x14ac:dyDescent="0.25">
      <c r="A1404" s="6"/>
      <c r="B1404" s="6" t="s">
        <v>356</v>
      </c>
      <c r="C1404" s="27"/>
      <c r="D1404" s="14">
        <v>90</v>
      </c>
      <c r="E1404" s="14"/>
      <c r="F1404" s="14">
        <f t="shared" ref="F1404:F1407" si="18">SUM(F1403+D1404)</f>
        <v>782</v>
      </c>
    </row>
    <row r="1405" spans="1:6" x14ac:dyDescent="0.25">
      <c r="A1405" s="6"/>
      <c r="B1405" s="6" t="s">
        <v>357</v>
      </c>
      <c r="C1405" s="27"/>
      <c r="D1405" s="14">
        <v>90</v>
      </c>
      <c r="E1405" s="14"/>
      <c r="F1405" s="14">
        <f t="shared" si="18"/>
        <v>872</v>
      </c>
    </row>
    <row r="1406" spans="1:6" x14ac:dyDescent="0.25">
      <c r="A1406" s="6"/>
      <c r="B1406" s="6" t="s">
        <v>358</v>
      </c>
      <c r="C1406" s="27"/>
      <c r="D1406" s="14">
        <v>90</v>
      </c>
      <c r="E1406" s="14"/>
      <c r="F1406" s="14">
        <f t="shared" si="18"/>
        <v>962</v>
      </c>
    </row>
    <row r="1407" spans="1:6" x14ac:dyDescent="0.25">
      <c r="A1407" s="6"/>
      <c r="B1407" s="6" t="s">
        <v>359</v>
      </c>
      <c r="C1407" s="27"/>
      <c r="D1407" s="14">
        <v>90</v>
      </c>
      <c r="E1407" s="14"/>
      <c r="F1407" s="37">
        <f t="shared" si="18"/>
        <v>1052</v>
      </c>
    </row>
    <row r="1408" spans="1:6" x14ac:dyDescent="0.25">
      <c r="A1408" s="6"/>
      <c r="B1408" s="6"/>
      <c r="C1408" s="27"/>
      <c r="D1408" s="14"/>
      <c r="E1408" s="14"/>
      <c r="F1408" s="6"/>
    </row>
    <row r="1409" spans="1:6" x14ac:dyDescent="0.25">
      <c r="A1409" s="6"/>
      <c r="B1409" s="6"/>
      <c r="C1409" s="27"/>
      <c r="D1409" s="14"/>
      <c r="E1409" s="14"/>
      <c r="F1409" s="6"/>
    </row>
    <row r="1410" spans="1:6" x14ac:dyDescent="0.25">
      <c r="A1410" s="6"/>
      <c r="B1410" s="6"/>
      <c r="C1410" s="27"/>
      <c r="D1410" s="14"/>
      <c r="E1410" s="14"/>
      <c r="F1410" s="6"/>
    </row>
    <row r="1411" spans="1:6" x14ac:dyDescent="0.25">
      <c r="A1411" s="6"/>
      <c r="B1411" s="6"/>
      <c r="C1411" s="27"/>
      <c r="D1411" s="14"/>
      <c r="E1411" s="14"/>
      <c r="F1411" s="6"/>
    </row>
    <row r="1412" spans="1:6" x14ac:dyDescent="0.25">
      <c r="A1412" s="6"/>
      <c r="B1412" s="6"/>
      <c r="C1412" s="27"/>
      <c r="D1412" s="14"/>
      <c r="E1412" s="14"/>
      <c r="F1412" s="6"/>
    </row>
    <row r="1413" spans="1:6" x14ac:dyDescent="0.25">
      <c r="A1413" s="6"/>
      <c r="B1413" s="6"/>
      <c r="C1413" s="27"/>
      <c r="D1413" s="14"/>
      <c r="E1413" s="14"/>
      <c r="F1413" s="6"/>
    </row>
    <row r="1414" spans="1:6" x14ac:dyDescent="0.25">
      <c r="A1414" s="6"/>
      <c r="B1414" s="6"/>
      <c r="C1414" s="27"/>
      <c r="D1414" s="14"/>
      <c r="E1414" s="14"/>
      <c r="F1414" s="6"/>
    </row>
    <row r="1415" spans="1:6" x14ac:dyDescent="0.25">
      <c r="A1415" s="6"/>
      <c r="B1415" s="6"/>
      <c r="C1415" s="27"/>
      <c r="D1415" s="14"/>
      <c r="E1415" s="14"/>
      <c r="F1415" s="6"/>
    </row>
    <row r="1416" spans="1:6" x14ac:dyDescent="0.25">
      <c r="A1416" s="6"/>
      <c r="B1416" s="6"/>
      <c r="C1416" s="27"/>
      <c r="D1416" s="14"/>
      <c r="E1416" s="14"/>
      <c r="F1416" s="6"/>
    </row>
    <row r="1417" spans="1:6" x14ac:dyDescent="0.25">
      <c r="A1417" s="6"/>
      <c r="B1417" s="6"/>
      <c r="C1417" s="27"/>
      <c r="D1417" s="14"/>
      <c r="E1417" s="14"/>
      <c r="F1417" s="6"/>
    </row>
    <row r="1418" spans="1:6" x14ac:dyDescent="0.25">
      <c r="A1418" s="6"/>
      <c r="B1418" s="6"/>
      <c r="C1418" s="27"/>
      <c r="D1418" s="14"/>
      <c r="E1418" s="14"/>
      <c r="F1418" s="6"/>
    </row>
    <row r="1419" spans="1:6" x14ac:dyDescent="0.25">
      <c r="A1419" s="6"/>
      <c r="B1419" s="6"/>
      <c r="C1419" s="27"/>
      <c r="D1419" s="14"/>
      <c r="E1419" s="14"/>
      <c r="F1419" s="6"/>
    </row>
    <row r="1420" spans="1:6" x14ac:dyDescent="0.25">
      <c r="A1420" s="6"/>
      <c r="B1420" s="6"/>
      <c r="C1420" s="27"/>
      <c r="D1420" s="14"/>
      <c r="E1420" s="14"/>
      <c r="F1420" s="6"/>
    </row>
    <row r="1421" spans="1:6" x14ac:dyDescent="0.25">
      <c r="A1421" s="6"/>
      <c r="B1421" s="6"/>
      <c r="C1421" s="27"/>
      <c r="D1421" s="14"/>
      <c r="E1421" s="14"/>
      <c r="F1421" s="6"/>
    </row>
    <row r="1422" spans="1:6" x14ac:dyDescent="0.25">
      <c r="A1422" s="6"/>
      <c r="B1422" s="6"/>
      <c r="C1422" s="27"/>
      <c r="D1422" s="14"/>
      <c r="E1422" s="14"/>
      <c r="F1422" s="6"/>
    </row>
    <row r="1423" spans="1:6" x14ac:dyDescent="0.25">
      <c r="A1423" s="6"/>
      <c r="B1423" s="6"/>
      <c r="C1423" s="27"/>
      <c r="D1423" s="14"/>
      <c r="E1423" s="14"/>
      <c r="F1423" s="6"/>
    </row>
    <row r="1424" spans="1:6" x14ac:dyDescent="0.25">
      <c r="A1424" s="6"/>
      <c r="B1424" s="6"/>
      <c r="C1424" s="27"/>
      <c r="D1424" s="14"/>
      <c r="E1424" s="14"/>
      <c r="F1424" s="6"/>
    </row>
    <row r="1425" spans="1:6" x14ac:dyDescent="0.25">
      <c r="A1425" s="6"/>
      <c r="B1425" s="6"/>
      <c r="C1425" s="27"/>
      <c r="D1425" s="14"/>
      <c r="E1425" s="14"/>
      <c r="F1425" s="6"/>
    </row>
    <row r="1426" spans="1:6" x14ac:dyDescent="0.25">
      <c r="A1426" s="6"/>
      <c r="B1426" s="6"/>
      <c r="C1426" s="27"/>
      <c r="D1426" s="14"/>
      <c r="E1426" s="14"/>
      <c r="F1426" s="6"/>
    </row>
    <row r="1427" spans="1:6" x14ac:dyDescent="0.25">
      <c r="A1427" s="6"/>
      <c r="B1427" s="6"/>
      <c r="C1427" s="27"/>
      <c r="D1427" s="14"/>
      <c r="E1427" s="14"/>
      <c r="F1427" s="6"/>
    </row>
    <row r="1428" spans="1:6" x14ac:dyDescent="0.25">
      <c r="A1428" s="6"/>
      <c r="B1428" s="6"/>
      <c r="C1428" s="27"/>
      <c r="D1428" s="14"/>
      <c r="E1428" s="14"/>
      <c r="F1428" s="6"/>
    </row>
    <row r="1431" spans="1:6" x14ac:dyDescent="0.25">
      <c r="A1431" s="84" t="s">
        <v>53</v>
      </c>
      <c r="B1431" s="84"/>
      <c r="C1431" s="84"/>
      <c r="D1431" s="84"/>
      <c r="E1431" s="84"/>
      <c r="F1431" s="84"/>
    </row>
    <row r="1432" spans="1:6" x14ac:dyDescent="0.25">
      <c r="A1432" s="85" t="s">
        <v>54</v>
      </c>
      <c r="B1432" s="85"/>
      <c r="C1432" s="85"/>
      <c r="D1432" s="85"/>
      <c r="E1432" s="85"/>
      <c r="F1432" s="85"/>
    </row>
    <row r="1433" spans="1:6" x14ac:dyDescent="0.25">
      <c r="A1433" s="86" t="s">
        <v>55</v>
      </c>
      <c r="B1433" s="86"/>
      <c r="C1433" s="86"/>
      <c r="D1433" s="86"/>
      <c r="E1433" s="86"/>
      <c r="F1433" s="86"/>
    </row>
    <row r="1434" spans="1:6" x14ac:dyDescent="0.25">
      <c r="A1434" s="22"/>
      <c r="B1434" s="22"/>
      <c r="C1434" s="22"/>
      <c r="D1434" s="22"/>
    </row>
    <row r="1435" spans="1:6" ht="18.75" x14ac:dyDescent="0.3">
      <c r="A1435" s="87" t="s">
        <v>57</v>
      </c>
      <c r="B1435" s="87"/>
      <c r="C1435" s="87"/>
      <c r="D1435" s="87"/>
      <c r="E1435" s="87"/>
      <c r="F1435" s="87"/>
    </row>
    <row r="1436" spans="1:6" ht="18.75" x14ac:dyDescent="0.3">
      <c r="A1436" s="23"/>
      <c r="B1436" s="23"/>
      <c r="C1436" s="23"/>
      <c r="D1436" s="23"/>
      <c r="E1436" s="23"/>
      <c r="F1436" s="23"/>
    </row>
    <row r="1437" spans="1:6" ht="18.75" x14ac:dyDescent="0.3">
      <c r="A1437" s="23"/>
      <c r="B1437" s="36" t="s">
        <v>360</v>
      </c>
      <c r="C1437" s="23"/>
      <c r="D1437" s="23"/>
      <c r="E1437" s="23"/>
      <c r="F1437" s="42" t="s">
        <v>361</v>
      </c>
    </row>
    <row r="1438" spans="1:6" ht="18.75" x14ac:dyDescent="0.3">
      <c r="A1438" s="24" t="s">
        <v>60</v>
      </c>
      <c r="B1438" s="24" t="s">
        <v>61</v>
      </c>
      <c r="C1438" s="24" t="s">
        <v>62</v>
      </c>
      <c r="D1438" s="24" t="s">
        <v>5</v>
      </c>
      <c r="E1438" s="24" t="s">
        <v>6</v>
      </c>
      <c r="F1438" s="25" t="s">
        <v>63</v>
      </c>
    </row>
    <row r="1439" spans="1:6" x14ac:dyDescent="0.25">
      <c r="A1439" s="26">
        <v>40909</v>
      </c>
      <c r="B1439" s="6" t="s">
        <v>362</v>
      </c>
      <c r="C1439" s="27" t="s">
        <v>349</v>
      </c>
      <c r="D1439" s="14">
        <v>4.5</v>
      </c>
      <c r="E1439" s="14"/>
      <c r="F1439" s="14">
        <f>SUM(D1439)</f>
        <v>4.5</v>
      </c>
    </row>
    <row r="1440" spans="1:6" x14ac:dyDescent="0.25">
      <c r="A1440" s="26">
        <v>40940</v>
      </c>
      <c r="B1440" s="6" t="s">
        <v>362</v>
      </c>
      <c r="C1440" s="27"/>
      <c r="D1440" s="14">
        <v>4.5</v>
      </c>
      <c r="E1440" s="14"/>
      <c r="F1440" s="14">
        <f>SUM(F1439+D1440)</f>
        <v>9</v>
      </c>
    </row>
    <row r="1441" spans="1:6" x14ac:dyDescent="0.25">
      <c r="A1441" s="26">
        <v>40969</v>
      </c>
      <c r="B1441" s="6" t="s">
        <v>362</v>
      </c>
      <c r="C1441" s="27"/>
      <c r="D1441" s="14">
        <v>4.5</v>
      </c>
      <c r="E1441" s="14"/>
      <c r="F1441" s="14">
        <f t="shared" ref="F1441:F1454" si="19">SUM(F1440+D1441)</f>
        <v>13.5</v>
      </c>
    </row>
    <row r="1442" spans="1:6" x14ac:dyDescent="0.25">
      <c r="A1442" s="26">
        <v>41000</v>
      </c>
      <c r="B1442" s="6" t="s">
        <v>362</v>
      </c>
      <c r="C1442" s="27"/>
      <c r="D1442" s="14">
        <v>4.5</v>
      </c>
      <c r="E1442" s="14"/>
      <c r="F1442" s="14">
        <f t="shared" si="19"/>
        <v>18</v>
      </c>
    </row>
    <row r="1443" spans="1:6" x14ac:dyDescent="0.25">
      <c r="A1443" s="26">
        <v>41030</v>
      </c>
      <c r="B1443" s="6" t="s">
        <v>362</v>
      </c>
      <c r="C1443" s="27"/>
      <c r="D1443" s="14">
        <v>4.5</v>
      </c>
      <c r="E1443" s="14"/>
      <c r="F1443" s="14">
        <f t="shared" si="19"/>
        <v>22.5</v>
      </c>
    </row>
    <row r="1444" spans="1:6" x14ac:dyDescent="0.25">
      <c r="A1444" s="26"/>
      <c r="B1444" s="6" t="s">
        <v>362</v>
      </c>
      <c r="C1444" s="27"/>
      <c r="D1444" s="14">
        <v>2</v>
      </c>
      <c r="E1444" s="14"/>
      <c r="F1444" s="14">
        <f t="shared" si="19"/>
        <v>24.5</v>
      </c>
    </row>
    <row r="1445" spans="1:6" x14ac:dyDescent="0.25">
      <c r="A1445" s="26">
        <v>41061</v>
      </c>
      <c r="B1445" s="6" t="s">
        <v>363</v>
      </c>
      <c r="C1445" s="27"/>
      <c r="D1445" s="14">
        <v>4.5</v>
      </c>
      <c r="E1445" s="14"/>
      <c r="F1445" s="14">
        <f t="shared" si="19"/>
        <v>29</v>
      </c>
    </row>
    <row r="1446" spans="1:6" x14ac:dyDescent="0.25">
      <c r="A1446" s="26">
        <v>41091</v>
      </c>
      <c r="B1446" s="6" t="s">
        <v>363</v>
      </c>
      <c r="C1446" s="27"/>
      <c r="D1446" s="14">
        <v>4.5</v>
      </c>
      <c r="E1446" s="14"/>
      <c r="F1446" s="14">
        <f t="shared" si="19"/>
        <v>33.5</v>
      </c>
    </row>
    <row r="1447" spans="1:6" x14ac:dyDescent="0.25">
      <c r="A1447" s="26">
        <v>41122</v>
      </c>
      <c r="B1447" s="6" t="s">
        <v>363</v>
      </c>
      <c r="C1447" s="27"/>
      <c r="D1447" s="14">
        <v>4.5</v>
      </c>
      <c r="E1447" s="14"/>
      <c r="F1447" s="14">
        <f t="shared" si="19"/>
        <v>38</v>
      </c>
    </row>
    <row r="1448" spans="1:6" x14ac:dyDescent="0.25">
      <c r="A1448" s="26"/>
      <c r="B1448" s="6" t="s">
        <v>363</v>
      </c>
      <c r="C1448" s="27"/>
      <c r="D1448" s="14">
        <v>16.2</v>
      </c>
      <c r="E1448" s="14"/>
      <c r="F1448" s="14">
        <f t="shared" si="19"/>
        <v>54.2</v>
      </c>
    </row>
    <row r="1449" spans="1:6" x14ac:dyDescent="0.25">
      <c r="A1449" s="26">
        <v>41153</v>
      </c>
      <c r="B1449" s="6" t="s">
        <v>363</v>
      </c>
      <c r="C1449" s="27"/>
      <c r="D1449" s="14">
        <v>4.5</v>
      </c>
      <c r="E1449" s="14"/>
      <c r="F1449" s="14">
        <f t="shared" si="19"/>
        <v>58.7</v>
      </c>
    </row>
    <row r="1450" spans="1:6" x14ac:dyDescent="0.25">
      <c r="A1450" s="26">
        <v>41183</v>
      </c>
      <c r="B1450" s="6" t="s">
        <v>364</v>
      </c>
      <c r="C1450" s="27"/>
      <c r="D1450" s="14">
        <v>4.5</v>
      </c>
      <c r="E1450" s="14"/>
      <c r="F1450" s="14">
        <f t="shared" si="19"/>
        <v>63.2</v>
      </c>
    </row>
    <row r="1451" spans="1:6" x14ac:dyDescent="0.25">
      <c r="A1451" s="26">
        <v>41214</v>
      </c>
      <c r="B1451" s="6" t="s">
        <v>364</v>
      </c>
      <c r="C1451" s="27"/>
      <c r="D1451" s="14">
        <v>4.5</v>
      </c>
      <c r="E1451" s="14"/>
      <c r="F1451" s="14">
        <f t="shared" si="19"/>
        <v>67.7</v>
      </c>
    </row>
    <row r="1452" spans="1:6" x14ac:dyDescent="0.25">
      <c r="A1452" s="26">
        <v>41244</v>
      </c>
      <c r="B1452" s="6" t="s">
        <v>364</v>
      </c>
      <c r="C1452" s="27"/>
      <c r="D1452" s="14">
        <v>4.5</v>
      </c>
      <c r="E1452" s="14"/>
      <c r="F1452" s="14">
        <f t="shared" si="19"/>
        <v>72.2</v>
      </c>
    </row>
    <row r="1453" spans="1:6" x14ac:dyDescent="0.25">
      <c r="A1453" s="26"/>
      <c r="B1453" s="6" t="s">
        <v>363</v>
      </c>
      <c r="C1453" s="27"/>
      <c r="D1453" s="14">
        <v>12</v>
      </c>
      <c r="E1453" s="14"/>
      <c r="F1453" s="14">
        <f t="shared" si="19"/>
        <v>84.2</v>
      </c>
    </row>
    <row r="1454" spans="1:6" x14ac:dyDescent="0.25">
      <c r="A1454" s="26"/>
      <c r="B1454" s="6" t="s">
        <v>365</v>
      </c>
      <c r="C1454" s="27"/>
      <c r="D1454" s="14">
        <v>12</v>
      </c>
      <c r="E1454" s="14"/>
      <c r="F1454" s="37">
        <f t="shared" si="19"/>
        <v>96.2</v>
      </c>
    </row>
    <row r="1455" spans="1:6" x14ac:dyDescent="0.25">
      <c r="A1455" s="26"/>
      <c r="B1455" s="6"/>
      <c r="C1455" s="27"/>
      <c r="D1455" s="14"/>
      <c r="E1455" s="14"/>
      <c r="F1455" s="14"/>
    </row>
    <row r="1456" spans="1:6" x14ac:dyDescent="0.25">
      <c r="A1456" s="6"/>
      <c r="B1456" s="6"/>
      <c r="C1456" s="27"/>
      <c r="D1456" s="14"/>
      <c r="E1456" s="14"/>
      <c r="F1456" s="6"/>
    </row>
    <row r="1457" spans="1:6" x14ac:dyDescent="0.25">
      <c r="A1457" s="6"/>
      <c r="B1457" s="6"/>
      <c r="C1457" s="27"/>
      <c r="D1457" s="14"/>
      <c r="E1457" s="14"/>
      <c r="F1457" s="6"/>
    </row>
    <row r="1458" spans="1:6" x14ac:dyDescent="0.25">
      <c r="A1458" s="6"/>
      <c r="B1458" s="6"/>
      <c r="C1458" s="27"/>
      <c r="D1458" s="14"/>
      <c r="E1458" s="14"/>
      <c r="F1458" s="6"/>
    </row>
    <row r="1459" spans="1:6" x14ac:dyDescent="0.25">
      <c r="A1459" s="6"/>
      <c r="B1459" s="6"/>
      <c r="C1459" s="27"/>
      <c r="D1459" s="14"/>
      <c r="E1459" s="14"/>
      <c r="F1459" s="6"/>
    </row>
    <row r="1460" spans="1:6" x14ac:dyDescent="0.25">
      <c r="A1460" s="6"/>
      <c r="B1460" s="6"/>
      <c r="C1460" s="27"/>
      <c r="D1460" s="14"/>
      <c r="E1460" s="14"/>
      <c r="F1460" s="6"/>
    </row>
    <row r="1463" spans="1:6" x14ac:dyDescent="0.25">
      <c r="A1463" s="84" t="s">
        <v>53</v>
      </c>
      <c r="B1463" s="84"/>
      <c r="C1463" s="84"/>
      <c r="D1463" s="84"/>
      <c r="E1463" s="84"/>
      <c r="F1463" s="84"/>
    </row>
    <row r="1464" spans="1:6" x14ac:dyDescent="0.25">
      <c r="A1464" s="85" t="s">
        <v>54</v>
      </c>
      <c r="B1464" s="85"/>
      <c r="C1464" s="85"/>
      <c r="D1464" s="85"/>
      <c r="E1464" s="85"/>
      <c r="F1464" s="85"/>
    </row>
    <row r="1465" spans="1:6" x14ac:dyDescent="0.25">
      <c r="A1465" s="86" t="s">
        <v>55</v>
      </c>
      <c r="B1465" s="86"/>
      <c r="C1465" s="86"/>
      <c r="D1465" s="86"/>
      <c r="E1465" s="86"/>
      <c r="F1465" s="86"/>
    </row>
    <row r="1466" spans="1:6" x14ac:dyDescent="0.25">
      <c r="A1466" s="22"/>
      <c r="B1466" s="22"/>
      <c r="C1466" s="22"/>
      <c r="D1466" s="22"/>
    </row>
    <row r="1467" spans="1:6" ht="18.75" x14ac:dyDescent="0.3">
      <c r="A1467" s="87" t="s">
        <v>57</v>
      </c>
      <c r="B1467" s="87"/>
      <c r="C1467" s="87"/>
      <c r="D1467" s="87"/>
      <c r="E1467" s="87"/>
      <c r="F1467" s="87"/>
    </row>
    <row r="1468" spans="1:6" ht="18.75" x14ac:dyDescent="0.3">
      <c r="A1468" s="23"/>
      <c r="B1468" s="23"/>
      <c r="C1468" s="23"/>
      <c r="D1468" s="23"/>
      <c r="E1468" s="23"/>
      <c r="F1468" s="23"/>
    </row>
    <row r="1469" spans="1:6" ht="18.75" x14ac:dyDescent="0.3">
      <c r="A1469" s="23"/>
      <c r="B1469" s="36" t="s">
        <v>366</v>
      </c>
      <c r="C1469" s="23"/>
      <c r="D1469" s="23"/>
      <c r="E1469" s="23"/>
      <c r="F1469" s="42" t="s">
        <v>367</v>
      </c>
    </row>
    <row r="1470" spans="1:6" ht="18.75" x14ac:dyDescent="0.3">
      <c r="A1470" s="24" t="s">
        <v>60</v>
      </c>
      <c r="B1470" s="24" t="s">
        <v>61</v>
      </c>
      <c r="C1470" s="24" t="s">
        <v>62</v>
      </c>
      <c r="D1470" s="24" t="s">
        <v>5</v>
      </c>
      <c r="E1470" s="24" t="s">
        <v>6</v>
      </c>
      <c r="F1470" s="25" t="s">
        <v>63</v>
      </c>
    </row>
    <row r="1471" spans="1:6" x14ac:dyDescent="0.25">
      <c r="A1471" s="26"/>
      <c r="B1471" s="6"/>
      <c r="C1471" s="27"/>
      <c r="D1471" s="14">
        <v>50</v>
      </c>
      <c r="E1471" s="14"/>
      <c r="F1471" s="14">
        <f>SUM(D1471)</f>
        <v>50</v>
      </c>
    </row>
    <row r="1472" spans="1:6" x14ac:dyDescent="0.25">
      <c r="A1472" s="26"/>
      <c r="B1472" s="6"/>
      <c r="C1472" s="27"/>
      <c r="D1472" s="14">
        <v>300</v>
      </c>
      <c r="E1472" s="14"/>
      <c r="F1472" s="14">
        <f t="shared" ref="F1472:F1476" si="20">SUM(F1471+D1472)</f>
        <v>350</v>
      </c>
    </row>
    <row r="1473" spans="1:6" x14ac:dyDescent="0.25">
      <c r="A1473" s="26"/>
      <c r="B1473" s="6"/>
      <c r="C1473" s="27"/>
      <c r="D1473" s="14">
        <v>669.64</v>
      </c>
      <c r="E1473" s="14"/>
      <c r="F1473" s="14">
        <f t="shared" si="20"/>
        <v>1019.64</v>
      </c>
    </row>
    <row r="1474" spans="1:6" x14ac:dyDescent="0.25">
      <c r="A1474" s="26"/>
      <c r="B1474" s="6"/>
      <c r="C1474" s="27"/>
      <c r="D1474" s="14">
        <v>40</v>
      </c>
      <c r="E1474" s="14"/>
      <c r="F1474" s="14">
        <f t="shared" si="20"/>
        <v>1059.6399999999999</v>
      </c>
    </row>
    <row r="1475" spans="1:6" x14ac:dyDescent="0.25">
      <c r="A1475" s="26"/>
      <c r="B1475" s="6"/>
      <c r="C1475" s="27"/>
      <c r="D1475" s="14">
        <v>195</v>
      </c>
      <c r="E1475" s="14"/>
      <c r="F1475" s="14">
        <f t="shared" si="20"/>
        <v>1254.6399999999999</v>
      </c>
    </row>
    <row r="1476" spans="1:6" x14ac:dyDescent="0.25">
      <c r="A1476" s="26"/>
      <c r="B1476" s="6"/>
      <c r="C1476" s="27"/>
      <c r="D1476" s="14">
        <v>60</v>
      </c>
      <c r="E1476" s="14"/>
      <c r="F1476" s="14">
        <f t="shared" si="20"/>
        <v>1314.6399999999999</v>
      </c>
    </row>
    <row r="1477" spans="1:6" x14ac:dyDescent="0.25">
      <c r="A1477" s="26"/>
      <c r="B1477" s="6" t="s">
        <v>368</v>
      </c>
      <c r="C1477" s="27"/>
      <c r="D1477" s="14">
        <v>600</v>
      </c>
      <c r="E1477" s="14"/>
      <c r="F1477" s="14">
        <f>SUM(F1476+D1477)</f>
        <v>1914.6399999999999</v>
      </c>
    </row>
    <row r="1478" spans="1:6" x14ac:dyDescent="0.25">
      <c r="A1478" s="26"/>
      <c r="B1478" s="6"/>
      <c r="C1478" s="27"/>
      <c r="D1478" s="14"/>
      <c r="E1478" s="14">
        <v>600</v>
      </c>
      <c r="F1478" s="37">
        <f>SUM(F1477-E1478)</f>
        <v>1314.6399999999999</v>
      </c>
    </row>
    <row r="1479" spans="1:6" x14ac:dyDescent="0.25">
      <c r="A1479" s="26"/>
      <c r="B1479" s="6"/>
      <c r="C1479" s="27"/>
      <c r="D1479" s="14"/>
      <c r="E1479" s="14"/>
      <c r="F1479" s="14"/>
    </row>
    <row r="1480" spans="1:6" x14ac:dyDescent="0.25">
      <c r="A1480" s="26"/>
      <c r="B1480" s="6"/>
      <c r="C1480" s="27"/>
      <c r="D1480" s="14"/>
      <c r="E1480" s="14"/>
      <c r="F1480" s="14"/>
    </row>
    <row r="1481" spans="1:6" x14ac:dyDescent="0.25">
      <c r="A1481" s="26"/>
      <c r="B1481" s="6"/>
      <c r="C1481" s="27"/>
      <c r="D1481" s="14"/>
      <c r="E1481" s="14"/>
      <c r="F1481" s="14"/>
    </row>
    <row r="1482" spans="1:6" x14ac:dyDescent="0.25">
      <c r="A1482" s="26"/>
      <c r="B1482" s="6"/>
      <c r="C1482" s="27"/>
      <c r="D1482" s="14"/>
      <c r="E1482" s="14"/>
      <c r="F1482" s="43"/>
    </row>
    <row r="1483" spans="1:6" x14ac:dyDescent="0.25">
      <c r="A1483" s="6"/>
      <c r="B1483" s="6"/>
      <c r="C1483" s="27"/>
      <c r="D1483" s="14"/>
      <c r="E1483" s="14"/>
      <c r="F1483" s="6"/>
    </row>
    <row r="1484" spans="1:6" x14ac:dyDescent="0.25">
      <c r="A1484" s="6"/>
      <c r="B1484" s="6"/>
      <c r="C1484" s="27"/>
      <c r="D1484" s="14"/>
      <c r="E1484" s="14"/>
      <c r="F1484" s="6"/>
    </row>
    <row r="1485" spans="1:6" x14ac:dyDescent="0.25">
      <c r="A1485" s="6"/>
      <c r="B1485" s="6"/>
      <c r="C1485" s="27"/>
      <c r="D1485" s="14"/>
      <c r="E1485" s="14"/>
      <c r="F1485" s="6"/>
    </row>
    <row r="1486" spans="1:6" x14ac:dyDescent="0.25">
      <c r="A1486" s="6"/>
      <c r="B1486" s="6"/>
      <c r="C1486" s="27"/>
      <c r="D1486" s="14"/>
      <c r="E1486" s="14"/>
      <c r="F1486" s="6"/>
    </row>
    <row r="1487" spans="1:6" x14ac:dyDescent="0.25">
      <c r="A1487" s="6"/>
      <c r="B1487" s="6"/>
      <c r="C1487" s="27"/>
      <c r="D1487" s="14"/>
      <c r="E1487" s="14"/>
      <c r="F1487" s="6"/>
    </row>
    <row r="1488" spans="1:6" x14ac:dyDescent="0.25">
      <c r="A1488" s="6"/>
      <c r="B1488" s="6"/>
      <c r="C1488" s="27"/>
      <c r="D1488" s="14"/>
      <c r="E1488" s="14"/>
      <c r="F1488" s="6"/>
    </row>
    <row r="1489" spans="1:6" x14ac:dyDescent="0.25">
      <c r="A1489" s="6"/>
      <c r="B1489" s="6"/>
      <c r="C1489" s="27"/>
      <c r="D1489" s="14"/>
      <c r="E1489" s="14"/>
      <c r="F1489" s="6"/>
    </row>
    <row r="1490" spans="1:6" x14ac:dyDescent="0.25">
      <c r="A1490" s="6"/>
      <c r="B1490" s="6"/>
      <c r="C1490" s="27"/>
      <c r="D1490" s="14"/>
      <c r="E1490" s="14"/>
      <c r="F1490" s="6"/>
    </row>
    <row r="1491" spans="1:6" x14ac:dyDescent="0.25">
      <c r="A1491" s="6"/>
      <c r="B1491" s="6"/>
      <c r="C1491" s="27"/>
      <c r="D1491" s="14"/>
      <c r="E1491" s="14"/>
      <c r="F1491" s="6"/>
    </row>
    <row r="1492" spans="1:6" x14ac:dyDescent="0.25">
      <c r="A1492" s="6"/>
      <c r="B1492" s="6"/>
      <c r="C1492" s="27"/>
      <c r="D1492" s="14"/>
      <c r="E1492" s="14"/>
      <c r="F1492" s="6"/>
    </row>
    <row r="1493" spans="1:6" x14ac:dyDescent="0.25">
      <c r="A1493" s="6"/>
      <c r="B1493" s="6"/>
      <c r="C1493" s="27"/>
      <c r="D1493" s="14"/>
      <c r="E1493" s="14"/>
      <c r="F1493" s="6"/>
    </row>
    <row r="1494" spans="1:6" x14ac:dyDescent="0.25">
      <c r="A1494" s="6"/>
      <c r="B1494" s="6"/>
      <c r="C1494" s="27"/>
      <c r="D1494" s="14"/>
      <c r="E1494" s="14"/>
      <c r="F1494" s="6"/>
    </row>
    <row r="1495" spans="1:6" x14ac:dyDescent="0.25">
      <c r="A1495" s="6"/>
      <c r="B1495" s="6"/>
      <c r="C1495" s="27"/>
      <c r="D1495" s="14"/>
      <c r="E1495" s="14"/>
      <c r="F1495" s="6"/>
    </row>
    <row r="1496" spans="1:6" x14ac:dyDescent="0.25">
      <c r="A1496" s="6"/>
      <c r="B1496" s="6"/>
      <c r="C1496" s="27"/>
      <c r="D1496" s="14"/>
      <c r="E1496" s="14"/>
      <c r="F1496" s="6"/>
    </row>
    <row r="1497" spans="1:6" x14ac:dyDescent="0.25">
      <c r="A1497" s="6"/>
      <c r="B1497" s="6"/>
      <c r="C1497" s="27"/>
      <c r="D1497" s="14"/>
      <c r="E1497" s="14"/>
      <c r="F1497" s="6"/>
    </row>
    <row r="1498" spans="1:6" x14ac:dyDescent="0.25">
      <c r="A1498" s="6"/>
      <c r="B1498" s="6"/>
      <c r="C1498" s="27"/>
      <c r="D1498" s="14"/>
      <c r="E1498" s="14"/>
      <c r="F1498" s="6"/>
    </row>
    <row r="1503" spans="1:6" x14ac:dyDescent="0.25">
      <c r="A1503" s="84" t="s">
        <v>53</v>
      </c>
      <c r="B1503" s="84"/>
      <c r="C1503" s="84"/>
      <c r="D1503" s="84"/>
      <c r="E1503" s="84"/>
      <c r="F1503" s="84"/>
    </row>
    <row r="1504" spans="1:6" x14ac:dyDescent="0.25">
      <c r="A1504" s="85" t="s">
        <v>54</v>
      </c>
      <c r="B1504" s="85"/>
      <c r="C1504" s="85"/>
      <c r="D1504" s="85"/>
      <c r="E1504" s="85"/>
      <c r="F1504" s="85"/>
    </row>
    <row r="1505" spans="1:6" x14ac:dyDescent="0.25">
      <c r="A1505" s="86" t="s">
        <v>55</v>
      </c>
      <c r="B1505" s="86"/>
      <c r="C1505" s="86"/>
      <c r="D1505" s="86"/>
      <c r="E1505" s="86"/>
      <c r="F1505" s="86"/>
    </row>
    <row r="1506" spans="1:6" x14ac:dyDescent="0.25">
      <c r="A1506" s="22"/>
      <c r="B1506" s="22"/>
      <c r="C1506" s="22"/>
      <c r="D1506" s="22"/>
    </row>
    <row r="1507" spans="1:6" ht="18.75" x14ac:dyDescent="0.3">
      <c r="A1507" s="87" t="s">
        <v>57</v>
      </c>
      <c r="B1507" s="87"/>
      <c r="C1507" s="87"/>
      <c r="D1507" s="87"/>
      <c r="E1507" s="87"/>
      <c r="F1507" s="87"/>
    </row>
    <row r="1508" spans="1:6" ht="18.75" x14ac:dyDescent="0.3">
      <c r="A1508" s="23"/>
      <c r="B1508" s="23"/>
      <c r="C1508" s="23"/>
      <c r="D1508" s="23"/>
      <c r="E1508" s="23"/>
      <c r="F1508" s="23"/>
    </row>
    <row r="1509" spans="1:6" ht="18.75" x14ac:dyDescent="0.3">
      <c r="A1509" s="23"/>
      <c r="B1509" s="36" t="s">
        <v>369</v>
      </c>
      <c r="C1509" s="23"/>
      <c r="D1509" s="23"/>
      <c r="E1509" s="23"/>
      <c r="F1509" s="42" t="s">
        <v>370</v>
      </c>
    </row>
    <row r="1510" spans="1:6" ht="18.75" x14ac:dyDescent="0.3">
      <c r="A1510" s="24" t="s">
        <v>60</v>
      </c>
      <c r="B1510" s="24" t="s">
        <v>61</v>
      </c>
      <c r="C1510" s="24" t="s">
        <v>62</v>
      </c>
      <c r="D1510" s="24" t="s">
        <v>5</v>
      </c>
      <c r="E1510" s="24" t="s">
        <v>6</v>
      </c>
      <c r="F1510" s="25" t="s">
        <v>63</v>
      </c>
    </row>
    <row r="1511" spans="1:6" ht="18.75" x14ac:dyDescent="0.3">
      <c r="A1511" s="54">
        <v>40909</v>
      </c>
      <c r="B1511" s="24" t="s">
        <v>371</v>
      </c>
      <c r="C1511" s="24"/>
      <c r="D1511" s="29"/>
      <c r="E1511" s="29">
        <v>5637.5</v>
      </c>
      <c r="F1511" s="31">
        <f>SUM(D1511:E1511)</f>
        <v>5637.5</v>
      </c>
    </row>
    <row r="1512" spans="1:6" x14ac:dyDescent="0.25">
      <c r="A1512" s="39">
        <v>40919</v>
      </c>
      <c r="B1512" s="6" t="s">
        <v>372</v>
      </c>
      <c r="C1512" s="27"/>
      <c r="D1512" s="14">
        <v>500</v>
      </c>
      <c r="E1512" s="14"/>
      <c r="F1512" s="14">
        <f>SUM(F1511-D1512)</f>
        <v>5137.5</v>
      </c>
    </row>
    <row r="1513" spans="1:6" x14ac:dyDescent="0.25">
      <c r="A1513" s="39">
        <v>40953</v>
      </c>
      <c r="B1513" s="6" t="s">
        <v>373</v>
      </c>
      <c r="C1513" s="27"/>
      <c r="D1513" s="14">
        <v>500</v>
      </c>
      <c r="E1513" s="14"/>
      <c r="F1513" s="14">
        <f t="shared" ref="F1513:F1518" si="21">SUM(F1512-D1513)</f>
        <v>4637.5</v>
      </c>
    </row>
    <row r="1514" spans="1:6" x14ac:dyDescent="0.25">
      <c r="A1514" s="39">
        <v>40981</v>
      </c>
      <c r="B1514" s="6" t="s">
        <v>374</v>
      </c>
      <c r="C1514" s="27"/>
      <c r="D1514" s="14">
        <v>500</v>
      </c>
      <c r="E1514" s="14"/>
      <c r="F1514" s="14">
        <f t="shared" si="21"/>
        <v>4137.5</v>
      </c>
    </row>
    <row r="1515" spans="1:6" x14ac:dyDescent="0.25">
      <c r="A1515" s="39">
        <v>41019</v>
      </c>
      <c r="B1515" s="6" t="s">
        <v>375</v>
      </c>
      <c r="C1515" s="27"/>
      <c r="D1515" s="14">
        <v>500</v>
      </c>
      <c r="E1515" s="14"/>
      <c r="F1515" s="14">
        <f t="shared" si="21"/>
        <v>3637.5</v>
      </c>
    </row>
    <row r="1516" spans="1:6" x14ac:dyDescent="0.25">
      <c r="A1516" s="39">
        <v>41043</v>
      </c>
      <c r="B1516" s="6" t="s">
        <v>376</v>
      </c>
      <c r="C1516" s="27"/>
      <c r="D1516" s="14">
        <v>500</v>
      </c>
      <c r="E1516" s="14"/>
      <c r="F1516" s="14">
        <f t="shared" si="21"/>
        <v>3137.5</v>
      </c>
    </row>
    <row r="1517" spans="1:6" x14ac:dyDescent="0.25">
      <c r="A1517" s="39">
        <v>41075</v>
      </c>
      <c r="B1517" s="6" t="s">
        <v>377</v>
      </c>
      <c r="C1517" s="27"/>
      <c r="D1517" s="14">
        <v>1000</v>
      </c>
      <c r="E1517" s="14"/>
      <c r="F1517" s="14">
        <f t="shared" si="21"/>
        <v>2137.5</v>
      </c>
    </row>
    <row r="1518" spans="1:6" x14ac:dyDescent="0.25">
      <c r="A1518" s="39">
        <v>41102</v>
      </c>
      <c r="B1518" s="6" t="s">
        <v>378</v>
      </c>
      <c r="C1518" s="27"/>
      <c r="D1518" s="14">
        <v>1000</v>
      </c>
      <c r="E1518" s="14"/>
      <c r="F1518" s="37">
        <f t="shared" si="21"/>
        <v>1137.5</v>
      </c>
    </row>
    <row r="1519" spans="1:6" x14ac:dyDescent="0.25">
      <c r="A1519" s="6"/>
      <c r="B1519" s="6"/>
      <c r="C1519" s="27"/>
      <c r="D1519" s="14"/>
      <c r="E1519" s="14"/>
      <c r="F1519" s="6"/>
    </row>
    <row r="1520" spans="1:6" x14ac:dyDescent="0.25">
      <c r="A1520" s="6"/>
      <c r="B1520" s="6"/>
      <c r="C1520" s="27"/>
      <c r="D1520" s="14"/>
      <c r="E1520" s="14"/>
      <c r="F1520" s="6"/>
    </row>
    <row r="1521" spans="1:6" x14ac:dyDescent="0.25">
      <c r="A1521" s="6"/>
      <c r="B1521" s="6"/>
      <c r="C1521" s="27"/>
      <c r="D1521" s="14"/>
      <c r="E1521" s="14"/>
      <c r="F1521" s="6"/>
    </row>
    <row r="1522" spans="1:6" x14ac:dyDescent="0.25">
      <c r="A1522" s="6"/>
      <c r="B1522" s="6"/>
      <c r="C1522" s="27"/>
      <c r="D1522" s="14"/>
      <c r="E1522" s="14"/>
      <c r="F1522" s="6"/>
    </row>
    <row r="1523" spans="1:6" x14ac:dyDescent="0.25">
      <c r="A1523" s="6"/>
      <c r="B1523" s="6"/>
      <c r="C1523" s="27"/>
      <c r="D1523" s="14"/>
      <c r="E1523" s="14"/>
      <c r="F1523" s="6"/>
    </row>
    <row r="1524" spans="1:6" x14ac:dyDescent="0.25">
      <c r="A1524" s="6"/>
      <c r="B1524" s="6"/>
      <c r="C1524" s="27"/>
      <c r="D1524" s="14"/>
      <c r="E1524" s="14"/>
      <c r="F1524" s="6"/>
    </row>
    <row r="1525" spans="1:6" x14ac:dyDescent="0.25">
      <c r="A1525" s="6"/>
      <c r="B1525" s="6"/>
      <c r="C1525" s="27"/>
      <c r="D1525" s="14"/>
      <c r="E1525" s="14"/>
      <c r="F1525" s="6"/>
    </row>
    <row r="1526" spans="1:6" x14ac:dyDescent="0.25">
      <c r="A1526" s="6"/>
      <c r="B1526" s="6"/>
      <c r="C1526" s="27"/>
      <c r="D1526" s="14"/>
      <c r="E1526" s="14"/>
      <c r="F1526" s="6"/>
    </row>
    <row r="1527" spans="1:6" x14ac:dyDescent="0.25">
      <c r="A1527" s="6"/>
      <c r="B1527" s="6"/>
      <c r="C1527" s="27"/>
      <c r="D1527" s="14"/>
      <c r="E1527" s="14"/>
      <c r="F1527" s="6"/>
    </row>
    <row r="1528" spans="1:6" x14ac:dyDescent="0.25">
      <c r="A1528" s="6"/>
      <c r="B1528" s="6"/>
      <c r="C1528" s="27"/>
      <c r="D1528" s="14"/>
      <c r="E1528" s="14"/>
      <c r="F1528" s="6"/>
    </row>
    <row r="1529" spans="1:6" x14ac:dyDescent="0.25">
      <c r="A1529" s="6"/>
      <c r="B1529" s="6"/>
      <c r="C1529" s="27"/>
      <c r="D1529" s="14"/>
      <c r="E1529" s="14"/>
      <c r="F1529" s="6"/>
    </row>
    <row r="1530" spans="1:6" x14ac:dyDescent="0.25">
      <c r="A1530" s="6"/>
      <c r="B1530" s="6"/>
      <c r="C1530" s="27"/>
      <c r="D1530" s="14"/>
      <c r="E1530" s="14"/>
      <c r="F1530" s="6"/>
    </row>
    <row r="1531" spans="1:6" x14ac:dyDescent="0.25">
      <c r="A1531" s="6"/>
      <c r="B1531" s="6"/>
      <c r="C1531" s="27"/>
      <c r="D1531" s="14"/>
      <c r="E1531" s="14"/>
      <c r="F1531" s="6"/>
    </row>
    <row r="1532" spans="1:6" x14ac:dyDescent="0.25">
      <c r="A1532" s="6"/>
      <c r="B1532" s="6"/>
      <c r="C1532" s="27"/>
      <c r="D1532" s="14"/>
      <c r="E1532" s="14"/>
      <c r="F1532" s="6"/>
    </row>
    <row r="1533" spans="1:6" x14ac:dyDescent="0.25">
      <c r="A1533" s="6"/>
      <c r="B1533" s="6"/>
      <c r="C1533" s="27"/>
      <c r="D1533" s="14"/>
      <c r="E1533" s="14"/>
      <c r="F1533" s="6"/>
    </row>
    <row r="1534" spans="1:6" x14ac:dyDescent="0.25">
      <c r="A1534" s="6"/>
      <c r="B1534" s="6"/>
      <c r="C1534" s="27"/>
      <c r="D1534" s="14"/>
      <c r="E1534" s="14"/>
      <c r="F1534" s="6"/>
    </row>
    <row r="1535" spans="1:6" x14ac:dyDescent="0.25">
      <c r="A1535" s="6"/>
      <c r="B1535" s="6"/>
      <c r="C1535" s="27"/>
      <c r="D1535" s="14"/>
      <c r="E1535" s="14"/>
      <c r="F1535" s="6"/>
    </row>
    <row r="1536" spans="1:6" x14ac:dyDescent="0.25">
      <c r="A1536" s="6"/>
      <c r="B1536" s="6"/>
      <c r="C1536" s="27"/>
      <c r="D1536" s="14"/>
      <c r="E1536" s="14"/>
      <c r="F1536" s="6"/>
    </row>
    <row r="1537" spans="1:6" x14ac:dyDescent="0.25">
      <c r="A1537" s="6"/>
      <c r="B1537" s="6"/>
      <c r="C1537" s="27"/>
      <c r="D1537" s="14"/>
      <c r="E1537" s="14"/>
      <c r="F1537" s="6"/>
    </row>
    <row r="1538" spans="1:6" x14ac:dyDescent="0.25">
      <c r="A1538" s="6"/>
      <c r="B1538" s="6"/>
      <c r="C1538" s="27"/>
      <c r="D1538" s="14"/>
      <c r="E1538" s="14"/>
      <c r="F1538" s="6"/>
    </row>
    <row r="1539" spans="1:6" x14ac:dyDescent="0.25">
      <c r="A1539" s="6"/>
      <c r="B1539" s="6"/>
      <c r="C1539" s="27"/>
      <c r="D1539" s="14"/>
      <c r="E1539" s="14"/>
      <c r="F1539" s="6"/>
    </row>
    <row r="1542" spans="1:6" x14ac:dyDescent="0.25">
      <c r="A1542" s="84" t="s">
        <v>53</v>
      </c>
      <c r="B1542" s="84"/>
      <c r="C1542" s="84"/>
      <c r="D1542" s="84"/>
      <c r="E1542" s="84"/>
      <c r="F1542" s="84"/>
    </row>
    <row r="1543" spans="1:6" x14ac:dyDescent="0.25">
      <c r="A1543" s="85" t="s">
        <v>54</v>
      </c>
      <c r="B1543" s="85"/>
      <c r="C1543" s="85"/>
      <c r="D1543" s="85"/>
      <c r="E1543" s="85"/>
      <c r="F1543" s="85"/>
    </row>
    <row r="1544" spans="1:6" x14ac:dyDescent="0.25">
      <c r="A1544" s="86" t="s">
        <v>55</v>
      </c>
      <c r="B1544" s="86"/>
      <c r="C1544" s="86"/>
      <c r="D1544" s="86"/>
      <c r="E1544" s="86"/>
      <c r="F1544" s="86"/>
    </row>
    <row r="1545" spans="1:6" x14ac:dyDescent="0.25">
      <c r="A1545" s="22"/>
      <c r="B1545" s="22"/>
      <c r="C1545" s="22"/>
      <c r="D1545" s="22"/>
    </row>
    <row r="1546" spans="1:6" ht="18.75" x14ac:dyDescent="0.3">
      <c r="A1546" s="87" t="s">
        <v>57</v>
      </c>
      <c r="B1546" s="87"/>
      <c r="C1546" s="87"/>
      <c r="D1546" s="87"/>
      <c r="E1546" s="87"/>
      <c r="F1546" s="87"/>
    </row>
    <row r="1547" spans="1:6" ht="18.75" x14ac:dyDescent="0.3">
      <c r="A1547" s="23"/>
      <c r="B1547" s="23"/>
      <c r="C1547" s="23"/>
      <c r="D1547" s="23"/>
      <c r="E1547" s="23"/>
      <c r="F1547" s="23"/>
    </row>
    <row r="1548" spans="1:6" ht="18.75" x14ac:dyDescent="0.3">
      <c r="A1548" s="23"/>
      <c r="B1548" s="36" t="s">
        <v>379</v>
      </c>
      <c r="C1548" s="23"/>
      <c r="D1548" s="23"/>
      <c r="E1548" s="23"/>
      <c r="F1548" s="42" t="s">
        <v>380</v>
      </c>
    </row>
    <row r="1549" spans="1:6" ht="18.75" x14ac:dyDescent="0.3">
      <c r="A1549" s="24" t="s">
        <v>60</v>
      </c>
      <c r="B1549" s="24" t="s">
        <v>61</v>
      </c>
      <c r="C1549" s="24" t="s">
        <v>62</v>
      </c>
      <c r="D1549" s="24" t="s">
        <v>5</v>
      </c>
      <c r="E1549" s="24" t="s">
        <v>6</v>
      </c>
      <c r="F1549" s="25" t="s">
        <v>63</v>
      </c>
    </row>
    <row r="1550" spans="1:6" x14ac:dyDescent="0.25">
      <c r="A1550" s="26"/>
      <c r="B1550" s="6" t="s">
        <v>381</v>
      </c>
      <c r="C1550" s="27"/>
      <c r="D1550" s="14">
        <v>1958</v>
      </c>
      <c r="E1550" s="14"/>
      <c r="F1550" s="37">
        <f>SUM(D1550)</f>
        <v>1958</v>
      </c>
    </row>
    <row r="1551" spans="1:6" x14ac:dyDescent="0.25">
      <c r="A1551" s="26"/>
      <c r="B1551" s="6"/>
      <c r="C1551" s="27"/>
      <c r="D1551" s="14"/>
      <c r="E1551" s="14"/>
      <c r="F1551" s="14"/>
    </row>
    <row r="1552" spans="1:6" x14ac:dyDescent="0.25">
      <c r="A1552" s="6"/>
      <c r="B1552" s="6"/>
      <c r="C1552" s="27"/>
      <c r="D1552" s="14"/>
      <c r="E1552" s="14"/>
      <c r="F1552" s="6"/>
    </row>
    <row r="1553" spans="1:6" x14ac:dyDescent="0.25">
      <c r="A1553" s="6"/>
      <c r="B1553" s="6"/>
      <c r="C1553" s="27"/>
      <c r="D1553" s="14"/>
      <c r="E1553" s="14"/>
      <c r="F1553" s="6"/>
    </row>
    <row r="1554" spans="1:6" x14ac:dyDescent="0.25">
      <c r="A1554" s="6"/>
      <c r="B1554" s="6"/>
      <c r="C1554" s="27"/>
      <c r="D1554" s="14"/>
      <c r="E1554" s="14"/>
      <c r="F1554" s="6"/>
    </row>
    <row r="1555" spans="1:6" x14ac:dyDescent="0.25">
      <c r="A1555" s="6"/>
      <c r="B1555" s="6"/>
      <c r="C1555" s="27"/>
      <c r="D1555" s="14"/>
      <c r="E1555" s="14"/>
      <c r="F1555" s="6"/>
    </row>
    <row r="1556" spans="1:6" x14ac:dyDescent="0.25">
      <c r="A1556" s="6"/>
      <c r="B1556" s="6"/>
      <c r="C1556" s="27"/>
      <c r="D1556" s="14"/>
      <c r="E1556" s="14"/>
      <c r="F1556" s="6"/>
    </row>
    <row r="1557" spans="1:6" x14ac:dyDescent="0.25">
      <c r="A1557" s="6"/>
      <c r="B1557" s="6"/>
      <c r="C1557" s="27"/>
      <c r="D1557" s="14"/>
      <c r="E1557" s="14"/>
      <c r="F1557" s="6"/>
    </row>
    <row r="1558" spans="1:6" x14ac:dyDescent="0.25">
      <c r="A1558" s="6"/>
      <c r="B1558" s="6"/>
      <c r="C1558" s="27"/>
      <c r="D1558" s="14"/>
      <c r="E1558" s="14"/>
      <c r="F1558" s="6"/>
    </row>
    <row r="1559" spans="1:6" x14ac:dyDescent="0.25">
      <c r="A1559" s="6"/>
      <c r="B1559" s="6"/>
      <c r="C1559" s="27"/>
      <c r="D1559" s="14"/>
      <c r="E1559" s="14"/>
      <c r="F1559" s="6"/>
    </row>
    <row r="1560" spans="1:6" x14ac:dyDescent="0.25">
      <c r="A1560" s="6"/>
      <c r="B1560" s="6"/>
      <c r="C1560" s="27"/>
      <c r="D1560" s="14"/>
      <c r="E1560" s="14"/>
      <c r="F1560" s="6"/>
    </row>
    <row r="1561" spans="1:6" x14ac:dyDescent="0.25">
      <c r="A1561" s="6"/>
      <c r="B1561" s="6"/>
      <c r="C1561" s="27"/>
      <c r="D1561" s="14"/>
      <c r="E1561" s="14"/>
      <c r="F1561" s="6"/>
    </row>
    <row r="1562" spans="1:6" x14ac:dyDescent="0.25">
      <c r="A1562" s="6"/>
      <c r="B1562" s="6"/>
      <c r="C1562" s="27"/>
      <c r="D1562" s="14"/>
      <c r="E1562" s="14"/>
      <c r="F1562" s="6"/>
    </row>
    <row r="1563" spans="1:6" x14ac:dyDescent="0.25">
      <c r="A1563" s="6"/>
      <c r="B1563" s="6"/>
      <c r="C1563" s="27"/>
      <c r="D1563" s="14"/>
      <c r="E1563" s="14"/>
      <c r="F1563" s="6"/>
    </row>
    <row r="1564" spans="1:6" x14ac:dyDescent="0.25">
      <c r="A1564" s="6"/>
      <c r="B1564" s="6"/>
      <c r="C1564" s="27"/>
      <c r="D1564" s="14"/>
      <c r="E1564" s="14"/>
      <c r="F1564" s="6"/>
    </row>
    <row r="1565" spans="1:6" x14ac:dyDescent="0.25">
      <c r="A1565" s="6"/>
      <c r="B1565" s="6"/>
      <c r="C1565" s="27"/>
      <c r="D1565" s="14"/>
      <c r="E1565" s="14"/>
      <c r="F1565" s="6"/>
    </row>
    <row r="1566" spans="1:6" x14ac:dyDescent="0.25">
      <c r="A1566" s="6"/>
      <c r="B1566" s="6"/>
      <c r="C1566" s="27"/>
      <c r="D1566" s="14"/>
      <c r="E1566" s="14"/>
      <c r="F1566" s="6"/>
    </row>
    <row r="1567" spans="1:6" x14ac:dyDescent="0.25">
      <c r="A1567" s="6"/>
      <c r="B1567" s="6"/>
      <c r="C1567" s="27"/>
      <c r="D1567" s="14"/>
      <c r="E1567" s="14"/>
      <c r="F1567" s="6"/>
    </row>
    <row r="1568" spans="1:6" x14ac:dyDescent="0.25">
      <c r="A1568" s="6"/>
      <c r="B1568" s="6"/>
      <c r="C1568" s="27"/>
      <c r="D1568" s="14"/>
      <c r="E1568" s="14"/>
      <c r="F1568" s="6"/>
    </row>
    <row r="1569" spans="1:6" x14ac:dyDescent="0.25">
      <c r="A1569" s="6"/>
      <c r="B1569" s="6"/>
      <c r="C1569" s="27"/>
      <c r="D1569" s="14"/>
      <c r="E1569" s="14"/>
      <c r="F1569" s="6"/>
    </row>
    <row r="1570" spans="1:6" x14ac:dyDescent="0.25">
      <c r="A1570" s="6"/>
      <c r="B1570" s="6"/>
      <c r="C1570" s="27"/>
      <c r="D1570" s="14"/>
      <c r="E1570" s="14"/>
      <c r="F1570" s="6"/>
    </row>
    <row r="1571" spans="1:6" x14ac:dyDescent="0.25">
      <c r="A1571" s="6"/>
      <c r="B1571" s="6"/>
      <c r="C1571" s="27"/>
      <c r="D1571" s="14"/>
      <c r="E1571" s="14"/>
      <c r="F1571" s="6"/>
    </row>
    <row r="1572" spans="1:6" x14ac:dyDescent="0.25">
      <c r="A1572" s="6"/>
      <c r="B1572" s="6"/>
      <c r="C1572" s="27"/>
      <c r="D1572" s="14"/>
      <c r="E1572" s="14"/>
      <c r="F1572" s="6"/>
    </row>
    <row r="1573" spans="1:6" x14ac:dyDescent="0.25">
      <c r="A1573" s="6"/>
      <c r="B1573" s="6"/>
      <c r="C1573" s="27"/>
      <c r="D1573" s="14"/>
      <c r="E1573" s="14"/>
      <c r="F1573" s="6"/>
    </row>
    <row r="1574" spans="1:6" x14ac:dyDescent="0.25">
      <c r="A1574" s="6"/>
      <c r="B1574" s="6"/>
      <c r="C1574" s="27"/>
      <c r="D1574" s="14"/>
      <c r="E1574" s="14"/>
      <c r="F1574" s="6"/>
    </row>
    <row r="1575" spans="1:6" x14ac:dyDescent="0.25">
      <c r="A1575" s="6"/>
      <c r="B1575" s="6"/>
      <c r="C1575" s="27"/>
      <c r="D1575" s="14"/>
      <c r="E1575" s="14"/>
      <c r="F1575" s="6"/>
    </row>
    <row r="1576" spans="1:6" x14ac:dyDescent="0.25">
      <c r="A1576" s="6"/>
      <c r="B1576" s="6"/>
      <c r="C1576" s="27"/>
      <c r="D1576" s="14"/>
      <c r="E1576" s="14"/>
      <c r="F1576" s="6"/>
    </row>
    <row r="1577" spans="1:6" x14ac:dyDescent="0.25">
      <c r="A1577" s="6"/>
      <c r="B1577" s="6"/>
      <c r="C1577" s="27"/>
      <c r="D1577" s="14"/>
      <c r="E1577" s="14"/>
      <c r="F1577" s="6"/>
    </row>
    <row r="1579" spans="1:6" x14ac:dyDescent="0.25">
      <c r="A1579" s="84" t="s">
        <v>53</v>
      </c>
      <c r="B1579" s="84"/>
      <c r="C1579" s="84"/>
      <c r="D1579" s="84"/>
      <c r="E1579" s="84"/>
      <c r="F1579" s="84"/>
    </row>
    <row r="1580" spans="1:6" x14ac:dyDescent="0.25">
      <c r="A1580" s="85" t="s">
        <v>54</v>
      </c>
      <c r="B1580" s="85"/>
      <c r="C1580" s="85"/>
      <c r="D1580" s="85"/>
      <c r="E1580" s="85"/>
      <c r="F1580" s="85"/>
    </row>
    <row r="1581" spans="1:6" x14ac:dyDescent="0.25">
      <c r="A1581" s="86" t="s">
        <v>55</v>
      </c>
      <c r="B1581" s="86"/>
      <c r="C1581" s="86"/>
      <c r="D1581" s="86"/>
      <c r="E1581" s="86"/>
      <c r="F1581" s="86"/>
    </row>
    <row r="1582" spans="1:6" x14ac:dyDescent="0.25">
      <c r="A1582" s="22"/>
      <c r="B1582" s="22"/>
      <c r="C1582" s="22"/>
      <c r="D1582" s="22"/>
    </row>
    <row r="1583" spans="1:6" ht="18.75" x14ac:dyDescent="0.3">
      <c r="A1583" s="87" t="s">
        <v>57</v>
      </c>
      <c r="B1583" s="87"/>
      <c r="C1583" s="87"/>
      <c r="D1583" s="87"/>
      <c r="E1583" s="87"/>
      <c r="F1583" s="87"/>
    </row>
    <row r="1584" spans="1:6" ht="18.75" x14ac:dyDescent="0.3">
      <c r="A1584" s="23"/>
      <c r="B1584" s="23"/>
      <c r="C1584" s="23"/>
      <c r="D1584" s="23"/>
      <c r="E1584" s="23"/>
      <c r="F1584" s="23"/>
    </row>
    <row r="1585" spans="1:6" ht="18.75" x14ac:dyDescent="0.3">
      <c r="A1585" s="23"/>
      <c r="B1585" s="36" t="s">
        <v>382</v>
      </c>
      <c r="C1585" s="23"/>
      <c r="D1585" s="23"/>
      <c r="E1585" s="23"/>
      <c r="F1585" s="42" t="s">
        <v>383</v>
      </c>
    </row>
    <row r="1586" spans="1:6" ht="18.75" x14ac:dyDescent="0.3">
      <c r="A1586" s="24" t="s">
        <v>60</v>
      </c>
      <c r="B1586" s="24" t="s">
        <v>61</v>
      </c>
      <c r="C1586" s="24" t="s">
        <v>62</v>
      </c>
      <c r="D1586" s="24" t="s">
        <v>5</v>
      </c>
      <c r="E1586" s="24" t="s">
        <v>6</v>
      </c>
      <c r="F1586" s="25" t="s">
        <v>63</v>
      </c>
    </row>
    <row r="1587" spans="1:6" x14ac:dyDescent="0.25">
      <c r="A1587" s="26"/>
      <c r="B1587" s="6" t="s">
        <v>384</v>
      </c>
      <c r="C1587" s="27"/>
      <c r="D1587" s="14">
        <v>2050</v>
      </c>
      <c r="E1587" s="14"/>
      <c r="F1587" s="14">
        <f>SUM(D1587)</f>
        <v>2050</v>
      </c>
    </row>
    <row r="1588" spans="1:6" x14ac:dyDescent="0.25">
      <c r="A1588" s="26"/>
      <c r="B1588" s="6" t="s">
        <v>385</v>
      </c>
      <c r="C1588" s="27"/>
      <c r="D1588" s="14">
        <v>300</v>
      </c>
      <c r="E1588" s="14"/>
      <c r="F1588" s="37">
        <f>SUM(F1587+D1588)</f>
        <v>2350</v>
      </c>
    </row>
    <row r="1589" spans="1:6" x14ac:dyDescent="0.25">
      <c r="A1589" s="6"/>
      <c r="B1589" s="6"/>
      <c r="C1589" s="27"/>
      <c r="D1589" s="14"/>
      <c r="E1589" s="14"/>
      <c r="F1589" s="6"/>
    </row>
    <row r="1590" spans="1:6" x14ac:dyDescent="0.25">
      <c r="A1590" s="6"/>
      <c r="B1590" s="6"/>
      <c r="C1590" s="27"/>
      <c r="D1590" s="14"/>
      <c r="E1590" s="14"/>
      <c r="F1590" s="6"/>
    </row>
    <row r="1591" spans="1:6" x14ac:dyDescent="0.25">
      <c r="A1591" s="6"/>
      <c r="B1591" s="6"/>
      <c r="C1591" s="27"/>
      <c r="D1591" s="14"/>
      <c r="E1591" s="14"/>
      <c r="F1591" s="6"/>
    </row>
    <row r="1592" spans="1:6" x14ac:dyDescent="0.25">
      <c r="A1592" s="6"/>
      <c r="B1592" s="6"/>
      <c r="C1592" s="27"/>
      <c r="D1592" s="14"/>
      <c r="E1592" s="14"/>
      <c r="F1592" s="6"/>
    </row>
    <row r="1593" spans="1:6" x14ac:dyDescent="0.25">
      <c r="A1593" s="6"/>
      <c r="B1593" s="6"/>
      <c r="C1593" s="27"/>
      <c r="D1593" s="14"/>
      <c r="E1593" s="14"/>
      <c r="F1593" s="6"/>
    </row>
    <row r="1594" spans="1:6" x14ac:dyDescent="0.25">
      <c r="A1594" s="6"/>
      <c r="B1594" s="6"/>
      <c r="C1594" s="27"/>
      <c r="D1594" s="14"/>
      <c r="E1594" s="14"/>
      <c r="F1594" s="6"/>
    </row>
    <row r="1595" spans="1:6" x14ac:dyDescent="0.25">
      <c r="A1595" s="6"/>
      <c r="B1595" s="6"/>
      <c r="C1595" s="27"/>
      <c r="D1595" s="14"/>
      <c r="E1595" s="14"/>
      <c r="F1595" s="6"/>
    </row>
    <row r="1596" spans="1:6" x14ac:dyDescent="0.25">
      <c r="A1596" s="6"/>
      <c r="B1596" s="6"/>
      <c r="C1596" s="27"/>
      <c r="D1596" s="14"/>
      <c r="E1596" s="14"/>
      <c r="F1596" s="6"/>
    </row>
    <row r="1597" spans="1:6" x14ac:dyDescent="0.25">
      <c r="A1597" s="6"/>
      <c r="B1597" s="6"/>
      <c r="C1597" s="27"/>
      <c r="D1597" s="14"/>
      <c r="E1597" s="14"/>
      <c r="F1597" s="6"/>
    </row>
    <row r="1598" spans="1:6" x14ac:dyDescent="0.25">
      <c r="A1598" s="6"/>
      <c r="B1598" s="6"/>
      <c r="C1598" s="27"/>
      <c r="D1598" s="14"/>
      <c r="E1598" s="14"/>
      <c r="F1598" s="6"/>
    </row>
    <row r="1599" spans="1:6" x14ac:dyDescent="0.25">
      <c r="A1599" s="6"/>
      <c r="B1599" s="6"/>
      <c r="C1599" s="27"/>
      <c r="D1599" s="14"/>
      <c r="E1599" s="14"/>
      <c r="F1599" s="6"/>
    </row>
    <row r="1600" spans="1:6" x14ac:dyDescent="0.25">
      <c r="A1600" s="6"/>
      <c r="B1600" s="6"/>
      <c r="C1600" s="27"/>
      <c r="D1600" s="14"/>
      <c r="E1600" s="14"/>
      <c r="F1600" s="6"/>
    </row>
    <row r="1601" spans="1:6" x14ac:dyDescent="0.25">
      <c r="A1601" s="6"/>
      <c r="B1601" s="6"/>
      <c r="C1601" s="27"/>
      <c r="D1601" s="14"/>
      <c r="E1601" s="14"/>
      <c r="F1601" s="6"/>
    </row>
    <row r="1602" spans="1:6" x14ac:dyDescent="0.25">
      <c r="A1602" s="6"/>
      <c r="B1602" s="6"/>
      <c r="C1602" s="27"/>
      <c r="D1602" s="14"/>
      <c r="E1602" s="14"/>
      <c r="F1602" s="6"/>
    </row>
    <row r="1603" spans="1:6" x14ac:dyDescent="0.25">
      <c r="A1603" s="6"/>
      <c r="B1603" s="6"/>
      <c r="C1603" s="27"/>
      <c r="D1603" s="14"/>
      <c r="E1603" s="14"/>
      <c r="F1603" s="6"/>
    </row>
    <row r="1604" spans="1:6" x14ac:dyDescent="0.25">
      <c r="A1604" s="6"/>
      <c r="B1604" s="6"/>
      <c r="C1604" s="27"/>
      <c r="D1604" s="14"/>
      <c r="E1604" s="14"/>
      <c r="F1604" s="6"/>
    </row>
    <row r="1605" spans="1:6" x14ac:dyDescent="0.25">
      <c r="A1605" s="6"/>
      <c r="B1605" s="6"/>
      <c r="C1605" s="27"/>
      <c r="D1605" s="14"/>
      <c r="E1605" s="14"/>
      <c r="F1605" s="6"/>
    </row>
    <row r="1606" spans="1:6" x14ac:dyDescent="0.25">
      <c r="A1606" s="6"/>
      <c r="B1606" s="6"/>
      <c r="C1606" s="27"/>
      <c r="D1606" s="14"/>
      <c r="E1606" s="14"/>
      <c r="F1606" s="6"/>
    </row>
    <row r="1607" spans="1:6" x14ac:dyDescent="0.25">
      <c r="A1607" s="6"/>
      <c r="B1607" s="6"/>
      <c r="C1607" s="27"/>
      <c r="D1607" s="14"/>
      <c r="E1607" s="14"/>
      <c r="F1607" s="6"/>
    </row>
    <row r="1608" spans="1:6" x14ac:dyDescent="0.25">
      <c r="A1608" s="6"/>
      <c r="B1608" s="6"/>
      <c r="C1608" s="27"/>
      <c r="D1608" s="14"/>
      <c r="E1608" s="14"/>
      <c r="F1608" s="6"/>
    </row>
    <row r="1609" spans="1:6" x14ac:dyDescent="0.25">
      <c r="A1609" s="6"/>
      <c r="B1609" s="6"/>
      <c r="C1609" s="27"/>
      <c r="D1609" s="14"/>
      <c r="E1609" s="14"/>
      <c r="F1609" s="6"/>
    </row>
    <row r="1610" spans="1:6" x14ac:dyDescent="0.25">
      <c r="A1610" s="6"/>
      <c r="B1610" s="6"/>
      <c r="C1610" s="27"/>
      <c r="D1610" s="14"/>
      <c r="E1610" s="14"/>
      <c r="F1610" s="6"/>
    </row>
    <row r="1611" spans="1:6" x14ac:dyDescent="0.25">
      <c r="A1611" s="6"/>
      <c r="B1611" s="6"/>
      <c r="C1611" s="27"/>
      <c r="D1611" s="14"/>
      <c r="E1611" s="14"/>
      <c r="F1611" s="6"/>
    </row>
    <row r="1612" spans="1:6" x14ac:dyDescent="0.25">
      <c r="A1612" s="6"/>
      <c r="B1612" s="6"/>
      <c r="C1612" s="27"/>
      <c r="D1612" s="14"/>
      <c r="E1612" s="14"/>
      <c r="F1612" s="6"/>
    </row>
    <row r="1613" spans="1:6" x14ac:dyDescent="0.25">
      <c r="A1613" s="6"/>
      <c r="B1613" s="6"/>
      <c r="C1613" s="27"/>
      <c r="D1613" s="14"/>
      <c r="E1613" s="14"/>
      <c r="F1613" s="6"/>
    </row>
    <row r="1614" spans="1:6" x14ac:dyDescent="0.25">
      <c r="A1614" s="6"/>
      <c r="B1614" s="6"/>
      <c r="C1614" s="27"/>
      <c r="D1614" s="14"/>
      <c r="E1614" s="14"/>
      <c r="F1614" s="6"/>
    </row>
    <row r="1616" spans="1:6" x14ac:dyDescent="0.25">
      <c r="A1616" s="84" t="s">
        <v>53</v>
      </c>
      <c r="B1616" s="84"/>
      <c r="C1616" s="84"/>
      <c r="D1616" s="84"/>
      <c r="E1616" s="84"/>
      <c r="F1616" s="84"/>
    </row>
    <row r="1617" spans="1:6" x14ac:dyDescent="0.25">
      <c r="A1617" s="85" t="s">
        <v>54</v>
      </c>
      <c r="B1617" s="85"/>
      <c r="C1617" s="85"/>
      <c r="D1617" s="85"/>
      <c r="E1617" s="85"/>
      <c r="F1617" s="85"/>
    </row>
    <row r="1618" spans="1:6" x14ac:dyDescent="0.25">
      <c r="A1618" s="86" t="s">
        <v>55</v>
      </c>
      <c r="B1618" s="86"/>
      <c r="C1618" s="86"/>
      <c r="D1618" s="86"/>
      <c r="E1618" s="86"/>
      <c r="F1618" s="86"/>
    </row>
    <row r="1619" spans="1:6" x14ac:dyDescent="0.25">
      <c r="A1619" s="22"/>
      <c r="B1619" s="22"/>
      <c r="C1619" s="22"/>
      <c r="D1619" s="22"/>
    </row>
    <row r="1620" spans="1:6" ht="18.75" x14ac:dyDescent="0.3">
      <c r="A1620" s="87" t="s">
        <v>57</v>
      </c>
      <c r="B1620" s="87"/>
      <c r="C1620" s="87"/>
      <c r="D1620" s="87"/>
      <c r="E1620" s="87"/>
      <c r="F1620" s="87"/>
    </row>
    <row r="1621" spans="1:6" ht="18.75" x14ac:dyDescent="0.3">
      <c r="A1621" s="23"/>
      <c r="B1621" s="23"/>
      <c r="C1621" s="23"/>
      <c r="D1621" s="23"/>
      <c r="E1621" s="23"/>
      <c r="F1621" s="23"/>
    </row>
    <row r="1622" spans="1:6" ht="18.75" x14ac:dyDescent="0.3">
      <c r="A1622" s="23"/>
      <c r="B1622" s="23" t="s">
        <v>386</v>
      </c>
      <c r="C1622" s="23"/>
      <c r="D1622" s="23"/>
      <c r="E1622" s="23"/>
      <c r="F1622" s="42" t="s">
        <v>387</v>
      </c>
    </row>
    <row r="1623" spans="1:6" ht="18.75" x14ac:dyDescent="0.3">
      <c r="A1623" s="24" t="s">
        <v>60</v>
      </c>
      <c r="B1623" s="24" t="s">
        <v>61</v>
      </c>
      <c r="C1623" s="24" t="s">
        <v>62</v>
      </c>
      <c r="D1623" s="24" t="s">
        <v>5</v>
      </c>
      <c r="E1623" s="24" t="s">
        <v>6</v>
      </c>
      <c r="F1623" s="25" t="s">
        <v>63</v>
      </c>
    </row>
    <row r="1624" spans="1:6" x14ac:dyDescent="0.25">
      <c r="A1624" s="26"/>
      <c r="B1624" s="6" t="s">
        <v>381</v>
      </c>
      <c r="C1624" s="27"/>
      <c r="D1624" s="14"/>
      <c r="E1624" s="14"/>
      <c r="F1624" s="14"/>
    </row>
    <row r="1625" spans="1:6" x14ac:dyDescent="0.25">
      <c r="A1625" s="26"/>
      <c r="B1625" s="6"/>
      <c r="C1625" s="27"/>
      <c r="D1625" s="14"/>
      <c r="E1625" s="14"/>
      <c r="F1625" s="6"/>
    </row>
    <row r="1626" spans="1:6" x14ac:dyDescent="0.25">
      <c r="A1626" s="6"/>
      <c r="B1626" s="6"/>
      <c r="C1626" s="27"/>
      <c r="D1626" s="14"/>
      <c r="E1626" s="14"/>
      <c r="F1626" s="6"/>
    </row>
    <row r="1627" spans="1:6" x14ac:dyDescent="0.25">
      <c r="A1627" s="6"/>
      <c r="B1627" s="6"/>
      <c r="C1627" s="27"/>
      <c r="D1627" s="14"/>
      <c r="E1627" s="14"/>
      <c r="F1627" s="6"/>
    </row>
    <row r="1628" spans="1:6" x14ac:dyDescent="0.25">
      <c r="A1628" s="6"/>
      <c r="B1628" s="6"/>
      <c r="C1628" s="27"/>
      <c r="D1628" s="14"/>
      <c r="E1628" s="14"/>
      <c r="F1628" s="6"/>
    </row>
    <row r="1629" spans="1:6" x14ac:dyDescent="0.25">
      <c r="A1629" s="6"/>
      <c r="B1629" s="6"/>
      <c r="C1629" s="27"/>
      <c r="D1629" s="14"/>
      <c r="E1629" s="14"/>
      <c r="F1629" s="6"/>
    </row>
    <row r="1630" spans="1:6" x14ac:dyDescent="0.25">
      <c r="A1630" s="6"/>
      <c r="B1630" s="6"/>
      <c r="C1630" s="27"/>
      <c r="D1630" s="14"/>
      <c r="E1630" s="14"/>
      <c r="F1630" s="6"/>
    </row>
    <row r="1631" spans="1:6" x14ac:dyDescent="0.25">
      <c r="A1631" s="6"/>
      <c r="B1631" s="6"/>
      <c r="C1631" s="27"/>
      <c r="D1631" s="14"/>
      <c r="E1631" s="14"/>
      <c r="F1631" s="6"/>
    </row>
    <row r="1632" spans="1:6" x14ac:dyDescent="0.25">
      <c r="A1632" s="6"/>
      <c r="B1632" s="6"/>
      <c r="C1632" s="27"/>
      <c r="D1632" s="14"/>
      <c r="E1632" s="14"/>
      <c r="F1632" s="6"/>
    </row>
    <row r="1633" spans="1:6" x14ac:dyDescent="0.25">
      <c r="A1633" s="6"/>
      <c r="B1633" s="6"/>
      <c r="C1633" s="27"/>
      <c r="D1633" s="14"/>
      <c r="E1633" s="14"/>
      <c r="F1633" s="6"/>
    </row>
    <row r="1634" spans="1:6" x14ac:dyDescent="0.25">
      <c r="A1634" s="6"/>
      <c r="B1634" s="6"/>
      <c r="C1634" s="27"/>
      <c r="D1634" s="14"/>
      <c r="E1634" s="14"/>
      <c r="F1634" s="6"/>
    </row>
    <row r="1635" spans="1:6" x14ac:dyDescent="0.25">
      <c r="A1635" s="6"/>
      <c r="B1635" s="6"/>
      <c r="C1635" s="27"/>
      <c r="D1635" s="14"/>
      <c r="E1635" s="14"/>
      <c r="F1635" s="6"/>
    </row>
    <row r="1636" spans="1:6" x14ac:dyDescent="0.25">
      <c r="A1636" s="6"/>
      <c r="B1636" s="6"/>
      <c r="C1636" s="27"/>
      <c r="D1636" s="14"/>
      <c r="E1636" s="14"/>
      <c r="F1636" s="6"/>
    </row>
    <row r="1637" spans="1:6" x14ac:dyDescent="0.25">
      <c r="A1637" s="6"/>
      <c r="B1637" s="6"/>
      <c r="C1637" s="27"/>
      <c r="D1637" s="14"/>
      <c r="E1637" s="14"/>
      <c r="F1637" s="6"/>
    </row>
    <row r="1638" spans="1:6" x14ac:dyDescent="0.25">
      <c r="A1638" s="6"/>
      <c r="B1638" s="6"/>
      <c r="C1638" s="27"/>
      <c r="D1638" s="14"/>
      <c r="E1638" s="14"/>
      <c r="F1638" s="6"/>
    </row>
    <row r="1639" spans="1:6" x14ac:dyDescent="0.25">
      <c r="A1639" s="6"/>
      <c r="B1639" s="6"/>
      <c r="C1639" s="27"/>
      <c r="D1639" s="14"/>
      <c r="E1639" s="14"/>
      <c r="F1639" s="6"/>
    </row>
    <row r="1640" spans="1:6" x14ac:dyDescent="0.25">
      <c r="A1640" s="6"/>
      <c r="B1640" s="6"/>
      <c r="C1640" s="27"/>
      <c r="D1640" s="14"/>
      <c r="E1640" s="14"/>
      <c r="F1640" s="6"/>
    </row>
    <row r="1641" spans="1:6" x14ac:dyDescent="0.25">
      <c r="A1641" s="6"/>
      <c r="B1641" s="6"/>
      <c r="C1641" s="27"/>
      <c r="D1641" s="14"/>
      <c r="E1641" s="14"/>
      <c r="F1641" s="6"/>
    </row>
    <row r="1642" spans="1:6" x14ac:dyDescent="0.25">
      <c r="A1642" s="6"/>
      <c r="B1642" s="6"/>
      <c r="C1642" s="27"/>
      <c r="D1642" s="14"/>
      <c r="E1642" s="14"/>
      <c r="F1642" s="6"/>
    </row>
    <row r="1643" spans="1:6" x14ac:dyDescent="0.25">
      <c r="A1643" s="6"/>
      <c r="B1643" s="6"/>
      <c r="C1643" s="27"/>
      <c r="D1643" s="14"/>
      <c r="E1643" s="14"/>
      <c r="F1643" s="6"/>
    </row>
    <row r="1644" spans="1:6" x14ac:dyDescent="0.25">
      <c r="A1644" s="6"/>
      <c r="B1644" s="6"/>
      <c r="C1644" s="27"/>
      <c r="D1644" s="14"/>
      <c r="E1644" s="14"/>
      <c r="F1644" s="6"/>
    </row>
    <row r="1645" spans="1:6" x14ac:dyDescent="0.25">
      <c r="A1645" s="6"/>
      <c r="B1645" s="6"/>
      <c r="C1645" s="27"/>
      <c r="D1645" s="14"/>
      <c r="E1645" s="14"/>
      <c r="F1645" s="6"/>
    </row>
    <row r="1646" spans="1:6" x14ac:dyDescent="0.25">
      <c r="A1646" s="6"/>
      <c r="B1646" s="6"/>
      <c r="C1646" s="27"/>
      <c r="D1646" s="14"/>
      <c r="E1646" s="14"/>
      <c r="F1646" s="6"/>
    </row>
    <row r="1647" spans="1:6" x14ac:dyDescent="0.25">
      <c r="A1647" s="6"/>
      <c r="B1647" s="6"/>
      <c r="C1647" s="27"/>
      <c r="D1647" s="14"/>
      <c r="E1647" s="14"/>
      <c r="F1647" s="6"/>
    </row>
    <row r="1648" spans="1:6" x14ac:dyDescent="0.25">
      <c r="A1648" s="6"/>
      <c r="B1648" s="6"/>
      <c r="C1648" s="27"/>
      <c r="D1648" s="14"/>
      <c r="E1648" s="14"/>
      <c r="F1648" s="6"/>
    </row>
    <row r="1649" spans="1:6" x14ac:dyDescent="0.25">
      <c r="A1649" s="6"/>
      <c r="B1649" s="6"/>
      <c r="C1649" s="27"/>
      <c r="D1649" s="14"/>
      <c r="E1649" s="14"/>
      <c r="F1649" s="6"/>
    </row>
    <row r="1650" spans="1:6" x14ac:dyDescent="0.25">
      <c r="A1650" s="6"/>
      <c r="B1650" s="6"/>
      <c r="C1650" s="27"/>
      <c r="D1650" s="14"/>
      <c r="E1650" s="14"/>
      <c r="F1650" s="6"/>
    </row>
    <row r="1651" spans="1:6" x14ac:dyDescent="0.25">
      <c r="A1651" s="6"/>
      <c r="B1651" s="6"/>
      <c r="C1651" s="27"/>
      <c r="D1651" s="14"/>
      <c r="E1651" s="14"/>
      <c r="F1651" s="6"/>
    </row>
    <row r="1653" spans="1:6" x14ac:dyDescent="0.25">
      <c r="A1653" s="84" t="s">
        <v>53</v>
      </c>
      <c r="B1653" s="84"/>
      <c r="C1653" s="84"/>
      <c r="D1653" s="84"/>
      <c r="E1653" s="84"/>
      <c r="F1653" s="84"/>
    </row>
    <row r="1654" spans="1:6" x14ac:dyDescent="0.25">
      <c r="A1654" s="85" t="s">
        <v>54</v>
      </c>
      <c r="B1654" s="85"/>
      <c r="C1654" s="85"/>
      <c r="D1654" s="85"/>
      <c r="E1654" s="85"/>
      <c r="F1654" s="85"/>
    </row>
    <row r="1655" spans="1:6" x14ac:dyDescent="0.25">
      <c r="A1655" s="86" t="s">
        <v>55</v>
      </c>
      <c r="B1655" s="86"/>
      <c r="C1655" s="86"/>
      <c r="D1655" s="86"/>
      <c r="E1655" s="86"/>
      <c r="F1655" s="86"/>
    </row>
    <row r="1656" spans="1:6" x14ac:dyDescent="0.25">
      <c r="A1656" s="22"/>
      <c r="B1656" s="22"/>
      <c r="C1656" s="22"/>
      <c r="D1656" s="22"/>
    </row>
    <row r="1657" spans="1:6" ht="18.75" x14ac:dyDescent="0.3">
      <c r="A1657" s="87" t="s">
        <v>57</v>
      </c>
      <c r="B1657" s="87"/>
      <c r="C1657" s="87"/>
      <c r="D1657" s="87"/>
      <c r="E1657" s="87"/>
      <c r="F1657" s="87"/>
    </row>
    <row r="1658" spans="1:6" ht="18.75" x14ac:dyDescent="0.3">
      <c r="A1658" s="23"/>
      <c r="B1658" s="23"/>
      <c r="C1658" s="23"/>
      <c r="D1658" s="23"/>
      <c r="E1658" s="23"/>
      <c r="F1658" s="23"/>
    </row>
    <row r="1659" spans="1:6" ht="18.75" x14ac:dyDescent="0.3">
      <c r="A1659" s="23"/>
      <c r="B1659" s="23" t="s">
        <v>388</v>
      </c>
      <c r="C1659" s="23"/>
      <c r="D1659" s="23"/>
      <c r="E1659" s="23"/>
      <c r="F1659" s="42" t="s">
        <v>389</v>
      </c>
    </row>
    <row r="1660" spans="1:6" ht="18.75" x14ac:dyDescent="0.3">
      <c r="A1660" s="24" t="s">
        <v>60</v>
      </c>
      <c r="B1660" s="24" t="s">
        <v>61</v>
      </c>
      <c r="C1660" s="24" t="s">
        <v>62</v>
      </c>
      <c r="D1660" s="24" t="s">
        <v>5</v>
      </c>
      <c r="E1660" s="24" t="s">
        <v>6</v>
      </c>
      <c r="F1660" s="25" t="s">
        <v>63</v>
      </c>
    </row>
    <row r="1661" spans="1:6" x14ac:dyDescent="0.25">
      <c r="A1661" s="26"/>
      <c r="B1661" s="6" t="s">
        <v>381</v>
      </c>
      <c r="C1661" s="27"/>
      <c r="D1661" s="14"/>
      <c r="E1661" s="14"/>
      <c r="F1661" s="14"/>
    </row>
    <row r="1662" spans="1:6" x14ac:dyDescent="0.25">
      <c r="A1662" s="26"/>
      <c r="B1662" s="6"/>
      <c r="C1662" s="27"/>
      <c r="D1662" s="14"/>
      <c r="E1662" s="14"/>
      <c r="F1662" s="6"/>
    </row>
    <row r="1663" spans="1:6" x14ac:dyDescent="0.25">
      <c r="A1663" s="6"/>
      <c r="B1663" s="6"/>
      <c r="C1663" s="27"/>
      <c r="D1663" s="14"/>
      <c r="E1663" s="14"/>
      <c r="F1663" s="6"/>
    </row>
    <row r="1664" spans="1:6" x14ac:dyDescent="0.25">
      <c r="A1664" s="6"/>
      <c r="B1664" s="6"/>
      <c r="C1664" s="27"/>
      <c r="D1664" s="14"/>
      <c r="E1664" s="14"/>
      <c r="F1664" s="6"/>
    </row>
    <row r="1665" spans="1:6" x14ac:dyDescent="0.25">
      <c r="A1665" s="6"/>
      <c r="B1665" s="6"/>
      <c r="C1665" s="27"/>
      <c r="D1665" s="14"/>
      <c r="E1665" s="14"/>
      <c r="F1665" s="6"/>
    </row>
    <row r="1666" spans="1:6" x14ac:dyDescent="0.25">
      <c r="A1666" s="6"/>
      <c r="B1666" s="6"/>
      <c r="C1666" s="27"/>
      <c r="D1666" s="14"/>
      <c r="E1666" s="14"/>
      <c r="F1666" s="6"/>
    </row>
    <row r="1667" spans="1:6" x14ac:dyDescent="0.25">
      <c r="A1667" s="6"/>
      <c r="B1667" s="6"/>
      <c r="C1667" s="27"/>
      <c r="D1667" s="14"/>
      <c r="E1667" s="14"/>
      <c r="F1667" s="6"/>
    </row>
    <row r="1668" spans="1:6" x14ac:dyDescent="0.25">
      <c r="A1668" s="6"/>
      <c r="B1668" s="6"/>
      <c r="C1668" s="27"/>
      <c r="D1668" s="14"/>
      <c r="E1668" s="14"/>
      <c r="F1668" s="6"/>
    </row>
    <row r="1669" spans="1:6" x14ac:dyDescent="0.25">
      <c r="A1669" s="6"/>
      <c r="B1669" s="6"/>
      <c r="C1669" s="27"/>
      <c r="D1669" s="14"/>
      <c r="E1669" s="14"/>
      <c r="F1669" s="6"/>
    </row>
    <row r="1670" spans="1:6" x14ac:dyDescent="0.25">
      <c r="A1670" s="6"/>
      <c r="B1670" s="6"/>
      <c r="C1670" s="27"/>
      <c r="D1670" s="14"/>
      <c r="E1670" s="14"/>
      <c r="F1670" s="6"/>
    </row>
    <row r="1671" spans="1:6" x14ac:dyDescent="0.25">
      <c r="A1671" s="6"/>
      <c r="B1671" s="6"/>
      <c r="C1671" s="27"/>
      <c r="D1671" s="14"/>
      <c r="E1671" s="14"/>
      <c r="F1671" s="6"/>
    </row>
    <row r="1672" spans="1:6" x14ac:dyDescent="0.25">
      <c r="A1672" s="6"/>
      <c r="B1672" s="6"/>
      <c r="C1672" s="27"/>
      <c r="D1672" s="14"/>
      <c r="E1672" s="14"/>
      <c r="F1672" s="6"/>
    </row>
    <row r="1673" spans="1:6" x14ac:dyDescent="0.25">
      <c r="A1673" s="6"/>
      <c r="B1673" s="6"/>
      <c r="C1673" s="27"/>
      <c r="D1673" s="14"/>
      <c r="E1673" s="14"/>
      <c r="F1673" s="6"/>
    </row>
    <row r="1674" spans="1:6" x14ac:dyDescent="0.25">
      <c r="A1674" s="6"/>
      <c r="B1674" s="6"/>
      <c r="C1674" s="27"/>
      <c r="D1674" s="14"/>
      <c r="E1674" s="14"/>
      <c r="F1674" s="6"/>
    </row>
    <row r="1675" spans="1:6" x14ac:dyDescent="0.25">
      <c r="A1675" s="6"/>
      <c r="B1675" s="6"/>
      <c r="C1675" s="27"/>
      <c r="D1675" s="14"/>
      <c r="E1675" s="14"/>
      <c r="F1675" s="6"/>
    </row>
    <row r="1676" spans="1:6" x14ac:dyDescent="0.25">
      <c r="A1676" s="6"/>
      <c r="B1676" s="6"/>
      <c r="C1676" s="27"/>
      <c r="D1676" s="14"/>
      <c r="E1676" s="14"/>
      <c r="F1676" s="6"/>
    </row>
    <row r="1677" spans="1:6" x14ac:dyDescent="0.25">
      <c r="A1677" s="6"/>
      <c r="B1677" s="6"/>
      <c r="C1677" s="27"/>
      <c r="D1677" s="14"/>
      <c r="E1677" s="14"/>
      <c r="F1677" s="6"/>
    </row>
    <row r="1678" spans="1:6" x14ac:dyDescent="0.25">
      <c r="A1678" s="6"/>
      <c r="B1678" s="6"/>
      <c r="C1678" s="27"/>
      <c r="D1678" s="14"/>
      <c r="E1678" s="14"/>
      <c r="F1678" s="6"/>
    </row>
    <row r="1679" spans="1:6" x14ac:dyDescent="0.25">
      <c r="A1679" s="6"/>
      <c r="B1679" s="6"/>
      <c r="C1679" s="27"/>
      <c r="D1679" s="14"/>
      <c r="E1679" s="14"/>
      <c r="F1679" s="6"/>
    </row>
    <row r="1680" spans="1:6" x14ac:dyDescent="0.25">
      <c r="A1680" s="6"/>
      <c r="B1680" s="6"/>
      <c r="C1680" s="27"/>
      <c r="D1680" s="14"/>
      <c r="E1680" s="14"/>
      <c r="F1680" s="6"/>
    </row>
    <row r="1681" spans="1:6" x14ac:dyDescent="0.25">
      <c r="A1681" s="6"/>
      <c r="B1681" s="6"/>
      <c r="C1681" s="27"/>
      <c r="D1681" s="14"/>
      <c r="E1681" s="14"/>
      <c r="F1681" s="6"/>
    </row>
    <row r="1682" spans="1:6" x14ac:dyDescent="0.25">
      <c r="A1682" s="6"/>
      <c r="B1682" s="6"/>
      <c r="C1682" s="27"/>
      <c r="D1682" s="14"/>
      <c r="E1682" s="14"/>
      <c r="F1682" s="6"/>
    </row>
    <row r="1683" spans="1:6" x14ac:dyDescent="0.25">
      <c r="A1683" s="6"/>
      <c r="B1683" s="6"/>
      <c r="C1683" s="27"/>
      <c r="D1683" s="14"/>
      <c r="E1683" s="14"/>
      <c r="F1683" s="6"/>
    </row>
    <row r="1684" spans="1:6" x14ac:dyDescent="0.25">
      <c r="A1684" s="6"/>
      <c r="B1684" s="6"/>
      <c r="C1684" s="27"/>
      <c r="D1684" s="14"/>
      <c r="E1684" s="14"/>
      <c r="F1684" s="6"/>
    </row>
    <row r="1685" spans="1:6" x14ac:dyDescent="0.25">
      <c r="A1685" s="6"/>
      <c r="B1685" s="6"/>
      <c r="C1685" s="27"/>
      <c r="D1685" s="14"/>
      <c r="E1685" s="14"/>
      <c r="F1685" s="6"/>
    </row>
    <row r="1686" spans="1:6" x14ac:dyDescent="0.25">
      <c r="A1686" s="6"/>
      <c r="B1686" s="6"/>
      <c r="C1686" s="27"/>
      <c r="D1686" s="14"/>
      <c r="E1686" s="14"/>
      <c r="F1686" s="6"/>
    </row>
    <row r="1687" spans="1:6" x14ac:dyDescent="0.25">
      <c r="A1687" s="6"/>
      <c r="B1687" s="6"/>
      <c r="C1687" s="27"/>
      <c r="D1687" s="14"/>
      <c r="E1687" s="14"/>
      <c r="F1687" s="6"/>
    </row>
    <row r="1688" spans="1:6" x14ac:dyDescent="0.25">
      <c r="A1688" s="6"/>
      <c r="B1688" s="6"/>
      <c r="C1688" s="27"/>
      <c r="D1688" s="14"/>
      <c r="E1688" s="14"/>
      <c r="F1688" s="6"/>
    </row>
    <row r="1690" spans="1:6" x14ac:dyDescent="0.25">
      <c r="A1690" s="84" t="s">
        <v>53</v>
      </c>
      <c r="B1690" s="84"/>
      <c r="C1690" s="84"/>
      <c r="D1690" s="84"/>
      <c r="E1690" s="84"/>
      <c r="F1690" s="84"/>
    </row>
    <row r="1691" spans="1:6" x14ac:dyDescent="0.25">
      <c r="A1691" s="85" t="s">
        <v>54</v>
      </c>
      <c r="B1691" s="85"/>
      <c r="C1691" s="85"/>
      <c r="D1691" s="85"/>
      <c r="E1691" s="85"/>
      <c r="F1691" s="85"/>
    </row>
    <row r="1692" spans="1:6" x14ac:dyDescent="0.25">
      <c r="A1692" s="86" t="s">
        <v>55</v>
      </c>
      <c r="B1692" s="86"/>
      <c r="C1692" s="86"/>
      <c r="D1692" s="86"/>
      <c r="E1692" s="86"/>
      <c r="F1692" s="86"/>
    </row>
    <row r="1693" spans="1:6" x14ac:dyDescent="0.25">
      <c r="A1693" s="22"/>
      <c r="B1693" s="22"/>
      <c r="C1693" s="22"/>
      <c r="D1693" s="22"/>
    </row>
    <row r="1694" spans="1:6" ht="18.75" x14ac:dyDescent="0.3">
      <c r="A1694" s="87" t="s">
        <v>57</v>
      </c>
      <c r="B1694" s="87"/>
      <c r="C1694" s="87"/>
      <c r="D1694" s="87"/>
      <c r="E1694" s="87"/>
      <c r="F1694" s="87"/>
    </row>
    <row r="1695" spans="1:6" ht="18.75" x14ac:dyDescent="0.3">
      <c r="A1695" s="23"/>
      <c r="B1695" s="23"/>
      <c r="C1695" s="23"/>
      <c r="D1695" s="23"/>
      <c r="E1695" s="23"/>
      <c r="F1695" s="23"/>
    </row>
    <row r="1696" spans="1:6" ht="18.75" x14ac:dyDescent="0.3">
      <c r="A1696" s="23"/>
      <c r="B1696" s="23" t="s">
        <v>390</v>
      </c>
      <c r="C1696" s="23"/>
      <c r="D1696" s="23"/>
      <c r="E1696" s="23"/>
      <c r="F1696" s="42" t="s">
        <v>391</v>
      </c>
    </row>
    <row r="1697" spans="1:6" ht="18.75" x14ac:dyDescent="0.3">
      <c r="A1697" s="24" t="s">
        <v>60</v>
      </c>
      <c r="B1697" s="24" t="s">
        <v>61</v>
      </c>
      <c r="C1697" s="24" t="s">
        <v>62</v>
      </c>
      <c r="D1697" s="24" t="s">
        <v>5</v>
      </c>
      <c r="E1697" s="24" t="s">
        <v>6</v>
      </c>
      <c r="F1697" s="25" t="s">
        <v>63</v>
      </c>
    </row>
    <row r="1698" spans="1:6" x14ac:dyDescent="0.25">
      <c r="A1698" s="26">
        <v>40602</v>
      </c>
      <c r="B1698" s="6" t="s">
        <v>392</v>
      </c>
      <c r="C1698" s="27"/>
      <c r="D1698" s="14">
        <v>24.47</v>
      </c>
      <c r="E1698" s="14"/>
      <c r="F1698" s="14">
        <f>SUM(D1698:E1698)</f>
        <v>24.47</v>
      </c>
    </row>
    <row r="1699" spans="1:6" x14ac:dyDescent="0.25">
      <c r="A1699" s="26">
        <v>40633</v>
      </c>
      <c r="B1699" s="6" t="s">
        <v>393</v>
      </c>
      <c r="C1699" s="27"/>
      <c r="D1699" s="14">
        <v>24.47</v>
      </c>
      <c r="E1699" s="14"/>
      <c r="F1699" s="14">
        <f>SUM(F1698+D1699)</f>
        <v>48.94</v>
      </c>
    </row>
    <row r="1700" spans="1:6" x14ac:dyDescent="0.25">
      <c r="A1700" s="6"/>
      <c r="B1700" s="6"/>
      <c r="C1700" s="27"/>
      <c r="D1700" s="14"/>
      <c r="E1700" s="14"/>
      <c r="F1700" s="6"/>
    </row>
    <row r="1701" spans="1:6" x14ac:dyDescent="0.25">
      <c r="A1701" s="6"/>
      <c r="B1701" s="6"/>
      <c r="C1701" s="27"/>
      <c r="D1701" s="14"/>
      <c r="E1701" s="14"/>
      <c r="F1701" s="6"/>
    </row>
    <row r="1702" spans="1:6" x14ac:dyDescent="0.25">
      <c r="A1702" s="6"/>
      <c r="B1702" s="6"/>
      <c r="C1702" s="27"/>
      <c r="D1702" s="14"/>
      <c r="E1702" s="14"/>
      <c r="F1702" s="6"/>
    </row>
    <row r="1703" spans="1:6" x14ac:dyDescent="0.25">
      <c r="A1703" s="6"/>
      <c r="B1703" s="6"/>
      <c r="C1703" s="27"/>
      <c r="D1703" s="14"/>
      <c r="E1703" s="14"/>
      <c r="F1703" s="6"/>
    </row>
    <row r="1704" spans="1:6" x14ac:dyDescent="0.25">
      <c r="A1704" s="6"/>
      <c r="B1704" s="6"/>
      <c r="C1704" s="27"/>
      <c r="D1704" s="14"/>
      <c r="E1704" s="14"/>
      <c r="F1704" s="6"/>
    </row>
    <row r="1705" spans="1:6" x14ac:dyDescent="0.25">
      <c r="A1705" s="6"/>
      <c r="B1705" s="6"/>
      <c r="C1705" s="27"/>
      <c r="D1705" s="14"/>
      <c r="E1705" s="14"/>
      <c r="F1705" s="6"/>
    </row>
    <row r="1706" spans="1:6" x14ac:dyDescent="0.25">
      <c r="A1706" s="6"/>
      <c r="B1706" s="6"/>
      <c r="C1706" s="27"/>
      <c r="D1706" s="14"/>
      <c r="E1706" s="14"/>
      <c r="F1706" s="6"/>
    </row>
    <row r="1707" spans="1:6" x14ac:dyDescent="0.25">
      <c r="A1707" s="6"/>
      <c r="B1707" s="6"/>
      <c r="C1707" s="27"/>
      <c r="D1707" s="14"/>
      <c r="E1707" s="14"/>
      <c r="F1707" s="6"/>
    </row>
    <row r="1708" spans="1:6" x14ac:dyDescent="0.25">
      <c r="A1708" s="6"/>
      <c r="B1708" s="6"/>
      <c r="C1708" s="27"/>
      <c r="D1708" s="14"/>
      <c r="E1708" s="14"/>
      <c r="F1708" s="6"/>
    </row>
    <row r="1709" spans="1:6" x14ac:dyDescent="0.25">
      <c r="A1709" s="6"/>
      <c r="B1709" s="6"/>
      <c r="C1709" s="27"/>
      <c r="D1709" s="14"/>
      <c r="E1709" s="14"/>
      <c r="F1709" s="6"/>
    </row>
    <row r="1710" spans="1:6" x14ac:dyDescent="0.25">
      <c r="A1710" s="6"/>
      <c r="B1710" s="6"/>
      <c r="C1710" s="27"/>
      <c r="D1710" s="14"/>
      <c r="E1710" s="14"/>
      <c r="F1710" s="6"/>
    </row>
    <row r="1711" spans="1:6" x14ac:dyDescent="0.25">
      <c r="A1711" s="6"/>
      <c r="B1711" s="6"/>
      <c r="C1711" s="27"/>
      <c r="D1711" s="14"/>
      <c r="E1711" s="14"/>
      <c r="F1711" s="6"/>
    </row>
    <row r="1712" spans="1:6" x14ac:dyDescent="0.25">
      <c r="A1712" s="6"/>
      <c r="B1712" s="6"/>
      <c r="C1712" s="27"/>
      <c r="D1712" s="14"/>
      <c r="E1712" s="14"/>
      <c r="F1712" s="6"/>
    </row>
    <row r="1713" spans="1:6" x14ac:dyDescent="0.25">
      <c r="A1713" s="6"/>
      <c r="B1713" s="6"/>
      <c r="C1713" s="27"/>
      <c r="D1713" s="14"/>
      <c r="E1713" s="14"/>
      <c r="F1713" s="6"/>
    </row>
    <row r="1714" spans="1:6" x14ac:dyDescent="0.25">
      <c r="A1714" s="6"/>
      <c r="B1714" s="6"/>
      <c r="C1714" s="27"/>
      <c r="D1714" s="14"/>
      <c r="E1714" s="14"/>
      <c r="F1714" s="6"/>
    </row>
    <row r="1715" spans="1:6" x14ac:dyDescent="0.25">
      <c r="A1715" s="6"/>
      <c r="B1715" s="6"/>
      <c r="C1715" s="27"/>
      <c r="D1715" s="14"/>
      <c r="E1715" s="14"/>
      <c r="F1715" s="6"/>
    </row>
    <row r="1716" spans="1:6" x14ac:dyDescent="0.25">
      <c r="A1716" s="6"/>
      <c r="B1716" s="6"/>
      <c r="C1716" s="27"/>
      <c r="D1716" s="14"/>
      <c r="E1716" s="14"/>
      <c r="F1716" s="6"/>
    </row>
    <row r="1717" spans="1:6" x14ac:dyDescent="0.25">
      <c r="A1717" s="6"/>
      <c r="B1717" s="6"/>
      <c r="C1717" s="27"/>
      <c r="D1717" s="14"/>
      <c r="E1717" s="14"/>
      <c r="F1717" s="6"/>
    </row>
    <row r="1718" spans="1:6" x14ac:dyDescent="0.25">
      <c r="A1718" s="6"/>
      <c r="B1718" s="6"/>
      <c r="C1718" s="27"/>
      <c r="D1718" s="14"/>
      <c r="E1718" s="14"/>
      <c r="F1718" s="6"/>
    </row>
    <row r="1719" spans="1:6" x14ac:dyDescent="0.25">
      <c r="A1719" s="6"/>
      <c r="B1719" s="6"/>
      <c r="C1719" s="27"/>
      <c r="D1719" s="14"/>
      <c r="E1719" s="14"/>
      <c r="F1719" s="6"/>
    </row>
    <row r="1720" spans="1:6" x14ac:dyDescent="0.25">
      <c r="A1720" s="6"/>
      <c r="B1720" s="6"/>
      <c r="C1720" s="27"/>
      <c r="D1720" s="14"/>
      <c r="E1720" s="14"/>
      <c r="F1720" s="6"/>
    </row>
    <row r="1721" spans="1:6" x14ac:dyDescent="0.25">
      <c r="A1721" s="6"/>
      <c r="B1721" s="6"/>
      <c r="C1721" s="27"/>
      <c r="D1721" s="14"/>
      <c r="E1721" s="14"/>
      <c r="F1721" s="6"/>
    </row>
    <row r="1722" spans="1:6" x14ac:dyDescent="0.25">
      <c r="A1722" s="6"/>
      <c r="B1722" s="6"/>
      <c r="C1722" s="27"/>
      <c r="D1722" s="14"/>
      <c r="E1722" s="14"/>
      <c r="F1722" s="6"/>
    </row>
    <row r="1723" spans="1:6" x14ac:dyDescent="0.25">
      <c r="A1723" s="6"/>
      <c r="B1723" s="6"/>
      <c r="C1723" s="27"/>
      <c r="D1723" s="14"/>
      <c r="E1723" s="14"/>
      <c r="F1723" s="6"/>
    </row>
    <row r="1724" spans="1:6" x14ac:dyDescent="0.25">
      <c r="A1724" s="6"/>
      <c r="B1724" s="6"/>
      <c r="C1724" s="27"/>
      <c r="D1724" s="14"/>
      <c r="E1724" s="14"/>
      <c r="F1724" s="6"/>
    </row>
    <row r="1725" spans="1:6" x14ac:dyDescent="0.25">
      <c r="A1725" s="6"/>
      <c r="B1725" s="6"/>
      <c r="C1725" s="27"/>
      <c r="D1725" s="14"/>
      <c r="E1725" s="14"/>
      <c r="F1725" s="6"/>
    </row>
    <row r="1727" spans="1:6" x14ac:dyDescent="0.25">
      <c r="A1727" s="84" t="s">
        <v>53</v>
      </c>
      <c r="B1727" s="84"/>
      <c r="C1727" s="84"/>
      <c r="D1727" s="84"/>
      <c r="E1727" s="84"/>
      <c r="F1727" s="84"/>
    </row>
    <row r="1728" spans="1:6" x14ac:dyDescent="0.25">
      <c r="A1728" s="85" t="s">
        <v>54</v>
      </c>
      <c r="B1728" s="85"/>
      <c r="C1728" s="85"/>
      <c r="D1728" s="85"/>
      <c r="E1728" s="85"/>
      <c r="F1728" s="85"/>
    </row>
    <row r="1729" spans="1:6" x14ac:dyDescent="0.25">
      <c r="A1729" s="86" t="s">
        <v>55</v>
      </c>
      <c r="B1729" s="86"/>
      <c r="C1729" s="86"/>
      <c r="D1729" s="86"/>
      <c r="E1729" s="86"/>
      <c r="F1729" s="86"/>
    </row>
    <row r="1730" spans="1:6" x14ac:dyDescent="0.25">
      <c r="A1730" s="22"/>
      <c r="B1730" s="22"/>
      <c r="C1730" s="22"/>
      <c r="D1730" s="22"/>
    </row>
    <row r="1731" spans="1:6" ht="18.75" x14ac:dyDescent="0.3">
      <c r="A1731" s="87" t="s">
        <v>57</v>
      </c>
      <c r="B1731" s="87"/>
      <c r="C1731" s="87"/>
      <c r="D1731" s="87"/>
      <c r="E1731" s="87"/>
      <c r="F1731" s="87"/>
    </row>
    <row r="1732" spans="1:6" ht="18.75" x14ac:dyDescent="0.3">
      <c r="A1732" s="23"/>
      <c r="B1732" s="23"/>
      <c r="C1732" s="23"/>
      <c r="D1732" s="23"/>
      <c r="E1732" s="23"/>
      <c r="F1732" s="23"/>
    </row>
    <row r="1733" spans="1:6" ht="18.75" x14ac:dyDescent="0.3">
      <c r="A1733" s="23"/>
      <c r="B1733" s="23" t="s">
        <v>394</v>
      </c>
      <c r="C1733" s="23"/>
      <c r="D1733" s="23"/>
      <c r="E1733" s="23"/>
      <c r="F1733" s="42" t="s">
        <v>395</v>
      </c>
    </row>
    <row r="1734" spans="1:6" ht="18.75" x14ac:dyDescent="0.3">
      <c r="A1734" s="24" t="s">
        <v>60</v>
      </c>
      <c r="B1734" s="24" t="s">
        <v>61</v>
      </c>
      <c r="C1734" s="24" t="s">
        <v>62</v>
      </c>
      <c r="D1734" s="24" t="s">
        <v>5</v>
      </c>
      <c r="E1734" s="24" t="s">
        <v>6</v>
      </c>
      <c r="F1734" s="25" t="s">
        <v>63</v>
      </c>
    </row>
    <row r="1735" spans="1:6" x14ac:dyDescent="0.25">
      <c r="A1735" s="26">
        <v>40367</v>
      </c>
      <c r="B1735" s="6" t="s">
        <v>381</v>
      </c>
      <c r="C1735" s="27"/>
      <c r="D1735" s="14"/>
      <c r="E1735" s="14"/>
      <c r="F1735" s="14"/>
    </row>
    <row r="1736" spans="1:6" x14ac:dyDescent="0.25">
      <c r="A1736" s="26"/>
      <c r="B1736" s="6"/>
      <c r="C1736" s="27"/>
      <c r="D1736" s="14"/>
      <c r="E1736" s="14"/>
      <c r="F1736" s="6"/>
    </row>
    <row r="1737" spans="1:6" x14ac:dyDescent="0.25">
      <c r="A1737" s="6"/>
      <c r="B1737" s="6"/>
      <c r="C1737" s="27"/>
      <c r="D1737" s="14"/>
      <c r="E1737" s="14"/>
      <c r="F1737" s="6"/>
    </row>
    <row r="1738" spans="1:6" x14ac:dyDescent="0.25">
      <c r="A1738" s="6"/>
      <c r="B1738" s="6"/>
      <c r="C1738" s="27"/>
      <c r="D1738" s="14"/>
      <c r="E1738" s="14"/>
      <c r="F1738" s="6"/>
    </row>
    <row r="1739" spans="1:6" x14ac:dyDescent="0.25">
      <c r="A1739" s="6"/>
      <c r="B1739" s="6"/>
      <c r="C1739" s="27"/>
      <c r="D1739" s="14"/>
      <c r="E1739" s="14"/>
      <c r="F1739" s="6"/>
    </row>
    <row r="1740" spans="1:6" x14ac:dyDescent="0.25">
      <c r="A1740" s="6"/>
      <c r="B1740" s="6"/>
      <c r="C1740" s="27"/>
      <c r="D1740" s="14"/>
      <c r="E1740" s="14"/>
      <c r="F1740" s="6"/>
    </row>
    <row r="1741" spans="1:6" x14ac:dyDescent="0.25">
      <c r="A1741" s="6"/>
      <c r="B1741" s="6"/>
      <c r="C1741" s="27"/>
      <c r="D1741" s="14"/>
      <c r="E1741" s="14"/>
      <c r="F1741" s="6"/>
    </row>
    <row r="1742" spans="1:6" x14ac:dyDescent="0.25">
      <c r="A1742" s="6"/>
      <c r="B1742" s="6"/>
      <c r="C1742" s="27"/>
      <c r="D1742" s="14"/>
      <c r="E1742" s="14"/>
      <c r="F1742" s="6"/>
    </row>
    <row r="1743" spans="1:6" x14ac:dyDescent="0.25">
      <c r="A1743" s="6"/>
      <c r="B1743" s="6"/>
      <c r="C1743" s="27"/>
      <c r="D1743" s="14"/>
      <c r="E1743" s="14"/>
      <c r="F1743" s="6"/>
    </row>
    <row r="1744" spans="1:6" x14ac:dyDescent="0.25">
      <c r="A1744" s="6"/>
      <c r="B1744" s="6"/>
      <c r="C1744" s="27"/>
      <c r="D1744" s="14"/>
      <c r="E1744" s="14"/>
      <c r="F1744" s="6"/>
    </row>
    <row r="1745" spans="1:6" x14ac:dyDescent="0.25">
      <c r="A1745" s="6"/>
      <c r="B1745" s="6"/>
      <c r="C1745" s="27"/>
      <c r="D1745" s="14"/>
      <c r="E1745" s="14"/>
      <c r="F1745" s="6"/>
    </row>
    <row r="1746" spans="1:6" x14ac:dyDescent="0.25">
      <c r="A1746" s="6"/>
      <c r="B1746" s="6"/>
      <c r="C1746" s="27"/>
      <c r="D1746" s="14"/>
      <c r="E1746" s="14"/>
      <c r="F1746" s="6"/>
    </row>
    <row r="1747" spans="1:6" x14ac:dyDescent="0.25">
      <c r="A1747" s="6"/>
      <c r="B1747" s="6"/>
      <c r="C1747" s="27"/>
      <c r="D1747" s="14"/>
      <c r="E1747" s="14"/>
      <c r="F1747" s="6"/>
    </row>
    <row r="1748" spans="1:6" x14ac:dyDescent="0.25">
      <c r="A1748" s="6"/>
      <c r="B1748" s="6"/>
      <c r="C1748" s="27"/>
      <c r="D1748" s="14"/>
      <c r="E1748" s="14"/>
      <c r="F1748" s="6"/>
    </row>
    <row r="1749" spans="1:6" x14ac:dyDescent="0.25">
      <c r="A1749" s="6"/>
      <c r="B1749" s="6"/>
      <c r="C1749" s="27"/>
      <c r="D1749" s="14"/>
      <c r="E1749" s="14"/>
      <c r="F1749" s="6"/>
    </row>
    <row r="1750" spans="1:6" x14ac:dyDescent="0.25">
      <c r="A1750" s="6"/>
      <c r="B1750" s="6"/>
      <c r="C1750" s="27"/>
      <c r="D1750" s="14"/>
      <c r="E1750" s="14"/>
      <c r="F1750" s="6"/>
    </row>
    <row r="1751" spans="1:6" x14ac:dyDescent="0.25">
      <c r="A1751" s="6"/>
      <c r="B1751" s="6"/>
      <c r="C1751" s="27"/>
      <c r="D1751" s="14"/>
      <c r="E1751" s="14"/>
      <c r="F1751" s="6"/>
    </row>
    <row r="1752" spans="1:6" x14ac:dyDescent="0.25">
      <c r="A1752" s="6"/>
      <c r="B1752" s="6"/>
      <c r="C1752" s="27"/>
      <c r="D1752" s="14"/>
      <c r="E1752" s="14"/>
      <c r="F1752" s="6"/>
    </row>
    <row r="1753" spans="1:6" x14ac:dyDescent="0.25">
      <c r="A1753" s="6"/>
      <c r="B1753" s="6"/>
      <c r="C1753" s="27"/>
      <c r="D1753" s="14"/>
      <c r="E1753" s="14"/>
      <c r="F1753" s="6"/>
    </row>
    <row r="1754" spans="1:6" x14ac:dyDescent="0.25">
      <c r="A1754" s="6"/>
      <c r="B1754" s="6"/>
      <c r="C1754" s="27"/>
      <c r="D1754" s="14"/>
      <c r="E1754" s="14"/>
      <c r="F1754" s="6"/>
    </row>
    <row r="1755" spans="1:6" x14ac:dyDescent="0.25">
      <c r="A1755" s="6"/>
      <c r="B1755" s="6"/>
      <c r="C1755" s="27"/>
      <c r="D1755" s="14"/>
      <c r="E1755" s="14"/>
      <c r="F1755" s="6"/>
    </row>
    <row r="1756" spans="1:6" x14ac:dyDescent="0.25">
      <c r="A1756" s="6"/>
      <c r="B1756" s="6"/>
      <c r="C1756" s="27"/>
      <c r="D1756" s="14"/>
      <c r="E1756" s="14"/>
      <c r="F1756" s="6"/>
    </row>
    <row r="1757" spans="1:6" x14ac:dyDescent="0.25">
      <c r="A1757" s="6"/>
      <c r="B1757" s="6"/>
      <c r="C1757" s="27"/>
      <c r="D1757" s="14"/>
      <c r="E1757" s="14"/>
      <c r="F1757" s="6"/>
    </row>
    <row r="1758" spans="1:6" x14ac:dyDescent="0.25">
      <c r="A1758" s="6"/>
      <c r="B1758" s="6"/>
      <c r="C1758" s="27"/>
      <c r="D1758" s="14"/>
      <c r="E1758" s="14"/>
      <c r="F1758" s="6"/>
    </row>
    <row r="1759" spans="1:6" x14ac:dyDescent="0.25">
      <c r="A1759" s="6"/>
      <c r="B1759" s="6"/>
      <c r="C1759" s="27"/>
      <c r="D1759" s="14"/>
      <c r="E1759" s="14"/>
      <c r="F1759" s="6"/>
    </row>
    <row r="1760" spans="1:6" x14ac:dyDescent="0.25">
      <c r="A1760" s="6"/>
      <c r="B1760" s="6"/>
      <c r="C1760" s="27"/>
      <c r="D1760" s="14"/>
      <c r="E1760" s="14"/>
      <c r="F1760" s="6"/>
    </row>
    <row r="1761" spans="1:6" x14ac:dyDescent="0.25">
      <c r="A1761" s="6"/>
      <c r="B1761" s="6"/>
      <c r="C1761" s="27"/>
      <c r="D1761" s="14"/>
      <c r="E1761" s="14"/>
      <c r="F1761" s="6"/>
    </row>
    <row r="1762" spans="1:6" x14ac:dyDescent="0.25">
      <c r="A1762" s="6"/>
      <c r="B1762" s="6"/>
      <c r="C1762" s="27"/>
      <c r="D1762" s="14"/>
      <c r="E1762" s="14"/>
      <c r="F1762" s="6"/>
    </row>
    <row r="1764" spans="1:6" x14ac:dyDescent="0.25">
      <c r="A1764" s="84" t="s">
        <v>53</v>
      </c>
      <c r="B1764" s="84"/>
      <c r="C1764" s="84"/>
      <c r="D1764" s="84"/>
      <c r="E1764" s="84"/>
      <c r="F1764" s="84"/>
    </row>
    <row r="1765" spans="1:6" x14ac:dyDescent="0.25">
      <c r="A1765" s="85" t="s">
        <v>54</v>
      </c>
      <c r="B1765" s="85"/>
      <c r="C1765" s="85"/>
      <c r="D1765" s="85"/>
      <c r="E1765" s="85"/>
      <c r="F1765" s="85"/>
    </row>
    <row r="1766" spans="1:6" x14ac:dyDescent="0.25">
      <c r="A1766" s="86" t="s">
        <v>55</v>
      </c>
      <c r="B1766" s="86"/>
      <c r="C1766" s="86"/>
      <c r="D1766" s="86"/>
      <c r="E1766" s="86"/>
      <c r="F1766" s="86"/>
    </row>
    <row r="1767" spans="1:6" x14ac:dyDescent="0.25">
      <c r="A1767" s="22"/>
      <c r="B1767" s="22"/>
      <c r="C1767" s="22"/>
      <c r="D1767" s="22"/>
    </row>
    <row r="1768" spans="1:6" ht="18.75" x14ac:dyDescent="0.3">
      <c r="A1768" s="87" t="s">
        <v>57</v>
      </c>
      <c r="B1768" s="87"/>
      <c r="C1768" s="87"/>
      <c r="D1768" s="87"/>
      <c r="E1768" s="87"/>
      <c r="F1768" s="87"/>
    </row>
    <row r="1769" spans="1:6" ht="18.75" x14ac:dyDescent="0.3">
      <c r="A1769" s="23"/>
      <c r="B1769" s="23"/>
      <c r="C1769" s="23"/>
      <c r="D1769" s="23"/>
      <c r="E1769" s="23"/>
      <c r="F1769" s="23"/>
    </row>
    <row r="1770" spans="1:6" ht="18.75" x14ac:dyDescent="0.3">
      <c r="A1770" s="23"/>
      <c r="B1770" s="23" t="s">
        <v>396</v>
      </c>
      <c r="C1770" s="23"/>
      <c r="D1770" s="23"/>
      <c r="E1770" s="23"/>
      <c r="F1770" s="42" t="s">
        <v>397</v>
      </c>
    </row>
    <row r="1771" spans="1:6" ht="18.75" x14ac:dyDescent="0.3">
      <c r="A1771" s="24" t="s">
        <v>60</v>
      </c>
      <c r="B1771" s="24" t="s">
        <v>61</v>
      </c>
      <c r="C1771" s="24" t="s">
        <v>62</v>
      </c>
      <c r="D1771" s="24" t="s">
        <v>5</v>
      </c>
      <c r="E1771" s="24" t="s">
        <v>6</v>
      </c>
      <c r="F1771" s="25" t="s">
        <v>63</v>
      </c>
    </row>
    <row r="1772" spans="1:6" x14ac:dyDescent="0.25">
      <c r="A1772" s="26"/>
      <c r="B1772" s="6"/>
      <c r="C1772" s="27"/>
      <c r="D1772" s="14"/>
      <c r="E1772" s="14"/>
      <c r="F1772" s="14"/>
    </row>
    <row r="1773" spans="1:6" x14ac:dyDescent="0.25">
      <c r="A1773" s="26"/>
      <c r="B1773" s="6"/>
      <c r="C1773" s="27"/>
      <c r="D1773" s="14"/>
      <c r="E1773" s="14"/>
      <c r="F1773" s="6"/>
    </row>
    <row r="1774" spans="1:6" x14ac:dyDescent="0.25">
      <c r="A1774" s="6"/>
      <c r="B1774" s="6"/>
      <c r="C1774" s="27"/>
      <c r="D1774" s="14"/>
      <c r="E1774" s="14"/>
      <c r="F1774" s="6"/>
    </row>
    <row r="1775" spans="1:6" x14ac:dyDescent="0.25">
      <c r="A1775" s="6"/>
      <c r="B1775" s="6"/>
      <c r="C1775" s="27"/>
      <c r="D1775" s="14"/>
      <c r="E1775" s="14"/>
      <c r="F1775" s="6"/>
    </row>
    <row r="1776" spans="1:6" x14ac:dyDescent="0.25">
      <c r="A1776" s="6"/>
      <c r="B1776" s="6"/>
      <c r="C1776" s="27"/>
      <c r="D1776" s="14"/>
      <c r="E1776" s="14"/>
      <c r="F1776" s="6"/>
    </row>
    <row r="1777" spans="1:6" x14ac:dyDescent="0.25">
      <c r="A1777" s="6"/>
      <c r="B1777" s="6"/>
      <c r="C1777" s="27"/>
      <c r="D1777" s="14"/>
      <c r="E1777" s="14"/>
      <c r="F1777" s="6"/>
    </row>
    <row r="1778" spans="1:6" x14ac:dyDescent="0.25">
      <c r="A1778" s="6"/>
      <c r="B1778" s="6"/>
      <c r="C1778" s="27"/>
      <c r="D1778" s="14"/>
      <c r="E1778" s="14"/>
      <c r="F1778" s="6"/>
    </row>
    <row r="1779" spans="1:6" x14ac:dyDescent="0.25">
      <c r="A1779" s="6"/>
      <c r="B1779" s="6"/>
      <c r="C1779" s="27"/>
      <c r="D1779" s="14"/>
      <c r="E1779" s="14"/>
      <c r="F1779" s="6"/>
    </row>
    <row r="1780" spans="1:6" x14ac:dyDescent="0.25">
      <c r="A1780" s="6"/>
      <c r="B1780" s="6"/>
      <c r="C1780" s="27"/>
      <c r="D1780" s="14"/>
      <c r="E1780" s="14"/>
      <c r="F1780" s="6"/>
    </row>
    <row r="1781" spans="1:6" x14ac:dyDescent="0.25">
      <c r="A1781" s="6"/>
      <c r="B1781" s="6"/>
      <c r="C1781" s="27"/>
      <c r="D1781" s="14"/>
      <c r="E1781" s="14"/>
      <c r="F1781" s="6"/>
    </row>
    <row r="1782" spans="1:6" x14ac:dyDescent="0.25">
      <c r="A1782" s="6"/>
      <c r="B1782" s="6"/>
      <c r="C1782" s="27"/>
      <c r="D1782" s="14"/>
      <c r="E1782" s="14"/>
      <c r="F1782" s="6"/>
    </row>
    <row r="1783" spans="1:6" x14ac:dyDescent="0.25">
      <c r="A1783" s="6"/>
      <c r="B1783" s="6"/>
      <c r="C1783" s="27"/>
      <c r="D1783" s="14"/>
      <c r="E1783" s="14"/>
      <c r="F1783" s="6"/>
    </row>
    <row r="1784" spans="1:6" x14ac:dyDescent="0.25">
      <c r="A1784" s="6"/>
      <c r="B1784" s="6"/>
      <c r="C1784" s="27"/>
      <c r="D1784" s="14"/>
      <c r="E1784" s="14"/>
      <c r="F1784" s="6"/>
    </row>
    <row r="1785" spans="1:6" x14ac:dyDescent="0.25">
      <c r="A1785" s="6"/>
      <c r="B1785" s="6"/>
      <c r="C1785" s="27"/>
      <c r="D1785" s="14"/>
      <c r="E1785" s="14"/>
      <c r="F1785" s="6"/>
    </row>
    <row r="1786" spans="1:6" x14ac:dyDescent="0.25">
      <c r="A1786" s="6"/>
      <c r="B1786" s="6"/>
      <c r="C1786" s="27"/>
      <c r="D1786" s="14"/>
      <c r="E1786" s="14"/>
      <c r="F1786" s="6"/>
    </row>
    <row r="1787" spans="1:6" x14ac:dyDescent="0.25">
      <c r="A1787" s="6"/>
      <c r="B1787" s="6"/>
      <c r="C1787" s="27"/>
      <c r="D1787" s="14"/>
      <c r="E1787" s="14"/>
      <c r="F1787" s="6"/>
    </row>
    <row r="1788" spans="1:6" x14ac:dyDescent="0.25">
      <c r="A1788" s="6"/>
      <c r="B1788" s="6"/>
      <c r="C1788" s="27"/>
      <c r="D1788" s="14"/>
      <c r="E1788" s="14"/>
      <c r="F1788" s="6"/>
    </row>
    <row r="1789" spans="1:6" x14ac:dyDescent="0.25">
      <c r="A1789" s="6"/>
      <c r="B1789" s="6"/>
      <c r="C1789" s="27"/>
      <c r="D1789" s="14"/>
      <c r="E1789" s="14"/>
      <c r="F1789" s="6"/>
    </row>
    <row r="1790" spans="1:6" x14ac:dyDescent="0.25">
      <c r="A1790" s="6"/>
      <c r="B1790" s="6"/>
      <c r="C1790" s="27"/>
      <c r="D1790" s="14"/>
      <c r="E1790" s="14"/>
      <c r="F1790" s="6"/>
    </row>
    <row r="1791" spans="1:6" x14ac:dyDescent="0.25">
      <c r="A1791" s="6"/>
      <c r="B1791" s="6"/>
      <c r="C1791" s="27"/>
      <c r="D1791" s="14"/>
      <c r="E1791" s="14"/>
      <c r="F1791" s="6"/>
    </row>
    <row r="1792" spans="1:6" x14ac:dyDescent="0.25">
      <c r="A1792" s="6"/>
      <c r="B1792" s="6"/>
      <c r="C1792" s="27"/>
      <c r="D1792" s="14"/>
      <c r="E1792" s="14"/>
      <c r="F1792" s="6"/>
    </row>
    <row r="1793" spans="1:6" x14ac:dyDescent="0.25">
      <c r="A1793" s="6"/>
      <c r="B1793" s="6"/>
      <c r="C1793" s="27"/>
      <c r="D1793" s="14"/>
      <c r="E1793" s="14"/>
      <c r="F1793" s="6"/>
    </row>
    <row r="1794" spans="1:6" x14ac:dyDescent="0.25">
      <c r="A1794" s="6"/>
      <c r="B1794" s="6"/>
      <c r="C1794" s="27"/>
      <c r="D1794" s="14"/>
      <c r="E1794" s="14"/>
      <c r="F1794" s="6"/>
    </row>
    <row r="1795" spans="1:6" x14ac:dyDescent="0.25">
      <c r="A1795" s="6"/>
      <c r="B1795" s="6"/>
      <c r="C1795" s="27"/>
      <c r="D1795" s="14"/>
      <c r="E1795" s="14"/>
      <c r="F1795" s="6"/>
    </row>
    <row r="1796" spans="1:6" x14ac:dyDescent="0.25">
      <c r="A1796" s="6"/>
      <c r="B1796" s="6"/>
      <c r="C1796" s="27"/>
      <c r="D1796" s="14"/>
      <c r="E1796" s="14"/>
      <c r="F1796" s="6"/>
    </row>
    <row r="1797" spans="1:6" x14ac:dyDescent="0.25">
      <c r="A1797" s="6"/>
      <c r="B1797" s="6"/>
      <c r="C1797" s="27"/>
      <c r="D1797" s="14"/>
      <c r="E1797" s="14"/>
      <c r="F1797" s="6"/>
    </row>
    <row r="1798" spans="1:6" x14ac:dyDescent="0.25">
      <c r="A1798" s="6"/>
      <c r="B1798" s="6"/>
      <c r="C1798" s="27"/>
      <c r="D1798" s="14"/>
      <c r="E1798" s="14"/>
      <c r="F1798" s="6"/>
    </row>
    <row r="1799" spans="1:6" x14ac:dyDescent="0.25">
      <c r="A1799" s="6"/>
      <c r="B1799" s="6"/>
      <c r="C1799" s="27"/>
      <c r="D1799" s="14"/>
      <c r="E1799" s="14"/>
      <c r="F1799" s="6"/>
    </row>
    <row r="1801" spans="1:6" x14ac:dyDescent="0.25">
      <c r="A1801" s="84" t="s">
        <v>53</v>
      </c>
      <c r="B1801" s="84"/>
      <c r="C1801" s="84"/>
      <c r="D1801" s="84"/>
      <c r="E1801" s="84"/>
      <c r="F1801" s="84"/>
    </row>
    <row r="1802" spans="1:6" x14ac:dyDescent="0.25">
      <c r="A1802" s="85" t="s">
        <v>54</v>
      </c>
      <c r="B1802" s="85"/>
      <c r="C1802" s="85"/>
      <c r="D1802" s="85"/>
      <c r="E1802" s="85"/>
      <c r="F1802" s="85"/>
    </row>
    <row r="1803" spans="1:6" x14ac:dyDescent="0.25">
      <c r="A1803" s="86" t="s">
        <v>55</v>
      </c>
      <c r="B1803" s="86"/>
      <c r="C1803" s="86"/>
      <c r="D1803" s="86"/>
      <c r="E1803" s="86"/>
      <c r="F1803" s="86"/>
    </row>
    <row r="1804" spans="1:6" x14ac:dyDescent="0.25">
      <c r="A1804" s="22"/>
      <c r="B1804" s="22"/>
      <c r="C1804" s="22"/>
      <c r="D1804" s="22"/>
    </row>
    <row r="1805" spans="1:6" ht="18.75" x14ac:dyDescent="0.3">
      <c r="A1805" s="87" t="s">
        <v>57</v>
      </c>
      <c r="B1805" s="87"/>
      <c r="C1805" s="87"/>
      <c r="D1805" s="87"/>
      <c r="E1805" s="87"/>
      <c r="F1805" s="87"/>
    </row>
    <row r="1806" spans="1:6" ht="18.75" x14ac:dyDescent="0.3">
      <c r="A1806" s="23"/>
      <c r="B1806" s="23"/>
      <c r="C1806" s="23"/>
      <c r="D1806" s="23"/>
      <c r="E1806" s="23"/>
      <c r="F1806" s="23"/>
    </row>
    <row r="1807" spans="1:6" ht="18.75" x14ac:dyDescent="0.3">
      <c r="A1807" s="23"/>
      <c r="B1807" s="23" t="s">
        <v>398</v>
      </c>
      <c r="C1807" s="23"/>
      <c r="D1807" s="23"/>
      <c r="E1807" s="23"/>
      <c r="F1807" s="42" t="s">
        <v>399</v>
      </c>
    </row>
    <row r="1808" spans="1:6" ht="18.75" x14ac:dyDescent="0.3">
      <c r="A1808" s="24" t="s">
        <v>60</v>
      </c>
      <c r="B1808" s="24" t="s">
        <v>61</v>
      </c>
      <c r="C1808" s="24" t="s">
        <v>62</v>
      </c>
      <c r="D1808" s="24" t="s">
        <v>5</v>
      </c>
      <c r="E1808" s="24" t="s">
        <v>6</v>
      </c>
      <c r="F1808" s="25" t="s">
        <v>63</v>
      </c>
    </row>
    <row r="1809" spans="1:6" x14ac:dyDescent="0.25">
      <c r="A1809" s="26">
        <v>40602</v>
      </c>
      <c r="B1809" s="6" t="s">
        <v>400</v>
      </c>
      <c r="C1809" s="27"/>
      <c r="D1809" s="14"/>
      <c r="E1809" s="14">
        <v>24.47</v>
      </c>
      <c r="F1809" s="14">
        <f>SUM(E1809)</f>
        <v>24.47</v>
      </c>
    </row>
    <row r="1810" spans="1:6" x14ac:dyDescent="0.25">
      <c r="A1810" s="26">
        <v>40603</v>
      </c>
      <c r="B1810" s="6" t="s">
        <v>401</v>
      </c>
      <c r="C1810" s="27"/>
      <c r="D1810" s="14">
        <v>24.47</v>
      </c>
      <c r="E1810" s="14"/>
      <c r="F1810" s="14">
        <f>SUM(F1809-D1810)</f>
        <v>0</v>
      </c>
    </row>
    <row r="1811" spans="1:6" x14ac:dyDescent="0.25">
      <c r="A1811" s="26">
        <v>40633</v>
      </c>
      <c r="B1811" s="6" t="s">
        <v>402</v>
      </c>
      <c r="C1811" s="27"/>
      <c r="D1811" s="14"/>
      <c r="E1811" s="14">
        <v>24.47</v>
      </c>
      <c r="F1811" s="14">
        <f>SUM(F1810+E1811)</f>
        <v>24.47</v>
      </c>
    </row>
    <row r="1812" spans="1:6" x14ac:dyDescent="0.25">
      <c r="A1812" s="26">
        <v>40661</v>
      </c>
      <c r="B1812" s="6" t="s">
        <v>403</v>
      </c>
      <c r="C1812" s="27"/>
      <c r="D1812" s="14">
        <v>24.47</v>
      </c>
      <c r="E1812" s="14"/>
      <c r="F1812" s="14">
        <f>SUM(F1811-D1812)</f>
        <v>0</v>
      </c>
    </row>
    <row r="1813" spans="1:6" x14ac:dyDescent="0.25">
      <c r="A1813" s="6"/>
      <c r="B1813" s="6" t="s">
        <v>404</v>
      </c>
      <c r="C1813" s="27"/>
      <c r="D1813" s="14"/>
      <c r="E1813" s="14">
        <v>24.47</v>
      </c>
      <c r="F1813" s="6"/>
    </row>
    <row r="1814" spans="1:6" x14ac:dyDescent="0.25">
      <c r="A1814" s="6"/>
      <c r="B1814" s="6" t="s">
        <v>405</v>
      </c>
      <c r="C1814" s="27"/>
      <c r="D1814" s="14"/>
      <c r="E1814" s="14"/>
      <c r="F1814" s="6"/>
    </row>
    <row r="1815" spans="1:6" x14ac:dyDescent="0.25">
      <c r="A1815" s="6"/>
      <c r="B1815" s="6" t="s">
        <v>406</v>
      </c>
      <c r="C1815" s="27"/>
      <c r="D1815" s="14"/>
      <c r="E1815" s="14"/>
      <c r="F1815" s="6"/>
    </row>
    <row r="1816" spans="1:6" x14ac:dyDescent="0.25">
      <c r="A1816" s="6"/>
      <c r="B1816" s="6" t="s">
        <v>407</v>
      </c>
      <c r="C1816" s="27"/>
      <c r="D1816" s="14"/>
      <c r="E1816" s="14"/>
      <c r="F1816" s="6"/>
    </row>
    <row r="1817" spans="1:6" x14ac:dyDescent="0.25">
      <c r="A1817" s="6"/>
      <c r="B1817" s="6" t="s">
        <v>408</v>
      </c>
      <c r="C1817" s="27"/>
      <c r="D1817" s="14"/>
      <c r="E1817" s="14"/>
      <c r="F1817" s="6"/>
    </row>
    <row r="1818" spans="1:6" x14ac:dyDescent="0.25">
      <c r="A1818" s="6"/>
      <c r="B1818" s="6"/>
      <c r="C1818" s="27"/>
      <c r="D1818" s="14"/>
      <c r="E1818" s="14"/>
      <c r="F1818" s="6"/>
    </row>
    <row r="1819" spans="1:6" x14ac:dyDescent="0.25">
      <c r="A1819" s="6"/>
      <c r="B1819" s="6"/>
      <c r="C1819" s="27"/>
      <c r="D1819" s="14"/>
      <c r="E1819" s="14"/>
      <c r="F1819" s="6"/>
    </row>
    <row r="1820" spans="1:6" x14ac:dyDescent="0.25">
      <c r="A1820" s="6"/>
      <c r="B1820" s="6"/>
      <c r="C1820" s="27"/>
      <c r="D1820" s="14"/>
      <c r="E1820" s="14"/>
      <c r="F1820" s="6"/>
    </row>
    <row r="1821" spans="1:6" x14ac:dyDescent="0.25">
      <c r="A1821" s="6"/>
      <c r="B1821" s="6"/>
      <c r="C1821" s="27"/>
      <c r="D1821" s="14"/>
      <c r="E1821" s="14"/>
      <c r="F1821" s="6"/>
    </row>
    <row r="1822" spans="1:6" x14ac:dyDescent="0.25">
      <c r="A1822" s="6"/>
      <c r="B1822" s="6"/>
      <c r="C1822" s="27"/>
      <c r="D1822" s="14"/>
      <c r="E1822" s="14"/>
      <c r="F1822" s="6"/>
    </row>
    <row r="1823" spans="1:6" x14ac:dyDescent="0.25">
      <c r="A1823" s="6"/>
      <c r="B1823" s="6"/>
      <c r="C1823" s="27"/>
      <c r="D1823" s="14"/>
      <c r="E1823" s="14"/>
      <c r="F1823" s="6"/>
    </row>
    <row r="1824" spans="1:6" x14ac:dyDescent="0.25">
      <c r="A1824" s="6"/>
      <c r="B1824" s="6"/>
      <c r="C1824" s="27"/>
      <c r="D1824" s="14"/>
      <c r="E1824" s="14"/>
      <c r="F1824" s="6"/>
    </row>
    <row r="1825" spans="1:6" x14ac:dyDescent="0.25">
      <c r="A1825" s="6"/>
      <c r="B1825" s="6"/>
      <c r="C1825" s="27"/>
      <c r="D1825" s="14"/>
      <c r="E1825" s="14"/>
      <c r="F1825" s="6"/>
    </row>
    <row r="1826" spans="1:6" x14ac:dyDescent="0.25">
      <c r="A1826" s="6"/>
      <c r="B1826" s="6"/>
      <c r="C1826" s="27"/>
      <c r="D1826" s="14"/>
      <c r="E1826" s="14"/>
      <c r="F1826" s="6"/>
    </row>
    <row r="1827" spans="1:6" x14ac:dyDescent="0.25">
      <c r="A1827" s="6"/>
      <c r="B1827" s="6"/>
      <c r="C1827" s="27"/>
      <c r="D1827" s="14"/>
      <c r="E1827" s="14"/>
      <c r="F1827" s="6"/>
    </row>
    <row r="1828" spans="1:6" x14ac:dyDescent="0.25">
      <c r="A1828" s="6"/>
      <c r="B1828" s="6"/>
      <c r="C1828" s="27"/>
      <c r="D1828" s="14"/>
      <c r="E1828" s="14"/>
      <c r="F1828" s="6"/>
    </row>
    <row r="1829" spans="1:6" x14ac:dyDescent="0.25">
      <c r="A1829" s="6"/>
      <c r="B1829" s="6"/>
      <c r="C1829" s="27"/>
      <c r="D1829" s="14"/>
      <c r="E1829" s="14"/>
      <c r="F1829" s="6"/>
    </row>
    <row r="1830" spans="1:6" x14ac:dyDescent="0.25">
      <c r="A1830" s="6"/>
      <c r="B1830" s="6"/>
      <c r="C1830" s="27"/>
      <c r="D1830" s="14"/>
      <c r="E1830" s="14"/>
      <c r="F1830" s="6"/>
    </row>
    <row r="1831" spans="1:6" x14ac:dyDescent="0.25">
      <c r="A1831" s="6"/>
      <c r="B1831" s="6"/>
      <c r="C1831" s="27"/>
      <c r="D1831" s="14"/>
      <c r="E1831" s="14"/>
      <c r="F1831" s="6"/>
    </row>
    <row r="1832" spans="1:6" x14ac:dyDescent="0.25">
      <c r="A1832" s="6"/>
      <c r="B1832" s="6"/>
      <c r="C1832" s="27"/>
      <c r="D1832" s="14"/>
      <c r="E1832" s="14"/>
      <c r="F1832" s="6"/>
    </row>
    <row r="1833" spans="1:6" x14ac:dyDescent="0.25">
      <c r="A1833" s="6"/>
      <c r="B1833" s="6"/>
      <c r="C1833" s="27"/>
      <c r="D1833" s="14"/>
      <c r="E1833" s="14"/>
      <c r="F1833" s="6"/>
    </row>
    <row r="1834" spans="1:6" x14ac:dyDescent="0.25">
      <c r="A1834" s="6"/>
      <c r="B1834" s="6"/>
      <c r="C1834" s="27"/>
      <c r="D1834" s="14"/>
      <c r="E1834" s="14"/>
      <c r="F1834" s="6"/>
    </row>
    <row r="1835" spans="1:6" x14ac:dyDescent="0.25">
      <c r="A1835" s="6"/>
      <c r="B1835" s="6"/>
      <c r="C1835" s="27"/>
      <c r="D1835" s="14"/>
      <c r="E1835" s="14"/>
      <c r="F1835" s="6"/>
    </row>
    <row r="1836" spans="1:6" x14ac:dyDescent="0.25">
      <c r="A1836" s="6"/>
      <c r="B1836" s="6"/>
      <c r="C1836" s="27"/>
      <c r="D1836" s="14"/>
      <c r="E1836" s="14"/>
      <c r="F1836" s="6"/>
    </row>
    <row r="1838" spans="1:6" x14ac:dyDescent="0.25">
      <c r="A1838" s="84" t="s">
        <v>53</v>
      </c>
      <c r="B1838" s="84"/>
      <c r="C1838" s="84"/>
      <c r="D1838" s="84"/>
      <c r="E1838" s="84"/>
      <c r="F1838" s="84"/>
    </row>
    <row r="1839" spans="1:6" x14ac:dyDescent="0.25">
      <c r="A1839" s="85" t="s">
        <v>54</v>
      </c>
      <c r="B1839" s="85"/>
      <c r="C1839" s="85"/>
      <c r="D1839" s="85"/>
      <c r="E1839" s="85"/>
      <c r="F1839" s="85"/>
    </row>
    <row r="1840" spans="1:6" x14ac:dyDescent="0.25">
      <c r="A1840" s="86" t="s">
        <v>55</v>
      </c>
      <c r="B1840" s="86"/>
      <c r="C1840" s="86"/>
      <c r="D1840" s="86"/>
      <c r="E1840" s="86"/>
      <c r="F1840" s="86"/>
    </row>
    <row r="1841" spans="1:6" x14ac:dyDescent="0.25">
      <c r="A1841" s="22"/>
      <c r="B1841" s="22"/>
      <c r="C1841" s="22"/>
      <c r="D1841" s="22"/>
    </row>
    <row r="1842" spans="1:6" ht="18.75" x14ac:dyDescent="0.3">
      <c r="A1842" s="87" t="s">
        <v>57</v>
      </c>
      <c r="B1842" s="87"/>
      <c r="C1842" s="87"/>
      <c r="D1842" s="87"/>
      <c r="E1842" s="87"/>
      <c r="F1842" s="87"/>
    </row>
    <row r="1843" spans="1:6" ht="18.75" x14ac:dyDescent="0.3">
      <c r="A1843" s="23"/>
      <c r="B1843" s="23"/>
      <c r="C1843" s="23"/>
      <c r="D1843" s="23"/>
      <c r="E1843" s="23"/>
      <c r="F1843" s="23"/>
    </row>
    <row r="1844" spans="1:6" ht="18.75" x14ac:dyDescent="0.3">
      <c r="A1844" s="23"/>
      <c r="B1844" s="23" t="s">
        <v>409</v>
      </c>
      <c r="C1844" s="23"/>
      <c r="D1844" s="23"/>
      <c r="E1844" s="23"/>
      <c r="F1844" s="42" t="s">
        <v>410</v>
      </c>
    </row>
    <row r="1845" spans="1:6" ht="18.75" x14ac:dyDescent="0.3">
      <c r="A1845" s="24" t="s">
        <v>60</v>
      </c>
      <c r="B1845" s="24" t="s">
        <v>61</v>
      </c>
      <c r="C1845" s="24" t="s">
        <v>62</v>
      </c>
      <c r="D1845" s="24" t="s">
        <v>5</v>
      </c>
      <c r="E1845" s="24" t="s">
        <v>6</v>
      </c>
      <c r="F1845" s="25" t="s">
        <v>63</v>
      </c>
    </row>
    <row r="1846" spans="1:6" x14ac:dyDescent="0.25">
      <c r="A1846" s="26">
        <v>40589</v>
      </c>
      <c r="B1846" s="6" t="s">
        <v>411</v>
      </c>
      <c r="C1846" s="27"/>
      <c r="D1846" s="14"/>
      <c r="E1846" s="14">
        <v>12.24</v>
      </c>
      <c r="F1846" s="14">
        <f>SUM(E1846)</f>
        <v>12.24</v>
      </c>
    </row>
    <row r="1847" spans="1:6" x14ac:dyDescent="0.25">
      <c r="A1847" s="26">
        <v>40602</v>
      </c>
      <c r="B1847" s="6" t="s">
        <v>412</v>
      </c>
      <c r="C1847" s="27"/>
      <c r="D1847" s="14"/>
      <c r="E1847" s="14">
        <v>12.24</v>
      </c>
      <c r="F1847" s="14">
        <f>SUM(F1846+E1847)</f>
        <v>24.48</v>
      </c>
    </row>
    <row r="1848" spans="1:6" x14ac:dyDescent="0.25">
      <c r="A1848" s="26">
        <v>40617</v>
      </c>
      <c r="B1848" s="6" t="s">
        <v>413</v>
      </c>
      <c r="C1848" s="27"/>
      <c r="D1848" s="14"/>
      <c r="E1848" s="14">
        <v>12.24</v>
      </c>
      <c r="F1848" s="14">
        <f t="shared" ref="F1848:F1849" si="22">SUM(F1847+E1848)</f>
        <v>36.72</v>
      </c>
    </row>
    <row r="1849" spans="1:6" x14ac:dyDescent="0.25">
      <c r="A1849" s="26">
        <v>40632</v>
      </c>
      <c r="B1849" s="6" t="s">
        <v>414</v>
      </c>
      <c r="C1849" s="27"/>
      <c r="D1849" s="14"/>
      <c r="E1849" s="14">
        <v>12.24</v>
      </c>
      <c r="F1849" s="14">
        <f t="shared" si="22"/>
        <v>48.96</v>
      </c>
    </row>
    <row r="1850" spans="1:6" x14ac:dyDescent="0.25">
      <c r="A1850" s="26">
        <v>40648</v>
      </c>
      <c r="B1850" s="6" t="s">
        <v>415</v>
      </c>
      <c r="C1850" s="27"/>
      <c r="D1850" s="14"/>
      <c r="E1850" s="14">
        <v>12.24</v>
      </c>
      <c r="F1850" s="6"/>
    </row>
    <row r="1851" spans="1:6" x14ac:dyDescent="0.25">
      <c r="A1851" s="6"/>
      <c r="B1851" s="6" t="s">
        <v>413</v>
      </c>
      <c r="C1851" s="27"/>
      <c r="D1851" s="14"/>
      <c r="E1851" s="14"/>
      <c r="F1851" s="6"/>
    </row>
    <row r="1852" spans="1:6" x14ac:dyDescent="0.25">
      <c r="A1852" s="6"/>
      <c r="B1852" s="6" t="s">
        <v>413</v>
      </c>
      <c r="C1852" s="27"/>
      <c r="D1852" s="14"/>
      <c r="E1852" s="14"/>
      <c r="F1852" s="6"/>
    </row>
    <row r="1853" spans="1:6" x14ac:dyDescent="0.25">
      <c r="A1853" s="6"/>
      <c r="B1853" s="6" t="s">
        <v>413</v>
      </c>
      <c r="C1853" s="27"/>
      <c r="D1853" s="14"/>
      <c r="E1853" s="14"/>
      <c r="F1853" s="6"/>
    </row>
    <row r="1854" spans="1:6" x14ac:dyDescent="0.25">
      <c r="A1854" s="6"/>
      <c r="B1854" s="6" t="s">
        <v>413</v>
      </c>
      <c r="C1854" s="27"/>
      <c r="D1854" s="14"/>
      <c r="E1854" s="14"/>
      <c r="F1854" s="6"/>
    </row>
    <row r="1855" spans="1:6" x14ac:dyDescent="0.25">
      <c r="A1855" s="6"/>
      <c r="B1855" s="6" t="s">
        <v>413</v>
      </c>
      <c r="C1855" s="27"/>
      <c r="D1855" s="14"/>
      <c r="E1855" s="14"/>
      <c r="F1855" s="6"/>
    </row>
    <row r="1856" spans="1:6" x14ac:dyDescent="0.25">
      <c r="A1856" s="6"/>
      <c r="B1856" s="6" t="s">
        <v>413</v>
      </c>
      <c r="C1856" s="27"/>
      <c r="D1856" s="14"/>
      <c r="E1856" s="14"/>
      <c r="F1856" s="6"/>
    </row>
    <row r="1857" spans="1:6" x14ac:dyDescent="0.25">
      <c r="A1857" s="6"/>
      <c r="B1857" s="6" t="s">
        <v>413</v>
      </c>
      <c r="C1857" s="27"/>
      <c r="D1857" s="14"/>
      <c r="E1857" s="14"/>
      <c r="F1857" s="6"/>
    </row>
    <row r="1858" spans="1:6" x14ac:dyDescent="0.25">
      <c r="A1858" s="6"/>
      <c r="B1858" s="6" t="s">
        <v>413</v>
      </c>
      <c r="C1858" s="27"/>
      <c r="D1858" s="14"/>
      <c r="E1858" s="14"/>
      <c r="F1858" s="6"/>
    </row>
    <row r="1859" spans="1:6" x14ac:dyDescent="0.25">
      <c r="A1859" s="6"/>
      <c r="B1859" s="6" t="s">
        <v>413</v>
      </c>
      <c r="C1859" s="27"/>
      <c r="D1859" s="14"/>
      <c r="E1859" s="14"/>
      <c r="F1859" s="6"/>
    </row>
    <row r="1860" spans="1:6" x14ac:dyDescent="0.25">
      <c r="A1860" s="6"/>
      <c r="B1860" s="6"/>
      <c r="C1860" s="27"/>
      <c r="D1860" s="14"/>
      <c r="E1860" s="14"/>
      <c r="F1860" s="6"/>
    </row>
    <row r="1861" spans="1:6" x14ac:dyDescent="0.25">
      <c r="A1861" s="6"/>
      <c r="B1861" s="6"/>
      <c r="C1861" s="27"/>
      <c r="D1861" s="14"/>
      <c r="E1861" s="14"/>
      <c r="F1861" s="6"/>
    </row>
    <row r="1862" spans="1:6" x14ac:dyDescent="0.25">
      <c r="A1862" s="6"/>
      <c r="B1862" s="6"/>
      <c r="C1862" s="27"/>
      <c r="D1862" s="14"/>
      <c r="E1862" s="14"/>
      <c r="F1862" s="6"/>
    </row>
    <row r="1863" spans="1:6" x14ac:dyDescent="0.25">
      <c r="A1863" s="6"/>
      <c r="B1863" s="6"/>
      <c r="C1863" s="27"/>
      <c r="D1863" s="14"/>
      <c r="E1863" s="14"/>
      <c r="F1863" s="6"/>
    </row>
    <row r="1864" spans="1:6" x14ac:dyDescent="0.25">
      <c r="A1864" s="6"/>
      <c r="B1864" s="6"/>
      <c r="C1864" s="27"/>
      <c r="D1864" s="14"/>
      <c r="E1864" s="14"/>
      <c r="F1864" s="6"/>
    </row>
    <row r="1865" spans="1:6" x14ac:dyDescent="0.25">
      <c r="A1865" s="6"/>
      <c r="B1865" s="6"/>
      <c r="C1865" s="27"/>
      <c r="D1865" s="14"/>
      <c r="E1865" s="14"/>
      <c r="F1865" s="6"/>
    </row>
    <row r="1866" spans="1:6" x14ac:dyDescent="0.25">
      <c r="A1866" s="6"/>
      <c r="B1866" s="6"/>
      <c r="C1866" s="27"/>
      <c r="D1866" s="14"/>
      <c r="E1866" s="14"/>
      <c r="F1866" s="6"/>
    </row>
    <row r="1867" spans="1:6" x14ac:dyDescent="0.25">
      <c r="A1867" s="6"/>
      <c r="B1867" s="6"/>
      <c r="C1867" s="27"/>
      <c r="D1867" s="14"/>
      <c r="E1867" s="14"/>
      <c r="F1867" s="6"/>
    </row>
    <row r="1868" spans="1:6" x14ac:dyDescent="0.25">
      <c r="A1868" s="6"/>
      <c r="B1868" s="6"/>
      <c r="C1868" s="27"/>
      <c r="D1868" s="14"/>
      <c r="E1868" s="14"/>
      <c r="F1868" s="6"/>
    </row>
    <row r="1869" spans="1:6" x14ac:dyDescent="0.25">
      <c r="A1869" s="6"/>
      <c r="B1869" s="6"/>
      <c r="C1869" s="27"/>
      <c r="D1869" s="14"/>
      <c r="E1869" s="14"/>
      <c r="F1869" s="6"/>
    </row>
    <row r="1870" spans="1:6" x14ac:dyDescent="0.25">
      <c r="A1870" s="6"/>
      <c r="B1870" s="6"/>
      <c r="C1870" s="27"/>
      <c r="D1870" s="14"/>
      <c r="E1870" s="14"/>
      <c r="F1870" s="6"/>
    </row>
    <row r="1871" spans="1:6" x14ac:dyDescent="0.25">
      <c r="A1871" s="6"/>
      <c r="B1871" s="6"/>
      <c r="C1871" s="27"/>
      <c r="D1871" s="14"/>
      <c r="E1871" s="14"/>
      <c r="F1871" s="6"/>
    </row>
    <row r="1872" spans="1:6" x14ac:dyDescent="0.25">
      <c r="A1872" s="6"/>
      <c r="B1872" s="6"/>
      <c r="C1872" s="27"/>
      <c r="D1872" s="14"/>
      <c r="E1872" s="14"/>
      <c r="F1872" s="6"/>
    </row>
    <row r="1873" spans="1:6" x14ac:dyDescent="0.25">
      <c r="A1873" s="6"/>
      <c r="B1873" s="6"/>
      <c r="C1873" s="27"/>
      <c r="D1873" s="14"/>
      <c r="E1873" s="14"/>
      <c r="F1873" s="6"/>
    </row>
    <row r="1875" spans="1:6" x14ac:dyDescent="0.25">
      <c r="A1875" s="84" t="s">
        <v>53</v>
      </c>
      <c r="B1875" s="84"/>
      <c r="C1875" s="84"/>
      <c r="D1875" s="84"/>
      <c r="E1875" s="84"/>
      <c r="F1875" s="84"/>
    </row>
    <row r="1876" spans="1:6" x14ac:dyDescent="0.25">
      <c r="A1876" s="85" t="s">
        <v>54</v>
      </c>
      <c r="B1876" s="85"/>
      <c r="C1876" s="85"/>
      <c r="D1876" s="85"/>
      <c r="E1876" s="85"/>
      <c r="F1876" s="85"/>
    </row>
    <row r="1877" spans="1:6" x14ac:dyDescent="0.25">
      <c r="A1877" s="86" t="s">
        <v>55</v>
      </c>
      <c r="B1877" s="86"/>
      <c r="C1877" s="86"/>
      <c r="D1877" s="86"/>
      <c r="E1877" s="86"/>
      <c r="F1877" s="86"/>
    </row>
    <row r="1878" spans="1:6" x14ac:dyDescent="0.25">
      <c r="A1878" s="22"/>
      <c r="B1878" s="22"/>
      <c r="C1878" s="22"/>
      <c r="D1878" s="22"/>
    </row>
    <row r="1879" spans="1:6" ht="18.75" x14ac:dyDescent="0.3">
      <c r="A1879" s="87" t="s">
        <v>57</v>
      </c>
      <c r="B1879" s="87"/>
      <c r="C1879" s="87"/>
      <c r="D1879" s="87"/>
      <c r="E1879" s="87"/>
      <c r="F1879" s="87"/>
    </row>
    <row r="1880" spans="1:6" ht="18.75" x14ac:dyDescent="0.3">
      <c r="A1880" s="23"/>
      <c r="B1880" s="23"/>
      <c r="C1880" s="23"/>
      <c r="D1880" s="23"/>
      <c r="E1880" s="23"/>
      <c r="F1880" s="23"/>
    </row>
    <row r="1881" spans="1:6" ht="18.75" x14ac:dyDescent="0.3">
      <c r="A1881" s="23"/>
      <c r="B1881" s="23" t="s">
        <v>416</v>
      </c>
      <c r="C1881" s="23"/>
      <c r="D1881" s="23"/>
      <c r="E1881" s="23"/>
      <c r="F1881" s="42" t="s">
        <v>417</v>
      </c>
    </row>
    <row r="1882" spans="1:6" ht="18.75" x14ac:dyDescent="0.3">
      <c r="A1882" s="24" t="s">
        <v>60</v>
      </c>
      <c r="B1882" s="24" t="s">
        <v>61</v>
      </c>
      <c r="C1882" s="24" t="s">
        <v>62</v>
      </c>
      <c r="D1882" s="24" t="s">
        <v>5</v>
      </c>
      <c r="E1882" s="24" t="s">
        <v>6</v>
      </c>
      <c r="F1882" s="25" t="s">
        <v>63</v>
      </c>
    </row>
    <row r="1883" spans="1:6" x14ac:dyDescent="0.25">
      <c r="A1883" s="26">
        <v>40589</v>
      </c>
      <c r="B1883" s="6" t="s">
        <v>411</v>
      </c>
      <c r="C1883" s="27"/>
      <c r="D1883" s="14"/>
      <c r="E1883" s="14">
        <v>3.06</v>
      </c>
      <c r="F1883" s="14">
        <f>SUM(E1883)</f>
        <v>3.06</v>
      </c>
    </row>
    <row r="1884" spans="1:6" x14ac:dyDescent="0.25">
      <c r="A1884" s="26">
        <v>40602</v>
      </c>
      <c r="B1884" s="6" t="s">
        <v>412</v>
      </c>
      <c r="C1884" s="27"/>
      <c r="D1884" s="14"/>
      <c r="E1884" s="14">
        <v>3.06</v>
      </c>
      <c r="F1884" s="14">
        <f>SUM(F1883+E1884)</f>
        <v>6.12</v>
      </c>
    </row>
    <row r="1885" spans="1:6" x14ac:dyDescent="0.25">
      <c r="A1885" s="26">
        <v>40617</v>
      </c>
      <c r="B1885" s="6" t="s">
        <v>413</v>
      </c>
      <c r="C1885" s="27"/>
      <c r="D1885" s="14"/>
      <c r="E1885" s="14">
        <v>3.06</v>
      </c>
      <c r="F1885" s="14">
        <f t="shared" ref="F1885:F1886" si="23">SUM(F1884+E1885)</f>
        <v>9.18</v>
      </c>
    </row>
    <row r="1886" spans="1:6" x14ac:dyDescent="0.25">
      <c r="A1886" s="26">
        <v>40632</v>
      </c>
      <c r="B1886" s="6" t="s">
        <v>414</v>
      </c>
      <c r="C1886" s="27"/>
      <c r="D1886" s="14"/>
      <c r="E1886" s="14">
        <v>3.06</v>
      </c>
      <c r="F1886" s="14">
        <f t="shared" si="23"/>
        <v>12.24</v>
      </c>
    </row>
    <row r="1887" spans="1:6" x14ac:dyDescent="0.25">
      <c r="A1887" s="26">
        <v>40648</v>
      </c>
      <c r="B1887" s="6" t="s">
        <v>415</v>
      </c>
      <c r="C1887" s="27"/>
      <c r="D1887" s="14"/>
      <c r="E1887" s="14">
        <v>3.06</v>
      </c>
      <c r="F1887" s="6"/>
    </row>
    <row r="1888" spans="1:6" x14ac:dyDescent="0.25">
      <c r="A1888" s="6"/>
      <c r="B1888" s="6"/>
      <c r="C1888" s="27"/>
      <c r="D1888" s="14"/>
      <c r="E1888" s="14"/>
      <c r="F1888" s="6"/>
    </row>
    <row r="1889" spans="1:6" x14ac:dyDescent="0.25">
      <c r="A1889" s="6"/>
      <c r="B1889" s="6"/>
      <c r="C1889" s="27"/>
      <c r="D1889" s="14"/>
      <c r="E1889" s="14"/>
      <c r="F1889" s="6"/>
    </row>
    <row r="1890" spans="1:6" x14ac:dyDescent="0.25">
      <c r="A1890" s="6"/>
      <c r="B1890" s="6"/>
      <c r="C1890" s="27"/>
      <c r="D1890" s="14"/>
      <c r="E1890" s="14"/>
      <c r="F1890" s="6"/>
    </row>
    <row r="1891" spans="1:6" x14ac:dyDescent="0.25">
      <c r="A1891" s="6"/>
      <c r="B1891" s="6"/>
      <c r="C1891" s="27"/>
      <c r="D1891" s="14"/>
      <c r="E1891" s="14"/>
      <c r="F1891" s="6"/>
    </row>
    <row r="1892" spans="1:6" x14ac:dyDescent="0.25">
      <c r="A1892" s="6"/>
      <c r="B1892" s="6"/>
      <c r="C1892" s="27"/>
      <c r="D1892" s="14"/>
      <c r="E1892" s="14"/>
      <c r="F1892" s="6"/>
    </row>
    <row r="1893" spans="1:6" x14ac:dyDescent="0.25">
      <c r="A1893" s="6"/>
      <c r="B1893" s="6"/>
      <c r="C1893" s="27"/>
      <c r="D1893" s="14"/>
      <c r="E1893" s="14"/>
      <c r="F1893" s="6"/>
    </row>
    <row r="1894" spans="1:6" x14ac:dyDescent="0.25">
      <c r="A1894" s="6"/>
      <c r="B1894" s="6"/>
      <c r="C1894" s="27"/>
      <c r="D1894" s="14"/>
      <c r="E1894" s="14"/>
      <c r="F1894" s="6"/>
    </row>
    <row r="1895" spans="1:6" x14ac:dyDescent="0.25">
      <c r="A1895" s="6"/>
      <c r="B1895" s="6"/>
      <c r="C1895" s="27"/>
      <c r="D1895" s="14"/>
      <c r="E1895" s="14"/>
      <c r="F1895" s="6"/>
    </row>
    <row r="1896" spans="1:6" x14ac:dyDescent="0.25">
      <c r="A1896" s="6"/>
      <c r="B1896" s="6"/>
      <c r="C1896" s="27"/>
      <c r="D1896" s="14"/>
      <c r="E1896" s="14"/>
      <c r="F1896" s="6"/>
    </row>
    <row r="1897" spans="1:6" x14ac:dyDescent="0.25">
      <c r="A1897" s="6"/>
      <c r="B1897" s="6"/>
      <c r="C1897" s="27"/>
      <c r="D1897" s="14"/>
      <c r="E1897" s="14"/>
      <c r="F1897" s="6"/>
    </row>
    <row r="1898" spans="1:6" x14ac:dyDescent="0.25">
      <c r="A1898" s="6"/>
      <c r="B1898" s="6"/>
      <c r="C1898" s="27"/>
      <c r="D1898" s="14"/>
      <c r="E1898" s="14"/>
      <c r="F1898" s="6"/>
    </row>
    <row r="1899" spans="1:6" x14ac:dyDescent="0.25">
      <c r="A1899" s="6"/>
      <c r="B1899" s="6"/>
      <c r="C1899" s="27"/>
      <c r="D1899" s="14"/>
      <c r="E1899" s="14"/>
      <c r="F1899" s="6"/>
    </row>
    <row r="1900" spans="1:6" x14ac:dyDescent="0.25">
      <c r="A1900" s="6"/>
      <c r="B1900" s="6"/>
      <c r="C1900" s="27"/>
      <c r="D1900" s="14"/>
      <c r="E1900" s="14"/>
      <c r="F1900" s="6"/>
    </row>
    <row r="1901" spans="1:6" x14ac:dyDescent="0.25">
      <c r="A1901" s="6"/>
      <c r="B1901" s="6"/>
      <c r="C1901" s="27"/>
      <c r="D1901" s="14"/>
      <c r="E1901" s="14"/>
      <c r="F1901" s="6"/>
    </row>
    <row r="1902" spans="1:6" x14ac:dyDescent="0.25">
      <c r="A1902" s="6"/>
      <c r="B1902" s="6"/>
      <c r="C1902" s="27"/>
      <c r="D1902" s="14"/>
      <c r="E1902" s="14"/>
      <c r="F1902" s="6"/>
    </row>
    <row r="1903" spans="1:6" x14ac:dyDescent="0.25">
      <c r="A1903" s="6"/>
      <c r="B1903" s="6"/>
      <c r="C1903" s="27"/>
      <c r="D1903" s="14"/>
      <c r="E1903" s="14"/>
      <c r="F1903" s="6"/>
    </row>
    <row r="1904" spans="1:6" x14ac:dyDescent="0.25">
      <c r="A1904" s="6"/>
      <c r="B1904" s="6"/>
      <c r="C1904" s="27"/>
      <c r="D1904" s="14"/>
      <c r="E1904" s="14"/>
      <c r="F1904" s="6"/>
    </row>
    <row r="1905" spans="1:6" x14ac:dyDescent="0.25">
      <c r="A1905" s="6"/>
      <c r="B1905" s="6"/>
      <c r="C1905" s="27"/>
      <c r="D1905" s="14"/>
      <c r="E1905" s="14"/>
      <c r="F1905" s="6"/>
    </row>
    <row r="1906" spans="1:6" x14ac:dyDescent="0.25">
      <c r="A1906" s="6"/>
      <c r="B1906" s="6"/>
      <c r="C1906" s="27"/>
      <c r="D1906" s="14"/>
      <c r="E1906" s="14"/>
      <c r="F1906" s="6"/>
    </row>
    <row r="1907" spans="1:6" x14ac:dyDescent="0.25">
      <c r="A1907" s="6"/>
      <c r="B1907" s="6"/>
      <c r="C1907" s="27"/>
      <c r="D1907" s="14"/>
      <c r="E1907" s="14"/>
      <c r="F1907" s="6"/>
    </row>
    <row r="1908" spans="1:6" x14ac:dyDescent="0.25">
      <c r="A1908" s="6"/>
      <c r="B1908" s="6"/>
      <c r="C1908" s="27"/>
      <c r="D1908" s="14"/>
      <c r="E1908" s="14"/>
      <c r="F1908" s="6"/>
    </row>
    <row r="1909" spans="1:6" x14ac:dyDescent="0.25">
      <c r="A1909" s="6"/>
      <c r="B1909" s="6"/>
      <c r="C1909" s="27"/>
      <c r="D1909" s="14"/>
      <c r="E1909" s="14"/>
      <c r="F1909" s="6"/>
    </row>
    <row r="1910" spans="1:6" x14ac:dyDescent="0.25">
      <c r="A1910" s="6"/>
      <c r="B1910" s="6"/>
      <c r="C1910" s="27"/>
      <c r="D1910" s="14"/>
      <c r="E1910" s="14"/>
      <c r="F1910" s="6"/>
    </row>
    <row r="1912" spans="1:6" x14ac:dyDescent="0.25">
      <c r="A1912" s="84" t="s">
        <v>53</v>
      </c>
      <c r="B1912" s="84"/>
      <c r="C1912" s="84"/>
      <c r="D1912" s="84"/>
      <c r="E1912" s="84"/>
      <c r="F1912" s="84"/>
    </row>
    <row r="1913" spans="1:6" x14ac:dyDescent="0.25">
      <c r="A1913" s="85" t="s">
        <v>54</v>
      </c>
      <c r="B1913" s="85"/>
      <c r="C1913" s="85"/>
      <c r="D1913" s="85"/>
      <c r="E1913" s="85"/>
      <c r="F1913" s="85"/>
    </row>
    <row r="1914" spans="1:6" x14ac:dyDescent="0.25">
      <c r="A1914" s="86" t="s">
        <v>55</v>
      </c>
      <c r="B1914" s="86"/>
      <c r="C1914" s="86"/>
      <c r="D1914" s="86"/>
      <c r="E1914" s="86"/>
      <c r="F1914" s="86"/>
    </row>
    <row r="1915" spans="1:6" x14ac:dyDescent="0.25">
      <c r="A1915" s="22"/>
      <c r="B1915" s="22"/>
      <c r="C1915" s="22"/>
      <c r="D1915" s="22"/>
    </row>
    <row r="1916" spans="1:6" ht="18.75" x14ac:dyDescent="0.3">
      <c r="A1916" s="87" t="s">
        <v>57</v>
      </c>
      <c r="B1916" s="87"/>
      <c r="C1916" s="87"/>
      <c r="D1916" s="87"/>
      <c r="E1916" s="87"/>
      <c r="F1916" s="87"/>
    </row>
    <row r="1917" spans="1:6" ht="18.75" x14ac:dyDescent="0.3">
      <c r="A1917" s="23"/>
      <c r="B1917" s="23"/>
      <c r="C1917" s="23"/>
      <c r="D1917" s="23"/>
      <c r="E1917" s="23"/>
      <c r="F1917" s="23"/>
    </row>
    <row r="1918" spans="1:6" ht="18.75" x14ac:dyDescent="0.3">
      <c r="A1918" s="23"/>
      <c r="B1918" s="23" t="s">
        <v>418</v>
      </c>
      <c r="C1918" s="23"/>
      <c r="D1918" s="23"/>
      <c r="E1918" s="23"/>
      <c r="F1918" s="42" t="s">
        <v>419</v>
      </c>
    </row>
    <row r="1919" spans="1:6" ht="18.75" x14ac:dyDescent="0.3">
      <c r="A1919" s="24" t="s">
        <v>60</v>
      </c>
      <c r="B1919" s="24" t="s">
        <v>61</v>
      </c>
      <c r="C1919" s="24" t="s">
        <v>62</v>
      </c>
      <c r="D1919" s="24" t="s">
        <v>5</v>
      </c>
      <c r="E1919" s="24" t="s">
        <v>6</v>
      </c>
      <c r="F1919" s="25" t="s">
        <v>63</v>
      </c>
    </row>
    <row r="1920" spans="1:6" x14ac:dyDescent="0.25">
      <c r="A1920" s="26">
        <v>40589</v>
      </c>
      <c r="B1920" s="6" t="s">
        <v>420</v>
      </c>
      <c r="C1920" s="27"/>
      <c r="D1920" s="14"/>
      <c r="E1920" s="14">
        <v>6.12</v>
      </c>
      <c r="F1920" s="14">
        <f>SUM(E1920)</f>
        <v>6.12</v>
      </c>
    </row>
    <row r="1921" spans="1:6" x14ac:dyDescent="0.25">
      <c r="A1921" s="26">
        <v>40602</v>
      </c>
      <c r="B1921" s="6" t="s">
        <v>421</v>
      </c>
      <c r="C1921" s="27"/>
      <c r="D1921" s="14"/>
      <c r="E1921" s="14">
        <v>6.12</v>
      </c>
      <c r="F1921" s="14">
        <f>SUM(F1920+E1921)</f>
        <v>12.24</v>
      </c>
    </row>
    <row r="1922" spans="1:6" x14ac:dyDescent="0.25">
      <c r="A1922" s="26">
        <v>40603</v>
      </c>
      <c r="B1922" s="6" t="s">
        <v>401</v>
      </c>
      <c r="C1922" s="27"/>
      <c r="D1922" s="14">
        <v>12.24</v>
      </c>
      <c r="E1922" s="14"/>
      <c r="F1922" s="14">
        <f>SUM(F1921-D1922)</f>
        <v>0</v>
      </c>
    </row>
    <row r="1923" spans="1:6" x14ac:dyDescent="0.25">
      <c r="A1923" s="26">
        <v>40617</v>
      </c>
      <c r="B1923" s="6" t="s">
        <v>413</v>
      </c>
      <c r="C1923" s="27"/>
      <c r="D1923" s="14"/>
      <c r="E1923" s="14">
        <v>6.12</v>
      </c>
      <c r="F1923" s="14">
        <f>SUM(F1922+E1923)</f>
        <v>6.12</v>
      </c>
    </row>
    <row r="1924" spans="1:6" x14ac:dyDescent="0.25">
      <c r="A1924" s="26">
        <v>40632</v>
      </c>
      <c r="B1924" s="6" t="s">
        <v>414</v>
      </c>
      <c r="C1924" s="27"/>
      <c r="D1924" s="14"/>
      <c r="E1924" s="14">
        <v>6.12</v>
      </c>
      <c r="F1924" s="14">
        <f>SUM(F1923+E1924)</f>
        <v>12.24</v>
      </c>
    </row>
    <row r="1925" spans="1:6" x14ac:dyDescent="0.25">
      <c r="A1925" s="26">
        <v>40648</v>
      </c>
      <c r="B1925" s="6" t="s">
        <v>415</v>
      </c>
      <c r="C1925" s="27"/>
      <c r="D1925" s="14"/>
      <c r="E1925" s="14">
        <v>6.12</v>
      </c>
      <c r="F1925" s="6"/>
    </row>
    <row r="1926" spans="1:6" x14ac:dyDescent="0.25">
      <c r="A1926" s="6"/>
      <c r="B1926" s="6"/>
      <c r="C1926" s="27"/>
      <c r="D1926" s="14"/>
      <c r="E1926" s="14"/>
      <c r="F1926" s="6"/>
    </row>
    <row r="1927" spans="1:6" x14ac:dyDescent="0.25">
      <c r="A1927" s="6"/>
      <c r="B1927" s="6"/>
      <c r="C1927" s="27"/>
      <c r="D1927" s="14"/>
      <c r="E1927" s="14"/>
      <c r="F1927" s="6"/>
    </row>
    <row r="1928" spans="1:6" x14ac:dyDescent="0.25">
      <c r="A1928" s="6"/>
      <c r="B1928" s="6"/>
      <c r="C1928" s="27"/>
      <c r="D1928" s="14"/>
      <c r="E1928" s="14"/>
      <c r="F1928" s="6"/>
    </row>
    <row r="1929" spans="1:6" x14ac:dyDescent="0.25">
      <c r="A1929" s="6"/>
      <c r="B1929" s="6"/>
      <c r="C1929" s="27"/>
      <c r="D1929" s="14"/>
      <c r="E1929" s="14"/>
      <c r="F1929" s="6"/>
    </row>
    <row r="1930" spans="1:6" x14ac:dyDescent="0.25">
      <c r="A1930" s="6"/>
      <c r="B1930" s="6"/>
      <c r="C1930" s="27"/>
      <c r="D1930" s="14"/>
      <c r="E1930" s="14"/>
      <c r="F1930" s="6"/>
    </row>
    <row r="1931" spans="1:6" x14ac:dyDescent="0.25">
      <c r="A1931" s="6"/>
      <c r="B1931" s="6"/>
      <c r="C1931" s="27"/>
      <c r="D1931" s="14"/>
      <c r="E1931" s="14"/>
      <c r="F1931" s="6"/>
    </row>
    <row r="1932" spans="1:6" x14ac:dyDescent="0.25">
      <c r="A1932" s="6"/>
      <c r="B1932" s="6"/>
      <c r="C1932" s="27"/>
      <c r="D1932" s="14"/>
      <c r="E1932" s="14"/>
      <c r="F1932" s="6"/>
    </row>
    <row r="1933" spans="1:6" x14ac:dyDescent="0.25">
      <c r="A1933" s="6"/>
      <c r="B1933" s="6"/>
      <c r="C1933" s="27"/>
      <c r="D1933" s="14"/>
      <c r="E1933" s="14"/>
      <c r="F1933" s="6"/>
    </row>
    <row r="1934" spans="1:6" x14ac:dyDescent="0.25">
      <c r="A1934" s="6"/>
      <c r="B1934" s="6"/>
      <c r="C1934" s="27"/>
      <c r="D1934" s="14"/>
      <c r="E1934" s="14"/>
      <c r="F1934" s="6"/>
    </row>
    <row r="1935" spans="1:6" x14ac:dyDescent="0.25">
      <c r="A1935" s="6"/>
      <c r="B1935" s="6"/>
      <c r="C1935" s="27"/>
      <c r="D1935" s="14"/>
      <c r="E1935" s="14"/>
      <c r="F1935" s="6"/>
    </row>
    <row r="1936" spans="1:6" x14ac:dyDescent="0.25">
      <c r="A1936" s="6"/>
      <c r="B1936" s="6"/>
      <c r="C1936" s="27"/>
      <c r="D1936" s="14"/>
      <c r="E1936" s="14"/>
      <c r="F1936" s="6"/>
    </row>
    <row r="1937" spans="1:6" x14ac:dyDescent="0.25">
      <c r="A1937" s="6"/>
      <c r="B1937" s="6"/>
      <c r="C1937" s="27"/>
      <c r="D1937" s="14"/>
      <c r="E1937" s="14"/>
      <c r="F1937" s="6"/>
    </row>
    <row r="1938" spans="1:6" x14ac:dyDescent="0.25">
      <c r="A1938" s="6"/>
      <c r="B1938" s="6"/>
      <c r="C1938" s="27"/>
      <c r="D1938" s="14"/>
      <c r="E1938" s="14"/>
      <c r="F1938" s="6"/>
    </row>
    <row r="1939" spans="1:6" x14ac:dyDescent="0.25">
      <c r="A1939" s="6"/>
      <c r="B1939" s="6"/>
      <c r="C1939" s="27"/>
      <c r="D1939" s="14"/>
      <c r="E1939" s="14"/>
      <c r="F1939" s="6"/>
    </row>
    <row r="1940" spans="1:6" x14ac:dyDescent="0.25">
      <c r="A1940" s="6"/>
      <c r="B1940" s="6"/>
      <c r="C1940" s="27"/>
      <c r="D1940" s="14"/>
      <c r="E1940" s="14"/>
      <c r="F1940" s="6"/>
    </row>
    <row r="1941" spans="1:6" x14ac:dyDescent="0.25">
      <c r="A1941" s="6"/>
      <c r="B1941" s="6"/>
      <c r="C1941" s="27"/>
      <c r="D1941" s="14"/>
      <c r="E1941" s="14"/>
      <c r="F1941" s="6"/>
    </row>
    <row r="1942" spans="1:6" x14ac:dyDescent="0.25">
      <c r="A1942" s="6"/>
      <c r="B1942" s="6"/>
      <c r="C1942" s="27"/>
      <c r="D1942" s="14"/>
      <c r="E1942" s="14"/>
      <c r="F1942" s="6"/>
    </row>
    <row r="1943" spans="1:6" x14ac:dyDescent="0.25">
      <c r="A1943" s="6"/>
      <c r="B1943" s="6"/>
      <c r="C1943" s="27"/>
      <c r="D1943" s="14"/>
      <c r="E1943" s="14"/>
      <c r="F1943" s="6"/>
    </row>
    <row r="1944" spans="1:6" x14ac:dyDescent="0.25">
      <c r="A1944" s="6"/>
      <c r="B1944" s="6"/>
      <c r="C1944" s="27"/>
      <c r="D1944" s="14"/>
      <c r="E1944" s="14"/>
      <c r="F1944" s="6"/>
    </row>
    <row r="1945" spans="1:6" x14ac:dyDescent="0.25">
      <c r="A1945" s="6"/>
      <c r="B1945" s="6"/>
      <c r="C1945" s="27"/>
      <c r="D1945" s="14"/>
      <c r="E1945" s="14"/>
      <c r="F1945" s="6"/>
    </row>
    <row r="1946" spans="1:6" x14ac:dyDescent="0.25">
      <c r="A1946" s="6"/>
      <c r="B1946" s="6"/>
      <c r="C1946" s="27"/>
      <c r="D1946" s="14"/>
      <c r="E1946" s="14"/>
      <c r="F1946" s="6"/>
    </row>
  </sheetData>
  <mergeCells count="192">
    <mergeCell ref="A1913:F1913"/>
    <mergeCell ref="A1914:F1914"/>
    <mergeCell ref="A1916:F1916"/>
    <mergeCell ref="A1842:F1842"/>
    <mergeCell ref="A1875:F1875"/>
    <mergeCell ref="A1876:F1876"/>
    <mergeCell ref="A1877:F1877"/>
    <mergeCell ref="A1879:F1879"/>
    <mergeCell ref="A1912:F1912"/>
    <mergeCell ref="A1802:F1802"/>
    <mergeCell ref="A1803:F1803"/>
    <mergeCell ref="A1805:F1805"/>
    <mergeCell ref="A1838:F1838"/>
    <mergeCell ref="A1839:F1839"/>
    <mergeCell ref="A1840:F1840"/>
    <mergeCell ref="A1731:F1731"/>
    <mergeCell ref="A1764:F1764"/>
    <mergeCell ref="A1765:F1765"/>
    <mergeCell ref="A1766:F1766"/>
    <mergeCell ref="A1768:F1768"/>
    <mergeCell ref="A1801:F1801"/>
    <mergeCell ref="A1691:F1691"/>
    <mergeCell ref="A1692:F1692"/>
    <mergeCell ref="A1694:F1694"/>
    <mergeCell ref="A1727:F1727"/>
    <mergeCell ref="A1728:F1728"/>
    <mergeCell ref="A1729:F1729"/>
    <mergeCell ref="A1620:F1620"/>
    <mergeCell ref="A1653:F1653"/>
    <mergeCell ref="A1654:F1654"/>
    <mergeCell ref="A1655:F1655"/>
    <mergeCell ref="A1657:F1657"/>
    <mergeCell ref="A1690:F1690"/>
    <mergeCell ref="A1580:F1580"/>
    <mergeCell ref="A1581:F1581"/>
    <mergeCell ref="A1583:F1583"/>
    <mergeCell ref="A1616:F1616"/>
    <mergeCell ref="A1617:F1617"/>
    <mergeCell ref="A1618:F1618"/>
    <mergeCell ref="A1507:F1507"/>
    <mergeCell ref="A1542:F1542"/>
    <mergeCell ref="A1543:F1543"/>
    <mergeCell ref="A1544:F1544"/>
    <mergeCell ref="A1546:F1546"/>
    <mergeCell ref="A1579:F1579"/>
    <mergeCell ref="A1464:F1464"/>
    <mergeCell ref="A1465:F1465"/>
    <mergeCell ref="A1467:F1467"/>
    <mergeCell ref="A1503:F1503"/>
    <mergeCell ref="A1504:F1504"/>
    <mergeCell ref="A1505:F1505"/>
    <mergeCell ref="A1398:F1398"/>
    <mergeCell ref="A1431:F1431"/>
    <mergeCell ref="A1432:F1432"/>
    <mergeCell ref="A1433:F1433"/>
    <mergeCell ref="A1435:F1435"/>
    <mergeCell ref="A1463:F1463"/>
    <mergeCell ref="A1357:F1357"/>
    <mergeCell ref="A1358:F1358"/>
    <mergeCell ref="A1360:F1360"/>
    <mergeCell ref="A1394:F1394"/>
    <mergeCell ref="A1395:F1395"/>
    <mergeCell ref="A1396:F1396"/>
    <mergeCell ref="A1285:F1285"/>
    <mergeCell ref="A1318:F1318"/>
    <mergeCell ref="A1319:F1319"/>
    <mergeCell ref="A1320:F1320"/>
    <mergeCell ref="A1322:F1322"/>
    <mergeCell ref="A1356:F1356"/>
    <mergeCell ref="A1226:F1226"/>
    <mergeCell ref="A1227:F1227"/>
    <mergeCell ref="A1229:F1229"/>
    <mergeCell ref="A1281:E1281"/>
    <mergeCell ref="A1282:E1282"/>
    <mergeCell ref="A1283:E1283"/>
    <mergeCell ref="A1146:F1146"/>
    <mergeCell ref="A1187:F1187"/>
    <mergeCell ref="A1188:F1188"/>
    <mergeCell ref="A1189:F1189"/>
    <mergeCell ref="A1191:F1191"/>
    <mergeCell ref="A1225:F1225"/>
    <mergeCell ref="A1106:E1106"/>
    <mergeCell ref="A1107:E1107"/>
    <mergeCell ref="A1109:F1109"/>
    <mergeCell ref="A1142:F1142"/>
    <mergeCell ref="A1143:F1143"/>
    <mergeCell ref="A1144:F1144"/>
    <mergeCell ref="A1033:F1033"/>
    <mergeCell ref="A1066:E1066"/>
    <mergeCell ref="A1067:E1067"/>
    <mergeCell ref="A1068:E1068"/>
    <mergeCell ref="A1070:F1070"/>
    <mergeCell ref="A1105:E1105"/>
    <mergeCell ref="A986:E986"/>
    <mergeCell ref="A987:E987"/>
    <mergeCell ref="A989:F989"/>
    <mergeCell ref="A1029:E1029"/>
    <mergeCell ref="A1030:E1030"/>
    <mergeCell ref="A1031:E1031"/>
    <mergeCell ref="A907:F907"/>
    <mergeCell ref="A945:E945"/>
    <mergeCell ref="A946:E946"/>
    <mergeCell ref="A947:E947"/>
    <mergeCell ref="A949:F949"/>
    <mergeCell ref="A985:E985"/>
    <mergeCell ref="A854:E854"/>
    <mergeCell ref="A855:E855"/>
    <mergeCell ref="A857:F857"/>
    <mergeCell ref="A903:E903"/>
    <mergeCell ref="A904:E904"/>
    <mergeCell ref="A905:E905"/>
    <mergeCell ref="A732:F732"/>
    <mergeCell ref="A767:E767"/>
    <mergeCell ref="A768:E768"/>
    <mergeCell ref="A769:E769"/>
    <mergeCell ref="A771:F771"/>
    <mergeCell ref="A853:E853"/>
    <mergeCell ref="A683:E683"/>
    <mergeCell ref="A684:E684"/>
    <mergeCell ref="A686:F686"/>
    <mergeCell ref="A728:E728"/>
    <mergeCell ref="A729:E729"/>
    <mergeCell ref="A730:E730"/>
    <mergeCell ref="A610:F610"/>
    <mergeCell ref="A644:E644"/>
    <mergeCell ref="A645:E645"/>
    <mergeCell ref="A646:E646"/>
    <mergeCell ref="A648:F648"/>
    <mergeCell ref="A682:E682"/>
    <mergeCell ref="A569:E569"/>
    <mergeCell ref="A570:E570"/>
    <mergeCell ref="A572:F572"/>
    <mergeCell ref="A606:E606"/>
    <mergeCell ref="A607:E607"/>
    <mergeCell ref="A608:E608"/>
    <mergeCell ref="A499:F499"/>
    <mergeCell ref="A532:E532"/>
    <mergeCell ref="A533:E533"/>
    <mergeCell ref="A534:E534"/>
    <mergeCell ref="A536:F536"/>
    <mergeCell ref="A568:E568"/>
    <mergeCell ref="A461:E461"/>
    <mergeCell ref="A462:E462"/>
    <mergeCell ref="A464:F464"/>
    <mergeCell ref="A495:E495"/>
    <mergeCell ref="A496:E496"/>
    <mergeCell ref="A497:E497"/>
    <mergeCell ref="A392:F392"/>
    <mergeCell ref="A425:E425"/>
    <mergeCell ref="A426:E426"/>
    <mergeCell ref="A427:E427"/>
    <mergeCell ref="A429:F429"/>
    <mergeCell ref="A460:E460"/>
    <mergeCell ref="A352:E352"/>
    <mergeCell ref="A353:E353"/>
    <mergeCell ref="A355:F355"/>
    <mergeCell ref="A388:E388"/>
    <mergeCell ref="A389:E389"/>
    <mergeCell ref="A390:E390"/>
    <mergeCell ref="A281:F281"/>
    <mergeCell ref="A314:E314"/>
    <mergeCell ref="A315:E315"/>
    <mergeCell ref="A316:E316"/>
    <mergeCell ref="A318:F318"/>
    <mergeCell ref="A351:E351"/>
    <mergeCell ref="A241:E241"/>
    <mergeCell ref="A242:E242"/>
    <mergeCell ref="A244:F244"/>
    <mergeCell ref="A277:E277"/>
    <mergeCell ref="A278:E278"/>
    <mergeCell ref="A279:E279"/>
    <mergeCell ref="A170:F170"/>
    <mergeCell ref="A203:E203"/>
    <mergeCell ref="A204:E204"/>
    <mergeCell ref="A205:E205"/>
    <mergeCell ref="A207:F207"/>
    <mergeCell ref="A240:E240"/>
    <mergeCell ref="A1:E1"/>
    <mergeCell ref="A2:E2"/>
    <mergeCell ref="A3:E3"/>
    <mergeCell ref="A125:E125"/>
    <mergeCell ref="A126:E126"/>
    <mergeCell ref="A128:F128"/>
    <mergeCell ref="A166:E166"/>
    <mergeCell ref="A167:E167"/>
    <mergeCell ref="A168:E168"/>
    <mergeCell ref="A5:F5"/>
    <mergeCell ref="A47:E47"/>
    <mergeCell ref="A48:E48"/>
    <mergeCell ref="A49:E49"/>
    <mergeCell ref="A51:F51"/>
    <mergeCell ref="A124:E1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BG2013</vt:lpstr>
      <vt:lpstr>LM2013</vt:lpstr>
      <vt:lpstr>LM2014</vt:lpstr>
      <vt:lpstr>LM2015</vt:lpstr>
      <vt:lpstr>LM2016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CARACAS</dc:creator>
  <cp:lastModifiedBy>CARACAS</cp:lastModifiedBy>
  <dcterms:created xsi:type="dcterms:W3CDTF">2016-05-07T14:31:27Z</dcterms:created>
  <dcterms:modified xsi:type="dcterms:W3CDTF">2016-06-07T22:42:29Z</dcterms:modified>
</cp:coreProperties>
</file>