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daf4e76fdaae4877" Type="http://schemas.microsoft.com/office/2007/relationships/ui/extensibility" Target="customUI/customUI14.xml"/><Relationship Id="Rcf9775342ec2492f" Type="http://schemas.microsoft.com/office/2006/relationships/ui/extensibility" Target="customUI/customUI.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24226"/>
  <mc:AlternateContent xmlns:mc="http://schemas.openxmlformats.org/markup-compatibility/2006">
    <mc:Choice Requires="x15">
      <x15ac:absPath xmlns:x15ac="http://schemas.microsoft.com/office/spreadsheetml/2010/11/ac" url="C:\Users\dopineda\OneDrive - Capgemini\CMI\"/>
    </mc:Choice>
  </mc:AlternateContent>
  <xr:revisionPtr revIDLastSave="417" documentId="10_ncr:100000_{535FB1D5-32C6-4BC1-9EF6-98196941370D}" xr6:coauthVersionLast="36" xr6:coauthVersionMax="36" xr10:uidLastSave="{578A6E16-30DF-469F-8308-471348882A9C}"/>
  <bookViews>
    <workbookView xWindow="0" yWindow="0" windowWidth="28800" windowHeight="12225" xr2:uid="{00000000-000D-0000-FFFF-FFFF00000000}"/>
  </bookViews>
  <sheets>
    <sheet name="WBS" sheetId="22" r:id="rId1"/>
  </sheets>
  <definedNames>
    <definedName name="_xlnm.Print_Area" localSheetId="0">WBS!$B:$K</definedName>
    <definedName name="_xlnm.Print_Titles" localSheetId="0">WBS!$5:$5</definedName>
    <definedName name="valuevx">42.314159</definedName>
    <definedName name="vertex42_copyright" hidden="1">"© 2017 Vertex42 LLC"</definedName>
    <definedName name="vertex42_id" hidden="1">"work-breakdown-structure.xlsx"</definedName>
    <definedName name="vertex42_title" hidden="1">"Work Breakdown Structure Template"</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16" i="22" l="1"/>
  <c r="G17" i="22"/>
  <c r="J20" i="22"/>
  <c r="G20" i="22" s="1"/>
  <c r="J21" i="22"/>
  <c r="G21" i="22" s="1"/>
  <c r="J22" i="22"/>
  <c r="G22" i="22" s="1"/>
  <c r="J23" i="22"/>
  <c r="G23" i="22" s="1"/>
  <c r="J16" i="22" l="1"/>
  <c r="J14" i="22" l="1"/>
  <c r="G14" i="22" s="1"/>
  <c r="J30" i="22" l="1"/>
  <c r="J29" i="22"/>
  <c r="G29" i="22" s="1"/>
  <c r="J26" i="22"/>
  <c r="G26" i="22" s="1"/>
  <c r="J27" i="22"/>
  <c r="G27" i="22" s="1"/>
  <c r="J25" i="22"/>
  <c r="G25" i="22" s="1"/>
  <c r="J19" i="22"/>
  <c r="G19" i="22" s="1"/>
  <c r="J8" i="22"/>
  <c r="G8" i="22" s="1"/>
  <c r="J9" i="22"/>
  <c r="G9" i="22" s="1"/>
  <c r="J10" i="22"/>
  <c r="G10" i="22" s="1"/>
  <c r="J11" i="22"/>
  <c r="G11" i="22" s="1"/>
  <c r="J12" i="22"/>
  <c r="G12" i="22" s="1"/>
  <c r="J13" i="22"/>
  <c r="G13" i="22" s="1"/>
  <c r="J15" i="22"/>
  <c r="G15" i="22" s="1"/>
  <c r="J17" i="22"/>
  <c r="J18" i="22"/>
  <c r="G18" i="22" s="1"/>
  <c r="J7" i="22"/>
  <c r="G7" i="22" s="1"/>
  <c r="C6" i="22" l="1"/>
  <c r="C7" i="22" s="1"/>
  <c r="C8" i="22" s="1"/>
  <c r="C9" i="22" s="1"/>
  <c r="C10" i="22" s="1"/>
  <c r="C11" i="22" s="1"/>
  <c r="C12" i="22" s="1"/>
  <c r="C13" i="22" s="1"/>
  <c r="C15" i="22" s="1"/>
  <c r="C16" i="22" s="1"/>
  <c r="C17" i="22" s="1"/>
  <c r="C18" i="22" s="1"/>
  <c r="C19" i="22" s="1"/>
  <c r="C20" i="22" s="1"/>
  <c r="C21" i="22" s="1"/>
  <c r="C22" i="22" s="1"/>
  <c r="C23" i="22" s="1"/>
  <c r="C24" i="22" l="1"/>
  <c r="C25" i="22" s="1"/>
  <c r="C26" i="22" s="1"/>
  <c r="C27" i="22" s="1"/>
  <c r="C28" i="22" s="1"/>
  <c r="C29" i="22" s="1"/>
  <c r="C30" i="22" s="1"/>
  <c r="C31" i="22" s="1"/>
  <c r="C32" i="22" s="1"/>
  <c r="C33" i="22" s="1"/>
  <c r="C34" i="22" s="1"/>
  <c r="C35" i="22" s="1"/>
  <c r="C36" i="22" s="1"/>
  <c r="C37" i="22" s="1"/>
  <c r="C38" i="22" s="1"/>
  <c r="C39" i="22" s="1"/>
</calcChain>
</file>

<file path=xl/sharedStrings.xml><?xml version="1.0" encoding="utf-8"?>
<sst xmlns="http://schemas.openxmlformats.org/spreadsheetml/2006/main" count="76" uniqueCount="57">
  <si>
    <t>Work Breakdown Structure</t>
  </si>
  <si>
    <t>Level</t>
  </si>
  <si>
    <t>WBS</t>
  </si>
  <si>
    <t>Task Description</t>
  </si>
  <si>
    <t>Project Start</t>
  </si>
  <si>
    <t>Start</t>
  </si>
  <si>
    <t>End</t>
  </si>
  <si>
    <t>Assigned To</t>
  </si>
  <si>
    <t>Notes</t>
  </si>
  <si>
    <t>◄ Add new rows ABOVE this one.</t>
  </si>
  <si>
    <t>D2D Design to Develop</t>
  </si>
  <si>
    <t>Handover and Deployment</t>
  </si>
  <si>
    <t>Go-Live</t>
  </si>
  <si>
    <t>Deploy to Production</t>
  </si>
  <si>
    <t>Artifact Operational Handbook AOH</t>
  </si>
  <si>
    <t>Handover</t>
  </si>
  <si>
    <t>Hypercare</t>
  </si>
  <si>
    <t>Analysis and Design</t>
  </si>
  <si>
    <t>General perspective CPAR Understanding.</t>
  </si>
  <si>
    <t>Design and create configuration file</t>
  </si>
  <si>
    <t>Exception Handling</t>
  </si>
  <si>
    <t>UAT</t>
  </si>
  <si>
    <t>UAT Sign-Off</t>
  </si>
  <si>
    <t>Jose Morales</t>
  </si>
  <si>
    <t>Net Working Days</t>
  </si>
  <si>
    <t>Estimated Time in days</t>
  </si>
  <si>
    <t>Project Sign-Off</t>
  </si>
  <si>
    <t>Donald Pineda</t>
  </si>
  <si>
    <t>Effort</t>
  </si>
  <si>
    <t>Juan Carranza</t>
  </si>
  <si>
    <t>CSI: Psicometric tests</t>
  </si>
  <si>
    <t>Download standard template</t>
  </si>
  <si>
    <t>1. Credentials will be stored on config file
2. Download "Envio pruebas psicometricas" file from AuraPortal.</t>
  </si>
  <si>
    <t>Send Amitai Test</t>
  </si>
  <si>
    <t>Send PCA Test</t>
  </si>
  <si>
    <t>Send MIL Test</t>
  </si>
  <si>
    <t>Register "Sent Test" in BPM</t>
  </si>
  <si>
    <t>Notification of Done Amitai</t>
  </si>
  <si>
    <t>Notification of Done PCA</t>
  </si>
  <si>
    <t>Download test results Amitai</t>
  </si>
  <si>
    <t>Notification of Done MIL</t>
  </si>
  <si>
    <t>Download test results PCA</t>
  </si>
  <si>
    <t>Download test results MIL</t>
  </si>
  <si>
    <t>Upload results to AuraPortal</t>
  </si>
  <si>
    <t>1. Refer to Business and System Exceptions on CPAR.</t>
  </si>
  <si>
    <t>1. Access to AuraPortal.
2. Refer to seccion E CPAR Exceptions section.</t>
  </si>
  <si>
    <t>1. Access to MIL portal.
2. save the results as pdf. Filename = "nombre del reclutador" 
3. Refer to seccion D3 CPAR Exceptions section.</t>
  </si>
  <si>
    <t>1. Access to PCA portal.
2. save the results as pdf. Filename = "nombre del reclutador" 
3. Refer to seccion D2 CPAR Exceptions section.</t>
  </si>
  <si>
    <t>1. Access to Amitai portal.
2. save the results as pdf. Filename = "nombre y apellido del evaluado" 
3. Refer to seccion D1 CPAR Exceptions section.</t>
  </si>
  <si>
    <t>1. Open Mailbox
2. Read email with subject "Tims - notificacion prueba MIL" and sender "TIMS".
3. Identify candidate's ID from the body of the email.
4. Refer to seccion C3 on CPAR</t>
  </si>
  <si>
    <t>1. Open Mailbox
2. Read email with subject "PCA Completo" and sender "pca@timshr.com".
3. Identify candidate's email from the body of the email.
4. Refer to seccion C2 on CPAR</t>
  </si>
  <si>
    <t>1. Open Mailbox
2. Read email with subject "Evaluacion de Integridad Terminada" and sender "AMITAI INFORMA".
3. Identify "Id", "Nombre" and "Apellido" from the body of the email.
4. Refer to seccion C1 on CPAR</t>
  </si>
  <si>
    <t>1. Credentials will be stored on config file.
2. Register the "Sent Test" accordingly to the psicometric test (MIL, AMITAI, PCA)
3. Refer to seccion B4 on CPAR</t>
  </si>
  <si>
    <t>1. https://milrrhh.timsinternational.net
2. Credentials will be stored on config file.
3. Refer to seccion B3 on CPAR</t>
  </si>
  <si>
    <t>1. https://timshr.com
2. Credentials will be stored on config file.
3. Refer to seccion B2 on CPAR</t>
  </si>
  <si>
    <t>1. https://www.amitaisystem.com 
2. Credentials will be stored on config file.
3. Refer to seccion B1 on CPAR</t>
  </si>
  <si>
    <t>1. Config File Name:  Conexiones_Aplicativos.xlsx
2. Process triggered by email with subject = CSI_ADT_RESULTADOS_PRUEBAS_PSICOMETRICAS
CSI_ADT_ENVIO_PRUEBAS_PSICOMETRICAS
3. Define variable, constants, credentials, auxiliary files, etc.
4. Occurrence on a daily baisis, Excution date can be configurable, default date = Today()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</si>
</sst>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d"/>
    <numFmt numFmtId="165" formatCode="[$-409]ddd\,\ mmm\ d\,\ yyyy;@"/>
  </numFmts>
  <fonts count="23" x14ac:knownFonts="1">
    <font>
      <sz val="10"/>
      <name val="Arial"/>
    </font>
    <font>
      <sz val="11"/>
      <color theme="1"/>
      <name val="Calibri"/>
      <family val="2"/>
      <scheme val="minor"/>
    </font>
    <font>
      <u/>
      <sz val="10"/>
      <color indexed="12"/>
      <name val="Arial"/>
      <family val="2"/>
    </font>
    <font>
      <sz val="11"/>
      <name val="Arial"/>
      <family val="2"/>
    </font>
    <font>
      <b/>
      <sz val="10"/>
      <color theme="4"/>
      <name val="Arial"/>
      <family val="2"/>
    </font>
    <font>
      <sz val="11"/>
      <color theme="1"/>
      <name val="Arial"/>
      <family val="2"/>
    </font>
    <font>
      <b/>
      <sz val="11"/>
      <name val="Arial"/>
      <family val="2"/>
    </font>
    <font>
      <sz val="10"/>
      <color theme="4" tint="-0.249977111117893"/>
      <name val="Trebuchet MS"/>
      <family val="2"/>
    </font>
    <font>
      <sz val="11"/>
      <color theme="4" tint="-0.249977111117893"/>
      <name val="Trebuchet MS"/>
      <family val="2"/>
    </font>
    <font>
      <sz val="11"/>
      <name val="Calibri"/>
      <family val="2"/>
      <scheme val="minor"/>
    </font>
    <font>
      <b/>
      <sz val="11"/>
      <color theme="0"/>
      <name val="Cambria"/>
      <family val="1"/>
      <scheme val="major"/>
    </font>
    <font>
      <b/>
      <sz val="11"/>
      <color theme="1"/>
      <name val="Cambria"/>
      <family val="1"/>
      <scheme val="major"/>
    </font>
    <font>
      <sz val="20"/>
      <color indexed="56"/>
      <name val="Cambria"/>
      <family val="1"/>
      <scheme val="major"/>
    </font>
    <font>
      <sz val="20"/>
      <color theme="1" tint="0.249977111117893"/>
      <name val="Cambria"/>
      <family val="1"/>
      <scheme val="major"/>
    </font>
    <font>
      <sz val="11"/>
      <name val="Cambria"/>
      <family val="1"/>
      <scheme val="major"/>
    </font>
    <font>
      <sz val="8"/>
      <color theme="1" tint="0.499984740745262"/>
      <name val="Arial"/>
      <family val="2"/>
    </font>
    <font>
      <b/>
      <sz val="11"/>
      <color theme="4" tint="-0.499984740745262"/>
      <name val="Calibri"/>
      <family val="2"/>
      <scheme val="minor"/>
    </font>
    <font>
      <sz val="11"/>
      <color theme="4" tint="-0.249977111117893"/>
      <name val="Arial"/>
      <family val="2"/>
    </font>
    <font>
      <sz val="9"/>
      <color theme="1" tint="0.499984740745262"/>
      <name val="Cambria"/>
      <family val="1"/>
      <scheme val="major"/>
    </font>
    <font>
      <sz val="10"/>
      <color theme="1"/>
      <name val="Cambria"/>
      <family val="2"/>
      <scheme val="major"/>
    </font>
    <font>
      <b/>
      <sz val="10"/>
      <color theme="4" tint="-0.24994659260841701"/>
      <name val="Cambria"/>
      <family val="2"/>
      <scheme val="major"/>
    </font>
    <font>
      <sz val="28"/>
      <color theme="4"/>
      <name val="Cambria"/>
      <family val="2"/>
      <scheme val="major"/>
    </font>
    <font>
      <u/>
      <sz val="11"/>
      <color rgb="FF0000FF"/>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0" tint="-0.14999847407452621"/>
        <bgColor indexed="64"/>
      </patternFill>
    </fill>
  </fills>
  <borders count="17">
    <border>
      <left/>
      <right/>
      <top/>
      <bottom/>
      <diagonal/>
    </border>
    <border>
      <left style="medium">
        <color theme="4"/>
      </left>
      <right/>
      <top style="medium">
        <color theme="4"/>
      </top>
      <bottom style="medium">
        <color theme="4"/>
      </bottom>
      <diagonal/>
    </border>
    <border>
      <left style="medium">
        <color theme="4"/>
      </left>
      <right style="medium">
        <color theme="4"/>
      </right>
      <top style="medium">
        <color theme="4"/>
      </top>
      <bottom style="medium">
        <color theme="4"/>
      </bottom>
      <diagonal/>
    </border>
    <border>
      <left style="thin">
        <color theme="0" tint="-0.34998626667073579"/>
      </left>
      <right style="thin">
        <color theme="0" tint="-0.34998626667073579"/>
      </right>
      <top style="thin">
        <color theme="0" tint="-0.24994659260841701"/>
      </top>
      <bottom style="thin">
        <color theme="0" tint="-0.24994659260841701"/>
      </bottom>
      <diagonal/>
    </border>
    <border>
      <left style="thin">
        <color theme="0" tint="-0.499984740745262"/>
      </left>
      <right style="thin">
        <color theme="0" tint="-0.499984740745262"/>
      </right>
      <top/>
      <bottom style="thin">
        <color theme="0" tint="-0.24994659260841701"/>
      </bottom>
      <diagonal/>
    </border>
    <border>
      <left/>
      <right/>
      <top/>
      <bottom style="thin">
        <color theme="0" tint="-0.24994659260841701"/>
      </bottom>
      <diagonal/>
    </border>
    <border>
      <left style="thin">
        <color theme="0" tint="-0.34998626667073579"/>
      </left>
      <right style="thin">
        <color theme="0" tint="-0.34998626667073579"/>
      </right>
      <top/>
      <bottom style="thin">
        <color theme="0" tint="-0.24994659260841701"/>
      </bottom>
      <diagonal/>
    </border>
    <border>
      <left style="thin">
        <color theme="0" tint="-0.24994659260841701"/>
      </left>
      <right style="thin">
        <color theme="0" tint="-0.34998626667073579"/>
      </right>
      <top/>
      <bottom style="thin">
        <color theme="0" tint="-0.24994659260841701"/>
      </bottom>
      <diagonal/>
    </border>
    <border>
      <left style="medium">
        <color theme="0" tint="-0.499984740745262"/>
      </left>
      <right style="thin">
        <color theme="0" tint="-0.499984740745262"/>
      </right>
      <top style="thin">
        <color theme="0" tint="-0.24994659260841701"/>
      </top>
      <bottom style="thin">
        <color theme="0" tint="-0.24994659260841701"/>
      </bottom>
      <diagonal/>
    </border>
    <border>
      <left style="medium">
        <color theme="0" tint="-0.499984740745262"/>
      </left>
      <right style="thin">
        <color theme="0" tint="-0.499984740745262"/>
      </right>
      <top/>
      <bottom style="thin">
        <color theme="0" tint="-0.24994659260841701"/>
      </bottom>
      <diagonal/>
    </border>
    <border>
      <left style="medium">
        <color theme="4" tint="-0.24994659260841701"/>
      </left>
      <right style="thin">
        <color theme="4" tint="-0.24994659260841701"/>
      </right>
      <top style="medium">
        <color theme="4" tint="-0.24994659260841701"/>
      </top>
      <bottom style="thin">
        <color theme="0" tint="-0.24994659260841701"/>
      </bottom>
      <diagonal/>
    </border>
    <border>
      <left style="thin">
        <color theme="4" tint="-0.24994659260841701"/>
      </left>
      <right style="thin">
        <color theme="4" tint="-0.24994659260841701"/>
      </right>
      <top style="medium">
        <color theme="4" tint="-0.24994659260841701"/>
      </top>
      <bottom style="thin">
        <color theme="0" tint="-0.24994659260841701"/>
      </bottom>
      <diagonal/>
    </border>
    <border>
      <left style="thin">
        <color theme="4" tint="-0.24994659260841701"/>
      </left>
      <right style="medium">
        <color theme="4" tint="-0.24994659260841701"/>
      </right>
      <top style="medium">
        <color theme="4" tint="-0.24994659260841701"/>
      </top>
      <bottom style="thin">
        <color theme="0" tint="-0.24994659260841701"/>
      </bottom>
      <diagonal/>
    </border>
    <border>
      <left style="thin">
        <color theme="0" tint="-0.34998626667073579"/>
      </left>
      <right style="medium">
        <color theme="0" tint="-0.499984740745262"/>
      </right>
      <top style="thin">
        <color theme="0" tint="-0.24994659260841701"/>
      </top>
      <bottom style="thin">
        <color theme="0" tint="-0.24994659260841701"/>
      </bottom>
      <diagonal/>
    </border>
    <border>
      <left style="thin">
        <color theme="0" tint="-0.34998626667073579"/>
      </left>
      <right style="medium">
        <color theme="0" tint="-0.499984740745262"/>
      </right>
      <top/>
      <bottom style="thin">
        <color theme="0" tint="-0.24994659260841701"/>
      </bottom>
      <diagonal/>
    </border>
    <border>
      <left/>
      <right/>
      <top/>
      <bottom style="thick">
        <color theme="4"/>
      </bottom>
      <diagonal/>
    </border>
    <border>
      <left/>
      <right style="thin">
        <color theme="0" tint="-0.34998626667073579"/>
      </right>
      <top/>
      <bottom style="thin">
        <color theme="0" tint="-0.24994659260841701"/>
      </bottom>
      <diagonal/>
    </border>
  </borders>
  <cellStyleXfs count="9">
    <xf numFmtId="0" fontId="0" fillId="0" borderId="0"/>
    <xf numFmtId="0" fontId="2" fillId="0" borderId="0" applyNumberFormat="0" applyFill="0" applyBorder="0" applyAlignment="0" applyProtection="0">
      <alignment vertical="top"/>
      <protection locked="0"/>
    </xf>
    <xf numFmtId="0" fontId="1" fillId="0" borderId="0"/>
    <xf numFmtId="9" fontId="1" fillId="0" borderId="0" applyFont="0" applyFill="0" applyBorder="0" applyAlignment="0" applyProtection="0"/>
    <xf numFmtId="0" fontId="19" fillId="0" borderId="0">
      <alignment horizontal="center" vertical="center"/>
    </xf>
    <xf numFmtId="0" fontId="20" fillId="0" borderId="0" applyNumberFormat="0" applyFill="0" applyBorder="0" applyAlignment="0" applyProtection="0">
      <alignment horizontal="center" vertical="center"/>
    </xf>
    <xf numFmtId="0" fontId="21" fillId="0" borderId="15" applyNumberFormat="0" applyFill="0" applyBorder="0" applyProtection="0">
      <alignment horizontal="left" vertical="center"/>
    </xf>
    <xf numFmtId="0" fontId="22" fillId="0" borderId="0" applyNumberFormat="0" applyFill="0" applyBorder="0" applyAlignment="0" applyProtection="0"/>
    <xf numFmtId="44" fontId="1" fillId="0" borderId="0" applyFont="0" applyFill="0" applyBorder="0" applyAlignment="0" applyProtection="0"/>
  </cellStyleXfs>
  <cellXfs count="47">
    <xf numFmtId="0" fontId="0" fillId="0" borderId="0" xfId="0"/>
    <xf numFmtId="0" fontId="3" fillId="3" borderId="0" xfId="0" applyFont="1" applyFill="1"/>
    <xf numFmtId="0" fontId="3" fillId="3" borderId="0" xfId="0" applyFont="1" applyFill="1" applyAlignment="1">
      <alignment horizontal="center" textRotation="90"/>
    </xf>
    <xf numFmtId="0" fontId="5" fillId="0" borderId="0" xfId="0" applyFont="1"/>
    <xf numFmtId="0" fontId="4" fillId="0" borderId="0" xfId="0" applyFont="1" applyAlignment="1">
      <alignment vertical="top"/>
    </xf>
    <xf numFmtId="0" fontId="6" fillId="3" borderId="0" xfId="0" applyFont="1" applyFill="1" applyBorder="1" applyProtection="1"/>
    <xf numFmtId="0" fontId="2" fillId="0" borderId="0" xfId="1" applyBorder="1" applyAlignment="1" applyProtection="1"/>
    <xf numFmtId="0" fontId="7" fillId="0" borderId="0" xfId="0" applyFont="1" applyBorder="1" applyProtection="1"/>
    <xf numFmtId="0" fontId="8" fillId="0" borderId="0" xfId="0" applyFont="1" applyBorder="1" applyProtection="1"/>
    <xf numFmtId="14" fontId="3" fillId="3" borderId="0" xfId="0" applyNumberFormat="1" applyFont="1" applyFill="1"/>
    <xf numFmtId="0" fontId="10" fillId="5" borderId="1" xfId="0" applyFont="1" applyFill="1" applyBorder="1" applyAlignment="1">
      <alignment horizontal="right" vertical="center" indent="1"/>
    </xf>
    <xf numFmtId="165" fontId="11" fillId="0" borderId="2" xfId="0" applyNumberFormat="1" applyFont="1" applyBorder="1" applyAlignment="1">
      <alignment horizontal="center" vertical="center"/>
    </xf>
    <xf numFmtId="0" fontId="12" fillId="3" borderId="0" xfId="0" applyFont="1" applyFill="1" applyAlignment="1" applyProtection="1">
      <alignment vertical="center"/>
    </xf>
    <xf numFmtId="0" fontId="13" fillId="3" borderId="0" xfId="0" applyFont="1" applyFill="1" applyBorder="1" applyAlignment="1" applyProtection="1">
      <alignment horizontal="right" vertical="center"/>
    </xf>
    <xf numFmtId="0" fontId="14" fillId="3" borderId="0" xfId="0" applyFont="1" applyFill="1"/>
    <xf numFmtId="0" fontId="15" fillId="0" borderId="0" xfId="0" applyFont="1" applyBorder="1" applyAlignment="1">
      <alignment vertical="top"/>
    </xf>
    <xf numFmtId="0" fontId="9" fillId="0" borderId="5" xfId="0" applyFont="1" applyFill="1" applyBorder="1" applyAlignment="1">
      <alignment horizontal="left" vertical="center" indent="1"/>
    </xf>
    <xf numFmtId="0" fontId="9" fillId="0" borderId="5" xfId="0" applyFont="1" applyFill="1" applyBorder="1" applyAlignment="1">
      <alignment horizontal="left" vertical="center" indent="2"/>
    </xf>
    <xf numFmtId="0" fontId="9" fillId="0" borderId="5" xfId="0" applyFont="1" applyFill="1" applyBorder="1" applyAlignment="1">
      <alignment horizontal="left" vertical="center" indent="4"/>
    </xf>
    <xf numFmtId="14" fontId="9" fillId="0" borderId="6" xfId="0" applyNumberFormat="1" applyFont="1" applyFill="1" applyBorder="1" applyAlignment="1">
      <alignment horizontal="center" vertical="center"/>
    </xf>
    <xf numFmtId="165" fontId="11" fillId="0" borderId="0" xfId="0" applyNumberFormat="1" applyFont="1" applyBorder="1" applyAlignment="1">
      <alignment horizontal="center" vertical="center"/>
    </xf>
    <xf numFmtId="0" fontId="9" fillId="0" borderId="7" xfId="0" applyFont="1" applyFill="1" applyBorder="1" applyAlignment="1">
      <alignment horizontal="left" vertical="center" indent="1"/>
    </xf>
    <xf numFmtId="0" fontId="16" fillId="4" borderId="8" xfId="0" applyFont="1" applyFill="1" applyBorder="1" applyAlignment="1">
      <alignment horizontal="center" vertical="center" wrapText="1"/>
    </xf>
    <xf numFmtId="0" fontId="16" fillId="4" borderId="9" xfId="0" applyFont="1" applyFill="1" applyBorder="1" applyAlignment="1">
      <alignment horizontal="center" vertical="center" wrapText="1"/>
    </xf>
    <xf numFmtId="0" fontId="9" fillId="2" borderId="4" xfId="0" applyFont="1" applyFill="1" applyBorder="1" applyAlignment="1" applyProtection="1">
      <alignment horizontal="left" vertical="center" indent="1"/>
    </xf>
    <xf numFmtId="0" fontId="9" fillId="6" borderId="4" xfId="0" applyFont="1" applyFill="1" applyBorder="1" applyAlignment="1" applyProtection="1">
      <alignment horizontal="left" vertical="center" indent="1"/>
    </xf>
    <xf numFmtId="0" fontId="10" fillId="5" borderId="10" xfId="0" applyFont="1" applyFill="1" applyBorder="1" applyAlignment="1">
      <alignment horizontal="center" vertical="center"/>
    </xf>
    <xf numFmtId="0" fontId="10" fillId="5" borderId="11" xfId="0" applyFont="1" applyFill="1" applyBorder="1" applyAlignment="1">
      <alignment horizontal="center" vertical="center"/>
    </xf>
    <xf numFmtId="164" fontId="10" fillId="5" borderId="11" xfId="0" applyNumberFormat="1" applyFont="1" applyFill="1" applyBorder="1" applyAlignment="1">
      <alignment horizontal="center" vertical="center"/>
    </xf>
    <xf numFmtId="0" fontId="10" fillId="5" borderId="12" xfId="0" applyFont="1" applyFill="1" applyBorder="1" applyAlignment="1">
      <alignment horizontal="center" vertical="center"/>
    </xf>
    <xf numFmtId="0" fontId="17" fillId="3" borderId="0" xfId="0" applyFont="1" applyFill="1" applyAlignment="1">
      <alignment horizontal="left" vertical="center"/>
    </xf>
    <xf numFmtId="0" fontId="16" fillId="6" borderId="8" xfId="0" applyFont="1" applyFill="1" applyBorder="1" applyAlignment="1">
      <alignment horizontal="center" vertical="center" wrapText="1"/>
    </xf>
    <xf numFmtId="0" fontId="9" fillId="6" borderId="5" xfId="0" applyFont="1" applyFill="1" applyBorder="1" applyAlignment="1">
      <alignment horizontal="left" vertical="center" indent="1"/>
    </xf>
    <xf numFmtId="0" fontId="9" fillId="6" borderId="7" xfId="0" applyFont="1" applyFill="1" applyBorder="1" applyAlignment="1">
      <alignment horizontal="left" vertical="center" indent="1"/>
    </xf>
    <xf numFmtId="0" fontId="2" fillId="0" borderId="0" xfId="1" applyAlignment="1" applyProtection="1">
      <alignment vertical="top"/>
    </xf>
    <xf numFmtId="14" fontId="9" fillId="0" borderId="3" xfId="0" applyNumberFormat="1" applyFont="1" applyFill="1" applyBorder="1" applyAlignment="1">
      <alignment horizontal="center" vertical="center"/>
    </xf>
    <xf numFmtId="14" fontId="9" fillId="6" borderId="3" xfId="0" applyNumberFormat="1" applyFont="1" applyFill="1" applyBorder="1" applyAlignment="1">
      <alignment horizontal="center" vertical="center"/>
    </xf>
    <xf numFmtId="0" fontId="9" fillId="0" borderId="13" xfId="0" applyNumberFormat="1" applyFont="1" applyFill="1" applyBorder="1" applyAlignment="1">
      <alignment horizontal="left" vertical="center" indent="1"/>
    </xf>
    <xf numFmtId="0" fontId="9" fillId="0" borderId="14" xfId="0" applyNumberFormat="1" applyFont="1" applyFill="1" applyBorder="1" applyAlignment="1">
      <alignment horizontal="left" vertical="center" indent="1"/>
    </xf>
    <xf numFmtId="0" fontId="9" fillId="6" borderId="14" xfId="0" applyNumberFormat="1" applyFont="1" applyFill="1" applyBorder="1" applyAlignment="1">
      <alignment horizontal="left" vertical="center" indent="1"/>
    </xf>
    <xf numFmtId="165" fontId="18" fillId="0" borderId="0" xfId="0" applyNumberFormat="1" applyFont="1" applyBorder="1" applyAlignment="1">
      <alignment horizontal="right" vertical="center"/>
    </xf>
    <xf numFmtId="0" fontId="9" fillId="0" borderId="14" xfId="0" applyNumberFormat="1" applyFont="1" applyFill="1" applyBorder="1" applyAlignment="1">
      <alignment horizontal="left" vertical="center" wrapText="1" indent="1"/>
    </xf>
    <xf numFmtId="0" fontId="9" fillId="0" borderId="16" xfId="0" applyFont="1" applyFill="1" applyBorder="1" applyAlignment="1">
      <alignment horizontal="left" vertical="center" indent="1"/>
    </xf>
    <xf numFmtId="0" fontId="10" fillId="5" borderId="11" xfId="0" applyFont="1" applyFill="1" applyBorder="1" applyAlignment="1">
      <alignment horizontal="center" vertical="center" wrapText="1"/>
    </xf>
    <xf numFmtId="0" fontId="9" fillId="0" borderId="16" xfId="0" applyFont="1" applyFill="1" applyBorder="1" applyAlignment="1">
      <alignment horizontal="center" vertical="center"/>
    </xf>
    <xf numFmtId="0" fontId="9" fillId="6" borderId="16" xfId="0" applyFont="1" applyFill="1" applyBorder="1" applyAlignment="1">
      <alignment horizontal="center" vertical="center"/>
    </xf>
    <xf numFmtId="0" fontId="9" fillId="0" borderId="5" xfId="0" applyFont="1" applyFill="1" applyBorder="1" applyAlignment="1">
      <alignment horizontal="left" vertical="center" wrapText="1" indent="2"/>
    </xf>
  </cellXfs>
  <cellStyles count="9">
    <cellStyle name="Currency 2" xfId="8" xr:uid="{00000000-0005-0000-0000-000031000000}"/>
    <cellStyle name="Heading 1 2" xfId="6" xr:uid="{00000000-0005-0000-0000-000000000000}"/>
    <cellStyle name="Hyperlink" xfId="1" builtinId="8"/>
    <cellStyle name="Hyperlink 2" xfId="7" xr:uid="{00000000-0005-0000-0000-000002000000}"/>
    <cellStyle name="Hyperlink 3" xfId="5" xr:uid="{00000000-0005-0000-0000-000033000000}"/>
    <cellStyle name="Normal" xfId="0" builtinId="0"/>
    <cellStyle name="Normal 2" xfId="4" xr:uid="{00000000-0005-0000-0000-000004000000}"/>
    <cellStyle name="Normal 3" xfId="2" xr:uid="{00000000-0005-0000-0000-000035000000}"/>
    <cellStyle name="Percent 2" xfId="3" xr:uid="{00000000-0005-0000-0000-000037000000}"/>
  </cellStyles>
  <dxfs count="2">
    <dxf>
      <fill>
        <patternFill>
          <bgColor theme="4" tint="0.59996337778862885"/>
        </patternFill>
      </fill>
    </dxf>
    <dxf>
      <fill>
        <patternFill>
          <bgColor theme="4" tint="0.5999633777886288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CFFCC"/>
      <color rgb="FF99FF99"/>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B1:N39"/>
  <sheetViews>
    <sheetView showGridLines="0" tabSelected="1" showRuler="0" zoomScaleNormal="100" workbookViewId="0">
      <selection activeCell="F19" sqref="F19"/>
    </sheetView>
  </sheetViews>
  <sheetFormatPr defaultColWidth="3.85546875" defaultRowHeight="14.25" x14ac:dyDescent="0.2"/>
  <cols>
    <col min="1" max="1" width="2" style="1" customWidth="1"/>
    <col min="2" max="2" width="8.28515625" style="1" customWidth="1"/>
    <col min="3" max="3" width="11.85546875" style="1" customWidth="1"/>
    <col min="4" max="4" width="36.7109375" style="1" bestFit="1" customWidth="1"/>
    <col min="5" max="5" width="19" style="1" bestFit="1" customWidth="1"/>
    <col min="6" max="8" width="19" style="1" customWidth="1"/>
    <col min="9" max="10" width="12.85546875" style="1" customWidth="1"/>
    <col min="11" max="11" width="83.5703125" style="1" customWidth="1"/>
    <col min="12" max="12" width="2" style="1" customWidth="1"/>
    <col min="13" max="13" width="7.28515625" style="1" customWidth="1"/>
    <col min="14" max="14" width="24.28515625" style="1" customWidth="1"/>
    <col min="15" max="16384" width="3.85546875" style="1"/>
  </cols>
  <sheetData>
    <row r="1" spans="2:14" ht="33.75" customHeight="1" x14ac:dyDescent="0.2">
      <c r="B1" s="12" t="s">
        <v>0</v>
      </c>
      <c r="C1" s="14"/>
      <c r="D1" s="14"/>
      <c r="E1" s="14"/>
      <c r="F1" s="14"/>
      <c r="G1" s="14"/>
      <c r="H1" s="14"/>
      <c r="I1" s="14"/>
      <c r="K1" s="13" t="s">
        <v>30</v>
      </c>
      <c r="M1" s="3"/>
    </row>
    <row r="2" spans="2:14" ht="13.5" customHeight="1" thickBot="1" x14ac:dyDescent="0.3">
      <c r="B2" s="5"/>
      <c r="N2" s="15"/>
    </row>
    <row r="3" spans="2:14" ht="21.75" customHeight="1" thickBot="1" x14ac:dyDescent="0.25">
      <c r="B3" s="10"/>
      <c r="C3" s="10" t="s">
        <v>4</v>
      </c>
      <c r="D3" s="11">
        <v>43501</v>
      </c>
      <c r="E3" s="20"/>
      <c r="F3" s="20"/>
      <c r="G3" s="20"/>
      <c r="H3" s="20"/>
      <c r="K3" s="40"/>
      <c r="N3" s="34"/>
    </row>
    <row r="4" spans="2:14" ht="15" thickBot="1" x14ac:dyDescent="0.25">
      <c r="D4" s="9"/>
      <c r="E4" s="9"/>
      <c r="F4" s="9"/>
      <c r="G4" s="9"/>
      <c r="H4" s="9"/>
      <c r="K4" s="9"/>
      <c r="M4" s="3"/>
      <c r="N4" s="4"/>
    </row>
    <row r="5" spans="2:14" s="2" customFormat="1" ht="28.5" x14ac:dyDescent="0.2">
      <c r="B5" s="26" t="s">
        <v>1</v>
      </c>
      <c r="C5" s="27" t="s">
        <v>2</v>
      </c>
      <c r="D5" s="27" t="s">
        <v>3</v>
      </c>
      <c r="E5" s="27" t="s">
        <v>7</v>
      </c>
      <c r="F5" s="43" t="s">
        <v>25</v>
      </c>
      <c r="G5" s="43" t="s">
        <v>24</v>
      </c>
      <c r="H5" s="43" t="s">
        <v>28</v>
      </c>
      <c r="I5" s="28" t="s">
        <v>5</v>
      </c>
      <c r="J5" s="28" t="s">
        <v>6</v>
      </c>
      <c r="K5" s="29" t="s">
        <v>8</v>
      </c>
      <c r="N5" s="6"/>
    </row>
    <row r="6" spans="2:14" ht="21" customHeight="1" x14ac:dyDescent="0.2">
      <c r="B6" s="23">
        <v>1</v>
      </c>
      <c r="C6" s="24" t="str">
        <f ca="1">IF(B6="","",IF(B6&gt;OFFSET(B6,-1,0,1,1),IF(OFFSET(C6,-1,0,1,1)="","1",OFFSET(C6,-1,0,1,1))&amp;REPT(".1",B6-MAX(OFFSET(B6,-1,0,1,1),1)),IF(ISERROR(FIND(".",OFFSET(C6,-1,0,1,1))),REPT("1.",B6-1)&amp;IFERROR(VALUE(OFFSET(C6,-1,0,1,1))+1,"1"),IF(B6=1,"",IFERROR(LEFT(OFFSET(C6,-1,0,1,1),FIND("^",SUBSTITUTE(OFFSET(C6,-1,0,1,1),".","^",B6-1))),""))&amp;VALUE(TRIM(MID(SUBSTITUTE(OFFSET(C6,-1,0,1,1),".",REPT(" ",LEN(OFFSET(C6,-1,0,1,1)))),(B6-1)*LEN(OFFSET(C6,-1,0,1,1))+1,LEN(OFFSET(C6,-1,0,1,1)))))+1)))</f>
        <v>1</v>
      </c>
      <c r="D6" s="16" t="s">
        <v>10</v>
      </c>
      <c r="E6" s="21"/>
      <c r="F6" s="42"/>
      <c r="G6" s="42"/>
      <c r="H6" s="42"/>
      <c r="I6" s="19"/>
      <c r="J6" s="19"/>
      <c r="K6" s="37"/>
      <c r="N6" s="30"/>
    </row>
    <row r="7" spans="2:14" ht="21" customHeight="1" x14ac:dyDescent="0.3">
      <c r="B7" s="22">
        <v>2</v>
      </c>
      <c r="C7" s="24" t="str">
        <f t="shared" ref="C7:C39" ca="1" si="0">IF(B7="","",IF(B7&gt;OFFSET(B7,-1,0,1,1),IF(OFFSET(C7,-1,0,1,1)="","1",OFFSET(C7,-1,0,1,1))&amp;REPT(".1",B7-MAX(OFFSET(B7,-1,0,1,1),1)),IF(ISERROR(FIND(".",OFFSET(C7,-1,0,1,1))),REPT("1.",B7-1)&amp;IFERROR(VALUE(OFFSET(C7,-1,0,1,1))+1,"1"),IF(B7=1,"",IFERROR(LEFT(OFFSET(C7,-1,0,1,1),FIND("^",SUBSTITUTE(OFFSET(C7,-1,0,1,1),".","^",B7-1))),""))&amp;VALUE(TRIM(MID(SUBSTITUTE(OFFSET(C7,-1,0,1,1),".",REPT(" ",LEN(OFFSET(C7,-1,0,1,1)))),(B7-1)*LEN(OFFSET(C7,-1,0,1,1))+1,LEN(OFFSET(C7,-1,0,1,1)))))+1)))</f>
        <v>1.1</v>
      </c>
      <c r="D7" s="17" t="s">
        <v>17</v>
      </c>
      <c r="E7" s="21" t="s">
        <v>29</v>
      </c>
      <c r="F7" s="44">
        <v>1</v>
      </c>
      <c r="G7" s="44">
        <f>NETWORKDAYS(I7,J7)</f>
        <v>1</v>
      </c>
      <c r="H7" s="44"/>
      <c r="I7" s="35">
        <v>43501</v>
      </c>
      <c r="J7" s="35">
        <f t="shared" ref="J7:J23" si="1">IF(ISBLANK(I7),"",I7-1+ IF(F7&lt;1,1,F7))</f>
        <v>43501</v>
      </c>
      <c r="K7" s="38" t="s">
        <v>18</v>
      </c>
      <c r="N7" s="8"/>
    </row>
    <row r="8" spans="2:14" ht="90" x14ac:dyDescent="0.3">
      <c r="B8" s="22">
        <v>2</v>
      </c>
      <c r="C8" s="24" t="str">
        <f t="shared" ca="1" si="0"/>
        <v>1.2</v>
      </c>
      <c r="D8" s="17" t="s">
        <v>19</v>
      </c>
      <c r="E8" s="21" t="s">
        <v>29</v>
      </c>
      <c r="F8" s="44">
        <v>1</v>
      </c>
      <c r="G8" s="44">
        <f t="shared" ref="G8:G9" si="2">NETWORKDAYS(I8,J8)</f>
        <v>1</v>
      </c>
      <c r="H8" s="44"/>
      <c r="I8" s="35">
        <v>43502</v>
      </c>
      <c r="J8" s="35">
        <f t="shared" si="1"/>
        <v>43502</v>
      </c>
      <c r="K8" s="41" t="s">
        <v>56</v>
      </c>
      <c r="N8" s="8"/>
    </row>
    <row r="9" spans="2:14" ht="30" x14ac:dyDescent="0.3">
      <c r="B9" s="22">
        <v>2</v>
      </c>
      <c r="C9" s="24" t="str">
        <f t="shared" ca="1" si="0"/>
        <v>1.3</v>
      </c>
      <c r="D9" s="17" t="s">
        <v>31</v>
      </c>
      <c r="E9" s="21" t="s">
        <v>29</v>
      </c>
      <c r="F9" s="44">
        <v>2</v>
      </c>
      <c r="G9" s="44">
        <f t="shared" si="2"/>
        <v>2</v>
      </c>
      <c r="H9" s="44"/>
      <c r="I9" s="35">
        <v>43503</v>
      </c>
      <c r="J9" s="35">
        <f t="shared" si="1"/>
        <v>43504</v>
      </c>
      <c r="K9" s="41" t="s">
        <v>32</v>
      </c>
      <c r="N9" s="7"/>
    </row>
    <row r="10" spans="2:14" ht="45" x14ac:dyDescent="0.3">
      <c r="B10" s="22">
        <v>2</v>
      </c>
      <c r="C10" s="24" t="str">
        <f t="shared" ca="1" si="0"/>
        <v>1.4</v>
      </c>
      <c r="D10" s="46" t="s">
        <v>33</v>
      </c>
      <c r="E10" s="21" t="s">
        <v>29</v>
      </c>
      <c r="F10" s="44">
        <v>2</v>
      </c>
      <c r="G10" s="44">
        <f t="shared" ref="G10:G23" si="3">NETWORKDAYS(I10,J10)</f>
        <v>2</v>
      </c>
      <c r="H10" s="44"/>
      <c r="I10" s="35">
        <v>43507</v>
      </c>
      <c r="J10" s="35">
        <f t="shared" si="1"/>
        <v>43508</v>
      </c>
      <c r="K10" s="41" t="s">
        <v>55</v>
      </c>
      <c r="N10" s="7"/>
    </row>
    <row r="11" spans="2:14" ht="45" x14ac:dyDescent="0.3">
      <c r="B11" s="22">
        <v>2</v>
      </c>
      <c r="C11" s="24" t="str">
        <f t="shared" ca="1" si="0"/>
        <v>1.5</v>
      </c>
      <c r="D11" s="46" t="s">
        <v>34</v>
      </c>
      <c r="E11" s="21" t="s">
        <v>29</v>
      </c>
      <c r="F11" s="44">
        <v>2</v>
      </c>
      <c r="G11" s="44">
        <f t="shared" si="3"/>
        <v>2</v>
      </c>
      <c r="H11" s="44"/>
      <c r="I11" s="35">
        <v>43509</v>
      </c>
      <c r="J11" s="35">
        <f t="shared" si="1"/>
        <v>43510</v>
      </c>
      <c r="K11" s="41" t="s">
        <v>54</v>
      </c>
      <c r="N11" s="7"/>
    </row>
    <row r="12" spans="2:14" ht="45" x14ac:dyDescent="0.3">
      <c r="B12" s="22">
        <v>2</v>
      </c>
      <c r="C12" s="24" t="str">
        <f t="shared" ca="1" si="0"/>
        <v>1.6</v>
      </c>
      <c r="D12" s="17" t="s">
        <v>35</v>
      </c>
      <c r="E12" s="21" t="s">
        <v>29</v>
      </c>
      <c r="F12" s="44">
        <v>4</v>
      </c>
      <c r="G12" s="44">
        <f t="shared" si="3"/>
        <v>2</v>
      </c>
      <c r="H12" s="44"/>
      <c r="I12" s="35">
        <v>43511</v>
      </c>
      <c r="J12" s="35">
        <f t="shared" si="1"/>
        <v>43514</v>
      </c>
      <c r="K12" s="41" t="s">
        <v>53</v>
      </c>
      <c r="N12" s="7"/>
    </row>
    <row r="13" spans="2:14" ht="45" x14ac:dyDescent="0.3">
      <c r="B13" s="22">
        <v>2</v>
      </c>
      <c r="C13" s="24" t="str">
        <f t="shared" ca="1" si="0"/>
        <v>1.7</v>
      </c>
      <c r="D13" s="17" t="s">
        <v>36</v>
      </c>
      <c r="E13" s="21" t="s">
        <v>29</v>
      </c>
      <c r="F13" s="44">
        <v>2</v>
      </c>
      <c r="G13" s="44">
        <f t="shared" si="3"/>
        <v>2</v>
      </c>
      <c r="H13" s="44"/>
      <c r="I13" s="35">
        <v>43515</v>
      </c>
      <c r="J13" s="35">
        <f t="shared" si="1"/>
        <v>43516</v>
      </c>
      <c r="K13" s="41" t="s">
        <v>52</v>
      </c>
      <c r="N13" s="7"/>
    </row>
    <row r="14" spans="2:14" ht="75" x14ac:dyDescent="0.3">
      <c r="B14" s="22">
        <v>2</v>
      </c>
      <c r="C14" s="24">
        <v>1.8</v>
      </c>
      <c r="D14" s="17" t="s">
        <v>37</v>
      </c>
      <c r="E14" s="21" t="s">
        <v>29</v>
      </c>
      <c r="F14" s="44">
        <v>2</v>
      </c>
      <c r="G14" s="44">
        <f t="shared" si="3"/>
        <v>2</v>
      </c>
      <c r="H14" s="44"/>
      <c r="I14" s="35">
        <v>43517</v>
      </c>
      <c r="J14" s="35">
        <f t="shared" si="1"/>
        <v>43518</v>
      </c>
      <c r="K14" s="41" t="s">
        <v>51</v>
      </c>
      <c r="N14" s="7"/>
    </row>
    <row r="15" spans="2:14" ht="60" x14ac:dyDescent="0.3">
      <c r="B15" s="22">
        <v>2</v>
      </c>
      <c r="C15" s="24" t="str">
        <f t="shared" ca="1" si="0"/>
        <v>1.9</v>
      </c>
      <c r="D15" s="17" t="s">
        <v>38</v>
      </c>
      <c r="E15" s="21" t="s">
        <v>29</v>
      </c>
      <c r="F15" s="44">
        <v>2</v>
      </c>
      <c r="G15" s="44">
        <f t="shared" si="3"/>
        <v>2</v>
      </c>
      <c r="H15" s="44"/>
      <c r="I15" s="35">
        <v>43521</v>
      </c>
      <c r="J15" s="35">
        <f t="shared" si="1"/>
        <v>43522</v>
      </c>
      <c r="K15" s="41" t="s">
        <v>50</v>
      </c>
      <c r="N15" s="7"/>
    </row>
    <row r="16" spans="2:14" ht="60" x14ac:dyDescent="0.3">
      <c r="B16" s="22">
        <v>2</v>
      </c>
      <c r="C16" s="24" t="str">
        <f t="shared" ca="1" si="0"/>
        <v>1.10</v>
      </c>
      <c r="D16" s="17" t="s">
        <v>40</v>
      </c>
      <c r="E16" s="21" t="s">
        <v>29</v>
      </c>
      <c r="F16" s="44">
        <v>2</v>
      </c>
      <c r="G16" s="44">
        <f t="shared" si="3"/>
        <v>2</v>
      </c>
      <c r="H16" s="44"/>
      <c r="I16" s="35">
        <v>43523</v>
      </c>
      <c r="J16" s="35">
        <f t="shared" si="1"/>
        <v>43524</v>
      </c>
      <c r="K16" s="41" t="s">
        <v>49</v>
      </c>
      <c r="N16" s="7"/>
    </row>
    <row r="17" spans="2:14" ht="45" x14ac:dyDescent="0.3">
      <c r="B17" s="22">
        <v>2</v>
      </c>
      <c r="C17" s="24" t="str">
        <f t="shared" ca="1" si="0"/>
        <v>1.11</v>
      </c>
      <c r="D17" s="17" t="s">
        <v>39</v>
      </c>
      <c r="E17" s="21" t="s">
        <v>29</v>
      </c>
      <c r="F17" s="44">
        <v>5</v>
      </c>
      <c r="G17" s="44">
        <f t="shared" si="3"/>
        <v>3</v>
      </c>
      <c r="H17" s="44"/>
      <c r="I17" s="35">
        <v>43525</v>
      </c>
      <c r="J17" s="35">
        <f t="shared" si="1"/>
        <v>43529</v>
      </c>
      <c r="K17" s="41" t="s">
        <v>48</v>
      </c>
      <c r="N17" s="7"/>
    </row>
    <row r="18" spans="2:14" ht="45" x14ac:dyDescent="0.3">
      <c r="B18" s="22">
        <v>2</v>
      </c>
      <c r="C18" s="24" t="str">
        <f t="shared" ca="1" si="0"/>
        <v>1.12</v>
      </c>
      <c r="D18" s="17" t="s">
        <v>41</v>
      </c>
      <c r="E18" s="21" t="s">
        <v>29</v>
      </c>
      <c r="F18" s="44">
        <v>3</v>
      </c>
      <c r="G18" s="44">
        <f t="shared" si="3"/>
        <v>3</v>
      </c>
      <c r="H18" s="44"/>
      <c r="I18" s="35">
        <v>43530</v>
      </c>
      <c r="J18" s="35">
        <f t="shared" si="1"/>
        <v>43532</v>
      </c>
      <c r="K18" s="41" t="s">
        <v>47</v>
      </c>
      <c r="N18" s="7"/>
    </row>
    <row r="19" spans="2:14" ht="45" x14ac:dyDescent="0.3">
      <c r="B19" s="22">
        <v>2</v>
      </c>
      <c r="C19" s="24" t="str">
        <f t="shared" ca="1" si="0"/>
        <v>1.13</v>
      </c>
      <c r="D19" s="17" t="s">
        <v>42</v>
      </c>
      <c r="E19" s="21" t="s">
        <v>29</v>
      </c>
      <c r="F19" s="44">
        <v>3</v>
      </c>
      <c r="G19" s="44">
        <f t="shared" si="3"/>
        <v>3</v>
      </c>
      <c r="H19" s="44"/>
      <c r="I19" s="35">
        <v>43535</v>
      </c>
      <c r="J19" s="35">
        <f t="shared" si="1"/>
        <v>43537</v>
      </c>
      <c r="K19" s="41" t="s">
        <v>46</v>
      </c>
      <c r="N19" s="7"/>
    </row>
    <row r="20" spans="2:14" ht="30" x14ac:dyDescent="0.3">
      <c r="B20" s="22">
        <v>2</v>
      </c>
      <c r="C20" s="24" t="str">
        <f t="shared" ca="1" si="0"/>
        <v>1.14</v>
      </c>
      <c r="D20" s="17" t="s">
        <v>43</v>
      </c>
      <c r="E20" s="21" t="s">
        <v>29</v>
      </c>
      <c r="F20" s="44">
        <v>2</v>
      </c>
      <c r="G20" s="44">
        <f>NETWORKDAYS(I20,J20)</f>
        <v>2</v>
      </c>
      <c r="H20" s="44"/>
      <c r="I20" s="35">
        <v>43538</v>
      </c>
      <c r="J20" s="35">
        <f t="shared" si="1"/>
        <v>43539</v>
      </c>
      <c r="K20" s="41" t="s">
        <v>45</v>
      </c>
      <c r="N20" s="7"/>
    </row>
    <row r="21" spans="2:14" ht="15.75" x14ac:dyDescent="0.3">
      <c r="B21" s="22">
        <v>2</v>
      </c>
      <c r="C21" s="24" t="str">
        <f t="shared" ca="1" si="0"/>
        <v>1.15</v>
      </c>
      <c r="D21" s="17" t="s">
        <v>20</v>
      </c>
      <c r="E21" s="21" t="s">
        <v>29</v>
      </c>
      <c r="F21" s="44">
        <v>1</v>
      </c>
      <c r="G21" s="44">
        <f>NETWORKDAYS(I21,J21)</f>
        <v>1</v>
      </c>
      <c r="H21" s="44"/>
      <c r="I21" s="35">
        <v>43542</v>
      </c>
      <c r="J21" s="35">
        <f t="shared" si="1"/>
        <v>43542</v>
      </c>
      <c r="K21" s="41" t="s">
        <v>44</v>
      </c>
      <c r="N21" s="7"/>
    </row>
    <row r="22" spans="2:14" ht="15.75" x14ac:dyDescent="0.3">
      <c r="B22" s="22">
        <v>2</v>
      </c>
      <c r="C22" s="24" t="str">
        <f t="shared" ca="1" si="0"/>
        <v>1.16</v>
      </c>
      <c r="D22" s="17" t="s">
        <v>21</v>
      </c>
      <c r="E22" s="21" t="s">
        <v>29</v>
      </c>
      <c r="F22" s="44">
        <v>7</v>
      </c>
      <c r="G22" s="44">
        <f t="shared" si="3"/>
        <v>5</v>
      </c>
      <c r="H22" s="44"/>
      <c r="I22" s="35">
        <v>43543</v>
      </c>
      <c r="J22" s="35">
        <f t="shared" si="1"/>
        <v>43549</v>
      </c>
      <c r="K22" s="41"/>
      <c r="N22" s="7"/>
    </row>
    <row r="23" spans="2:14" ht="15.75" x14ac:dyDescent="0.3">
      <c r="B23" s="22">
        <v>2</v>
      </c>
      <c r="C23" s="24" t="str">
        <f t="shared" ca="1" si="0"/>
        <v>1.17</v>
      </c>
      <c r="D23" s="17" t="s">
        <v>22</v>
      </c>
      <c r="E23" s="21" t="s">
        <v>23</v>
      </c>
      <c r="F23" s="44">
        <v>1</v>
      </c>
      <c r="G23" s="44">
        <f t="shared" si="3"/>
        <v>1</v>
      </c>
      <c r="H23" s="44"/>
      <c r="I23" s="35">
        <v>43549</v>
      </c>
      <c r="J23" s="35">
        <f t="shared" si="1"/>
        <v>43549</v>
      </c>
      <c r="K23" s="41"/>
      <c r="N23" s="7"/>
    </row>
    <row r="24" spans="2:14" ht="21" customHeight="1" x14ac:dyDescent="0.3">
      <c r="B24" s="22">
        <v>1</v>
      </c>
      <c r="C24" s="24" t="str">
        <f t="shared" ca="1" si="0"/>
        <v>2</v>
      </c>
      <c r="D24" s="16" t="s">
        <v>11</v>
      </c>
      <c r="E24" s="21"/>
      <c r="F24" s="44"/>
      <c r="G24" s="44"/>
      <c r="H24" s="44"/>
      <c r="I24" s="35"/>
      <c r="J24" s="35"/>
      <c r="K24" s="38"/>
      <c r="N24" s="7"/>
    </row>
    <row r="25" spans="2:14" ht="21" customHeight="1" x14ac:dyDescent="0.3">
      <c r="B25" s="22">
        <v>2</v>
      </c>
      <c r="C25" s="24" t="str">
        <f t="shared" ca="1" si="0"/>
        <v>2.1</v>
      </c>
      <c r="D25" s="17" t="s">
        <v>13</v>
      </c>
      <c r="E25" s="21" t="s">
        <v>29</v>
      </c>
      <c r="F25" s="44">
        <v>1</v>
      </c>
      <c r="G25" s="44">
        <f>NETWORKDAYS(I25,J25)</f>
        <v>1</v>
      </c>
      <c r="H25" s="44"/>
      <c r="I25" s="35">
        <v>43550</v>
      </c>
      <c r="J25" s="35">
        <f>IF(ISBLANK(I25),"",I25-1+ IF(F25&lt;1,1,F25))</f>
        <v>43550</v>
      </c>
      <c r="K25" s="38"/>
      <c r="N25" s="7"/>
    </row>
    <row r="26" spans="2:14" ht="21" customHeight="1" x14ac:dyDescent="0.3">
      <c r="B26" s="22">
        <v>2</v>
      </c>
      <c r="C26" s="24" t="str">
        <f t="shared" ca="1" si="0"/>
        <v>2.2</v>
      </c>
      <c r="D26" s="17" t="s">
        <v>14</v>
      </c>
      <c r="E26" s="21" t="s">
        <v>29</v>
      </c>
      <c r="F26" s="44">
        <v>2</v>
      </c>
      <c r="G26" s="44">
        <f>NETWORKDAYS(I26,J26)</f>
        <v>2</v>
      </c>
      <c r="H26" s="44"/>
      <c r="I26" s="35">
        <v>43551</v>
      </c>
      <c r="J26" s="35">
        <f>IF(ISBLANK(I26),"",I26-1+ IF(F26&lt;1,1,F26))</f>
        <v>43552</v>
      </c>
      <c r="K26" s="38"/>
      <c r="N26" s="7"/>
    </row>
    <row r="27" spans="2:14" ht="21" customHeight="1" x14ac:dyDescent="0.3">
      <c r="B27" s="22">
        <v>2</v>
      </c>
      <c r="C27" s="24" t="str">
        <f t="shared" ca="1" si="0"/>
        <v>2.3</v>
      </c>
      <c r="D27" s="17" t="s">
        <v>15</v>
      </c>
      <c r="E27" s="21" t="s">
        <v>29</v>
      </c>
      <c r="F27" s="44">
        <v>4</v>
      </c>
      <c r="G27" s="44">
        <f>NETWORKDAYS(I27,J27)</f>
        <v>2</v>
      </c>
      <c r="H27" s="44"/>
      <c r="I27" s="35">
        <v>43553</v>
      </c>
      <c r="J27" s="35">
        <f>IF(ISBLANK(I27),"",I27-1+ IF(F27&lt;1,1,F27))</f>
        <v>43556</v>
      </c>
      <c r="K27" s="38"/>
      <c r="N27" s="7"/>
    </row>
    <row r="28" spans="2:14" ht="21" customHeight="1" x14ac:dyDescent="0.3">
      <c r="B28" s="22">
        <v>1</v>
      </c>
      <c r="C28" s="24" t="str">
        <f t="shared" ca="1" si="0"/>
        <v>3</v>
      </c>
      <c r="D28" s="16" t="s">
        <v>12</v>
      </c>
      <c r="E28" s="21"/>
      <c r="F28" s="44"/>
      <c r="G28" s="44"/>
      <c r="H28" s="44"/>
      <c r="I28" s="35"/>
      <c r="J28" s="35"/>
      <c r="K28" s="38"/>
      <c r="N28" s="7"/>
    </row>
    <row r="29" spans="2:14" ht="21" customHeight="1" x14ac:dyDescent="0.2">
      <c r="B29" s="22">
        <v>2</v>
      </c>
      <c r="C29" s="24" t="str">
        <f t="shared" ca="1" si="0"/>
        <v>3.1</v>
      </c>
      <c r="D29" s="17" t="s">
        <v>16</v>
      </c>
      <c r="E29" s="21" t="s">
        <v>29</v>
      </c>
      <c r="F29" s="44">
        <v>7</v>
      </c>
      <c r="G29" s="44">
        <f>NETWORKDAYS(I29,J29)</f>
        <v>5</v>
      </c>
      <c r="H29" s="44"/>
      <c r="I29" s="35">
        <v>43557</v>
      </c>
      <c r="J29" s="35">
        <f>IF(ISBLANK(I29),"",I29-1+ IF(F29&lt;1,1,F29))</f>
        <v>43563</v>
      </c>
      <c r="K29" s="38"/>
    </row>
    <row r="30" spans="2:14" ht="21" customHeight="1" x14ac:dyDescent="0.2">
      <c r="B30" s="22">
        <v>2</v>
      </c>
      <c r="C30" s="24" t="str">
        <f t="shared" ca="1" si="0"/>
        <v>3.2</v>
      </c>
      <c r="D30" s="17" t="s">
        <v>26</v>
      </c>
      <c r="E30" s="21" t="s">
        <v>27</v>
      </c>
      <c r="F30" s="44">
        <v>7</v>
      </c>
      <c r="G30" s="44">
        <v>5</v>
      </c>
      <c r="H30" s="44"/>
      <c r="I30" s="35">
        <v>43557</v>
      </c>
      <c r="J30" s="35">
        <f>IF(ISBLANK(I30),"",I30-1+ IF(F30&lt;1,1,F30))</f>
        <v>43563</v>
      </c>
      <c r="K30" s="38"/>
    </row>
    <row r="31" spans="2:14" ht="21" customHeight="1" x14ac:dyDescent="0.2">
      <c r="B31" s="22"/>
      <c r="C31" s="24" t="str">
        <f t="shared" ca="1" si="0"/>
        <v/>
      </c>
      <c r="D31" s="18"/>
      <c r="E31" s="21"/>
      <c r="F31" s="44"/>
      <c r="G31" s="44"/>
      <c r="H31" s="44"/>
      <c r="I31" s="35"/>
      <c r="J31" s="35"/>
      <c r="K31" s="38"/>
    </row>
    <row r="32" spans="2:14" ht="21" customHeight="1" x14ac:dyDescent="0.2">
      <c r="B32" s="22"/>
      <c r="C32" s="24" t="str">
        <f t="shared" ca="1" si="0"/>
        <v/>
      </c>
      <c r="D32" s="17"/>
      <c r="E32" s="21"/>
      <c r="F32" s="44"/>
      <c r="G32" s="44"/>
      <c r="H32" s="44"/>
      <c r="I32" s="35"/>
      <c r="J32" s="35"/>
      <c r="K32" s="38"/>
    </row>
    <row r="33" spans="2:14" ht="21" customHeight="1" x14ac:dyDescent="0.2">
      <c r="B33" s="22"/>
      <c r="C33" s="24" t="str">
        <f t="shared" ca="1" si="0"/>
        <v/>
      </c>
      <c r="D33" s="16"/>
      <c r="E33" s="21"/>
      <c r="F33" s="44"/>
      <c r="G33" s="44"/>
      <c r="H33" s="44"/>
      <c r="I33" s="35"/>
      <c r="J33" s="35"/>
      <c r="K33" s="38"/>
    </row>
    <row r="34" spans="2:14" ht="21" customHeight="1" x14ac:dyDescent="0.2">
      <c r="B34" s="22"/>
      <c r="C34" s="24" t="str">
        <f t="shared" ca="1" si="0"/>
        <v/>
      </c>
      <c r="D34" s="16"/>
      <c r="E34" s="21"/>
      <c r="F34" s="44"/>
      <c r="G34" s="44"/>
      <c r="H34" s="44"/>
      <c r="I34" s="35"/>
      <c r="J34" s="35"/>
      <c r="K34" s="38"/>
    </row>
    <row r="35" spans="2:14" ht="21" customHeight="1" x14ac:dyDescent="0.2">
      <c r="B35" s="22"/>
      <c r="C35" s="24" t="str">
        <f t="shared" ca="1" si="0"/>
        <v/>
      </c>
      <c r="D35" s="16"/>
      <c r="E35" s="21"/>
      <c r="F35" s="44"/>
      <c r="G35" s="44"/>
      <c r="H35" s="44"/>
      <c r="I35" s="35"/>
      <c r="J35" s="35"/>
      <c r="K35" s="38"/>
    </row>
    <row r="36" spans="2:14" ht="21" customHeight="1" x14ac:dyDescent="0.2">
      <c r="B36" s="22"/>
      <c r="C36" s="24" t="str">
        <f t="shared" ca="1" si="0"/>
        <v/>
      </c>
      <c r="D36" s="16"/>
      <c r="E36" s="21"/>
      <c r="F36" s="44"/>
      <c r="G36" s="44"/>
      <c r="H36" s="44"/>
      <c r="I36" s="35"/>
      <c r="J36" s="35"/>
      <c r="K36" s="38"/>
    </row>
    <row r="37" spans="2:14" ht="21" customHeight="1" x14ac:dyDescent="0.2">
      <c r="B37" s="22"/>
      <c r="C37" s="24" t="str">
        <f t="shared" ca="1" si="0"/>
        <v/>
      </c>
      <c r="D37" s="16"/>
      <c r="E37" s="21"/>
      <c r="F37" s="44"/>
      <c r="G37" s="44"/>
      <c r="H37" s="44"/>
      <c r="I37" s="35"/>
      <c r="J37" s="35"/>
      <c r="K37" s="38"/>
    </row>
    <row r="38" spans="2:14" ht="21" customHeight="1" x14ac:dyDescent="0.2">
      <c r="B38" s="22"/>
      <c r="C38" s="24" t="str">
        <f t="shared" ca="1" si="0"/>
        <v/>
      </c>
      <c r="D38" s="16"/>
      <c r="E38" s="21"/>
      <c r="F38" s="44"/>
      <c r="G38" s="44"/>
      <c r="H38" s="44"/>
      <c r="I38" s="35"/>
      <c r="J38" s="35"/>
      <c r="K38" s="38"/>
    </row>
    <row r="39" spans="2:14" ht="21" customHeight="1" x14ac:dyDescent="0.2">
      <c r="B39" s="31"/>
      <c r="C39" s="25" t="str">
        <f t="shared" ca="1" si="0"/>
        <v/>
      </c>
      <c r="D39" s="32"/>
      <c r="E39" s="33"/>
      <c r="F39" s="45"/>
      <c r="G39" s="45"/>
      <c r="H39" s="45"/>
      <c r="I39" s="36"/>
      <c r="J39" s="36"/>
      <c r="K39" s="39"/>
      <c r="N39" s="30" t="s">
        <v>9</v>
      </c>
    </row>
  </sheetData>
  <conditionalFormatting sqref="B6:J39">
    <cfRule type="expression" dxfId="1" priority="2">
      <formula>($B6=1)</formula>
    </cfRule>
  </conditionalFormatting>
  <conditionalFormatting sqref="K6:K39">
    <cfRule type="expression" dxfId="0" priority="1">
      <formula>($B6=1)</formula>
    </cfRule>
  </conditionalFormatting>
  <dataValidations count="1">
    <dataValidation type="list" allowBlank="1" sqref="B6:B39" xr:uid="{00000000-0002-0000-0000-000000000000}">
      <formula1>"1,2,3,4,5,6"</formula1>
    </dataValidation>
  </dataValidations>
  <printOptions horizontalCentered="1"/>
  <pageMargins left="0.35" right="0.35" top="0.4" bottom="0.5" header="0.25" footer="0.25"/>
  <pageSetup fitToHeight="0" orientation="landscape" r:id="rId1"/>
  <headerFooter>
    <oddFooter>&amp;L&amp;8&amp;K01+047WBS Template © 2017 Vertex42 LLC&amp;R&amp;8&amp;K01+047https://www.vertex42.com/ExcelTemplates/work-breakdown-structure.html</oddFooter>
  </headerFooter>
</worksheet>
</file>

<file path=customUI/_rels/customUI.xml.rels><?xml version="1.0" encoding="UTF-8" standalone="yes"?>
<Relationships xmlns="http://schemas.openxmlformats.org/package/2006/relationships"><Relationship Id="vertex42_logo" Type="http://schemas.openxmlformats.org/officeDocument/2006/relationships/image" Target="images/vertex42_logo0.png"/></Relationships>
</file>

<file path=customUI/_rels/customUI14.xml.rels><?xml version="1.0" encoding="UTF-8" standalone="yes"?>
<Relationships xmlns="http://schemas.openxmlformats.org/package/2006/relationships"><Relationship Id="vertex42_logo" Type="http://schemas.openxmlformats.org/officeDocument/2006/relationships/image" Target="images/vertex42_logo.png"/><Relationship Id="project-schedule-template-example_200" Type="http://schemas.openxmlformats.org/officeDocument/2006/relationships/image" Target="images/project-schedule-template-example_200.png"/></Relationships>
</file>

<file path=customUI/customUI.xml><?xml version="1.0" encoding="utf-8"?>
<!-- File created by www.vertex42.com (c) Vertex42 LLC. All rights reserved. -->
<customUI xmlns="http://schemas.microsoft.com/office/2006/01/customui">
</customUI>
</file>

<file path=customUI/customUI14.xml><?xml version="1.0" encoding="utf-8"?>
<!-- File created by www.vertex42.com (c) Vertex42 LLC -->
<customUI xmlns="http://schemas.microsoft.com/office/2009/07/customui" loadImage="LoadImageFromThisWorkbook">
  <backstage>
    <tab id="a1" label="About Vertex42" columnWidthPercent="40">
      <firstColumn>
        <group id="g_topLogo">
          <topItems>
            <layoutContainer id="c_topLogo">
              <hyperlink id="link_image" label="Click here to visit Vertex42.com" target="http://www.vertex42.com/?ref=bsimg" image="vertex42_logo" screentip="Visit Vertex42.com"/>
            </layoutContainer>
          </topItems>
        </group>
        <group id="g_about" label="About Vertex42" helperText="Vertex42.com provides professionally designed spreadsheet and document templates for business, education and home use.">
          <topItems>
            <hyperlink id="link_about" label="Click here to visit Vertex42.com" target="http://www.vertex42.com/?ref=bsxml"/>
            <labelControl id="spacer_below_link" label=" "/>
          </topItems>
        </group>
        <group id="g_resources" label="More Templates by Vertex42.com">
          <topItems>
            <layoutContainer id="resources_1" layoutChildren="vertical">
              <hyperlink id="link_resource_1" label="Templates for Excel" target="http://www.vertex42.com/ExcelTemplates/?ref=bsres"/>
              <hyperlink id="link_resource_2" label="Templates for Word" target="http://www.vertex42.com/WordTemplates/?ref=bsres"/>
              <hyperlink id="link_resource_3" label="Calendar Templates" target="http://www.vertex42.com/calendars/?ref=bsres"/>
              <hyperlink id="link_resource_4" label="Financial Calculators" target="http://www.vertex42.com/Calculators/?ref=bsres"/>
              <hyperlink id="link_resource_5" label="Template Gallery Add-in" target="http://www.vertex42.com/apps/?ref=bsres"/>
            </layoutContainer>
          </topItems>
        </group>
      </firstColumn>
      <secondColumn>
        <group id="g_description" label="Project Schedule Template" helperText="Create a simple project schedule in Excel with just some basic cell formatting.">
          <topItems>
            <labelControl id="spacer1" label=" "/>
            <imageControl id="template_thumbnail" image="project-schedule-template-example_200"/>
            <labelControl id="spacer_below_image" label=" "/>
          </topItems>
        </group>
        <group id="g_terms" label="Template Details">
          <topItems>
            <layoutContainer id="info_author" layoutChildren="horizontal">
              <labelControl id="lab_author" label="Author:" alignLabel="left"/>
              <labelControl id="lab_author_value" label="Vertex42.com" alignLabel="left"/>
            </layoutContainer>
            <layoutContainer id="info_copyright" layoutChildren="horizontal">
              <labelControl id="lab_copyright" label="Copyright:"/>
              <labelControl id="lab_copyright_value" label="© 2014 Vertex42 LLC"/>
            </layoutContainer>
            <layoutContainer id="info_info" layoutChildren="vertical">
              <hyperlink id="link_info" label="Template Info Page" target="http://www.vertex42.com/ExcelTemplates/project-schedule-template.html?ref=bsinfo"/>
            </layoutContainer>
            <labelControl id="spacer_below_details" label=" "/>
          </topItems>
        </group>
        <group id="g_details" label="Terms of Use" helperText="This spreadsheet, including all worksheets and associated content, is considered a copyrighted work. Please review the license agreement on the template info page to learn how you may or may not use this template.">
</group>
      </secondColumn>
    </tab>
  </backstage>
</customUI>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WBS</vt:lpstr>
      <vt:lpstr>WBS!Print_Area</vt:lpstr>
      <vt:lpstr>WBS!Print_Titles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Work Breakdown Structure Template</dc:title>
  <dc:creator>Vertex42.com</dc:creator>
  <dc:description>(c) 2017 Vertex42 LLC. All Rights Reserved.</dc:description>
  <cp:lastModifiedBy>Pineda, Donald Jorge</cp:lastModifiedBy>
  <cp:lastPrinted>2017-01-24T21:27:19Z</cp:lastPrinted>
  <dcterms:created xsi:type="dcterms:W3CDTF">2010-06-09T16:05:03Z</dcterms:created>
  <dcterms:modified xsi:type="dcterms:W3CDTF">2019-02-05T17:30:31Z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2017 Vertex42 LLC</vt:lpwstr>
  </property>
  <property fmtid="{D5CDD505-2E9C-101B-9397-08002B2CF9AE}" pid="3" name="Version">
    <vt:lpwstr>1.0.1</vt:lpwstr>
  </property>
</Properties>
</file>