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<sst xmlns="http://schemas.openxmlformats.org/spreadsheetml/2006/main" count="2575" uniqueCount="297">
  <si>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</si>
  <si>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</si>
  <si>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</si>
  <si>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</si>
  <si>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</si>
  <si>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</si>
  <si>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</si>
  <si>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</si>
  <si>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</si>
  <si>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</si>
  <si>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</si>
  <si>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</si>
  <si>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</si>
  <si>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</si>
  <si>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</si>
  <si>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</si>
  <si>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</si>
  <si>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</si>
  <si>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</si>
  <si>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</si>
  <si>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</si>
  <si>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</si>
  <si>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</si>
  <si>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</si>
  <si>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</si>
  <si>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</si>
  <si>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</si>
  <si>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</si>
  <si>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</si>
  <si>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</si>
  <si>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</si>
  <si>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</si>
  <si>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</si>
  <si>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</si>
  <si>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</si>
  <si>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</si>
  <si>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</si>
  <si>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</si>
  <si>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</si>
  <si>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</si>
  <si>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</si>
  <si>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</si>
  <si>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</si>
  <si>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</si>
  <si>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</si>
  <si>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</si>
  <si>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</si>
  <si>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</si>
  <si>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</si>
  <si>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</si>
  <si>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</si>
  <si>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</si>
  <si>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</si>
  <si>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</si>
  <si>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</si>
  <si>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</si>
  <si>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</si>
  <si>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</si>
  <si>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</si>
  <si>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</si>
  <si>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</si>
  <si>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</si>
  <si>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</si>
  <si>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</si>
  <si>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</si>
  <si>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</si>
  <si>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</si>
  <si>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</si>
  <si>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</si>
  <si>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</si>
  <si>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</si>
  <si>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</si>
  <si>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</si>
  <si>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</si>
  <si>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</si>
  <si>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</si>
  <si>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</si>
  <si>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</si>
  <si>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</si>
  <si>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</si>
  <si>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</si>
  <si>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</si>
  <si>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</si>
  <si>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</si>
  <si>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</si>
  <si>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</si>
  <si>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</si>
  <si>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</si>
  <si>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</si>
  <si>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</si>
  <si>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</si>
  <si>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</si>
  <si>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</si>
  <si>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</si>
  <si>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</si>
  <si>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</si>
  <si>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</si>
  <si>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</si>
  <si>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</si>
  <si>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</si>
  <si>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</si>
  <si>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</si>
  <si>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</si>
  <si>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</si>
  <si>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</si>
  <si>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</si>
  <si>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</si>
  <si>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</si>
  <si>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</si>
  <si>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</si>
  <si>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</si>
  <si>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</si>
  <si>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</si>
  <si>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</si>
  <si>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</si>
  <si>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</si>
  <si>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</si>
  <si>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</si>
  <si>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</si>
  <si>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</si>
  <si>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</si>
  <si>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</si>
  <si>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</si>
  <si>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</si>
  <si>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</si>
  <si>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</si>
  <si>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</si>
  <si>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</si>
  <si>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</si>
  <si>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</si>
  <si>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</si>
  <si>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</si>
  <si>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</si>
  <si>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</si>
  <si>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</si>
  <si>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</si>
  <si>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</si>
  <si>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</si>
  <si>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</si>
  <si>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</si>
  <si>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</si>
  <si>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</si>
  <si>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</si>
  <si>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</si>
  <si>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</si>
  <si>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</si>
  <si>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</si>
  <si>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</si>
  <si>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</si>
  <si>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</si>
  <si>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</si>
  <si>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</si>
  <si>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</si>
  <si>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</si>
  <si>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</si>
  <si>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</si>
  <si>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</si>
  <si>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</si>
  <si>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</si>
  <si>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</si>
  <si>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</si>
  <si>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</si>
  <si>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</si>
  <si>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</si>
  <si>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</si>
  <si>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</si>
  <si>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</si>
  <si>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</si>
  <si>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</si>
  <si>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</si>
  <si>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</si>
  <si>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</si>
  <si>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</si>
  <si>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</si>
  <si>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</si>
  <si>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</si>
  <si>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</si>
  <si>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</si>
  <si>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</si>
  <si>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</si>
  <si>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</si>
  <si>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</si>
  <si>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</si>
  <si>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</si>
  <si>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</si>
  <si>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</si>
  <si>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</si>
  <si>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</si>
  <si>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</si>
  <si>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</si>
  <si>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</si>
  <si>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</si>
  <si>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</si>
  <si>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</si>
  <si>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</si>
  <si>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</si>
  <si>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</si>
  <si>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</si>
  <si>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</si>
  <si>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</si>
  <si>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</si>
  <si>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</si>
  <si>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</si>
  <si>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</si>
  <si>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</si>
  <si>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</si>
  <si>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</si>
  <si>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</si>
  <si>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</si>
  <si>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</si>
  <si>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</si>
  <si>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</si>
  <si>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</si>
  <si>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</si>
  <si>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</si>
  <si>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</si>
  <si>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</si>
  <si>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</si>
  <si>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</si>
  <si>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</si>
  <si>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</si>
  <si>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</si>
  <si>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</si>
  <si>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</si>
  <si>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</si>
  <si>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solid/10 pokes</t>
  </si>
  <si>
    <t>Mistake: I used cooperation lights</t>
  </si>
  <si>
    <t>perforated_10_mm/5 pokes</t>
  </si>
  <si>
    <t>pokesPerMouse=5</t>
  </si>
  <si>
    <t>solid/5 pokes</t>
  </si>
  <si>
    <t>Jacob</t>
  </si>
  <si>
    <t>perforated_10_mm / dark</t>
  </si>
  <si>
    <t>transparent_no_holes / dark</t>
  </si>
  <si>
    <t>transparent_no_holes / light</t>
  </si>
  <si>
    <t>drop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</si>
  <si>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</si>
  <si>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</si>
  <si>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</si>
  <si>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</si>
  <si>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</si>
  <si>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</si>
  <si>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</si>
  <si>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</si>
  <si>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</si>
  <si>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</si>
  <si>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</si>
  <si>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</si>
  <si>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</si>
  <si>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</si>
  <si>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</si>
  <si>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</si>
  <si>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Resolution: 960x720</t>
  </si>
  <si>
    <t>Video size: 7.5 GB</t>
  </si>
  <si>
    <t>level 3 of light (max)</t>
  </si>
  <si>
    <t>Resolution: 800x448</t>
  </si>
  <si>
    <t>ran extra 10 minutes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</si>
  <si>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</si>
  <si>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</si>
  <si>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</si>
  <si>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</si>
  <si>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</si>
  <si>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</si>
  <si>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</si>
  <si>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</si>
  <si>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</si>
  <si>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</si>
  <si>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</si>
  <si>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</si>
  <si>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</si>
  <si>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</si>
  <si>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</si>
  <si>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</si>
  <si>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has been dark</t>
  </si>
  <si>
    <t>contrast = 100</t>
  </si>
  <si>
    <t>comparison in light to make recordings</t>
  </si>
  <si>
    <t>forgot to git pull, but everything looked the same</t>
  </si>
  <si>
    <t>ran extra 30 minutes</t>
  </si>
  <si>
    <t>stop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</si>
  <si>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</si>
  <si>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</si>
  <si>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</si>
  <si>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</si>
  <si>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</si>
  <si>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</si>
  <si>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</si>
  <si>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</si>
  <si>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</si>
  <si>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</si>
  <si>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</si>
  <si>
    <t>train to 10 pokes</t>
  </si>
  <si>
    <t>initialpoke=5. targetpoke : 7</t>
  </si>
  <si>
    <t>initialpoke=7. targetpoke : 10</t>
  </si>
  <si>
    <t>poke 10</t>
  </si>
  <si>
    <t>diyar</t>
  </si>
  <si>
    <t>extra 10 min</t>
  </si>
  <si>
    <t>drops=3</t>
  </si>
  <si>
    <t>Drop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</si>
</sst>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3" fillId="0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1" fillId="3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4.png"/><Relationship Id="rId3" Type="http://schemas.openxmlformats.org/officeDocument/2006/relationships/image" Target="../media/image11.png"/><Relationship Id="rId4" Type="http://schemas.openxmlformats.org/officeDocument/2006/relationships/image" Target="../media/image8.png"/><Relationship Id="rId5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Relationship Id="rId3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21</xdr:row>
      <xdr:rowOff>152400</xdr:rowOff>
    </xdr:from>
    <xdr:ext cx="4200525" cy="3143250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638175</xdr:colOff>
      <xdr:row>39</xdr:row>
      <xdr:rowOff>85725</xdr:rowOff>
    </xdr:from>
    <xdr:ext cx="3810000" cy="30003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98</xdr:row>
      <xdr:rowOff>152400</xdr:rowOff>
    </xdr:from>
    <xdr:ext cx="4695825" cy="3000375"/>
    <xdr:pic>
      <xdr:nvPicPr>
        <xdr:cNvPr id="0" name="image1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67</xdr:row>
      <xdr:rowOff>38100</xdr:rowOff>
    </xdr:from>
    <xdr:ext cx="5829300" cy="3000375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122</xdr:row>
      <xdr:rowOff>9525</xdr:rowOff>
    </xdr:from>
    <xdr:ext cx="4152900" cy="3571875"/>
    <xdr:pic>
      <xdr:nvPicPr>
        <xdr:cNvPr id="0" name="image8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16</xdr:row>
      <xdr:rowOff>180975</xdr:rowOff>
    </xdr:from>
    <xdr:ext cx="3714750" cy="324802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1371600</xdr:colOff>
      <xdr:row>122</xdr:row>
      <xdr:rowOff>9525</xdr:rowOff>
    </xdr:from>
    <xdr:ext cx="4152900" cy="3629025"/>
    <xdr:pic>
      <xdr:nvPicPr>
        <xdr:cNvPr id="0" name="image7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31</xdr:row>
      <xdr:rowOff>219075</xdr:rowOff>
    </xdr:from>
    <xdr:ext cx="4676775" cy="34766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809625</xdr:colOff>
      <xdr:row>16</xdr:row>
      <xdr:rowOff>104775</xdr:rowOff>
    </xdr:from>
    <xdr:ext cx="3895725" cy="3057525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809625</xdr:colOff>
      <xdr:row>46</xdr:row>
      <xdr:rowOff>85725</xdr:rowOff>
    </xdr:from>
    <xdr:ext cx="3829050" cy="2924175"/>
    <xdr:pic>
      <xdr:nvPicPr>
        <xdr:cNvPr id="0" name="image1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278</v>
      </c>
      <c r="H1" s="73" t="s">
        <v>279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55" si="1">(AVERAGE(G2:H2)/F2)</f>
        <v>0.5914634146</v>
      </c>
      <c r="L2" s="16" t="s">
        <v>11</v>
      </c>
      <c r="M2" s="17" t="s">
        <v>258</v>
      </c>
      <c r="N2" s="17" t="s">
        <v>258</v>
      </c>
      <c r="O2" s="17" t="s">
        <v>258</v>
      </c>
      <c r="P2" s="17" t="s">
        <v>258</v>
      </c>
    </row>
    <row r="3">
      <c r="A3" s="3" t="s">
        <v>8</v>
      </c>
      <c r="B3" s="4">
        <v>45174.0</v>
      </c>
      <c r="C3" s="5">
        <f t="shared" ref="C3:C76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280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280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248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281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101" t="s">
        <v>229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227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101" t="s">
        <v>229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227</v>
      </c>
      <c r="F21" s="7">
        <v>674.0</v>
      </c>
      <c r="G21" s="7">
        <v>72.0</v>
      </c>
      <c r="I21" s="8">
        <f t="shared" si="1"/>
        <v>0.1068249258</v>
      </c>
      <c r="J21" s="7" t="s">
        <v>282</v>
      </c>
      <c r="L21" s="7" t="s">
        <v>283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101" t="s">
        <v>229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227</v>
      </c>
      <c r="F23" s="7">
        <v>749.0</v>
      </c>
      <c r="G23" s="7">
        <v>66.0</v>
      </c>
      <c r="I23" s="8">
        <f t="shared" si="1"/>
        <v>0.08811748999</v>
      </c>
      <c r="J23" s="7" t="s">
        <v>284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101" t="s">
        <v>229</v>
      </c>
      <c r="F24" s="7">
        <v>1362.0</v>
      </c>
      <c r="G24" s="7">
        <v>79.0</v>
      </c>
      <c r="I24" s="8">
        <f t="shared" si="1"/>
        <v>0.05800293686</v>
      </c>
      <c r="J24" s="102" t="s">
        <v>285</v>
      </c>
      <c r="L24" s="102" t="s">
        <v>286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227</v>
      </c>
      <c r="F25" s="7">
        <v>925.0</v>
      </c>
      <c r="G25" s="7">
        <v>75.0</v>
      </c>
      <c r="I25" s="8">
        <f t="shared" si="1"/>
        <v>0.08108108108</v>
      </c>
      <c r="J25" s="102" t="s">
        <v>287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1" t="s">
        <v>229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227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1" t="s">
        <v>229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227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1" t="s">
        <v>229</v>
      </c>
      <c r="F30" s="7">
        <v>1622.0</v>
      </c>
      <c r="G30" s="7">
        <v>112.0</v>
      </c>
      <c r="I30" s="8">
        <f t="shared" si="1"/>
        <v>0.06905055487</v>
      </c>
      <c r="J30" s="7" t="s">
        <v>288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227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1" t="s">
        <v>229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  <c r="F33" s="7">
        <v>681.0</v>
      </c>
      <c r="G33" s="7">
        <v>69.0</v>
      </c>
      <c r="I33" s="8">
        <f t="shared" si="1"/>
        <v>0.1013215859</v>
      </c>
    </row>
    <row r="34">
      <c r="A34" s="7" t="s">
        <v>8</v>
      </c>
      <c r="B34" s="4">
        <v>45205.0</v>
      </c>
      <c r="C34" s="5">
        <f t="shared" si="2"/>
        <v>33</v>
      </c>
      <c r="D34" s="93">
        <v>2.0</v>
      </c>
      <c r="E34" s="7" t="s">
        <v>146</v>
      </c>
      <c r="F34" s="7">
        <v>633.0</v>
      </c>
      <c r="G34" s="7">
        <v>70.0</v>
      </c>
      <c r="I34" s="8">
        <f t="shared" si="1"/>
        <v>0.1105845182</v>
      </c>
      <c r="J34" s="7" t="s">
        <v>289</v>
      </c>
      <c r="K34" s="7" t="s">
        <v>290</v>
      </c>
    </row>
    <row r="35">
      <c r="A35" s="7" t="s">
        <v>8</v>
      </c>
      <c r="B35" s="4">
        <v>45206.0</v>
      </c>
      <c r="C35" s="5">
        <f t="shared" si="2"/>
        <v>34</v>
      </c>
      <c r="D35" s="93">
        <v>2.0</v>
      </c>
      <c r="E35" s="7" t="s">
        <v>146</v>
      </c>
      <c r="F35" s="7">
        <v>678.0</v>
      </c>
      <c r="G35" s="7">
        <v>72.0</v>
      </c>
      <c r="I35" s="8">
        <f t="shared" si="1"/>
        <v>0.1061946903</v>
      </c>
      <c r="J35" s="7" t="s">
        <v>290</v>
      </c>
    </row>
    <row r="36">
      <c r="A36" s="7" t="s">
        <v>112</v>
      </c>
      <c r="B36" s="4">
        <v>45207.0</v>
      </c>
      <c r="C36" s="5">
        <f t="shared" si="2"/>
        <v>35</v>
      </c>
      <c r="D36" s="93">
        <v>2.0</v>
      </c>
      <c r="E36" s="7" t="s">
        <v>146</v>
      </c>
      <c r="F36" s="7">
        <v>810.0</v>
      </c>
      <c r="G36" s="103">
        <v>83.0</v>
      </c>
      <c r="I36" s="8">
        <f t="shared" si="1"/>
        <v>0.1024691358</v>
      </c>
      <c r="J36" s="7" t="s">
        <v>291</v>
      </c>
    </row>
    <row r="37">
      <c r="A37" s="7" t="s">
        <v>8</v>
      </c>
      <c r="B37" s="4">
        <v>45208.0</v>
      </c>
      <c r="C37" s="5">
        <f t="shared" si="2"/>
        <v>36</v>
      </c>
      <c r="D37" s="90">
        <v>3.0</v>
      </c>
      <c r="E37" s="7" t="s">
        <v>146</v>
      </c>
      <c r="F37" s="7">
        <v>622.0</v>
      </c>
      <c r="G37" s="7">
        <v>67.0</v>
      </c>
      <c r="I37" s="8">
        <f t="shared" si="1"/>
        <v>0.1077170418</v>
      </c>
      <c r="J37" s="7" t="s">
        <v>292</v>
      </c>
    </row>
    <row r="38">
      <c r="A38" s="7" t="s">
        <v>8</v>
      </c>
      <c r="B38" s="4">
        <v>45209.0</v>
      </c>
      <c r="C38" s="5">
        <f t="shared" si="2"/>
        <v>37</v>
      </c>
      <c r="D38" s="90">
        <v>3.0</v>
      </c>
      <c r="E38" s="7" t="s">
        <v>146</v>
      </c>
      <c r="F38" s="7">
        <v>520.0</v>
      </c>
      <c r="G38" s="7">
        <v>79.0</v>
      </c>
      <c r="I38" s="8">
        <f t="shared" si="1"/>
        <v>0.1519230769</v>
      </c>
    </row>
    <row r="39">
      <c r="A39" s="7" t="s">
        <v>8</v>
      </c>
      <c r="B39" s="4">
        <v>45210.0</v>
      </c>
      <c r="C39" s="5">
        <f t="shared" si="2"/>
        <v>38</v>
      </c>
      <c r="D39" s="95">
        <v>4.0</v>
      </c>
      <c r="E39" s="7" t="s">
        <v>146</v>
      </c>
      <c r="F39" s="7">
        <v>589.0</v>
      </c>
      <c r="G39" s="7">
        <v>72.0</v>
      </c>
      <c r="I39" s="8">
        <f t="shared" si="1"/>
        <v>0.1222410866</v>
      </c>
    </row>
    <row r="40">
      <c r="A40" s="7" t="s">
        <v>293</v>
      </c>
      <c r="B40" s="4">
        <v>45211.0</v>
      </c>
      <c r="C40" s="5">
        <f t="shared" si="2"/>
        <v>39</v>
      </c>
      <c r="D40" s="95">
        <v>4.0</v>
      </c>
      <c r="E40" s="7" t="s">
        <v>146</v>
      </c>
      <c r="F40" s="7">
        <v>469.0</v>
      </c>
      <c r="G40" s="7">
        <v>72.0</v>
      </c>
      <c r="I40" s="8">
        <f t="shared" si="1"/>
        <v>0.1535181237</v>
      </c>
    </row>
    <row r="41">
      <c r="A41" s="7" t="s">
        <v>8</v>
      </c>
      <c r="B41" s="4">
        <v>45212.0</v>
      </c>
      <c r="C41" s="5">
        <f t="shared" si="2"/>
        <v>40</v>
      </c>
      <c r="D41" s="95">
        <v>4.0</v>
      </c>
      <c r="E41" s="7" t="s">
        <v>146</v>
      </c>
      <c r="F41" s="7">
        <v>657.0</v>
      </c>
      <c r="G41" s="7">
        <v>59.0</v>
      </c>
      <c r="I41" s="8">
        <f t="shared" si="1"/>
        <v>0.0898021309</v>
      </c>
      <c r="J41" s="7" t="s">
        <v>281</v>
      </c>
    </row>
    <row r="42">
      <c r="A42" s="7" t="s">
        <v>8</v>
      </c>
      <c r="B42" s="4">
        <v>45213.0</v>
      </c>
      <c r="C42" s="5">
        <f t="shared" si="2"/>
        <v>41</v>
      </c>
      <c r="D42" s="95">
        <v>4.0</v>
      </c>
      <c r="E42" s="7" t="s">
        <v>146</v>
      </c>
      <c r="F42" s="7">
        <v>570.0</v>
      </c>
      <c r="G42" s="7">
        <v>91.0</v>
      </c>
      <c r="I42" s="8">
        <f t="shared" si="1"/>
        <v>0.1596491228</v>
      </c>
    </row>
    <row r="43">
      <c r="A43" s="7" t="s">
        <v>112</v>
      </c>
      <c r="B43" s="4">
        <v>45214.0</v>
      </c>
      <c r="C43" s="5">
        <f t="shared" si="2"/>
        <v>42</v>
      </c>
      <c r="D43" s="95">
        <v>4.0</v>
      </c>
      <c r="E43" s="7" t="s">
        <v>146</v>
      </c>
      <c r="F43" s="7">
        <v>843.0</v>
      </c>
      <c r="G43" s="7">
        <v>55.0</v>
      </c>
      <c r="I43" s="8">
        <f t="shared" si="1"/>
        <v>0.06524317912</v>
      </c>
      <c r="J43" s="7" t="s">
        <v>294</v>
      </c>
    </row>
    <row r="44">
      <c r="A44" s="7" t="s">
        <v>8</v>
      </c>
      <c r="B44" s="4">
        <v>45215.0</v>
      </c>
      <c r="C44" s="5">
        <f t="shared" si="2"/>
        <v>43</v>
      </c>
      <c r="D44" s="95">
        <v>4.0</v>
      </c>
      <c r="E44" s="7" t="s">
        <v>148</v>
      </c>
      <c r="F44" s="7">
        <v>1098.0</v>
      </c>
      <c r="G44" s="7">
        <v>13.0</v>
      </c>
      <c r="I44" s="8">
        <f t="shared" si="1"/>
        <v>0.01183970856</v>
      </c>
    </row>
    <row r="45">
      <c r="A45" s="7" t="s">
        <v>8</v>
      </c>
      <c r="B45" s="4">
        <v>45216.0</v>
      </c>
      <c r="C45" s="5">
        <f t="shared" si="2"/>
        <v>44</v>
      </c>
      <c r="D45" s="95">
        <v>4.0</v>
      </c>
      <c r="E45" s="7" t="s">
        <v>146</v>
      </c>
      <c r="F45" s="7">
        <v>572.0</v>
      </c>
      <c r="G45" s="7">
        <v>43.0</v>
      </c>
      <c r="I45" s="8">
        <f t="shared" si="1"/>
        <v>0.07517482517</v>
      </c>
    </row>
    <row r="46">
      <c r="A46" s="7" t="s">
        <v>8</v>
      </c>
      <c r="B46" s="4">
        <v>45217.0</v>
      </c>
      <c r="C46" s="5">
        <f t="shared" si="2"/>
        <v>45</v>
      </c>
      <c r="D46" s="95">
        <v>4.0</v>
      </c>
      <c r="E46" s="7" t="s">
        <v>148</v>
      </c>
      <c r="F46" s="7">
        <v>1093.0</v>
      </c>
      <c r="G46" s="7">
        <v>14.0</v>
      </c>
      <c r="I46" s="8">
        <f t="shared" si="1"/>
        <v>0.01280878317</v>
      </c>
    </row>
    <row r="47">
      <c r="A47" s="7" t="s">
        <v>112</v>
      </c>
      <c r="B47" s="4">
        <v>45218.0</v>
      </c>
      <c r="C47" s="5">
        <f t="shared" si="2"/>
        <v>46</v>
      </c>
      <c r="D47" s="95">
        <v>4.0</v>
      </c>
      <c r="E47" s="7" t="s">
        <v>146</v>
      </c>
      <c r="F47" s="7">
        <v>267.0</v>
      </c>
      <c r="G47" s="7">
        <v>8.0</v>
      </c>
      <c r="I47" s="8">
        <f t="shared" si="1"/>
        <v>0.02996254682</v>
      </c>
    </row>
    <row r="48">
      <c r="A48" s="7" t="s">
        <v>8</v>
      </c>
      <c r="B48" s="4">
        <v>45219.0</v>
      </c>
      <c r="C48" s="5">
        <f t="shared" si="2"/>
        <v>47</v>
      </c>
      <c r="D48" s="95">
        <v>4.0</v>
      </c>
      <c r="E48" s="7" t="s">
        <v>146</v>
      </c>
      <c r="F48" s="7">
        <v>728.0</v>
      </c>
      <c r="G48" s="7">
        <v>65.0</v>
      </c>
      <c r="I48" s="8">
        <f t="shared" si="1"/>
        <v>0.08928571429</v>
      </c>
    </row>
    <row r="49">
      <c r="A49" s="7" t="s">
        <v>8</v>
      </c>
      <c r="B49" s="4">
        <v>45220.0</v>
      </c>
      <c r="C49" s="5">
        <f t="shared" si="2"/>
        <v>48</v>
      </c>
      <c r="D49" s="95">
        <v>4.0</v>
      </c>
      <c r="E49" s="7" t="s">
        <v>148</v>
      </c>
      <c r="F49" s="7">
        <v>1024.0</v>
      </c>
      <c r="G49" s="7">
        <v>8.0</v>
      </c>
      <c r="I49" s="8">
        <f t="shared" si="1"/>
        <v>0.0078125</v>
      </c>
    </row>
    <row r="50">
      <c r="A50" s="7" t="s">
        <v>112</v>
      </c>
      <c r="B50" s="4">
        <v>45221.0</v>
      </c>
      <c r="C50" s="5">
        <f t="shared" si="2"/>
        <v>49</v>
      </c>
      <c r="D50" s="95">
        <v>4.0</v>
      </c>
      <c r="E50" s="7" t="s">
        <v>146</v>
      </c>
      <c r="F50" s="7">
        <v>795.0</v>
      </c>
      <c r="G50" s="7">
        <v>45.0</v>
      </c>
      <c r="I50" s="8">
        <f t="shared" si="1"/>
        <v>0.05660377358</v>
      </c>
    </row>
    <row r="51">
      <c r="A51" s="7" t="s">
        <v>8</v>
      </c>
      <c r="B51" s="4">
        <v>45222.0</v>
      </c>
      <c r="C51" s="5">
        <f t="shared" si="2"/>
        <v>50</v>
      </c>
      <c r="D51" s="95">
        <v>4.0</v>
      </c>
      <c r="E51" s="7" t="s">
        <v>148</v>
      </c>
      <c r="F51" s="7">
        <v>673.0</v>
      </c>
      <c r="G51" s="7">
        <v>13.0</v>
      </c>
      <c r="I51" s="8">
        <f t="shared" si="1"/>
        <v>0.01931649331</v>
      </c>
    </row>
    <row r="52">
      <c r="A52" s="7" t="s">
        <v>8</v>
      </c>
      <c r="B52" s="4">
        <v>45223.0</v>
      </c>
      <c r="C52" s="5">
        <f t="shared" si="2"/>
        <v>51</v>
      </c>
      <c r="D52" s="95">
        <v>4.0</v>
      </c>
      <c r="E52" s="7" t="s">
        <v>146</v>
      </c>
      <c r="F52" s="7">
        <v>500.0</v>
      </c>
      <c r="G52" s="7">
        <v>35.0</v>
      </c>
      <c r="I52" s="8">
        <f t="shared" si="1"/>
        <v>0.07</v>
      </c>
    </row>
    <row r="53">
      <c r="A53" s="7" t="s">
        <v>8</v>
      </c>
      <c r="B53" s="4">
        <v>45224.0</v>
      </c>
      <c r="C53" s="5">
        <f t="shared" si="2"/>
        <v>52</v>
      </c>
      <c r="D53" s="95">
        <v>4.0</v>
      </c>
      <c r="E53" s="7" t="s">
        <v>148</v>
      </c>
      <c r="F53" s="7">
        <v>418.0</v>
      </c>
      <c r="G53" s="7">
        <v>1.0</v>
      </c>
      <c r="I53" s="8">
        <f t="shared" si="1"/>
        <v>0.002392344498</v>
      </c>
    </row>
    <row r="54">
      <c r="A54" s="7" t="s">
        <v>112</v>
      </c>
      <c r="B54" s="4">
        <v>45225.0</v>
      </c>
      <c r="C54" s="5">
        <f t="shared" si="2"/>
        <v>53</v>
      </c>
      <c r="D54" s="95">
        <v>4.0</v>
      </c>
      <c r="E54" s="7" t="s">
        <v>146</v>
      </c>
      <c r="F54" s="7">
        <v>266.0</v>
      </c>
      <c r="G54" s="7">
        <v>7.0</v>
      </c>
      <c r="I54" s="8">
        <f t="shared" si="1"/>
        <v>0.02631578947</v>
      </c>
    </row>
    <row r="55">
      <c r="A55" s="7" t="s">
        <v>8</v>
      </c>
      <c r="B55" s="4">
        <v>45226.0</v>
      </c>
      <c r="C55" s="5">
        <f t="shared" si="2"/>
        <v>54</v>
      </c>
      <c r="D55" s="95">
        <v>4.0</v>
      </c>
      <c r="E55" s="7" t="s">
        <v>146</v>
      </c>
      <c r="F55" s="7">
        <v>705.0</v>
      </c>
      <c r="G55" s="7">
        <v>56.0</v>
      </c>
      <c r="I55" s="8">
        <f t="shared" si="1"/>
        <v>0.07943262411</v>
      </c>
    </row>
    <row r="56">
      <c r="A56" s="7" t="s">
        <v>8</v>
      </c>
      <c r="B56" s="4">
        <v>45227.0</v>
      </c>
      <c r="C56" s="5">
        <f t="shared" si="2"/>
        <v>55</v>
      </c>
      <c r="D56" s="95">
        <v>4.0</v>
      </c>
      <c r="E56" s="7" t="s">
        <v>111</v>
      </c>
      <c r="I56" s="8"/>
    </row>
    <row r="57">
      <c r="A57" s="7" t="s">
        <v>112</v>
      </c>
      <c r="B57" s="4">
        <v>45228.0</v>
      </c>
      <c r="C57" s="5">
        <f t="shared" si="2"/>
        <v>56</v>
      </c>
      <c r="D57" s="95">
        <v>4.0</v>
      </c>
      <c r="E57" s="7" t="s">
        <v>146</v>
      </c>
      <c r="F57" s="7">
        <v>338.0</v>
      </c>
      <c r="G57" s="7">
        <v>8.0</v>
      </c>
      <c r="I57" s="8">
        <f t="shared" ref="I57:I62" si="3">(AVERAGE(G57:H57)/F57)</f>
        <v>0.02366863905</v>
      </c>
    </row>
    <row r="58">
      <c r="A58" s="7" t="s">
        <v>8</v>
      </c>
      <c r="B58" s="4">
        <v>45229.0</v>
      </c>
      <c r="C58" s="5">
        <f t="shared" si="2"/>
        <v>57</v>
      </c>
      <c r="D58" s="95">
        <v>4.0</v>
      </c>
      <c r="E58" s="7" t="s">
        <v>146</v>
      </c>
      <c r="F58" s="7">
        <v>703.0</v>
      </c>
      <c r="G58" s="7">
        <v>31.0</v>
      </c>
      <c r="I58" s="8">
        <f t="shared" si="3"/>
        <v>0.04409672831</v>
      </c>
    </row>
    <row r="59">
      <c r="A59" s="7" t="s">
        <v>8</v>
      </c>
      <c r="B59" s="4">
        <v>45230.0</v>
      </c>
      <c r="C59" s="5">
        <f t="shared" si="2"/>
        <v>58</v>
      </c>
      <c r="D59" s="95">
        <v>4.0</v>
      </c>
      <c r="E59" s="7" t="s">
        <v>146</v>
      </c>
      <c r="F59" s="7">
        <v>699.0</v>
      </c>
      <c r="G59" s="7">
        <v>59.0</v>
      </c>
      <c r="I59" s="8">
        <f t="shared" si="3"/>
        <v>0.08440629471</v>
      </c>
    </row>
    <row r="60">
      <c r="A60" s="7" t="s">
        <v>8</v>
      </c>
      <c r="B60" s="4">
        <v>45231.0</v>
      </c>
      <c r="C60" s="5">
        <f t="shared" si="2"/>
        <v>59</v>
      </c>
      <c r="D60" s="95">
        <v>4.0</v>
      </c>
      <c r="E60" s="7" t="s">
        <v>146</v>
      </c>
      <c r="F60" s="7">
        <v>570.0</v>
      </c>
      <c r="G60" s="7">
        <v>57.0</v>
      </c>
      <c r="I60" s="8">
        <f t="shared" si="3"/>
        <v>0.1</v>
      </c>
    </row>
    <row r="61">
      <c r="A61" s="7" t="s">
        <v>112</v>
      </c>
      <c r="B61" s="4">
        <v>45232.0</v>
      </c>
      <c r="C61" s="5">
        <f t="shared" si="2"/>
        <v>60</v>
      </c>
      <c r="D61" s="95">
        <v>4.0</v>
      </c>
      <c r="E61" s="7" t="s">
        <v>146</v>
      </c>
      <c r="F61" s="7">
        <v>371.0</v>
      </c>
      <c r="G61" s="7">
        <v>3.0</v>
      </c>
      <c r="I61" s="8">
        <f t="shared" si="3"/>
        <v>0.008086253369</v>
      </c>
    </row>
    <row r="62">
      <c r="A62" s="7" t="s">
        <v>8</v>
      </c>
      <c r="B62" s="4">
        <v>45233.0</v>
      </c>
      <c r="C62" s="5">
        <f t="shared" si="2"/>
        <v>61</v>
      </c>
      <c r="D62" s="95">
        <v>4.0</v>
      </c>
      <c r="E62" s="7" t="s">
        <v>146</v>
      </c>
      <c r="F62" s="7">
        <v>736.0</v>
      </c>
      <c r="G62" s="7">
        <v>38.0</v>
      </c>
      <c r="I62" s="8">
        <f t="shared" si="3"/>
        <v>0.05163043478</v>
      </c>
      <c r="J62" s="7" t="s">
        <v>295</v>
      </c>
    </row>
    <row r="63">
      <c r="A63" s="7" t="s">
        <v>8</v>
      </c>
      <c r="B63" s="4">
        <v>45234.0</v>
      </c>
      <c r="C63" s="5">
        <f t="shared" si="2"/>
        <v>62</v>
      </c>
      <c r="D63" s="95">
        <v>4.0</v>
      </c>
      <c r="E63" s="7" t="s">
        <v>111</v>
      </c>
      <c r="I63" s="8"/>
    </row>
    <row r="64">
      <c r="A64" s="7" t="s">
        <v>112</v>
      </c>
      <c r="B64" s="4">
        <v>45235.0</v>
      </c>
      <c r="C64" s="5">
        <f t="shared" si="2"/>
        <v>63</v>
      </c>
      <c r="D64" s="95">
        <v>4.0</v>
      </c>
      <c r="E64" s="7" t="s">
        <v>146</v>
      </c>
      <c r="F64" s="7">
        <v>494.0</v>
      </c>
      <c r="G64" s="7">
        <v>59.0</v>
      </c>
      <c r="I64" s="8">
        <f t="shared" ref="I64:I69" si="4">(AVERAGE(G64:H64)/F64)</f>
        <v>0.1194331984</v>
      </c>
      <c r="J64" s="7" t="s">
        <v>295</v>
      </c>
    </row>
    <row r="65">
      <c r="A65" s="7" t="s">
        <v>8</v>
      </c>
      <c r="B65" s="4">
        <v>45236.0</v>
      </c>
      <c r="C65" s="5">
        <f t="shared" si="2"/>
        <v>64</v>
      </c>
      <c r="D65" s="95">
        <v>4.0</v>
      </c>
      <c r="E65" s="7" t="s">
        <v>224</v>
      </c>
      <c r="F65" s="7">
        <v>539.0</v>
      </c>
      <c r="G65" s="7">
        <v>67.0</v>
      </c>
      <c r="I65" s="8">
        <f t="shared" si="4"/>
        <v>0.1243042672</v>
      </c>
      <c r="J65" s="7" t="s">
        <v>295</v>
      </c>
    </row>
    <row r="66">
      <c r="A66" s="7" t="s">
        <v>8</v>
      </c>
      <c r="B66" s="4">
        <v>45237.0</v>
      </c>
      <c r="C66" s="5">
        <f t="shared" si="2"/>
        <v>65</v>
      </c>
      <c r="D66" s="95">
        <v>4.0</v>
      </c>
      <c r="E66" s="7" t="s">
        <v>225</v>
      </c>
      <c r="F66" s="7">
        <v>1022.0</v>
      </c>
      <c r="G66" s="7">
        <v>13.0</v>
      </c>
      <c r="I66" s="8">
        <f t="shared" si="4"/>
        <v>0.01272015656</v>
      </c>
      <c r="J66" s="7" t="s">
        <v>295</v>
      </c>
    </row>
    <row r="67">
      <c r="A67" s="7" t="s">
        <v>8</v>
      </c>
      <c r="B67" s="4">
        <v>45238.0</v>
      </c>
      <c r="C67" s="5">
        <f t="shared" si="2"/>
        <v>66</v>
      </c>
      <c r="D67" s="95">
        <v>4.0</v>
      </c>
      <c r="E67" s="7" t="s">
        <v>224</v>
      </c>
      <c r="F67" s="7">
        <v>712.0</v>
      </c>
      <c r="G67" s="7">
        <v>68.0</v>
      </c>
      <c r="I67" s="8">
        <f t="shared" si="4"/>
        <v>0.09550561798</v>
      </c>
      <c r="J67" s="7" t="s">
        <v>295</v>
      </c>
    </row>
    <row r="68">
      <c r="A68" s="7" t="s">
        <v>112</v>
      </c>
      <c r="B68" s="4">
        <v>45239.0</v>
      </c>
      <c r="C68" s="5">
        <f t="shared" si="2"/>
        <v>67</v>
      </c>
      <c r="D68" s="95">
        <v>4.0</v>
      </c>
      <c r="E68" s="7" t="s">
        <v>225</v>
      </c>
      <c r="F68" s="7">
        <v>792.0</v>
      </c>
      <c r="G68" s="7">
        <v>3.0</v>
      </c>
      <c r="I68" s="8">
        <f t="shared" si="4"/>
        <v>0.003787878788</v>
      </c>
      <c r="J68" s="7" t="s">
        <v>295</v>
      </c>
    </row>
    <row r="69">
      <c r="A69" s="7" t="s">
        <v>8</v>
      </c>
      <c r="B69" s="4">
        <v>45240.0</v>
      </c>
      <c r="C69" s="5">
        <f t="shared" si="2"/>
        <v>68</v>
      </c>
      <c r="D69" s="95">
        <v>4.0</v>
      </c>
      <c r="E69" s="7" t="s">
        <v>224</v>
      </c>
      <c r="F69" s="7">
        <v>509.0</v>
      </c>
      <c r="G69" s="7">
        <v>68.0</v>
      </c>
      <c r="I69" s="8">
        <f t="shared" si="4"/>
        <v>0.1335952849</v>
      </c>
    </row>
    <row r="70">
      <c r="A70" s="7" t="s">
        <v>8</v>
      </c>
      <c r="B70" s="4">
        <v>45241.0</v>
      </c>
      <c r="C70" s="5">
        <f t="shared" si="2"/>
        <v>69</v>
      </c>
      <c r="D70" s="95">
        <v>4.0</v>
      </c>
      <c r="E70" s="7" t="s">
        <v>111</v>
      </c>
      <c r="I70" s="8"/>
    </row>
    <row r="71">
      <c r="A71" s="7" t="s">
        <v>112</v>
      </c>
      <c r="B71" s="4">
        <v>45242.0</v>
      </c>
      <c r="C71" s="5">
        <f t="shared" si="2"/>
        <v>70</v>
      </c>
      <c r="D71" s="95">
        <v>4.0</v>
      </c>
      <c r="E71" s="7" t="s">
        <v>111</v>
      </c>
      <c r="I71" s="8"/>
    </row>
    <row r="72">
      <c r="A72" s="7" t="s">
        <v>8</v>
      </c>
      <c r="B72" s="4">
        <v>45243.0</v>
      </c>
      <c r="C72" s="5">
        <f t="shared" si="2"/>
        <v>71</v>
      </c>
      <c r="D72" s="95">
        <v>4.0</v>
      </c>
      <c r="E72" s="7" t="s">
        <v>225</v>
      </c>
      <c r="F72" s="7">
        <v>567.0</v>
      </c>
      <c r="G72" s="7">
        <v>6.0</v>
      </c>
      <c r="I72" s="8">
        <f t="shared" ref="I72:I76" si="5">(AVERAGE(G72:H72)/F72)</f>
        <v>0.01058201058</v>
      </c>
    </row>
    <row r="73">
      <c r="A73" s="7" t="s">
        <v>8</v>
      </c>
      <c r="B73" s="4">
        <v>45244.0</v>
      </c>
      <c r="C73" s="5">
        <f t="shared" si="2"/>
        <v>72</v>
      </c>
      <c r="D73" s="95">
        <v>4.0</v>
      </c>
      <c r="E73" s="7" t="s">
        <v>224</v>
      </c>
      <c r="F73" s="7">
        <v>373.0</v>
      </c>
      <c r="G73" s="7">
        <v>59.0</v>
      </c>
      <c r="I73" s="8">
        <f t="shared" si="5"/>
        <v>0.1581769437</v>
      </c>
    </row>
    <row r="74">
      <c r="A74" s="7" t="s">
        <v>8</v>
      </c>
      <c r="B74" s="4">
        <v>45245.0</v>
      </c>
      <c r="C74" s="5">
        <f t="shared" si="2"/>
        <v>73</v>
      </c>
      <c r="D74" s="95">
        <v>4.0</v>
      </c>
      <c r="E74" s="7" t="s">
        <v>225</v>
      </c>
      <c r="F74" s="7">
        <v>1023.0</v>
      </c>
      <c r="G74" s="7">
        <v>7.0</v>
      </c>
      <c r="I74" s="8">
        <f t="shared" si="5"/>
        <v>0.006842619746</v>
      </c>
    </row>
    <row r="75">
      <c r="A75" s="7" t="s">
        <v>112</v>
      </c>
      <c r="B75" s="4">
        <v>45246.0</v>
      </c>
      <c r="C75" s="5">
        <f t="shared" si="2"/>
        <v>74</v>
      </c>
      <c r="D75" s="95">
        <v>4.0</v>
      </c>
      <c r="E75" s="7" t="s">
        <v>224</v>
      </c>
      <c r="F75" s="7">
        <v>411.0</v>
      </c>
      <c r="G75" s="7">
        <v>4.0</v>
      </c>
      <c r="I75" s="8">
        <f t="shared" si="5"/>
        <v>0.009732360097</v>
      </c>
    </row>
    <row r="76">
      <c r="A76" s="7" t="s">
        <v>8</v>
      </c>
      <c r="B76" s="4">
        <v>45247.0</v>
      </c>
      <c r="C76" s="5">
        <f t="shared" si="2"/>
        <v>75</v>
      </c>
      <c r="D76" s="95">
        <v>4.0</v>
      </c>
      <c r="E76" s="7" t="s">
        <v>148</v>
      </c>
      <c r="F76" s="7">
        <v>677.0</v>
      </c>
      <c r="G76" s="7">
        <v>3.0</v>
      </c>
      <c r="I76" s="8">
        <f t="shared" si="5"/>
        <v>0.004431314623</v>
      </c>
    </row>
    <row r="77">
      <c r="A77" s="7" t="s">
        <v>296</v>
      </c>
      <c r="B77" s="7" t="s">
        <v>296</v>
      </c>
      <c r="C77" s="7" t="s">
        <v>296</v>
      </c>
      <c r="D77" s="7" t="s">
        <v>296</v>
      </c>
      <c r="E77" s="7" t="s">
        <v>296</v>
      </c>
      <c r="F77" s="7" t="s">
        <v>296</v>
      </c>
      <c r="G77" s="7" t="s">
        <v>296</v>
      </c>
      <c r="H77" s="7" t="s">
        <v>296</v>
      </c>
      <c r="I77" s="7" t="s">
        <v>296</v>
      </c>
      <c r="J77" s="7" t="s">
        <v>296</v>
      </c>
    </row>
    <row r="78">
      <c r="B78" s="4"/>
      <c r="C78" s="5"/>
      <c r="D78" s="104"/>
    </row>
  </sheetData>
  <mergeCells count="76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8:H78"/>
    <mergeCell ref="G79:H79"/>
    <mergeCell ref="G80:H80"/>
    <mergeCell ref="G81:H81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19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9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F108" s="7">
        <v>721.0</v>
      </c>
      <c r="G108" s="89">
        <v>71.0</v>
      </c>
      <c r="I108" s="8">
        <f t="shared" si="10"/>
        <v>0.09847434119</v>
      </c>
    </row>
    <row r="109">
      <c r="A109" s="7" t="s">
        <v>8</v>
      </c>
      <c r="B109" s="4">
        <v>45205.0</v>
      </c>
      <c r="C109" s="14">
        <f t="shared" si="2"/>
        <v>108</v>
      </c>
      <c r="D109" s="69">
        <v>4.0</v>
      </c>
      <c r="E109" s="7" t="s">
        <v>232</v>
      </c>
      <c r="F109" s="7">
        <v>1156.0</v>
      </c>
      <c r="G109" s="89">
        <v>44.0</v>
      </c>
      <c r="I109" s="8">
        <f t="shared" si="10"/>
        <v>0.03806228374</v>
      </c>
    </row>
    <row r="110">
      <c r="A110" s="7" t="s">
        <v>8</v>
      </c>
      <c r="B110" s="4">
        <v>45206.0</v>
      </c>
      <c r="C110" s="14">
        <f t="shared" si="2"/>
        <v>109</v>
      </c>
      <c r="D110" s="69">
        <v>4.0</v>
      </c>
      <c r="E110" s="7" t="s">
        <v>111</v>
      </c>
      <c r="G110" s="91"/>
      <c r="I110" s="8"/>
    </row>
    <row r="111">
      <c r="A111" s="7" t="s">
        <v>112</v>
      </c>
      <c r="B111" s="4">
        <v>45207.0</v>
      </c>
      <c r="C111" s="14">
        <f t="shared" si="2"/>
        <v>110</v>
      </c>
      <c r="D111" s="69">
        <v>4.0</v>
      </c>
      <c r="E111" s="7" t="s">
        <v>111</v>
      </c>
      <c r="G111" s="91"/>
      <c r="I111" s="8"/>
    </row>
    <row r="112">
      <c r="A112" s="7" t="s">
        <v>8</v>
      </c>
      <c r="B112" s="4">
        <v>45208.0</v>
      </c>
      <c r="C112" s="14">
        <f t="shared" si="2"/>
        <v>111</v>
      </c>
      <c r="D112" s="69">
        <v>4.0</v>
      </c>
      <c r="E112" s="7" t="s">
        <v>233</v>
      </c>
      <c r="F112" s="7">
        <v>1047.0</v>
      </c>
      <c r="G112" s="89">
        <v>66.0</v>
      </c>
      <c r="I112" s="8">
        <f t="shared" ref="I112:I116" si="11">AVERAGE(G112:H112)/F112</f>
        <v>0.06303724928</v>
      </c>
    </row>
    <row r="113">
      <c r="A113" s="7" t="s">
        <v>8</v>
      </c>
      <c r="B113" s="4">
        <v>45209.0</v>
      </c>
      <c r="C113" s="14">
        <f t="shared" si="2"/>
        <v>112</v>
      </c>
      <c r="D113" s="69">
        <v>4.0</v>
      </c>
      <c r="E113" s="7" t="s">
        <v>232</v>
      </c>
      <c r="F113" s="7">
        <v>1072.0</v>
      </c>
      <c r="G113" s="89">
        <v>50.0</v>
      </c>
      <c r="I113" s="8">
        <f t="shared" si="11"/>
        <v>0.04664179104</v>
      </c>
    </row>
    <row r="114">
      <c r="A114" s="7" t="s">
        <v>8</v>
      </c>
      <c r="B114" s="4">
        <v>45210.0</v>
      </c>
      <c r="C114" s="14">
        <f t="shared" si="2"/>
        <v>113</v>
      </c>
      <c r="D114" s="69">
        <v>4.0</v>
      </c>
      <c r="E114" s="7" t="s">
        <v>233</v>
      </c>
      <c r="F114" s="7">
        <v>953.0</v>
      </c>
      <c r="G114" s="89">
        <v>72.0</v>
      </c>
      <c r="I114" s="8">
        <f t="shared" si="11"/>
        <v>0.07555089192</v>
      </c>
    </row>
    <row r="115">
      <c r="A115" s="7" t="s">
        <v>112</v>
      </c>
      <c r="B115" s="4">
        <v>45211.0</v>
      </c>
      <c r="C115" s="14">
        <f t="shared" si="2"/>
        <v>114</v>
      </c>
      <c r="D115" s="69">
        <v>4.0</v>
      </c>
      <c r="E115" s="7" t="s">
        <v>232</v>
      </c>
      <c r="F115" s="7">
        <v>1233.0</v>
      </c>
      <c r="G115" s="89">
        <v>43.0</v>
      </c>
      <c r="I115" s="8">
        <f t="shared" si="11"/>
        <v>0.03487429035</v>
      </c>
    </row>
    <row r="116">
      <c r="A116" s="7" t="s">
        <v>8</v>
      </c>
      <c r="B116" s="4">
        <v>45212.0</v>
      </c>
      <c r="C116" s="14">
        <f t="shared" si="2"/>
        <v>115</v>
      </c>
      <c r="D116" s="69">
        <v>4.0</v>
      </c>
      <c r="E116" s="7" t="s">
        <v>233</v>
      </c>
      <c r="F116" s="7">
        <v>1067.0</v>
      </c>
      <c r="G116" s="89">
        <v>47.0</v>
      </c>
      <c r="I116" s="8">
        <f t="shared" si="11"/>
        <v>0.04404873477</v>
      </c>
    </row>
    <row r="117">
      <c r="A117" s="7" t="s">
        <v>8</v>
      </c>
      <c r="B117" s="4">
        <v>45213.0</v>
      </c>
      <c r="C117" s="14">
        <f t="shared" si="2"/>
        <v>116</v>
      </c>
      <c r="D117" s="69">
        <v>4.0</v>
      </c>
      <c r="E117" s="7" t="s">
        <v>111</v>
      </c>
      <c r="G117" s="91"/>
      <c r="I117" s="8"/>
    </row>
    <row r="118">
      <c r="A118" s="7" t="s">
        <v>112</v>
      </c>
      <c r="B118" s="4">
        <v>45214.0</v>
      </c>
      <c r="C118" s="14">
        <f t="shared" si="2"/>
        <v>117</v>
      </c>
      <c r="D118" s="69">
        <v>4.0</v>
      </c>
      <c r="E118" s="7" t="s">
        <v>111</v>
      </c>
      <c r="G118" s="91"/>
      <c r="I118" s="8"/>
    </row>
    <row r="119">
      <c r="A119" s="7" t="s">
        <v>8</v>
      </c>
      <c r="B119" s="4">
        <v>45215.0</v>
      </c>
      <c r="C119" s="14">
        <f t="shared" si="2"/>
        <v>118</v>
      </c>
      <c r="D119" s="69">
        <v>4.0</v>
      </c>
      <c r="E119" s="7" t="s">
        <v>232</v>
      </c>
      <c r="F119" s="7">
        <v>963.0</v>
      </c>
      <c r="G119" s="89">
        <v>72.0</v>
      </c>
      <c r="I119" s="8">
        <f>AVERAGE(G119:H119)/F119</f>
        <v>0.07476635514</v>
      </c>
    </row>
    <row r="120">
      <c r="A120" s="7" t="s">
        <v>234</v>
      </c>
      <c r="B120" s="7" t="s">
        <v>234</v>
      </c>
      <c r="C120" s="7" t="s">
        <v>234</v>
      </c>
      <c r="D120" s="7" t="s">
        <v>234</v>
      </c>
      <c r="E120" s="7" t="s">
        <v>234</v>
      </c>
      <c r="F120" s="7" t="s">
        <v>234</v>
      </c>
      <c r="G120" s="7" t="s">
        <v>234</v>
      </c>
      <c r="H120" s="7" t="s">
        <v>234</v>
      </c>
      <c r="I120" s="7" t="s">
        <v>234</v>
      </c>
      <c r="J120" s="7" t="s">
        <v>234</v>
      </c>
    </row>
    <row r="121">
      <c r="G121" s="91"/>
    </row>
    <row r="122">
      <c r="G122" s="91"/>
    </row>
    <row r="123">
      <c r="G123" s="91"/>
    </row>
    <row r="124">
      <c r="G124" s="91"/>
    </row>
    <row r="125">
      <c r="G125" s="91"/>
    </row>
    <row r="126">
      <c r="G126" s="91"/>
    </row>
    <row r="127">
      <c r="G127" s="91"/>
    </row>
    <row r="128">
      <c r="G128" s="91"/>
    </row>
    <row r="129">
      <c r="G129" s="91"/>
    </row>
    <row r="130">
      <c r="G130" s="91"/>
    </row>
    <row r="131">
      <c r="G131" s="91"/>
    </row>
  </sheetData>
  <mergeCells count="127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16:H116"/>
    <mergeCell ref="G117:H117"/>
    <mergeCell ref="G118:H118"/>
    <mergeCell ref="G119:H119"/>
    <mergeCell ref="G121:H121"/>
    <mergeCell ref="G122:H122"/>
    <mergeCell ref="G123:H123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235</v>
      </c>
      <c r="H1" s="73" t="s">
        <v>236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237</v>
      </c>
      <c r="O2" s="17" t="s">
        <v>237</v>
      </c>
      <c r="P2" s="17" t="s">
        <v>237</v>
      </c>
      <c r="Q2" s="17" t="s">
        <v>237</v>
      </c>
    </row>
    <row r="3">
      <c r="A3" s="76" t="s">
        <v>112</v>
      </c>
      <c r="B3" s="4">
        <v>45147.0</v>
      </c>
      <c r="C3" s="14">
        <f t="shared" ref="C3:C94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238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238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239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240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241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242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243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244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244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245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246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247</v>
      </c>
      <c r="M16" s="33" t="s">
        <v>46</v>
      </c>
      <c r="N16" s="77">
        <v>45041.0</v>
      </c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249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250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233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233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233</v>
      </c>
      <c r="F48" s="7">
        <v>747.0</v>
      </c>
      <c r="G48" s="89">
        <v>41.0</v>
      </c>
      <c r="I48" s="8">
        <f t="shared" si="3"/>
        <v>0.05488621151</v>
      </c>
      <c r="J48" s="7" t="s">
        <v>251</v>
      </c>
      <c r="K48" s="7" t="s">
        <v>252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233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233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233</v>
      </c>
      <c r="F51" s="7">
        <v>698.0</v>
      </c>
      <c r="G51" s="89">
        <v>45.0</v>
      </c>
      <c r="I51" s="8">
        <f t="shared" si="3"/>
        <v>0.06446991404</v>
      </c>
      <c r="J51" s="7" t="s">
        <v>253</v>
      </c>
      <c r="K51" s="7" t="s">
        <v>254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233</v>
      </c>
      <c r="F52" s="7">
        <v>690.0</v>
      </c>
      <c r="G52" s="89">
        <v>31.0</v>
      </c>
      <c r="I52" s="8">
        <f t="shared" si="3"/>
        <v>0.04492753623</v>
      </c>
      <c r="J52" s="7" t="s">
        <v>253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61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F60" s="7">
        <v>1005.0</v>
      </c>
      <c r="G60" s="89">
        <v>47.0</v>
      </c>
      <c r="I60" s="8">
        <f t="shared" si="4"/>
        <v>0.04676616915</v>
      </c>
    </row>
    <row r="61">
      <c r="A61" s="7" t="s">
        <v>8</v>
      </c>
      <c r="B61" s="4">
        <v>45205.0</v>
      </c>
      <c r="C61" s="14">
        <f t="shared" si="2"/>
        <v>60</v>
      </c>
      <c r="D61" s="95">
        <v>4.0</v>
      </c>
      <c r="E61" s="7" t="s">
        <v>146</v>
      </c>
      <c r="F61" s="7">
        <v>589.0</v>
      </c>
      <c r="G61" s="89">
        <v>59.0</v>
      </c>
      <c r="I61" s="8">
        <f t="shared" si="4"/>
        <v>0.1001697793</v>
      </c>
    </row>
    <row r="62">
      <c r="A62" s="7" t="s">
        <v>8</v>
      </c>
      <c r="B62" s="4">
        <v>45206.0</v>
      </c>
      <c r="C62" s="14">
        <f t="shared" si="2"/>
        <v>61</v>
      </c>
      <c r="D62" s="95">
        <v>4.0</v>
      </c>
      <c r="E62" s="7" t="s">
        <v>111</v>
      </c>
      <c r="G62" s="91"/>
      <c r="I62" s="8"/>
    </row>
    <row r="63">
      <c r="A63" s="7" t="s">
        <v>112</v>
      </c>
      <c r="B63" s="4">
        <v>45207.0</v>
      </c>
      <c r="C63" s="14">
        <f t="shared" si="2"/>
        <v>62</v>
      </c>
      <c r="D63" s="95">
        <v>4.0</v>
      </c>
      <c r="E63" s="7" t="s">
        <v>111</v>
      </c>
      <c r="G63" s="91"/>
      <c r="I63" s="8"/>
    </row>
    <row r="64">
      <c r="A64" s="7" t="s">
        <v>8</v>
      </c>
      <c r="B64" s="4">
        <v>45208.0</v>
      </c>
      <c r="C64" s="14">
        <f t="shared" si="2"/>
        <v>63</v>
      </c>
      <c r="D64" s="95">
        <v>4.0</v>
      </c>
      <c r="E64" s="7" t="s">
        <v>148</v>
      </c>
      <c r="F64" s="7">
        <v>972.0</v>
      </c>
      <c r="G64" s="89">
        <v>26.0</v>
      </c>
      <c r="I64" s="8">
        <f t="shared" ref="I64:I68" si="5">(AVERAGE(G64:H64)/F64)</f>
        <v>0.02674897119</v>
      </c>
    </row>
    <row r="65">
      <c r="A65" s="7" t="s">
        <v>8</v>
      </c>
      <c r="B65" s="4">
        <v>45209.0</v>
      </c>
      <c r="C65" s="14">
        <f t="shared" si="2"/>
        <v>64</v>
      </c>
      <c r="D65" s="95">
        <v>4.0</v>
      </c>
      <c r="E65" s="7" t="s">
        <v>146</v>
      </c>
      <c r="F65" s="7">
        <v>713.0</v>
      </c>
      <c r="G65" s="89">
        <v>118.0</v>
      </c>
      <c r="I65" s="8">
        <f t="shared" si="5"/>
        <v>0.1654978962</v>
      </c>
    </row>
    <row r="66">
      <c r="A66" s="7" t="s">
        <v>8</v>
      </c>
      <c r="B66" s="4">
        <v>45210.0</v>
      </c>
      <c r="C66" s="14">
        <f t="shared" si="2"/>
        <v>65</v>
      </c>
      <c r="D66" s="95">
        <v>4.0</v>
      </c>
      <c r="E66" s="7" t="s">
        <v>148</v>
      </c>
      <c r="F66" s="7">
        <v>1049.0</v>
      </c>
      <c r="G66" s="89">
        <v>66.0</v>
      </c>
      <c r="I66" s="8">
        <f t="shared" si="5"/>
        <v>0.06291706387</v>
      </c>
    </row>
    <row r="67">
      <c r="A67" s="7" t="s">
        <v>112</v>
      </c>
      <c r="B67" s="4">
        <v>45211.0</v>
      </c>
      <c r="C67" s="14">
        <f t="shared" si="2"/>
        <v>66</v>
      </c>
      <c r="D67" s="95">
        <v>4.0</v>
      </c>
      <c r="E67" s="7" t="s">
        <v>146</v>
      </c>
      <c r="F67" s="7">
        <v>692.0</v>
      </c>
      <c r="G67" s="89">
        <v>111.0</v>
      </c>
      <c r="I67" s="8">
        <f t="shared" si="5"/>
        <v>0.1604046243</v>
      </c>
      <c r="J67" s="7" t="s">
        <v>255</v>
      </c>
    </row>
    <row r="68">
      <c r="A68" s="7" t="s">
        <v>8</v>
      </c>
      <c r="B68" s="4">
        <v>45212.0</v>
      </c>
      <c r="C68" s="14">
        <f t="shared" si="2"/>
        <v>67</v>
      </c>
      <c r="D68" s="95">
        <v>4.0</v>
      </c>
      <c r="E68" s="7" t="s">
        <v>146</v>
      </c>
      <c r="F68" s="7">
        <v>775.0</v>
      </c>
      <c r="G68" s="89">
        <v>94.0</v>
      </c>
      <c r="I68" s="8">
        <f t="shared" si="5"/>
        <v>0.1212903226</v>
      </c>
    </row>
    <row r="69">
      <c r="A69" s="7" t="s">
        <v>8</v>
      </c>
      <c r="B69" s="4">
        <v>45213.0</v>
      </c>
      <c r="C69" s="14">
        <f t="shared" si="2"/>
        <v>68</v>
      </c>
      <c r="D69" s="95">
        <v>4.0</v>
      </c>
      <c r="E69" s="7" t="s">
        <v>111</v>
      </c>
      <c r="G69" s="91"/>
      <c r="I69" s="8"/>
    </row>
    <row r="70">
      <c r="A70" s="7" t="s">
        <v>112</v>
      </c>
      <c r="B70" s="4">
        <v>45214.0</v>
      </c>
      <c r="C70" s="14">
        <f t="shared" si="2"/>
        <v>69</v>
      </c>
      <c r="D70" s="95">
        <v>4.0</v>
      </c>
      <c r="E70" s="7" t="s">
        <v>111</v>
      </c>
      <c r="G70" s="91"/>
      <c r="I70" s="8"/>
    </row>
    <row r="71">
      <c r="A71" s="7" t="s">
        <v>8</v>
      </c>
      <c r="B71" s="4">
        <v>45215.0</v>
      </c>
      <c r="C71" s="14">
        <f t="shared" si="2"/>
        <v>70</v>
      </c>
      <c r="D71" s="95">
        <v>4.0</v>
      </c>
      <c r="E71" s="7" t="s">
        <v>146</v>
      </c>
      <c r="F71" s="7">
        <v>566.0</v>
      </c>
      <c r="G71" s="89">
        <v>95.0</v>
      </c>
      <c r="I71" s="8">
        <f t="shared" ref="I71:I74" si="6">(AVERAGE(G71:H71)/F71)</f>
        <v>0.167844523</v>
      </c>
    </row>
    <row r="72">
      <c r="A72" s="7" t="s">
        <v>8</v>
      </c>
      <c r="B72" s="4">
        <v>45216.0</v>
      </c>
      <c r="C72" s="14">
        <f t="shared" si="2"/>
        <v>71</v>
      </c>
      <c r="D72" s="95">
        <v>4.0</v>
      </c>
      <c r="E72" s="7" t="s">
        <v>148</v>
      </c>
      <c r="F72" s="7">
        <v>1125.0</v>
      </c>
      <c r="G72" s="89">
        <v>67.0</v>
      </c>
      <c r="I72" s="8">
        <f t="shared" si="6"/>
        <v>0.05955555556</v>
      </c>
    </row>
    <row r="73">
      <c r="A73" s="7" t="s">
        <v>8</v>
      </c>
      <c r="B73" s="4">
        <v>45217.0</v>
      </c>
      <c r="C73" s="14">
        <f t="shared" si="2"/>
        <v>72</v>
      </c>
      <c r="D73" s="95">
        <v>4.0</v>
      </c>
      <c r="E73" s="7" t="s">
        <v>146</v>
      </c>
      <c r="F73" s="7">
        <v>645.0</v>
      </c>
      <c r="G73" s="89">
        <v>112.0</v>
      </c>
      <c r="I73" s="8">
        <f t="shared" si="6"/>
        <v>0.1736434109</v>
      </c>
    </row>
    <row r="74">
      <c r="A74" s="7" t="s">
        <v>112</v>
      </c>
      <c r="B74" s="4">
        <v>45218.0</v>
      </c>
      <c r="C74" s="14">
        <f t="shared" si="2"/>
        <v>73</v>
      </c>
      <c r="D74" s="95">
        <v>4.0</v>
      </c>
      <c r="E74" s="7" t="s">
        <v>148</v>
      </c>
      <c r="F74" s="7">
        <v>1124.0</v>
      </c>
      <c r="G74" s="89">
        <v>82.0</v>
      </c>
      <c r="I74" s="8">
        <f t="shared" si="6"/>
        <v>0.07295373665</v>
      </c>
    </row>
    <row r="75">
      <c r="A75" s="7" t="s">
        <v>8</v>
      </c>
      <c r="B75" s="4">
        <v>45219.0</v>
      </c>
      <c r="C75" s="14">
        <f t="shared" si="2"/>
        <v>74</v>
      </c>
      <c r="D75" s="95">
        <v>4.0</v>
      </c>
      <c r="E75" s="7" t="s">
        <v>111</v>
      </c>
      <c r="G75" s="91"/>
      <c r="I75" s="8"/>
    </row>
    <row r="76">
      <c r="A76" s="7" t="s">
        <v>8</v>
      </c>
      <c r="B76" s="4">
        <v>45220.0</v>
      </c>
      <c r="C76" s="14">
        <f t="shared" si="2"/>
        <v>75</v>
      </c>
      <c r="D76" s="95">
        <v>4.0</v>
      </c>
      <c r="E76" s="7" t="s">
        <v>111</v>
      </c>
      <c r="G76" s="91"/>
      <c r="I76" s="8"/>
    </row>
    <row r="77">
      <c r="A77" s="7" t="s">
        <v>112</v>
      </c>
      <c r="B77" s="4">
        <v>45221.0</v>
      </c>
      <c r="C77" s="14">
        <f t="shared" si="2"/>
        <v>76</v>
      </c>
      <c r="D77" s="95">
        <v>4.0</v>
      </c>
      <c r="E77" s="7" t="s">
        <v>233</v>
      </c>
      <c r="F77" s="7">
        <v>743.0</v>
      </c>
      <c r="G77" s="89">
        <v>70.0</v>
      </c>
      <c r="I77" s="8">
        <f t="shared" ref="I77:I82" si="7">(AVERAGE(G77:H77)/F77)</f>
        <v>0.09421265141</v>
      </c>
    </row>
    <row r="78">
      <c r="A78" s="7" t="s">
        <v>8</v>
      </c>
      <c r="B78" s="4">
        <v>45222.0</v>
      </c>
      <c r="C78" s="14">
        <f t="shared" si="2"/>
        <v>77</v>
      </c>
      <c r="D78" s="95">
        <v>4.0</v>
      </c>
      <c r="E78" s="7" t="s">
        <v>232</v>
      </c>
      <c r="F78" s="7">
        <v>1171.0</v>
      </c>
      <c r="G78" s="89">
        <v>67.0</v>
      </c>
      <c r="I78" s="8">
        <f t="shared" si="7"/>
        <v>0.05721605465</v>
      </c>
    </row>
    <row r="79">
      <c r="A79" s="7" t="s">
        <v>8</v>
      </c>
      <c r="B79" s="4">
        <v>45223.0</v>
      </c>
      <c r="C79" s="14">
        <f t="shared" si="2"/>
        <v>78</v>
      </c>
      <c r="D79" s="95">
        <v>4.0</v>
      </c>
      <c r="E79" s="7" t="s">
        <v>233</v>
      </c>
      <c r="F79" s="7">
        <v>751.0</v>
      </c>
      <c r="G79" s="89">
        <v>87.0</v>
      </c>
      <c r="I79" s="8">
        <f t="shared" si="7"/>
        <v>0.1158455393</v>
      </c>
    </row>
    <row r="80">
      <c r="A80" s="7" t="s">
        <v>8</v>
      </c>
      <c r="B80" s="4">
        <v>45224.0</v>
      </c>
      <c r="C80" s="14">
        <f t="shared" si="2"/>
        <v>79</v>
      </c>
      <c r="D80" s="95">
        <v>4.0</v>
      </c>
      <c r="E80" s="7" t="s">
        <v>232</v>
      </c>
      <c r="F80" s="7">
        <v>943.0</v>
      </c>
      <c r="G80" s="89">
        <v>120.0</v>
      </c>
      <c r="I80" s="8">
        <f t="shared" si="7"/>
        <v>0.1272534464</v>
      </c>
    </row>
    <row r="81">
      <c r="A81" s="7" t="s">
        <v>112</v>
      </c>
      <c r="B81" s="4">
        <v>45225.0</v>
      </c>
      <c r="C81" s="14">
        <f t="shared" si="2"/>
        <v>80</v>
      </c>
      <c r="D81" s="95">
        <v>4.0</v>
      </c>
      <c r="E81" s="7" t="s">
        <v>233</v>
      </c>
      <c r="F81" s="7">
        <v>515.0</v>
      </c>
      <c r="G81" s="89">
        <v>55.0</v>
      </c>
      <c r="I81" s="8">
        <f t="shared" si="7"/>
        <v>0.1067961165</v>
      </c>
    </row>
    <row r="82">
      <c r="A82" s="7" t="s">
        <v>8</v>
      </c>
      <c r="B82" s="4">
        <v>45226.0</v>
      </c>
      <c r="C82" s="14">
        <f t="shared" si="2"/>
        <v>81</v>
      </c>
      <c r="D82" s="95">
        <v>4.0</v>
      </c>
      <c r="E82" s="7" t="s">
        <v>232</v>
      </c>
      <c r="F82" s="7">
        <v>657.0</v>
      </c>
      <c r="G82" s="89">
        <v>86.0</v>
      </c>
      <c r="I82" s="8">
        <f t="shared" si="7"/>
        <v>0.1308980213</v>
      </c>
    </row>
    <row r="83">
      <c r="A83" s="7" t="s">
        <v>8</v>
      </c>
      <c r="B83" s="4">
        <v>45227.0</v>
      </c>
      <c r="C83" s="14">
        <f t="shared" si="2"/>
        <v>82</v>
      </c>
      <c r="D83" s="95">
        <v>4.0</v>
      </c>
      <c r="E83" s="7" t="s">
        <v>111</v>
      </c>
      <c r="G83" s="91"/>
      <c r="I83" s="8"/>
    </row>
    <row r="84">
      <c r="A84" s="7" t="s">
        <v>112</v>
      </c>
      <c r="B84" s="4">
        <v>45228.0</v>
      </c>
      <c r="C84" s="14">
        <f t="shared" si="2"/>
        <v>83</v>
      </c>
      <c r="D84" s="95">
        <v>4.0</v>
      </c>
      <c r="E84" s="7" t="s">
        <v>111</v>
      </c>
      <c r="G84" s="91"/>
      <c r="I84" s="8"/>
    </row>
    <row r="85">
      <c r="A85" s="7" t="s">
        <v>8</v>
      </c>
      <c r="B85" s="4">
        <v>45229.0</v>
      </c>
      <c r="C85" s="14">
        <f t="shared" si="2"/>
        <v>84</v>
      </c>
      <c r="D85" s="95">
        <v>4.0</v>
      </c>
      <c r="E85" s="7" t="s">
        <v>233</v>
      </c>
      <c r="F85" s="7">
        <v>619.0</v>
      </c>
      <c r="G85" s="89">
        <v>56.0</v>
      </c>
      <c r="I85" s="8">
        <f t="shared" ref="I85:I89" si="8">(AVERAGE(G85:H85)/F85)</f>
        <v>0.09046849758</v>
      </c>
    </row>
    <row r="86">
      <c r="A86" s="7" t="s">
        <v>8</v>
      </c>
      <c r="B86" s="4">
        <v>45230.0</v>
      </c>
      <c r="C86" s="14">
        <f t="shared" si="2"/>
        <v>85</v>
      </c>
      <c r="D86" s="95">
        <v>4.0</v>
      </c>
      <c r="E86" s="7" t="s">
        <v>232</v>
      </c>
      <c r="F86" s="7">
        <v>1014.0</v>
      </c>
      <c r="G86" s="89">
        <v>107.0</v>
      </c>
      <c r="I86" s="8">
        <f t="shared" si="8"/>
        <v>0.1055226824</v>
      </c>
    </row>
    <row r="87">
      <c r="A87" s="7" t="s">
        <v>8</v>
      </c>
      <c r="B87" s="4">
        <v>45231.0</v>
      </c>
      <c r="C87" s="14">
        <f t="shared" si="2"/>
        <v>86</v>
      </c>
      <c r="D87" s="95">
        <v>4.0</v>
      </c>
      <c r="E87" s="7" t="s">
        <v>233</v>
      </c>
      <c r="F87" s="7">
        <v>937.0</v>
      </c>
      <c r="G87" s="7">
        <v>96.0</v>
      </c>
      <c r="I87" s="8">
        <f t="shared" si="8"/>
        <v>0.1024546425</v>
      </c>
    </row>
    <row r="88">
      <c r="A88" s="7" t="s">
        <v>112</v>
      </c>
      <c r="B88" s="4">
        <v>45232.0</v>
      </c>
      <c r="C88" s="14">
        <f t="shared" si="2"/>
        <v>87</v>
      </c>
      <c r="D88" s="95">
        <v>4.0</v>
      </c>
      <c r="E88" s="7" t="s">
        <v>232</v>
      </c>
      <c r="F88" s="7">
        <v>700.0</v>
      </c>
      <c r="G88" s="89">
        <v>7.0</v>
      </c>
      <c r="I88" s="8">
        <f t="shared" si="8"/>
        <v>0.01</v>
      </c>
    </row>
    <row r="89">
      <c r="A89" s="7" t="s">
        <v>8</v>
      </c>
      <c r="B89" s="4">
        <v>45233.0</v>
      </c>
      <c r="C89" s="14">
        <f t="shared" si="2"/>
        <v>88</v>
      </c>
      <c r="D89" s="95">
        <v>4.0</v>
      </c>
      <c r="E89" s="7" t="s">
        <v>233</v>
      </c>
      <c r="F89" s="7">
        <v>757.0</v>
      </c>
      <c r="G89" s="89">
        <v>96.0</v>
      </c>
      <c r="I89" s="8">
        <f t="shared" si="8"/>
        <v>0.1268163804</v>
      </c>
    </row>
    <row r="90">
      <c r="A90" s="7" t="s">
        <v>8</v>
      </c>
      <c r="B90" s="4">
        <v>45234.0</v>
      </c>
      <c r="C90" s="14">
        <f t="shared" si="2"/>
        <v>89</v>
      </c>
      <c r="D90" s="95">
        <v>4.0</v>
      </c>
      <c r="E90" s="7" t="s">
        <v>111</v>
      </c>
      <c r="G90" s="91"/>
      <c r="I90" s="8"/>
    </row>
    <row r="91">
      <c r="A91" s="7" t="s">
        <v>112</v>
      </c>
      <c r="B91" s="4">
        <v>45235.0</v>
      </c>
      <c r="C91" s="14">
        <f t="shared" si="2"/>
        <v>90</v>
      </c>
      <c r="D91" s="95">
        <v>4.0</v>
      </c>
      <c r="E91" s="7" t="s">
        <v>111</v>
      </c>
      <c r="G91" s="91"/>
      <c r="I91" s="8"/>
    </row>
    <row r="92">
      <c r="A92" s="7" t="s">
        <v>8</v>
      </c>
      <c r="B92" s="4">
        <v>45236.0</v>
      </c>
      <c r="C92" s="14">
        <f t="shared" si="2"/>
        <v>91</v>
      </c>
      <c r="D92" s="95">
        <v>4.0</v>
      </c>
      <c r="E92" s="7" t="s">
        <v>232</v>
      </c>
      <c r="F92" s="7">
        <v>756.0</v>
      </c>
      <c r="G92" s="89">
        <v>44.0</v>
      </c>
      <c r="I92" s="8">
        <f t="shared" ref="I92:I94" si="9">(AVERAGE(G92:H92)/F92)</f>
        <v>0.0582010582</v>
      </c>
    </row>
    <row r="93">
      <c r="A93" s="7" t="s">
        <v>8</v>
      </c>
      <c r="B93" s="4">
        <v>45237.0</v>
      </c>
      <c r="C93" s="14">
        <f t="shared" si="2"/>
        <v>92</v>
      </c>
      <c r="D93" s="95">
        <v>4.0</v>
      </c>
      <c r="E93" s="7" t="s">
        <v>233</v>
      </c>
      <c r="F93" s="7">
        <v>858.0</v>
      </c>
      <c r="G93" s="89">
        <v>92.0</v>
      </c>
      <c r="I93" s="8">
        <f t="shared" si="9"/>
        <v>0.1072261072</v>
      </c>
    </row>
    <row r="94">
      <c r="A94" s="7" t="s">
        <v>8</v>
      </c>
      <c r="B94" s="4">
        <v>45238.0</v>
      </c>
      <c r="C94" s="14">
        <f t="shared" si="2"/>
        <v>93</v>
      </c>
      <c r="D94" s="95">
        <v>4.0</v>
      </c>
      <c r="E94" s="7" t="s">
        <v>232</v>
      </c>
      <c r="F94" s="7">
        <v>790.0</v>
      </c>
      <c r="G94" s="89">
        <v>111.0</v>
      </c>
      <c r="I94" s="8">
        <f t="shared" si="9"/>
        <v>0.1405063291</v>
      </c>
    </row>
    <row r="95">
      <c r="A95" s="7" t="s">
        <v>234</v>
      </c>
      <c r="B95" s="7" t="s">
        <v>234</v>
      </c>
      <c r="C95" s="7" t="s">
        <v>234</v>
      </c>
      <c r="D95" s="7" t="s">
        <v>234</v>
      </c>
      <c r="E95" s="7" t="s">
        <v>234</v>
      </c>
      <c r="F95" s="7" t="s">
        <v>234</v>
      </c>
      <c r="G95" s="7" t="s">
        <v>234</v>
      </c>
      <c r="H95" s="7" t="s">
        <v>234</v>
      </c>
      <c r="I95" s="7" t="s">
        <v>234</v>
      </c>
    </row>
    <row r="96">
      <c r="G96" s="91"/>
    </row>
  </sheetData>
  <mergeCells count="91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9:H89"/>
    <mergeCell ref="G90:H90"/>
    <mergeCell ref="G91:H91"/>
    <mergeCell ref="G92:H92"/>
    <mergeCell ref="G93:H93"/>
    <mergeCell ref="G94:H94"/>
    <mergeCell ref="G96:H96"/>
    <mergeCell ref="G82:H82"/>
    <mergeCell ref="G83:H83"/>
    <mergeCell ref="G84:H84"/>
    <mergeCell ref="G85:H85"/>
    <mergeCell ref="G86:H86"/>
    <mergeCell ref="G87:H87"/>
    <mergeCell ref="G88:H88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256</v>
      </c>
      <c r="H1" s="73" t="s">
        <v>257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258</v>
      </c>
      <c r="O2" s="17" t="s">
        <v>258</v>
      </c>
      <c r="P2" s="17" t="s">
        <v>258</v>
      </c>
      <c r="Q2" s="17" t="s">
        <v>258</v>
      </c>
    </row>
    <row r="3">
      <c r="A3" s="76" t="s">
        <v>112</v>
      </c>
      <c r="B3" s="4">
        <v>45147.0</v>
      </c>
      <c r="C3" s="14">
        <f t="shared" ref="C3:C74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259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259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260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261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262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263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264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265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266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266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267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1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233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233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233</v>
      </c>
      <c r="F48" s="7">
        <v>600.0</v>
      </c>
      <c r="G48" s="7">
        <v>81.0</v>
      </c>
      <c r="I48" s="8">
        <f t="shared" si="3"/>
        <v>0.135</v>
      </c>
      <c r="J48" s="7" t="s">
        <v>268</v>
      </c>
      <c r="K48" s="99" t="s">
        <v>269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233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233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233</v>
      </c>
      <c r="F51" s="7">
        <v>581.0</v>
      </c>
      <c r="G51" s="7">
        <v>93.0</v>
      </c>
      <c r="I51" s="8">
        <f t="shared" si="3"/>
        <v>0.1600688468</v>
      </c>
      <c r="J51" s="7" t="s">
        <v>270</v>
      </c>
      <c r="K51" s="7" t="s">
        <v>271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233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233</v>
      </c>
      <c r="F54" s="7">
        <v>502.0</v>
      </c>
      <c r="G54" s="7">
        <v>106.0</v>
      </c>
      <c r="I54" s="8">
        <f t="shared" si="3"/>
        <v>0.2111553785</v>
      </c>
      <c r="J54" s="7" t="s">
        <v>272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233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233</v>
      </c>
      <c r="F57" s="7">
        <v>423.0</v>
      </c>
      <c r="G57" s="7">
        <v>86.0</v>
      </c>
      <c r="I57" s="8">
        <f t="shared" si="3"/>
        <v>0.2033096927</v>
      </c>
      <c r="J57" s="7" t="s">
        <v>272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273</v>
      </c>
      <c r="K59" s="7" t="s">
        <v>274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275</v>
      </c>
    </row>
    <row r="61">
      <c r="A61" s="3" t="s">
        <v>8</v>
      </c>
      <c r="B61" s="4">
        <v>45205.0</v>
      </c>
      <c r="C61" s="14">
        <f t="shared" si="2"/>
        <v>60</v>
      </c>
      <c r="D61" s="98">
        <v>4.0</v>
      </c>
      <c r="E61" s="7" t="s">
        <v>146</v>
      </c>
      <c r="F61" s="7">
        <v>380.0</v>
      </c>
      <c r="G61" s="7">
        <v>111.0</v>
      </c>
      <c r="I61" s="8">
        <f t="shared" si="3"/>
        <v>0.2921052632</v>
      </c>
    </row>
    <row r="62">
      <c r="A62" s="3" t="s">
        <v>8</v>
      </c>
      <c r="B62" s="4">
        <v>45206.0</v>
      </c>
      <c r="C62" s="14">
        <f t="shared" si="2"/>
        <v>61</v>
      </c>
      <c r="D62" s="98">
        <v>4.0</v>
      </c>
      <c r="E62" s="7" t="s">
        <v>111</v>
      </c>
      <c r="I62" s="8"/>
    </row>
    <row r="63">
      <c r="A63" s="76" t="s">
        <v>112</v>
      </c>
      <c r="B63" s="4">
        <v>45207.0</v>
      </c>
      <c r="C63" s="14">
        <f t="shared" si="2"/>
        <v>62</v>
      </c>
      <c r="D63" s="98">
        <v>4.0</v>
      </c>
      <c r="E63" s="7" t="s">
        <v>111</v>
      </c>
      <c r="I63" s="8"/>
    </row>
    <row r="64">
      <c r="A64" s="3" t="s">
        <v>8</v>
      </c>
      <c r="B64" s="4">
        <v>45208.0</v>
      </c>
      <c r="C64" s="14">
        <f t="shared" si="2"/>
        <v>63</v>
      </c>
      <c r="D64" s="98">
        <v>4.0</v>
      </c>
      <c r="E64" s="7" t="s">
        <v>148</v>
      </c>
      <c r="F64" s="7">
        <v>235.0</v>
      </c>
      <c r="G64" s="7">
        <v>0.0</v>
      </c>
      <c r="I64" s="8">
        <f t="shared" ref="I64:I68" si="4">(AVERAGE(G64:H64)/F64)</f>
        <v>0</v>
      </c>
    </row>
    <row r="65">
      <c r="A65" s="3" t="s">
        <v>8</v>
      </c>
      <c r="B65" s="4">
        <v>45209.0</v>
      </c>
      <c r="C65" s="14">
        <f t="shared" si="2"/>
        <v>64</v>
      </c>
      <c r="D65" s="98">
        <v>4.0</v>
      </c>
      <c r="E65" s="7" t="s">
        <v>146</v>
      </c>
      <c r="F65" s="7">
        <v>428.0</v>
      </c>
      <c r="G65" s="7">
        <v>76.0</v>
      </c>
      <c r="I65" s="8">
        <f t="shared" si="4"/>
        <v>0.1775700935</v>
      </c>
    </row>
    <row r="66">
      <c r="A66" s="3" t="s">
        <v>8</v>
      </c>
      <c r="B66" s="4">
        <v>45210.0</v>
      </c>
      <c r="C66" s="14">
        <f t="shared" si="2"/>
        <v>65</v>
      </c>
      <c r="D66" s="98">
        <v>4.0</v>
      </c>
      <c r="E66" s="7" t="s">
        <v>148</v>
      </c>
      <c r="F66" s="7">
        <v>296.0</v>
      </c>
      <c r="G66" s="7">
        <v>0.0</v>
      </c>
      <c r="I66" s="8">
        <f t="shared" si="4"/>
        <v>0</v>
      </c>
    </row>
    <row r="67">
      <c r="A67" s="76" t="s">
        <v>112</v>
      </c>
      <c r="B67" s="4">
        <v>45211.0</v>
      </c>
      <c r="C67" s="14">
        <f t="shared" si="2"/>
        <v>66</v>
      </c>
      <c r="D67" s="98">
        <v>4.0</v>
      </c>
      <c r="E67" s="7" t="s">
        <v>146</v>
      </c>
      <c r="F67" s="7">
        <v>360.0</v>
      </c>
      <c r="G67" s="7">
        <v>42.0</v>
      </c>
      <c r="I67" s="8">
        <f t="shared" si="4"/>
        <v>0.1166666667</v>
      </c>
      <c r="J67" s="7" t="s">
        <v>276</v>
      </c>
    </row>
    <row r="68">
      <c r="A68" s="3" t="s">
        <v>8</v>
      </c>
      <c r="B68" s="4">
        <v>45212.0</v>
      </c>
      <c r="C68" s="14">
        <f t="shared" si="2"/>
        <v>67</v>
      </c>
      <c r="D68" s="98">
        <v>4.0</v>
      </c>
      <c r="E68" s="7" t="s">
        <v>146</v>
      </c>
      <c r="F68" s="7">
        <v>375.0</v>
      </c>
      <c r="G68" s="7">
        <v>49.0</v>
      </c>
      <c r="I68" s="8">
        <f t="shared" si="4"/>
        <v>0.1306666667</v>
      </c>
    </row>
    <row r="69">
      <c r="A69" s="3" t="s">
        <v>8</v>
      </c>
      <c r="B69" s="4">
        <v>45213.0</v>
      </c>
      <c r="C69" s="14">
        <f t="shared" si="2"/>
        <v>68</v>
      </c>
      <c r="D69" s="98">
        <v>4.0</v>
      </c>
      <c r="E69" s="7" t="s">
        <v>111</v>
      </c>
      <c r="I69" s="8"/>
    </row>
    <row r="70">
      <c r="A70" s="7" t="s">
        <v>112</v>
      </c>
      <c r="B70" s="4">
        <v>45214.0</v>
      </c>
      <c r="C70" s="14">
        <f t="shared" si="2"/>
        <v>69</v>
      </c>
      <c r="D70" s="98">
        <v>4.0</v>
      </c>
      <c r="E70" s="7" t="s">
        <v>111</v>
      </c>
      <c r="I70" s="8"/>
    </row>
    <row r="71">
      <c r="A71" s="3" t="s">
        <v>8</v>
      </c>
      <c r="B71" s="4">
        <v>45215.0</v>
      </c>
      <c r="C71" s="14">
        <f t="shared" si="2"/>
        <v>70</v>
      </c>
      <c r="D71" s="98">
        <v>4.0</v>
      </c>
      <c r="E71" s="7" t="s">
        <v>146</v>
      </c>
      <c r="F71" s="7">
        <v>336.0</v>
      </c>
      <c r="G71" s="7">
        <v>75.0</v>
      </c>
      <c r="I71" s="8">
        <f t="shared" ref="I71:I74" si="5">(AVERAGE(G71:H71)/F71)</f>
        <v>0.2232142857</v>
      </c>
    </row>
    <row r="72">
      <c r="A72" s="3" t="s">
        <v>8</v>
      </c>
      <c r="B72" s="4">
        <v>45216.0</v>
      </c>
      <c r="C72" s="14">
        <f t="shared" si="2"/>
        <v>71</v>
      </c>
      <c r="D72" s="98">
        <v>4.0</v>
      </c>
      <c r="E72" s="7" t="s">
        <v>148</v>
      </c>
      <c r="F72" s="7">
        <v>432.0</v>
      </c>
      <c r="G72" s="7">
        <v>19.0</v>
      </c>
      <c r="I72" s="8">
        <f t="shared" si="5"/>
        <v>0.04398148148</v>
      </c>
    </row>
    <row r="73">
      <c r="A73" s="3" t="s">
        <v>8</v>
      </c>
      <c r="B73" s="4">
        <v>45217.0</v>
      </c>
      <c r="C73" s="14">
        <f t="shared" si="2"/>
        <v>72</v>
      </c>
      <c r="D73" s="98">
        <v>4.0</v>
      </c>
      <c r="E73" s="7" t="s">
        <v>146</v>
      </c>
      <c r="F73" s="7">
        <v>535.0</v>
      </c>
      <c r="G73" s="7">
        <v>117.0</v>
      </c>
      <c r="I73" s="8">
        <f t="shared" si="5"/>
        <v>0.2186915888</v>
      </c>
    </row>
    <row r="74">
      <c r="A74" s="76" t="s">
        <v>112</v>
      </c>
      <c r="B74" s="4">
        <v>45218.0</v>
      </c>
      <c r="C74" s="14">
        <f t="shared" si="2"/>
        <v>73</v>
      </c>
      <c r="D74" s="98">
        <v>4.0</v>
      </c>
      <c r="E74" s="7" t="s">
        <v>148</v>
      </c>
      <c r="F74" s="7">
        <v>515.0</v>
      </c>
      <c r="G74" s="7">
        <v>10.0</v>
      </c>
      <c r="I74" s="8">
        <f t="shared" si="5"/>
        <v>0.01941747573</v>
      </c>
    </row>
    <row r="75">
      <c r="A75" s="7" t="s">
        <v>277</v>
      </c>
      <c r="B75" s="7" t="s">
        <v>277</v>
      </c>
      <c r="C75" s="7" t="s">
        <v>277</v>
      </c>
      <c r="D75" s="7" t="s">
        <v>277</v>
      </c>
      <c r="E75" s="7" t="s">
        <v>277</v>
      </c>
      <c r="F75" s="7" t="s">
        <v>277</v>
      </c>
      <c r="G75" s="7" t="s">
        <v>277</v>
      </c>
      <c r="H75" s="7" t="s">
        <v>277</v>
      </c>
      <c r="I75" s="7" t="s">
        <v>277</v>
      </c>
    </row>
  </sheetData>
  <mergeCells count="73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6:H76"/>
    <mergeCell ref="G77:H77"/>
    <mergeCell ref="G78:H78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