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l\OneDrive\Desktop\Programación\Tareas\Clase 17\"/>
    </mc:Choice>
  </mc:AlternateContent>
  <bookViews>
    <workbookView xWindow="0" yWindow="0" windowWidth="28800" windowHeight="12432"/>
  </bookViews>
  <sheets>
    <sheet name="Tareas" sheetId="1" r:id="rId1"/>
    <sheet name="Tipo de tareas" sheetId="2" r:id="rId2"/>
    <sheet name="HH" sheetId="3" r:id="rId3"/>
  </sheets>
  <definedNames>
    <definedName name="rango_tipo_trabajo">'Tipo de tareas'!$1:$10</definedName>
  </definedNames>
  <calcPr calcId="162913"/>
</workbook>
</file>

<file path=xl/calcChain.xml><?xml version="1.0" encoding="utf-8"?>
<calcChain xmlns="http://schemas.openxmlformats.org/spreadsheetml/2006/main">
  <c r="D7" i="1" l="1"/>
  <c r="D8" i="1"/>
  <c r="D6" i="1"/>
  <c r="D4" i="1"/>
  <c r="D5" i="1"/>
  <c r="D13" i="1"/>
  <c r="D14" i="1"/>
  <c r="D15" i="1"/>
  <c r="D16" i="1"/>
  <c r="D17" i="1"/>
  <c r="D18" i="1"/>
  <c r="D19" i="1"/>
  <c r="D20" i="1"/>
  <c r="G1" i="1"/>
  <c r="E1" i="1" l="1"/>
</calcChain>
</file>

<file path=xl/sharedStrings.xml><?xml version="1.0" encoding="utf-8"?>
<sst xmlns="http://schemas.openxmlformats.org/spreadsheetml/2006/main" count="29" uniqueCount="23">
  <si>
    <t>TOTAL</t>
  </si>
  <si>
    <t>Mockup</t>
  </si>
  <si>
    <t>Administrative</t>
  </si>
  <si>
    <t>Coding</t>
  </si>
  <si>
    <t>CLIENTE</t>
  </si>
  <si>
    <t>Coder House</t>
  </si>
  <si>
    <t>Fecha</t>
  </si>
  <si>
    <t>Tipo</t>
  </si>
  <si>
    <t>Precio</t>
  </si>
  <si>
    <t>Descripción</t>
  </si>
  <si>
    <t>Horas</t>
  </si>
  <si>
    <t>Horas de trabajo por día</t>
  </si>
  <si>
    <t>Valor</t>
  </si>
  <si>
    <t>Precio/hora</t>
  </si>
  <si>
    <t>Tipo de trabajo</t>
  </si>
  <si>
    <t>Desarrollo del sitio</t>
  </si>
  <si>
    <t>Diseño de las páginas</t>
  </si>
  <si>
    <t>Diseño de framework del sitio</t>
  </si>
  <si>
    <t xml:space="preserve">Términos y Condiciones: </t>
  </si>
  <si>
    <t>* El pago se ralizará 40% al iniciar el proyecto y 60% al finalizar.</t>
  </si>
  <si>
    <t>SEO</t>
  </si>
  <si>
    <t>Carga en servidor</t>
  </si>
  <si>
    <t>Días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</si>
</sst>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]#,##0.00"/>
    <numFmt numFmtId="167" formatCode="[$ARS]\ #,##0.00"/>
  </numFmts>
  <fonts count="11">
    <font>
      <sz val="10"/>
      <color rgb="FF000000"/>
      <name val="Arial"/>
    </font>
    <font>
      <b/>
      <sz val="10"/>
      <color rgb="FFFFFFFF"/>
      <name val="Open Sans"/>
    </font>
    <font>
      <b/>
      <sz val="10"/>
      <color rgb="FF000000"/>
      <name val="Open Sans"/>
    </font>
    <font>
      <b/>
      <sz val="14"/>
      <color rgb="FFFFFFFF"/>
      <name val="Open Sans"/>
    </font>
    <font>
      <b/>
      <sz val="18"/>
      <name val="Open Sans"/>
    </font>
    <font>
      <sz val="10"/>
      <name val="Arial"/>
    </font>
    <font>
      <sz val="10"/>
      <color rgb="FF000000"/>
      <name val="Open Sans"/>
    </font>
    <font>
      <sz val="10"/>
      <name val="Open Sans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1" tint="0.249977111117893"/>
        <bgColor rgb="FF1A9FE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wrapText="1"/>
    </xf>
    <xf numFmtId="164" fontId="7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/>
    <xf numFmtId="164" fontId="7" fillId="0" borderId="0" xfId="0" applyNumberFormat="1" applyFont="1"/>
    <xf numFmtId="0" fontId="5" fillId="0" borderId="0" xfId="0" applyFont="1" applyAlignment="1"/>
    <xf numFmtId="15" fontId="6" fillId="2" borderId="0" xfId="0" applyNumberFormat="1" applyFont="1" applyFill="1" applyAlignment="1">
      <alignment horizontal="left" wrapText="1"/>
    </xf>
    <xf numFmtId="0" fontId="8" fillId="0" borderId="0" xfId="0" applyFont="1" applyAlignment="1"/>
    <xf numFmtId="167" fontId="7" fillId="0" borderId="0" xfId="0" applyNumberFormat="1" applyFont="1" applyAlignment="1"/>
    <xf numFmtId="167" fontId="7" fillId="3" borderId="0" xfId="0" applyNumberFormat="1" applyFont="1" applyFill="1"/>
    <xf numFmtId="167" fontId="0" fillId="0" borderId="0" xfId="0" applyNumberFormat="1" applyFont="1" applyAlignment="1"/>
    <xf numFmtId="0" fontId="9" fillId="0" borderId="0" xfId="0" applyFont="1" applyAlignment="1"/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right" vertical="center"/>
    </xf>
    <xf numFmtId="0" fontId="0" fillId="5" borderId="0" xfId="0" applyFont="1" applyFill="1" applyAlignment="1"/>
    <xf numFmtId="0" fontId="10" fillId="4" borderId="0" xfId="0" applyFont="1" applyFill="1" applyAlignment="1">
      <alignment horizontal="right"/>
    </xf>
    <xf numFmtId="167" fontId="4" fillId="6" borderId="0" xfId="0" applyNumberFormat="1" applyFont="1" applyFill="1" applyAlignment="1">
      <alignment horizontal="center" vertical="center"/>
    </xf>
    <xf numFmtId="167" fontId="0" fillId="7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4.44140625" defaultRowHeight="15.75" customHeight="1"/>
  <cols>
    <col min="1" max="1" width="34.109375" customWidth="1"/>
    <col min="2" max="2" width="18" customWidth="1"/>
    <col min="3" max="3" width="24" customWidth="1"/>
    <col min="4" max="4" width="13.44140625" bestFit="1" customWidth="1"/>
    <col min="5" max="5" width="24.6640625" bestFit="1" customWidth="1"/>
    <col min="7" max="7" width="17.44140625" customWidth="1"/>
  </cols>
  <sheetData>
    <row r="1" spans="1:7" ht="15.75" customHeight="1">
      <c r="A1" s="19" t="s">
        <v>4</v>
      </c>
      <c r="B1" s="1" t="s">
        <v>5</v>
      </c>
      <c r="C1" s="2"/>
      <c r="D1" s="23" t="s">
        <v>0</v>
      </c>
      <c r="E1" s="26">
        <f>SUM(D4:D20)</f>
        <v>61500</v>
      </c>
      <c r="F1" s="25" t="s">
        <v>22</v>
      </c>
      <c r="G1" s="3">
        <f>ROUND(SUM(B$3:B$1048576) / HH!B2,0)</f>
        <v>15</v>
      </c>
    </row>
    <row r="2" spans="1:7" ht="15.75" customHeight="1">
      <c r="A2" s="19" t="s">
        <v>6</v>
      </c>
      <c r="B2" s="11">
        <v>44409</v>
      </c>
      <c r="C2" s="2"/>
      <c r="D2" s="24"/>
      <c r="E2" s="27"/>
    </row>
    <row r="3" spans="1:7" ht="15.75" customHeight="1">
      <c r="A3" s="20" t="s">
        <v>9</v>
      </c>
      <c r="B3" s="21" t="s">
        <v>10</v>
      </c>
      <c r="C3" s="21" t="s">
        <v>7</v>
      </c>
      <c r="D3" s="22" t="s">
        <v>8</v>
      </c>
    </row>
    <row r="4" spans="1:7" ht="15.75" customHeight="1">
      <c r="A4" s="5" t="s">
        <v>17</v>
      </c>
      <c r="B4" s="4">
        <v>4</v>
      </c>
      <c r="C4" s="4" t="s">
        <v>1</v>
      </c>
      <c r="D4" s="14">
        <f>IF(C4="","",B4*VLOOKUP(C4,'Tipo de tareas'!$A$1:B$3,2))</f>
        <v>3000</v>
      </c>
    </row>
    <row r="5" spans="1:7" ht="15.75" customHeight="1">
      <c r="A5" s="16" t="s">
        <v>16</v>
      </c>
      <c r="B5" s="4">
        <v>8</v>
      </c>
      <c r="C5" s="4" t="s">
        <v>1</v>
      </c>
      <c r="D5" s="14">
        <f>IF(C5="","",B5*VLOOKUP(C5,'Tipo de tareas'!$A$1:B$3,2))</f>
        <v>6000</v>
      </c>
    </row>
    <row r="6" spans="1:7" ht="15.75" customHeight="1">
      <c r="A6" s="5" t="s">
        <v>15</v>
      </c>
      <c r="B6" s="8">
        <v>40</v>
      </c>
      <c r="C6" s="8" t="s">
        <v>3</v>
      </c>
      <c r="D6" s="14">
        <f>IF(C6="","",B6*VLOOKUP(C6,'Tipo de tareas'!$A$1:B$13,2))</f>
        <v>48000</v>
      </c>
    </row>
    <row r="7" spans="1:7" ht="15.75" customHeight="1">
      <c r="A7" s="7" t="s">
        <v>20</v>
      </c>
      <c r="B7" s="8">
        <v>4</v>
      </c>
      <c r="C7" s="8" t="s">
        <v>2</v>
      </c>
      <c r="D7" s="14">
        <f>IF(C7="","",B7*VLOOKUP(C7,'Tipo de tareas'!$A$1:B$13,2))</f>
        <v>3000</v>
      </c>
    </row>
    <row r="8" spans="1:7" ht="15.75" customHeight="1">
      <c r="A8" s="7" t="s">
        <v>21</v>
      </c>
      <c r="B8" s="8">
        <v>2</v>
      </c>
      <c r="C8" s="8" t="s">
        <v>2</v>
      </c>
      <c r="D8" s="14">
        <f>IF(C8="","",B8*VLOOKUP(C8,'Tipo de tareas'!$A$1:B$13,2))</f>
        <v>1500</v>
      </c>
    </row>
    <row r="9" spans="1:7" ht="15.75" customHeight="1">
      <c r="A9" s="7"/>
      <c r="B9" s="8"/>
      <c r="C9" s="8"/>
      <c r="D9" s="14"/>
    </row>
    <row r="10" spans="1:7" ht="15.75" customHeight="1">
      <c r="A10" s="5"/>
      <c r="B10" s="8"/>
      <c r="C10" s="8"/>
      <c r="D10" s="14"/>
    </row>
    <row r="11" spans="1:7" ht="15.75" customHeight="1">
      <c r="A11" s="7"/>
      <c r="B11" s="8"/>
      <c r="C11" s="8"/>
      <c r="D11" s="14"/>
    </row>
    <row r="12" spans="1:7" ht="15.75" customHeight="1">
      <c r="A12" s="7"/>
      <c r="B12" s="8"/>
      <c r="C12" s="8"/>
      <c r="D12" s="14"/>
    </row>
    <row r="13" spans="1:7" ht="15.75" customHeight="1">
      <c r="A13" s="7"/>
      <c r="B13" s="8"/>
      <c r="C13" s="8"/>
      <c r="D13" s="14" t="str">
        <f>IF(C13 = "","", B13* VLOOKUP(C13,'Tipo de tareas'!$A$1:B13,2))</f>
        <v/>
      </c>
    </row>
    <row r="14" spans="1:7" ht="15.75" customHeight="1">
      <c r="A14" s="7"/>
      <c r="B14" s="8"/>
      <c r="C14" s="8"/>
      <c r="D14" s="14" t="str">
        <f>IF(C14 = "","", B14* VLOOKUP(C14,'Tipo de tareas'!$A$1:B14,2))</f>
        <v/>
      </c>
    </row>
    <row r="15" spans="1:7" ht="15.75" customHeight="1">
      <c r="A15" s="7"/>
      <c r="B15" s="8"/>
      <c r="C15" s="8"/>
      <c r="D15" s="14" t="str">
        <f>IF(C15 = "","", B15* VLOOKUP(C15,'Tipo de tareas'!$A$1:B15,2))</f>
        <v/>
      </c>
    </row>
    <row r="16" spans="1:7" ht="15.75" customHeight="1">
      <c r="B16" s="8"/>
      <c r="C16" s="8"/>
      <c r="D16" s="14" t="str">
        <f>IF(C16 = "","", B16* VLOOKUP(C16,'Tipo de tareas'!$A$1:B16,2))</f>
        <v/>
      </c>
    </row>
    <row r="17" spans="1:4" ht="15.75" customHeight="1">
      <c r="B17" s="8"/>
      <c r="C17" s="8"/>
      <c r="D17" s="14" t="str">
        <f>IF(C17 = "","", B17* VLOOKUP(C17,'Tipo de tareas'!$A$1:B17,2))</f>
        <v/>
      </c>
    </row>
    <row r="18" spans="1:4" ht="15.75" customHeight="1">
      <c r="A18" s="7"/>
      <c r="B18" s="8"/>
      <c r="C18" s="8"/>
      <c r="D18" s="14" t="str">
        <f>IF(C18 = "","", B18* VLOOKUP(C18,'Tipo de tareas'!$A$1:B18,2))</f>
        <v/>
      </c>
    </row>
    <row r="19" spans="1:4" ht="15.75" customHeight="1">
      <c r="A19" s="7"/>
      <c r="B19" s="8"/>
      <c r="C19" s="8"/>
      <c r="D19" s="14" t="str">
        <f>IF(C19 = "","", B19* VLOOKUP(C19,'Tipo de tareas'!$A$1:B19,2))</f>
        <v/>
      </c>
    </row>
    <row r="20" spans="1:4" ht="15.75" customHeight="1">
      <c r="A20" s="7"/>
      <c r="B20" s="8"/>
      <c r="C20" s="8"/>
      <c r="D20" s="14" t="str">
        <f>IF(C20 = "","", B20* VLOOKUP(C20,'Tipo de tareas'!$A$1:B20,2))</f>
        <v/>
      </c>
    </row>
    <row r="21" spans="1:4" ht="15.75" customHeight="1">
      <c r="A21" s="18" t="s">
        <v>18</v>
      </c>
      <c r="B21" s="18"/>
      <c r="C21" s="18"/>
      <c r="D21" s="18"/>
    </row>
    <row r="22" spans="1:4" ht="13.2">
      <c r="A22" s="17" t="s">
        <v>19</v>
      </c>
      <c r="B22" s="17"/>
      <c r="C22" s="17"/>
      <c r="D22" s="17"/>
    </row>
    <row r="23" spans="1:4" ht="13.2">
      <c r="A23" s="17"/>
      <c r="B23" s="17"/>
      <c r="C23" s="17"/>
      <c r="D23" s="17"/>
    </row>
    <row r="24" spans="1:4" ht="13.2">
      <c r="A24" s="17"/>
      <c r="B24" s="17"/>
      <c r="C24" s="17"/>
      <c r="D24" s="17"/>
    </row>
  </sheetData>
  <mergeCells count="6">
    <mergeCell ref="A24:D24"/>
    <mergeCell ref="D1:D2"/>
    <mergeCell ref="E1:E2"/>
    <mergeCell ref="A22:D22"/>
    <mergeCell ref="A21:D21"/>
    <mergeCell ref="A23:D2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'Tipo de tareas'!$A$2:$A$4</xm:f>
          </x14:formula1>
          <xm:sqref>C4</xm:sqref>
        </x14:dataValidation>
        <x14:dataValidation type="list" allowBlank="1" showErrorMessage="1">
          <x14:formula1>
            <xm:f>'Tipo de tareas'!$A$2:$A23</xm:f>
          </x14:formula1>
          <xm:sqref>C5:C20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sqref="A1:B1"/>
    </sheetView>
  </sheetViews>
  <sheetFormatPr defaultColWidth="14.44140625" defaultRowHeight="15.75" customHeight="1"/>
  <cols>
    <col min="1" max="1" width="19.109375" customWidth="1"/>
    <col min="2" max="2" width="14.88671875" customWidth="1"/>
  </cols>
  <sheetData>
    <row r="1" spans="1:4" ht="15.75" customHeight="1">
      <c r="A1" s="21" t="s">
        <v>14</v>
      </c>
      <c r="B1" s="22" t="s">
        <v>13</v>
      </c>
    </row>
    <row r="2" spans="1:4" ht="15.75" customHeight="1">
      <c r="A2" s="4" t="s">
        <v>1</v>
      </c>
      <c r="B2" s="13">
        <v>750</v>
      </c>
    </row>
    <row r="3" spans="1:4" ht="15.75" customHeight="1">
      <c r="A3" s="4" t="s">
        <v>2</v>
      </c>
      <c r="B3" s="13">
        <v>750</v>
      </c>
    </row>
    <row r="4" spans="1:4" ht="15.75" customHeight="1">
      <c r="A4" s="4" t="s">
        <v>3</v>
      </c>
      <c r="B4" s="13">
        <v>1200</v>
      </c>
      <c r="D4" s="15"/>
    </row>
    <row r="5" spans="1:4" ht="15.75" customHeight="1">
      <c r="A5" s="8"/>
      <c r="B5" s="6"/>
    </row>
    <row r="6" spans="1:4" ht="15.75" customHeight="1">
      <c r="A6" s="8"/>
      <c r="B6" s="9"/>
    </row>
    <row r="7" spans="1:4" ht="15.75" customHeight="1">
      <c r="A7" s="8"/>
      <c r="B7" s="9"/>
    </row>
    <row r="8" spans="1:4" ht="15.75" customHeight="1">
      <c r="A8" s="8"/>
      <c r="B8" s="9"/>
    </row>
    <row r="9" spans="1:4" ht="15.75" customHeight="1">
      <c r="A9" s="8"/>
      <c r="B9" s="9"/>
    </row>
    <row r="10" spans="1:4" ht="15.75" customHeight="1">
      <c r="A10" s="8"/>
      <c r="B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28" sqref="A27:A28"/>
    </sheetView>
  </sheetViews>
  <sheetFormatPr defaultColWidth="14.44140625" defaultRowHeight="15.75" customHeight="1"/>
  <cols>
    <col min="1" max="1" width="20.88671875" bestFit="1" customWidth="1"/>
    <col min="2" max="2" width="10.88671875" customWidth="1"/>
  </cols>
  <sheetData>
    <row r="1" spans="1:2" ht="15.75" customHeight="1">
      <c r="A1" s="21" t="s">
        <v>9</v>
      </c>
      <c r="B1" s="21" t="s">
        <v>12</v>
      </c>
    </row>
    <row r="2" spans="1:2" ht="15.75" customHeight="1">
      <c r="A2" s="12" t="s">
        <v>11</v>
      </c>
      <c r="B2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Tareas</vt:lpstr>
      <vt:lpstr>Tipo de tareas</vt:lpstr>
      <vt:lpstr>HH</vt:lpstr>
      <vt:lpstr>rango_tipo_trabajo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Ling Hernández</dc:creator>
  <cp:lastModifiedBy>Juan Andrés Ling Hernández</cp:lastModifiedBy>
  <dcterms:created xsi:type="dcterms:W3CDTF">2021-08-01T20:20:55Z</dcterms:created>
  <dcterms:modified xsi:type="dcterms:W3CDTF">2021-08-01T21:13:09Z</dcterms:modified>
</cp:coreProperties>
</file>