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2" yWindow="6888" windowWidth="15480" windowHeight="5856" activeTab="2"/>
  </bookViews>
  <sheets>
    <sheet name="Inhalt" sheetId="12" r:id="rId1"/>
    <sheet name="1" sheetId="6" r:id="rId2"/>
    <sheet name="2" sheetId="7" r:id="rId3"/>
    <sheet name="3" sheetId="8" r:id="rId4"/>
    <sheet name="4" sheetId="9" r:id="rId5"/>
    <sheet name="5" sheetId="10" r:id="rId6"/>
    <sheet name="6" sheetId="11" r:id="rId7"/>
    <sheet name="Impressum" sheetId="13" r:id="rId8"/>
  </sheets>
  <externalReferences>
    <externalReference r:id="rId9"/>
    <externalReference r:id="rId10"/>
  </externalReferences>
  <definedNames>
    <definedName name="_a1">#REF!</definedName>
    <definedName name="A_Start">#REF!</definedName>
    <definedName name="alt" localSheetId="7" hidden="1">{"'Prod 00j at (2)'!$A$5:$N$1224"}</definedName>
    <definedName name="alt" hidden="1">{"'Prod 00j at (2)'!$A$5:$N$1224"}</definedName>
    <definedName name="alte" localSheetId="7" hidden="1">{"'Prod 00j at (2)'!$A$5:$N$1224"}</definedName>
    <definedName name="alte" hidden="1">{"'Prod 00j at (2)'!$A$5:$N$1224"}</definedName>
    <definedName name="Anlagevermögen">#REF!</definedName>
    <definedName name="Arbeitnehmer">#REF!</definedName>
    <definedName name="Arbeitnehmer__entgelt">#REF!</definedName>
    <definedName name="Arbeitsproduktivität">#REF!</definedName>
    <definedName name="Arbeitsvolumen">#REF!</definedName>
    <definedName name="at">#REF!</definedName>
    <definedName name="b" localSheetId="7" hidden="1">{"'Prod 00j at (2)'!$A$5:$N$1224"}</definedName>
    <definedName name="b" hidden="1">{"'Prod 00j at (2)'!$A$5:$N$1224"}</definedName>
    <definedName name="B_Anfang">#REF!</definedName>
    <definedName name="B_Dateien">#REF!</definedName>
    <definedName name="B_Ende">#REF!</definedName>
    <definedName name="Bez">#REF!</definedName>
    <definedName name="BIP">#REF!</definedName>
    <definedName name="Brutto__Netto__anlagevermögen">#REF!</definedName>
    <definedName name="Bruttoanlage__investitionen">#REF!</definedName>
    <definedName name="Bruttolöhne_und___gehälter">#REF!</definedName>
    <definedName name="Bruttonational__einkommen">#REF!</definedName>
    <definedName name="Bruttosozialprodukt">#REF!</definedName>
    <definedName name="D_Datenträger">#REF!</definedName>
    <definedName name="D_Ende">#REF!</definedName>
    <definedName name="D_Erläut">#REF!</definedName>
    <definedName name="D_I">#REF!</definedName>
    <definedName name="D_Liste">#REF!</definedName>
    <definedName name="D_Recht">#REF!</definedName>
    <definedName name="D_Vorbemerkung">#REF!</definedName>
    <definedName name="D_Wahlgebiet">#REF!</definedName>
    <definedName name="D_Wahlvor">#REF!</definedName>
    <definedName name="D_Zeichen">#REF!</definedName>
    <definedName name="_xlnm.Database" localSheetId="7">#REF!</definedName>
    <definedName name="_xlnm.Database">#REF!</definedName>
    <definedName name="DBEV_V">[1]Bev1Druck!#REF!</definedName>
    <definedName name="_xlnm.Print_Titles" localSheetId="1">'1'!$A:$B,'1'!$1:$3</definedName>
    <definedName name="_xlnm.Print_Titles" localSheetId="2">'2'!$A:$B,'2'!$1:$3</definedName>
    <definedName name="_xlnm.Print_Titles" localSheetId="3">'3'!$A:$B,'3'!$1:$3</definedName>
    <definedName name="_xlnm.Print_Titles" localSheetId="4">'4'!$A:$B,'4'!$1:$3</definedName>
    <definedName name="_xlnm.Print_Titles" localSheetId="5">'5'!$A:$B,'5'!$1:$3</definedName>
    <definedName name="_xlnm.Print_Titles" localSheetId="6">'6'!$A:$B,'6'!$1:$3</definedName>
    <definedName name="Einwohner">#REF!</definedName>
    <definedName name="Erläuterungen" localSheetId="7" hidden="1">{"'Prod 00j at (2)'!$A$5:$N$1224"}</definedName>
    <definedName name="Erläuterungen" hidden="1">{"'Prod 00j at (2)'!$A$5:$N$1224"}</definedName>
    <definedName name="Erwerbstätige">#REF!</definedName>
    <definedName name="Haf">'[2]Tabelle 8.5 - 8.7'!$H$77</definedName>
    <definedName name="HTML_CodePage" hidden="1">1252</definedName>
    <definedName name="HTML_Control" localSheetId="7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Inlandskonzept">#REF!</definedName>
    <definedName name="Investitionsquote">#REF!</definedName>
    <definedName name="j4st9">#REF!</definedName>
    <definedName name="Kapitalintensität">#REF!</definedName>
    <definedName name="Kapitalproduktivität_Kapitalkoeffizient_Kapitalintensität">#REF!</definedName>
    <definedName name="Kapitalstock">#REF!</definedName>
    <definedName name="Kettenindex">#REF!</definedName>
    <definedName name="KH_D_SORT">#REF!</definedName>
    <definedName name="Konsumausgaben_Staat">#REF!</definedName>
    <definedName name="Lohnkosten">#REF!</definedName>
    <definedName name="Lohnstückkosten">#REF!</definedName>
    <definedName name="männlcih">#REF!</definedName>
    <definedName name="männlich">#REF!</definedName>
    <definedName name="Modernitätsgrad">#REF!</definedName>
    <definedName name="nepp" localSheetId="7" hidden="1">{"'Prod 00j at (2)'!$A$5:$N$1224"}</definedName>
    <definedName name="nepp" hidden="1">{"'Prod 00j at (2)'!$A$5:$N$1224"}</definedName>
    <definedName name="neu" localSheetId="7" hidden="1">{"'Prod 00j at (2)'!$A$5:$N$1224"}</definedName>
    <definedName name="neu" hidden="1">{"'Prod 00j at (2)'!$A$5:$N$1224"}</definedName>
    <definedName name="neue" localSheetId="7" hidden="1">{"'Prod 00j at (2)'!$A$5:$N$1224"}</definedName>
    <definedName name="neue" hidden="1">{"'Prod 00j at (2)'!$A$5:$N$1224"}</definedName>
    <definedName name="Neue_Anlagen">#REF!</definedName>
    <definedName name="Neue_Ausrüstungen">#REF!</definedName>
    <definedName name="Neue_Bauten">#REF!</definedName>
    <definedName name="neuer" localSheetId="7" hidden="1">{"'Prod 00j at (2)'!$A$5:$N$1224"}</definedName>
    <definedName name="neuer" hidden="1">{"'Prod 00j at (2)'!$A$5:$N$1224"}</definedName>
    <definedName name="neues" localSheetId="7" hidden="1">{"'Prod 00j at (2)'!$A$5:$N$1224"}</definedName>
    <definedName name="neues" hidden="1">{"'Prod 00j at (2)'!$A$5:$N$1224"}</definedName>
    <definedName name="Oben">#REF!</definedName>
    <definedName name="PEK">#REF!</definedName>
    <definedName name="Preiskonzept">#REF!</definedName>
    <definedName name="Private_Konsumausgaben">#REF!</definedName>
    <definedName name="RefWZ08">#REF!</definedName>
    <definedName name="RH_D_SORT">#REF!</definedName>
    <definedName name="SatzMax" hidden="1">24</definedName>
    <definedName name="SatzPos" hidden="1">1</definedName>
    <definedName name="scv" localSheetId="7" hidden="1">{"'Prod 00j at (2)'!$A$5:$N$1224"}</definedName>
    <definedName name="scv" hidden="1">{"'Prod 00j at (2)'!$A$5:$N$1224"}</definedName>
    <definedName name="Sozbeiträge_Arbeitgeber">#REF!</definedName>
    <definedName name="Sparen_Sparquote">#REF!</definedName>
    <definedName name="TAB12NEU" localSheetId="7" hidden="1">{"'Prod 00j at (2)'!$A$5:$N$1224"}</definedName>
    <definedName name="TAB12NEU" hidden="1">{"'Prod 00j at (2)'!$A$5:$N$1224"}</definedName>
    <definedName name="Verfügbares_Einkomme">#REF!</definedName>
    <definedName name="vö">#REF!</definedName>
    <definedName name="Volkseinkommen">#REF!</definedName>
    <definedName name="vor_neu" localSheetId="7" hidden="1">{"'Prod 00j at (2)'!$A$5:$N$1224"}</definedName>
    <definedName name="vor_neu" hidden="1">{"'Prod 00j at (2)'!$A$5:$N$1224"}</definedName>
    <definedName name="Wiederbeschaffungspreise">#REF!</definedName>
    <definedName name="Wkrkarte">#REF!</definedName>
    <definedName name="wrn.Bestellformular." localSheetId="7" hidden="1">{#N/A,#N/A,FALSE,"Bestellformular"}</definedName>
    <definedName name="wrn.Bestellformular." hidden="1">{#N/A,#N/A,FALSE,"Bestellformular"}</definedName>
    <definedName name="wrn.Statistische._.Information." localSheetId="7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7" hidden="1">{"'Prod 00j at (2)'!$A$5:$N$1224"}</definedName>
    <definedName name="yy" hidden="1">{"'Prod 00j at (2)'!$A$5:$N$1224"}</definedName>
    <definedName name="Zeichenerklärung">#REF!</definedName>
    <definedName name="Zeicherklärung">#REF!</definedName>
  </definedNames>
  <calcPr calcId="145621"/>
</workbook>
</file>

<file path=xl/calcChain.xml><?xml version="1.0" encoding="utf-8"?>
<calcChain xmlns="http://schemas.openxmlformats.org/spreadsheetml/2006/main">
  <c r="AE43" i="11" l="1"/>
  <c r="AE44" i="11"/>
  <c r="AE45" i="11"/>
  <c r="AE46" i="11"/>
  <c r="AE47" i="11"/>
  <c r="AE48" i="11"/>
  <c r="AE49" i="11"/>
  <c r="AE50" i="11"/>
  <c r="AE51" i="11"/>
  <c r="AE30" i="11"/>
  <c r="AE31" i="11"/>
  <c r="AE32" i="11"/>
  <c r="AE33" i="11"/>
  <c r="AE34" i="11"/>
  <c r="AE35" i="11"/>
  <c r="AE36" i="11"/>
  <c r="AE37" i="11"/>
  <c r="AE38" i="11"/>
  <c r="AE39" i="11"/>
  <c r="AE43" i="10" l="1"/>
  <c r="AE44" i="10"/>
  <c r="AE45" i="10"/>
  <c r="AE46" i="10"/>
  <c r="AE47" i="10"/>
  <c r="AE48" i="10"/>
  <c r="AE49" i="10"/>
  <c r="AE50" i="10"/>
  <c r="AE51" i="10"/>
  <c r="AE30" i="10"/>
  <c r="AE31" i="10"/>
  <c r="AE32" i="10"/>
  <c r="AE33" i="10"/>
  <c r="AE34" i="10"/>
  <c r="AE35" i="10"/>
  <c r="AE36" i="10"/>
  <c r="AE37" i="10"/>
  <c r="AE38" i="10"/>
  <c r="AE39" i="10"/>
  <c r="AE43" i="9"/>
  <c r="AE44" i="9"/>
  <c r="AE45" i="9"/>
  <c r="AE46" i="9"/>
  <c r="AE47" i="9"/>
  <c r="AE48" i="9"/>
  <c r="AE49" i="9"/>
  <c r="AE50" i="9"/>
  <c r="AE51" i="9"/>
  <c r="AE30" i="9"/>
  <c r="AE31" i="9"/>
  <c r="AE32" i="9"/>
  <c r="AE33" i="9"/>
  <c r="AE34" i="9"/>
  <c r="AE35" i="9"/>
  <c r="AE36" i="9"/>
  <c r="AE37" i="9"/>
  <c r="AE38" i="9"/>
  <c r="AE39" i="9"/>
  <c r="AE43" i="8" l="1"/>
  <c r="AE44" i="8"/>
  <c r="AE45" i="8"/>
  <c r="AE46" i="8"/>
  <c r="AE47" i="8"/>
  <c r="AE48" i="8"/>
  <c r="AE49" i="8"/>
  <c r="AE50" i="8"/>
  <c r="AE51" i="8"/>
  <c r="AE30" i="8"/>
  <c r="AE31" i="8"/>
  <c r="AE32" i="8"/>
  <c r="AE33" i="8"/>
  <c r="AE34" i="8"/>
  <c r="AE35" i="8"/>
  <c r="AE36" i="8"/>
  <c r="AE37" i="8"/>
  <c r="AE38" i="8"/>
  <c r="AE39" i="8"/>
  <c r="AE43" i="7"/>
  <c r="AE44" i="7"/>
  <c r="AE45" i="7"/>
  <c r="AE46" i="7"/>
  <c r="AE47" i="7"/>
  <c r="AE48" i="7"/>
  <c r="AE49" i="7"/>
  <c r="AE50" i="7"/>
  <c r="AE51" i="7"/>
  <c r="AE30" i="7"/>
  <c r="AE31" i="7"/>
  <c r="AE32" i="7"/>
  <c r="AE33" i="7"/>
  <c r="AE34" i="7"/>
  <c r="AE35" i="7"/>
  <c r="AE36" i="7"/>
  <c r="AE37" i="7"/>
  <c r="AE38" i="7"/>
  <c r="AE39" i="7"/>
  <c r="AE30" i="6"/>
  <c r="AE31" i="6"/>
  <c r="AE32" i="6"/>
  <c r="AE33" i="6"/>
  <c r="AE34" i="6"/>
  <c r="AE35" i="6"/>
  <c r="AE36" i="6"/>
  <c r="AE37" i="6"/>
  <c r="AE38" i="6"/>
  <c r="AE39" i="6"/>
  <c r="AE43" i="6"/>
  <c r="AE44" i="6"/>
  <c r="AE45" i="6"/>
  <c r="AE46" i="6"/>
  <c r="AE47" i="6"/>
  <c r="AE48" i="6"/>
  <c r="AE49" i="6"/>
  <c r="AE50" i="6"/>
  <c r="AE51" i="6"/>
  <c r="D43" i="11" l="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C51" i="11"/>
  <c r="C50" i="11"/>
  <c r="C49" i="11"/>
  <c r="C48" i="11"/>
  <c r="C47" i="11"/>
  <c r="C46" i="11"/>
  <c r="C45" i="11"/>
  <c r="C44" i="11"/>
  <c r="C43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C39" i="11"/>
  <c r="C38" i="11"/>
  <c r="C37" i="11"/>
  <c r="C36" i="11"/>
  <c r="C35" i="11"/>
  <c r="C34" i="11"/>
  <c r="C33" i="11"/>
  <c r="C32" i="11"/>
  <c r="C31" i="11"/>
  <c r="C30" i="11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C51" i="10"/>
  <c r="C50" i="10"/>
  <c r="C49" i="10"/>
  <c r="C48" i="10"/>
  <c r="C47" i="10"/>
  <c r="C46" i="10"/>
  <c r="C45" i="10"/>
  <c r="C44" i="10"/>
  <c r="C43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C39" i="10"/>
  <c r="C38" i="10"/>
  <c r="C37" i="10"/>
  <c r="C36" i="10"/>
  <c r="C35" i="10"/>
  <c r="C34" i="10"/>
  <c r="C33" i="10"/>
  <c r="C32" i="10"/>
  <c r="C31" i="10"/>
  <c r="C30" i="10"/>
  <c r="D43" i="9" l="1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C51" i="9"/>
  <c r="C50" i="9"/>
  <c r="C49" i="9"/>
  <c r="C48" i="9"/>
  <c r="C47" i="9"/>
  <c r="C46" i="9"/>
  <c r="C45" i="9"/>
  <c r="C44" i="9"/>
  <c r="C43" i="9"/>
  <c r="X30" i="9"/>
  <c r="Y30" i="9"/>
  <c r="Z30" i="9"/>
  <c r="AA30" i="9"/>
  <c r="AB30" i="9"/>
  <c r="AC30" i="9"/>
  <c r="AD30" i="9"/>
  <c r="X31" i="9"/>
  <c r="Y31" i="9"/>
  <c r="Z31" i="9"/>
  <c r="AA31" i="9"/>
  <c r="AB31" i="9"/>
  <c r="AC31" i="9"/>
  <c r="AD31" i="9"/>
  <c r="X32" i="9"/>
  <c r="Y32" i="9"/>
  <c r="Z32" i="9"/>
  <c r="AA32" i="9"/>
  <c r="AB32" i="9"/>
  <c r="AC32" i="9"/>
  <c r="AD32" i="9"/>
  <c r="X33" i="9"/>
  <c r="Y33" i="9"/>
  <c r="Z33" i="9"/>
  <c r="AA33" i="9"/>
  <c r="AB33" i="9"/>
  <c r="AC33" i="9"/>
  <c r="AD33" i="9"/>
  <c r="X34" i="9"/>
  <c r="Y34" i="9"/>
  <c r="Z34" i="9"/>
  <c r="AA34" i="9"/>
  <c r="AB34" i="9"/>
  <c r="AC34" i="9"/>
  <c r="AD34" i="9"/>
  <c r="X35" i="9"/>
  <c r="Y35" i="9"/>
  <c r="Z35" i="9"/>
  <c r="AA35" i="9"/>
  <c r="AB35" i="9"/>
  <c r="AC35" i="9"/>
  <c r="AD35" i="9"/>
  <c r="X36" i="9"/>
  <c r="Y36" i="9"/>
  <c r="Z36" i="9"/>
  <c r="AA36" i="9"/>
  <c r="AB36" i="9"/>
  <c r="AC36" i="9"/>
  <c r="AD36" i="9"/>
  <c r="X37" i="9"/>
  <c r="Y37" i="9"/>
  <c r="Z37" i="9"/>
  <c r="AA37" i="9"/>
  <c r="AB37" i="9"/>
  <c r="AC37" i="9"/>
  <c r="AD37" i="9"/>
  <c r="X38" i="9"/>
  <c r="Y38" i="9"/>
  <c r="Z38" i="9"/>
  <c r="AA38" i="9"/>
  <c r="AB38" i="9"/>
  <c r="AC38" i="9"/>
  <c r="AD38" i="9"/>
  <c r="X39" i="9"/>
  <c r="Y39" i="9"/>
  <c r="Z39" i="9"/>
  <c r="AA39" i="9"/>
  <c r="AB39" i="9"/>
  <c r="AC39" i="9"/>
  <c r="AD39" i="9"/>
  <c r="W39" i="9"/>
  <c r="W38" i="9"/>
  <c r="W37" i="9"/>
  <c r="W36" i="9"/>
  <c r="W35" i="9"/>
  <c r="W34" i="9"/>
  <c r="W33" i="9"/>
  <c r="W32" i="9"/>
  <c r="W31" i="9"/>
  <c r="W30" i="9"/>
  <c r="U30" i="9"/>
  <c r="U31" i="9"/>
  <c r="U32" i="9"/>
  <c r="U33" i="9"/>
  <c r="U34" i="9"/>
  <c r="U35" i="9"/>
  <c r="U36" i="9"/>
  <c r="U37" i="9"/>
  <c r="U38" i="9"/>
  <c r="U3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C39" i="9"/>
  <c r="C38" i="9"/>
  <c r="C37" i="9"/>
  <c r="C36" i="9"/>
  <c r="C35" i="9"/>
  <c r="C34" i="9"/>
  <c r="C33" i="9"/>
  <c r="C32" i="9"/>
  <c r="C31" i="9"/>
  <c r="C30" i="9"/>
  <c r="D43" i="8" l="1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C51" i="8"/>
  <c r="C50" i="8"/>
  <c r="C49" i="8"/>
  <c r="C48" i="8"/>
  <c r="C47" i="8"/>
  <c r="C46" i="8"/>
  <c r="C45" i="8"/>
  <c r="C44" i="8"/>
  <c r="C43" i="8"/>
  <c r="D30" i="8" l="1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C39" i="8"/>
  <c r="C38" i="8"/>
  <c r="C37" i="8"/>
  <c r="C36" i="8"/>
  <c r="C35" i="8"/>
  <c r="C34" i="8"/>
  <c r="C33" i="8"/>
  <c r="C32" i="8"/>
  <c r="C31" i="8"/>
  <c r="C30" i="8"/>
  <c r="AD51" i="7" l="1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D39" i="7"/>
  <c r="AC39" i="7"/>
  <c r="AB39" i="7"/>
  <c r="AA39" i="7"/>
  <c r="Z39" i="7"/>
  <c r="Y39" i="7"/>
  <c r="X39" i="7"/>
  <c r="W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8" i="7"/>
  <c r="AC38" i="7"/>
  <c r="AB38" i="7"/>
  <c r="AA38" i="7"/>
  <c r="Z38" i="7"/>
  <c r="Y38" i="7"/>
  <c r="X38" i="7"/>
  <c r="W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D37" i="7"/>
  <c r="AC37" i="7"/>
  <c r="AB37" i="7"/>
  <c r="AA37" i="7"/>
  <c r="Z37" i="7"/>
  <c r="Y37" i="7"/>
  <c r="X37" i="7"/>
  <c r="W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D36" i="7"/>
  <c r="AC36" i="7"/>
  <c r="AB36" i="7"/>
  <c r="AA36" i="7"/>
  <c r="Z36" i="7"/>
  <c r="Y36" i="7"/>
  <c r="X36" i="7"/>
  <c r="W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4" i="7"/>
  <c r="AC34" i="7"/>
  <c r="AB34" i="7"/>
  <c r="AA34" i="7"/>
  <c r="Z34" i="7"/>
  <c r="Y34" i="7"/>
  <c r="X34" i="7"/>
  <c r="W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D33" i="7"/>
  <c r="AC33" i="7"/>
  <c r="AB33" i="7"/>
  <c r="AA33" i="7"/>
  <c r="Z33" i="7"/>
  <c r="Y33" i="7"/>
  <c r="X33" i="7"/>
  <c r="W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D32" i="7"/>
  <c r="AC32" i="7"/>
  <c r="AB32" i="7"/>
  <c r="AA32" i="7"/>
  <c r="Z32" i="7"/>
  <c r="Y32" i="7"/>
  <c r="X32" i="7"/>
  <c r="W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30" i="7"/>
  <c r="AC30" i="7"/>
  <c r="AB30" i="7"/>
  <c r="AA30" i="7"/>
  <c r="Z30" i="7"/>
  <c r="Y30" i="7"/>
  <c r="X30" i="7"/>
  <c r="W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G43" i="6" l="1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F43" i="6"/>
  <c r="F44" i="6"/>
  <c r="F45" i="6"/>
  <c r="F46" i="6"/>
  <c r="F47" i="6"/>
  <c r="F48" i="6"/>
  <c r="F49" i="6"/>
  <c r="F50" i="6"/>
  <c r="F51" i="6"/>
  <c r="E43" i="6"/>
  <c r="E44" i="6"/>
  <c r="E45" i="6"/>
  <c r="E46" i="6"/>
  <c r="E47" i="6"/>
  <c r="E48" i="6"/>
  <c r="E49" i="6"/>
  <c r="E50" i="6"/>
  <c r="E51" i="6"/>
  <c r="D43" i="6"/>
  <c r="D44" i="6"/>
  <c r="D45" i="6"/>
  <c r="D46" i="6"/>
  <c r="D47" i="6"/>
  <c r="D48" i="6"/>
  <c r="D49" i="6"/>
  <c r="D50" i="6"/>
  <c r="D51" i="6"/>
  <c r="C51" i="6"/>
  <c r="C50" i="6"/>
  <c r="C49" i="6"/>
  <c r="C48" i="6"/>
  <c r="C47" i="6"/>
  <c r="C46" i="6"/>
  <c r="C45" i="6"/>
  <c r="C44" i="6"/>
  <c r="C43" i="6"/>
  <c r="X30" i="6" l="1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X36" i="6"/>
  <c r="Y36" i="6"/>
  <c r="Z36" i="6"/>
  <c r="AA36" i="6"/>
  <c r="AB36" i="6"/>
  <c r="AC36" i="6"/>
  <c r="X37" i="6"/>
  <c r="Y37" i="6"/>
  <c r="Z37" i="6"/>
  <c r="AA37" i="6"/>
  <c r="AB37" i="6"/>
  <c r="AC37" i="6"/>
  <c r="X38" i="6"/>
  <c r="Y38" i="6"/>
  <c r="Z38" i="6"/>
  <c r="AA38" i="6"/>
  <c r="AB38" i="6"/>
  <c r="AC38" i="6"/>
  <c r="X39" i="6"/>
  <c r="Y39" i="6"/>
  <c r="Z39" i="6"/>
  <c r="AA39" i="6"/>
  <c r="AB39" i="6"/>
  <c r="AC39" i="6"/>
  <c r="W39" i="6"/>
  <c r="W38" i="6"/>
  <c r="W37" i="6"/>
  <c r="W36" i="6"/>
  <c r="W35" i="6"/>
  <c r="W34" i="6"/>
  <c r="W33" i="6"/>
  <c r="W32" i="6"/>
  <c r="W31" i="6"/>
  <c r="W30" i="6"/>
  <c r="U30" i="6"/>
  <c r="U31" i="6"/>
  <c r="U32" i="6"/>
  <c r="U33" i="6"/>
  <c r="U34" i="6"/>
  <c r="U35" i="6"/>
  <c r="U36" i="6"/>
  <c r="U37" i="6"/>
  <c r="U38" i="6"/>
  <c r="U3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D30" i="6"/>
  <c r="D31" i="6"/>
  <c r="D32" i="6"/>
  <c r="D33" i="6"/>
  <c r="D34" i="6"/>
  <c r="D35" i="6"/>
  <c r="D36" i="6"/>
  <c r="D37" i="6"/>
  <c r="D38" i="6"/>
  <c r="D39" i="6"/>
  <c r="C39" i="6"/>
  <c r="C38" i="6"/>
  <c r="C37" i="6"/>
  <c r="C36" i="6"/>
  <c r="C35" i="6"/>
  <c r="C34" i="6"/>
  <c r="C33" i="6"/>
  <c r="C32" i="6"/>
  <c r="C31" i="6"/>
  <c r="C30" i="6"/>
  <c r="AD39" i="6"/>
  <c r="AD38" i="6"/>
  <c r="AD37" i="6"/>
  <c r="AD36" i="6"/>
  <c r="AD35" i="6"/>
  <c r="AD34" i="6"/>
  <c r="AD33" i="6"/>
  <c r="AD32" i="6"/>
  <c r="AD31" i="6"/>
  <c r="AD30" i="6"/>
</calcChain>
</file>

<file path=xl/sharedStrings.xml><?xml version="1.0" encoding="utf-8"?>
<sst xmlns="http://schemas.openxmlformats.org/spreadsheetml/2006/main" count="394" uniqueCount="70">
  <si>
    <t>Veränderung gegenüber dem Vorjahr in %</t>
  </si>
  <si>
    <t>Erwerbstätige insgesamt</t>
  </si>
  <si>
    <t>Arbeitnehmer insgesamt</t>
  </si>
  <si>
    <t xml:space="preserve">Anteil der Wirtschaftsbereiche in % </t>
  </si>
  <si>
    <r>
      <t xml:space="preserve">Tabellen </t>
    </r>
    <r>
      <rPr>
        <b/>
        <sz val="10"/>
        <rFont val="Arial"/>
        <family val="2"/>
      </rPr>
      <t>Berlin</t>
    </r>
  </si>
  <si>
    <r>
      <t xml:space="preserve">Tabellen </t>
    </r>
    <r>
      <rPr>
        <b/>
        <sz val="10"/>
        <rFont val="Arial"/>
        <family val="2"/>
      </rPr>
      <t>Brandenburg</t>
    </r>
  </si>
  <si>
    <t>Land- und Forstwirtschaft, Fischerei</t>
  </si>
  <si>
    <t>Produzierendes Gewerbe</t>
  </si>
  <si>
    <t>Produzierendes Gewerbe (ohne Baugewerbe)</t>
  </si>
  <si>
    <t>Baugewerbe</t>
  </si>
  <si>
    <t>Dienstleistungsbereiche</t>
  </si>
  <si>
    <t>1 000 Personen</t>
  </si>
  <si>
    <t>•</t>
  </si>
  <si>
    <t xml:space="preserve"> </t>
  </si>
  <si>
    <t>Selbstständige¹ insgesamt</t>
  </si>
  <si>
    <t>_____</t>
  </si>
  <si>
    <t>Erwerbstätigenrechnung (ETR)</t>
  </si>
  <si>
    <t>Verarbeitendes Gewerbe</t>
  </si>
  <si>
    <t>Handel, Verkehr, Gastgewerbe, Information
 und Kommunikation</t>
  </si>
  <si>
    <t>Finanz-,Versicherungs- u. Unternehmensdienstleister, 
 Grundstücks- u. Wohnungswesen</t>
  </si>
  <si>
    <t>Öffentliche und sonstige Dienstleister, 
 Erziehung, Gesundheit</t>
  </si>
  <si>
    <t>Wirtschaftsbereich (WZ 2008)</t>
  </si>
  <si>
    <t>Herausgeber</t>
  </si>
  <si>
    <t>Zeichenerklärung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</si>
  <si>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</si>
  <si>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weniger als die Hälfte von 1 </t>
  </si>
  <si>
    <t>in der letzten besetzten Stelle,</t>
  </si>
  <si>
    <t>jedoch mehr als nichts</t>
  </si>
  <si>
    <t>info@statistik-bbb.de</t>
  </si>
  <si>
    <t>–</t>
  </si>
  <si>
    <t>nichts vorhanden</t>
  </si>
  <si>
    <t>www.statistik-berlin-brandenburg.de</t>
  </si>
  <si>
    <t>…</t>
  </si>
  <si>
    <t>Angabe fällt später an</t>
  </si>
  <si>
    <t>( )</t>
  </si>
  <si>
    <t>Aussagewert ist eingeschränkt</t>
  </si>
  <si>
    <t>Tel. 0331 8173  - 1777</t>
  </si>
  <si>
    <t>/</t>
  </si>
  <si>
    <t>Zahlenwert nicht sicher genug</t>
  </si>
  <si>
    <t>Fax 030 9028  -  4091</t>
  </si>
  <si>
    <t>Zahlenwert unbekannt oder</t>
  </si>
  <si>
    <t xml:space="preserve">geheim zu halten 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</si>
  <si>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</si>
  <si>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</si>
  <si>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</si>
  <si>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</si>
  <si>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</si>
  <si>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</si>
  <si>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</si>
  <si>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</si>
  <si>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</si>
  <si>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</si>
  <si>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</si>
  <si>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Messzahl 2010 ≙ 100</t>
  </si>
  <si>
    <t>Steinstraße 104 - 106</t>
  </si>
  <si>
    <t>14480 Potsdam</t>
  </si>
  <si>
    <t>Potsdam, 2020</t>
  </si>
  <si>
    <t>Erwerbstätige am Arbeitsort im Land Berlin 1991 bis 2019 nach Wirtschaftsbereichen</t>
  </si>
  <si>
    <t>Arbeitnehmer am Arbeitsort im Land Berlin 1991 bis 2019 nach Wirtschaftsbereichen</t>
  </si>
  <si>
    <t>Selbstständige und mithelfende Familienangehörige am Arbeitsort im Land Berlin 1991 bis 2019 nach Wirtschaftsbereichen</t>
  </si>
  <si>
    <t>Erwerbstätige am Arbeitsort im Land Brandenburg 1991 bis 2019 nach Wirtschaftsbereichen</t>
  </si>
  <si>
    <t>Arbeitnehmer am Arbeitsort im Land Brandenburg 1991 bis 2019 nach Wirtschaftsbereichen</t>
  </si>
  <si>
    <t>Selbstständige und mithelfende Familienangehörige am Arbeitsort im Land Brandenburg 1991 bis 2019 nach Wirtschaftsbereichen</t>
  </si>
  <si>
    <t>Erwerbstätige am Arbeitsort im Land Berlin 
1991 bis 2019 nach Wirtschaftsbereichen</t>
  </si>
  <si>
    <t>Arbeitnehmer am Arbeitsort im Land Berlin 
1991 bis 2019 nach Wirtschaftsbereichen</t>
  </si>
  <si>
    <t>Selbstständige und mithelfende Familienangehörige 
am Arbeitsort im Land Berlin 
1991 bis 2019 nach Wirtschaftsbereichen</t>
  </si>
  <si>
    <t>Erwerbstätige am Arbeitsort im Land Brandenburg 
1991 bis 2019 nach Wirtschaftsbereichen</t>
  </si>
  <si>
    <t>Arbeitnehmer am Arbeitsort im Land Brandenburg 
1991 bis 2019 nach Wirtschaftsbereichen</t>
  </si>
  <si>
    <t>Selbstständige und mithelfende Familienangehörige 
im Land Brandenburg 
1991 bis 2019 nach Wirtschaftsbereichen</t>
  </si>
  <si>
    <t>Quelle: Arbeitskreis Erwerbstätigenrechnung des Bundes und der Länder und Amt für Statistik Berlin-Brandenburg; 
Berechnungsstand: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</si>
</sst>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D_M_-;\-* #,##0.00\ _D_M_-;_-* &quot;-&quot;??\ _D_M_-;_-@_-"/>
    <numFmt numFmtId="165" formatCode="0.0"/>
    <numFmt numFmtId="166" formatCode="_-* #,##0.0\ _D_M_-;\-* #,##0.0\ _D_M_-;_-* &quot;-&quot;??\ _D_M_-;_-@_-"/>
    <numFmt numFmtId="167" formatCode="#,##0.0"/>
    <numFmt numFmtId="168" formatCode="0_,_0"/>
    <numFmt numFmtId="169" formatCode="#,##0.0;\–\ #,##0.0"/>
    <numFmt numFmtId="170" formatCode="#,##0;\–\ #,##0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3"/>
      <name val="Arial"/>
      <family val="2"/>
    </font>
    <font>
      <i/>
      <sz val="9"/>
      <color indexed="12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/>
    <xf numFmtId="0" fontId="0" fillId="0" borderId="0" xfId="0" applyAlignment="1" applyProtection="1"/>
    <xf numFmtId="0" fontId="8" fillId="0" borderId="0" xfId="0" applyFont="1"/>
    <xf numFmtId="166" fontId="6" fillId="0" borderId="0" xfId="1" applyNumberFormat="1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0" fontId="10" fillId="0" borderId="0" xfId="0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0" xfId="0" applyNumberFormat="1" applyFo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5" fillId="0" borderId="0" xfId="2" applyAlignment="1" applyProtection="1"/>
    <xf numFmtId="0" fontId="6" fillId="0" borderId="0" xfId="0" applyFont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9" fontId="6" fillId="0" borderId="0" xfId="1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70" fontId="11" fillId="0" borderId="0" xfId="1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9" fontId="6" fillId="0" borderId="0" xfId="0" applyNumberFormat="1" applyFont="1"/>
    <xf numFmtId="170" fontId="10" fillId="0" borderId="0" xfId="1" applyNumberFormat="1" applyFont="1" applyAlignment="1">
      <alignment horizontal="right"/>
    </xf>
    <xf numFmtId="166" fontId="6" fillId="0" borderId="1" xfId="1" applyNumberFormat="1" applyFont="1" applyBorder="1" applyAlignment="1"/>
    <xf numFmtId="0" fontId="6" fillId="0" borderId="0" xfId="0" applyFont="1" applyAlignment="1">
      <alignment horizontal="left" indent="3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wrapText="1" indent="2"/>
    </xf>
    <xf numFmtId="168" fontId="10" fillId="0" borderId="0" xfId="1" applyNumberFormat="1" applyFont="1" applyAlignment="1">
      <alignment horizontal="right"/>
    </xf>
    <xf numFmtId="0" fontId="0" fillId="0" borderId="0" xfId="0" applyProtection="1"/>
    <xf numFmtId="0" fontId="6" fillId="0" borderId="0" xfId="0" applyFont="1" applyProtection="1">
      <protection locked="0"/>
    </xf>
    <xf numFmtId="0" fontId="6" fillId="0" borderId="0" xfId="0" applyFont="1" applyProtection="1"/>
    <xf numFmtId="0" fontId="14" fillId="0" borderId="0" xfId="0" applyFont="1" applyProtection="1"/>
    <xf numFmtId="0" fontId="14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Protection="1"/>
    <xf numFmtId="0" fontId="0" fillId="0" borderId="0" xfId="0" applyAlignment="1" applyProtection="1">
      <alignment wrapText="1"/>
    </xf>
    <xf numFmtId="0" fontId="4" fillId="0" borderId="0" xfId="0" applyFont="1"/>
    <xf numFmtId="0" fontId="6" fillId="0" borderId="2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9" fontId="4" fillId="0" borderId="0" xfId="0" applyNumberFormat="1" applyFont="1" applyBorder="1" applyAlignment="1">
      <alignment horizontal="right"/>
    </xf>
    <xf numFmtId="0" fontId="4" fillId="0" borderId="1" xfId="1" applyNumberFormat="1" applyFont="1" applyBorder="1" applyAlignment="1">
      <alignment horizontal="center"/>
    </xf>
    <xf numFmtId="0" fontId="12" fillId="0" borderId="0" xfId="2" applyFont="1" applyAlignment="1" applyProtection="1">
      <alignment horizontal="left" vertical="top"/>
    </xf>
    <xf numFmtId="0" fontId="12" fillId="0" borderId="0" xfId="2" applyFont="1" applyAlignment="1" applyProtection="1">
      <alignment horizontal="left" vertical="top" wrapText="1"/>
    </xf>
    <xf numFmtId="0" fontId="12" fillId="0" borderId="0" xfId="2" applyFont="1" applyFill="1" applyAlignment="1" applyProtection="1">
      <alignment horizontal="left" vertical="top" wrapText="1"/>
    </xf>
    <xf numFmtId="0" fontId="5" fillId="0" borderId="0" xfId="2" applyFill="1" applyAlignment="1" applyProtection="1"/>
    <xf numFmtId="166" fontId="6" fillId="0" borderId="0" xfId="1" applyNumberFormat="1" applyFont="1" applyBorder="1" applyAlignment="1">
      <alignment horizontal="center"/>
    </xf>
    <xf numFmtId="169" fontId="4" fillId="0" borderId="0" xfId="1" applyNumberFormat="1" applyFont="1" applyFill="1" applyBorder="1" applyAlignment="1">
      <alignment horizontal="right"/>
    </xf>
    <xf numFmtId="169" fontId="4" fillId="0" borderId="0" xfId="1" applyNumberFormat="1" applyFont="1" applyBorder="1" applyAlignment="1">
      <alignment horizontal="right"/>
    </xf>
    <xf numFmtId="169" fontId="6" fillId="0" borderId="0" xfId="1" applyNumberFormat="1" applyFont="1" applyFill="1" applyBorder="1" applyAlignment="1">
      <alignment horizontal="right"/>
    </xf>
    <xf numFmtId="169" fontId="10" fillId="0" borderId="0" xfId="0" applyNumberFormat="1" applyFont="1" applyBorder="1" applyAlignment="1">
      <alignment horizontal="right"/>
    </xf>
    <xf numFmtId="169" fontId="11" fillId="0" borderId="0" xfId="0" applyNumberFormat="1" applyFont="1" applyBorder="1" applyAlignment="1">
      <alignment horizontal="right"/>
    </xf>
    <xf numFmtId="169" fontId="11" fillId="0" borderId="0" xfId="1" applyNumberFormat="1" applyFont="1" applyAlignment="1">
      <alignment horizontal="right"/>
    </xf>
    <xf numFmtId="166" fontId="6" fillId="0" borderId="0" xfId="1" applyNumberFormat="1" applyFont="1" applyBorder="1" applyAlignment="1">
      <alignment horizontal="center"/>
    </xf>
    <xf numFmtId="0" fontId="17" fillId="0" borderId="0" xfId="2" applyFont="1" applyFill="1" applyAlignment="1" applyProtection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66" fontId="6" fillId="0" borderId="0" xfId="1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1" fillId="0" borderId="0" xfId="0" applyFont="1" applyAlignment="1" applyProtection="1">
      <alignment horizontal="left" wrapText="1"/>
    </xf>
  </cellXfs>
  <cellStyles count="4">
    <cellStyle name="Besuchter Hyperlink" xfId="3" builtinId="9" customBuiltin="1"/>
    <cellStyle name="Hyperlink" xfId="2" builtinId="8"/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693420</xdr:colOff>
      <xdr:row>6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41148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8</xdr:row>
      <xdr:rowOff>0</xdr:rowOff>
    </xdr:from>
    <xdr:to>
      <xdr:col>5</xdr:col>
      <xdr:colOff>45720</xdr:colOff>
      <xdr:row>9</xdr:row>
      <xdr:rowOff>30480</xdr:rowOff>
    </xdr:to>
    <xdr:pic>
      <xdr:nvPicPr>
        <xdr:cNvPr id="3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98120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8</xdr:row>
      <xdr:rowOff>0</xdr:rowOff>
    </xdr:from>
    <xdr:to>
      <xdr:col>2</xdr:col>
      <xdr:colOff>99060</xdr:colOff>
      <xdr:row>9</xdr:row>
      <xdr:rowOff>15240</xdr:rowOff>
    </xdr:to>
    <xdr:pic>
      <xdr:nvPicPr>
        <xdr:cNvPr id="4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28</xdr:row>
      <xdr:rowOff>190500</xdr:rowOff>
    </xdr:from>
    <xdr:to>
      <xdr:col>1</xdr:col>
      <xdr:colOff>1059180</xdr:colOff>
      <xdr:row>29</xdr:row>
      <xdr:rowOff>0</xdr:rowOff>
    </xdr:to>
    <xdr:pic>
      <xdr:nvPicPr>
        <xdr:cNvPr id="5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91490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creativecommons.org/licenses/by/3.0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11"/>
  <sheetViews>
    <sheetView workbookViewId="0">
      <selection activeCell="A4" sqref="A4"/>
    </sheetView>
  </sheetViews>
  <sheetFormatPr baseColWidth="10" defaultColWidth="11.44140625" defaultRowHeight="13.2" x14ac:dyDescent="0.25"/>
  <cols>
    <col min="1" max="1" width="6.77734375" style="1" customWidth="1"/>
    <col min="2" max="2" width="111.109375" style="1" customWidth="1"/>
    <col min="3" max="16384" width="11.44140625" style="1"/>
  </cols>
  <sheetData>
    <row r="1" spans="1:2" ht="13.95" customHeight="1" x14ac:dyDescent="0.25">
      <c r="A1" s="71" t="s">
        <v>16</v>
      </c>
      <c r="B1" s="71"/>
    </row>
    <row r="2" spans="1:2" ht="13.95" customHeight="1" x14ac:dyDescent="0.25">
      <c r="A2" s="23"/>
      <c r="B2" s="24"/>
    </row>
    <row r="3" spans="1:2" ht="13.95" customHeight="1" x14ac:dyDescent="0.25">
      <c r="A3" s="70" t="s">
        <v>4</v>
      </c>
      <c r="B3" s="70"/>
    </row>
    <row r="4" spans="1:2" ht="13.95" customHeight="1" x14ac:dyDescent="0.25">
      <c r="A4" s="18">
        <v>1</v>
      </c>
      <c r="B4" s="60" t="s">
        <v>57</v>
      </c>
    </row>
    <row r="5" spans="1:2" ht="13.95" customHeight="1" x14ac:dyDescent="0.25">
      <c r="A5" s="18">
        <v>2</v>
      </c>
      <c r="B5" s="18" t="s">
        <v>58</v>
      </c>
    </row>
    <row r="6" spans="1:2" ht="13.95" customHeight="1" x14ac:dyDescent="0.25">
      <c r="A6" s="18">
        <v>3</v>
      </c>
      <c r="B6" s="18" t="s">
        <v>59</v>
      </c>
    </row>
    <row r="7" spans="1:2" ht="13.95" customHeight="1" x14ac:dyDescent="0.25">
      <c r="A7" s="2"/>
      <c r="B7" s="2"/>
    </row>
    <row r="8" spans="1:2" ht="13.95" customHeight="1" x14ac:dyDescent="0.25">
      <c r="A8" s="70" t="s">
        <v>5</v>
      </c>
      <c r="B8" s="70"/>
    </row>
    <row r="9" spans="1:2" ht="13.95" customHeight="1" x14ac:dyDescent="0.25">
      <c r="A9" s="18">
        <v>4</v>
      </c>
      <c r="B9" s="18" t="s">
        <v>60</v>
      </c>
    </row>
    <row r="10" spans="1:2" ht="13.95" customHeight="1" x14ac:dyDescent="0.25">
      <c r="A10" s="18">
        <v>5</v>
      </c>
      <c r="B10" s="18" t="s">
        <v>61</v>
      </c>
    </row>
    <row r="11" spans="1:2" ht="13.95" customHeight="1" x14ac:dyDescent="0.25">
      <c r="A11" s="18">
        <v>6</v>
      </c>
      <c r="B11" s="18" t="s">
        <v>62</v>
      </c>
    </row>
  </sheetData>
  <mergeCells count="3">
    <mergeCell ref="A3:B3"/>
    <mergeCell ref="A8:B8"/>
    <mergeCell ref="A1:B1"/>
  </mergeCells>
  <phoneticPr fontId="7" type="noConversion"/>
  <hyperlinks>
    <hyperlink ref="A4:B4" location="'1'!A1" display="'1'!A1"/>
    <hyperlink ref="A5:B5" location="'2'!A1" display="'2'!A1"/>
    <hyperlink ref="A6:B6" location="'3'!A1" display="'3'!A1"/>
    <hyperlink ref="A9:B9" location="'4'!A1" display="'4'!A1"/>
    <hyperlink ref="A10:B10" location="'5'!A1" display="'5'!A1"/>
    <hyperlink ref="A11:B11" location="'6'!A1" display="'6'!A1"/>
  </hyperlinks>
  <pageMargins left="0.59055118110236227" right="0.59055118110236227" top="0.78740157480314965" bottom="0.59055118110236227" header="0.31496062992125984" footer="0.23622047244094491"/>
  <pageSetup paperSize="9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E53"/>
  <sheetViews>
    <sheetView workbookViewId="0">
      <pane xSplit="2" ySplit="3" topLeftCell="O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1" ht="24" x14ac:dyDescent="0.2">
      <c r="A1" s="69">
        <v>1</v>
      </c>
      <c r="B1" s="59" t="s">
        <v>63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1" ht="12" customHeight="1" x14ac:dyDescent="0.2">
      <c r="B2" s="72" t="s">
        <v>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31" s="19" customFormat="1" ht="20.100000000000001" customHeight="1" x14ac:dyDescent="0.25">
      <c r="B3" s="34" t="s">
        <v>21</v>
      </c>
      <c r="C3" s="52">
        <v>1991</v>
      </c>
      <c r="D3" s="53">
        <v>1992</v>
      </c>
      <c r="E3" s="53">
        <v>1993</v>
      </c>
      <c r="F3" s="53">
        <v>1994</v>
      </c>
      <c r="G3" s="53">
        <v>1995</v>
      </c>
      <c r="H3" s="53">
        <v>1996</v>
      </c>
      <c r="I3" s="53">
        <v>1997</v>
      </c>
      <c r="J3" s="53">
        <v>1998</v>
      </c>
      <c r="K3" s="53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54">
        <v>2011</v>
      </c>
      <c r="X3" s="54">
        <v>2012</v>
      </c>
      <c r="Y3" s="54">
        <v>2013</v>
      </c>
      <c r="Z3" s="54">
        <v>2014</v>
      </c>
      <c r="AA3" s="54">
        <v>2015</v>
      </c>
      <c r="AB3" s="54">
        <v>2016</v>
      </c>
      <c r="AC3" s="54">
        <v>2017</v>
      </c>
      <c r="AD3" s="54">
        <v>2018</v>
      </c>
      <c r="AE3" s="54">
        <v>2019</v>
      </c>
    </row>
    <row r="4" spans="1:31" s="10" customFormat="1" ht="12" customHeight="1" x14ac:dyDescent="0.2"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1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1" s="51" customFormat="1" ht="12" customHeight="1" x14ac:dyDescent="0.2">
      <c r="B6" s="51" t="s">
        <v>1</v>
      </c>
      <c r="C6" s="62">
        <v>1705.9960000000001</v>
      </c>
      <c r="D6" s="62">
        <v>1678.5830000000001</v>
      </c>
      <c r="E6" s="62">
        <v>1670.7429999999999</v>
      </c>
      <c r="F6" s="62">
        <v>1659.8520000000001</v>
      </c>
      <c r="G6" s="62">
        <v>1661.326</v>
      </c>
      <c r="H6" s="62">
        <v>1635.4390000000001</v>
      </c>
      <c r="I6" s="62">
        <v>1601.1189999999999</v>
      </c>
      <c r="J6" s="62">
        <v>1588.9110000000001</v>
      </c>
      <c r="K6" s="62">
        <v>1587.309</v>
      </c>
      <c r="L6" s="63">
        <v>1618.1679999999999</v>
      </c>
      <c r="M6" s="63">
        <v>1598.6869999999999</v>
      </c>
      <c r="N6" s="63">
        <v>1571.6220000000001</v>
      </c>
      <c r="O6" s="63">
        <v>1548.8119999999999</v>
      </c>
      <c r="P6" s="63">
        <v>1557.2149999999999</v>
      </c>
      <c r="Q6" s="63">
        <v>1557.1089999999999</v>
      </c>
      <c r="R6" s="63">
        <v>1581.8040000000001</v>
      </c>
      <c r="S6" s="63">
        <v>1614.42</v>
      </c>
      <c r="T6" s="63">
        <v>1645.8109999999999</v>
      </c>
      <c r="U6" s="63">
        <v>1673.3589999999999</v>
      </c>
      <c r="V6" s="63">
        <v>1691.807</v>
      </c>
      <c r="W6" s="63">
        <v>1707.11</v>
      </c>
      <c r="X6" s="63">
        <v>1744.8879999999999</v>
      </c>
      <c r="Y6" s="63">
        <v>1778.72</v>
      </c>
      <c r="Z6" s="63">
        <v>1812.299</v>
      </c>
      <c r="AA6" s="63">
        <v>1851.12</v>
      </c>
      <c r="AB6" s="63">
        <v>1902.3340000000001</v>
      </c>
      <c r="AC6" s="63">
        <v>1961.127</v>
      </c>
      <c r="AD6" s="63">
        <v>2022.884</v>
      </c>
      <c r="AE6" s="63">
        <v>2066.6669999999999</v>
      </c>
    </row>
    <row r="7" spans="1:31" ht="12" customHeight="1" x14ac:dyDescent="0.2">
      <c r="B7" s="16" t="s">
        <v>6</v>
      </c>
      <c r="C7" s="64">
        <v>1.2350000000000001</v>
      </c>
      <c r="D7" s="64">
        <v>1.17</v>
      </c>
      <c r="E7" s="64">
        <v>1.089</v>
      </c>
      <c r="F7" s="64">
        <v>1.1020000000000001</v>
      </c>
      <c r="G7" s="64">
        <v>1.1439999999999999</v>
      </c>
      <c r="H7" s="64">
        <v>1.093</v>
      </c>
      <c r="I7" s="64">
        <v>1.022</v>
      </c>
      <c r="J7" s="64">
        <v>0.98099999999999998</v>
      </c>
      <c r="K7" s="64">
        <v>1.0129999999999999</v>
      </c>
      <c r="L7" s="25">
        <v>1.1359999999999999</v>
      </c>
      <c r="M7" s="25">
        <v>1.171</v>
      </c>
      <c r="N7" s="25">
        <v>1.2150000000000001</v>
      </c>
      <c r="O7" s="25">
        <v>1.2609999999999999</v>
      </c>
      <c r="P7" s="25">
        <v>1.2310000000000001</v>
      </c>
      <c r="Q7" s="25">
        <v>1.097</v>
      </c>
      <c r="R7" s="25">
        <v>1.0089999999999999</v>
      </c>
      <c r="S7" s="25">
        <v>0.99</v>
      </c>
      <c r="T7" s="25">
        <v>0.91600000000000004</v>
      </c>
      <c r="U7" s="25">
        <v>0.59799999999999998</v>
      </c>
      <c r="V7" s="25">
        <v>0.52800000000000002</v>
      </c>
      <c r="W7" s="25">
        <v>0.57599999999999996</v>
      </c>
      <c r="X7" s="25">
        <v>0.51900000000000002</v>
      </c>
      <c r="Y7" s="25">
        <v>0.46800000000000003</v>
      </c>
      <c r="Z7" s="25">
        <v>0.45300000000000001</v>
      </c>
      <c r="AA7" s="25">
        <v>0.46100000000000002</v>
      </c>
      <c r="AB7" s="25">
        <v>0.48299999999999998</v>
      </c>
      <c r="AC7" s="25">
        <v>0.53500000000000003</v>
      </c>
      <c r="AD7" s="25">
        <v>0.67200000000000004</v>
      </c>
      <c r="AE7" s="25">
        <v>0.69399999999999995</v>
      </c>
    </row>
    <row r="8" spans="1:31" ht="12" customHeight="1" x14ac:dyDescent="0.2">
      <c r="B8" s="16" t="s">
        <v>7</v>
      </c>
      <c r="C8" s="64">
        <v>453.12299999999999</v>
      </c>
      <c r="D8" s="64">
        <v>420.84500000000003</v>
      </c>
      <c r="E8" s="64">
        <v>401.52600000000001</v>
      </c>
      <c r="F8" s="64">
        <v>384.41199999999998</v>
      </c>
      <c r="G8" s="64">
        <v>369.065</v>
      </c>
      <c r="H8" s="64">
        <v>346.572</v>
      </c>
      <c r="I8" s="64">
        <v>330.55</v>
      </c>
      <c r="J8" s="64">
        <v>313.81</v>
      </c>
      <c r="K8" s="64">
        <v>300.07</v>
      </c>
      <c r="L8" s="25">
        <v>287.416</v>
      </c>
      <c r="M8" s="25">
        <v>267.76600000000002</v>
      </c>
      <c r="N8" s="25">
        <v>249.041</v>
      </c>
      <c r="O8" s="25">
        <v>232.774</v>
      </c>
      <c r="P8" s="25">
        <v>224.98</v>
      </c>
      <c r="Q8" s="25">
        <v>216.011</v>
      </c>
      <c r="R8" s="25">
        <v>210.33500000000001</v>
      </c>
      <c r="S8" s="25">
        <v>210.12299999999999</v>
      </c>
      <c r="T8" s="25">
        <v>212.548</v>
      </c>
      <c r="U8" s="25">
        <v>211.89400000000001</v>
      </c>
      <c r="V8" s="25">
        <v>211.66900000000001</v>
      </c>
      <c r="W8" s="25">
        <v>216.69800000000001</v>
      </c>
      <c r="X8" s="25">
        <v>221.126</v>
      </c>
      <c r="Y8" s="25">
        <v>220.536</v>
      </c>
      <c r="Z8" s="25">
        <v>220.82599999999999</v>
      </c>
      <c r="AA8" s="25">
        <v>221.08500000000001</v>
      </c>
      <c r="AB8" s="25">
        <v>218.73</v>
      </c>
      <c r="AC8" s="25">
        <v>221.28800000000001</v>
      </c>
      <c r="AD8" s="25">
        <v>226.548</v>
      </c>
      <c r="AE8" s="25">
        <v>227.32599999999999</v>
      </c>
    </row>
    <row r="9" spans="1:31" ht="12" customHeight="1" x14ac:dyDescent="0.2">
      <c r="B9" s="17" t="s">
        <v>8</v>
      </c>
      <c r="C9" s="64">
        <v>317.73</v>
      </c>
      <c r="D9" s="64">
        <v>279.30500000000001</v>
      </c>
      <c r="E9" s="64">
        <v>252.77699999999999</v>
      </c>
      <c r="F9" s="64">
        <v>230.10300000000001</v>
      </c>
      <c r="G9" s="64">
        <v>215.22399999999999</v>
      </c>
      <c r="H9" s="64">
        <v>201.75899999999999</v>
      </c>
      <c r="I9" s="64">
        <v>192.66200000000001</v>
      </c>
      <c r="J9" s="64">
        <v>185.827</v>
      </c>
      <c r="K9" s="64">
        <v>179.614</v>
      </c>
      <c r="L9" s="25">
        <v>174.15799999999999</v>
      </c>
      <c r="M9" s="25">
        <v>169.19499999999999</v>
      </c>
      <c r="N9" s="25">
        <v>158.76</v>
      </c>
      <c r="O9" s="25">
        <v>149.209</v>
      </c>
      <c r="P9" s="25">
        <v>144.79400000000001</v>
      </c>
      <c r="Q9" s="25">
        <v>139.786</v>
      </c>
      <c r="R9" s="25">
        <v>136.16399999999999</v>
      </c>
      <c r="S9" s="25">
        <v>134.53800000000001</v>
      </c>
      <c r="T9" s="25">
        <v>136.20599999999999</v>
      </c>
      <c r="U9" s="25">
        <v>135.303</v>
      </c>
      <c r="V9" s="25">
        <v>134.886</v>
      </c>
      <c r="W9" s="25">
        <v>137.76300000000001</v>
      </c>
      <c r="X9" s="25">
        <v>139.43299999999999</v>
      </c>
      <c r="Y9" s="25">
        <v>137.96700000000001</v>
      </c>
      <c r="Z9" s="25">
        <v>138.53899999999999</v>
      </c>
      <c r="AA9" s="25">
        <v>138.64099999999999</v>
      </c>
      <c r="AB9" s="25">
        <v>135.864</v>
      </c>
      <c r="AC9" s="25">
        <v>136.33000000000001</v>
      </c>
      <c r="AD9" s="25">
        <v>138.59800000000001</v>
      </c>
      <c r="AE9" s="25">
        <v>136.87799999999999</v>
      </c>
    </row>
    <row r="10" spans="1:31" ht="12" customHeight="1" x14ac:dyDescent="0.2">
      <c r="B10" s="32" t="s">
        <v>17</v>
      </c>
      <c r="C10" s="64">
        <v>275.89299999999997</v>
      </c>
      <c r="D10" s="64">
        <v>238.13300000000001</v>
      </c>
      <c r="E10" s="64">
        <v>212.17099999999999</v>
      </c>
      <c r="F10" s="64">
        <v>190.30699999999999</v>
      </c>
      <c r="G10" s="64">
        <v>177.63300000000001</v>
      </c>
      <c r="H10" s="64">
        <v>165.48400000000001</v>
      </c>
      <c r="I10" s="64">
        <v>157.56</v>
      </c>
      <c r="J10" s="64">
        <v>152.29599999999999</v>
      </c>
      <c r="K10" s="64">
        <v>147.31200000000001</v>
      </c>
      <c r="L10" s="25">
        <v>145.255</v>
      </c>
      <c r="M10" s="25">
        <v>142.43899999999999</v>
      </c>
      <c r="N10" s="25">
        <v>133.166</v>
      </c>
      <c r="O10" s="25">
        <v>125.7</v>
      </c>
      <c r="P10" s="25">
        <v>121.983</v>
      </c>
      <c r="Q10" s="25">
        <v>117.67400000000001</v>
      </c>
      <c r="R10" s="25">
        <v>115.084</v>
      </c>
      <c r="S10" s="25">
        <v>113.80500000000001</v>
      </c>
      <c r="T10" s="25">
        <v>115.83799999999999</v>
      </c>
      <c r="U10" s="25">
        <v>116.044</v>
      </c>
      <c r="V10" s="25">
        <v>115.66800000000001</v>
      </c>
      <c r="W10" s="25">
        <v>119.289</v>
      </c>
      <c r="X10" s="25">
        <v>120.378</v>
      </c>
      <c r="Y10" s="25">
        <v>119.593</v>
      </c>
      <c r="Z10" s="25">
        <v>120.01300000000001</v>
      </c>
      <c r="AA10" s="25">
        <v>120.273</v>
      </c>
      <c r="AB10" s="25">
        <v>117.864</v>
      </c>
      <c r="AC10" s="25">
        <v>117.50700000000001</v>
      </c>
      <c r="AD10" s="25">
        <v>119.11799999999999</v>
      </c>
      <c r="AE10" s="25">
        <v>116.786</v>
      </c>
    </row>
    <row r="11" spans="1:31" ht="12" customHeight="1" x14ac:dyDescent="0.2">
      <c r="B11" s="17" t="s">
        <v>9</v>
      </c>
      <c r="C11" s="64">
        <v>135.393</v>
      </c>
      <c r="D11" s="64">
        <v>141.54</v>
      </c>
      <c r="E11" s="64">
        <v>148.749</v>
      </c>
      <c r="F11" s="64">
        <v>154.309</v>
      </c>
      <c r="G11" s="64">
        <v>153.84100000000001</v>
      </c>
      <c r="H11" s="64">
        <v>144.81299999999999</v>
      </c>
      <c r="I11" s="64">
        <v>137.88800000000001</v>
      </c>
      <c r="J11" s="64">
        <v>127.983</v>
      </c>
      <c r="K11" s="64">
        <v>120.456</v>
      </c>
      <c r="L11" s="25">
        <v>113.258</v>
      </c>
      <c r="M11" s="25">
        <v>98.570999999999998</v>
      </c>
      <c r="N11" s="25">
        <v>90.281000000000006</v>
      </c>
      <c r="O11" s="25">
        <v>83.564999999999998</v>
      </c>
      <c r="P11" s="25">
        <v>80.186000000000007</v>
      </c>
      <c r="Q11" s="25">
        <v>76.224999999999994</v>
      </c>
      <c r="R11" s="25">
        <v>74.171000000000006</v>
      </c>
      <c r="S11" s="25">
        <v>75.584999999999994</v>
      </c>
      <c r="T11" s="25">
        <v>76.341999999999999</v>
      </c>
      <c r="U11" s="25">
        <v>76.590999999999994</v>
      </c>
      <c r="V11" s="25">
        <v>76.783000000000001</v>
      </c>
      <c r="W11" s="25">
        <v>78.935000000000002</v>
      </c>
      <c r="X11" s="25">
        <v>81.692999999999998</v>
      </c>
      <c r="Y11" s="25">
        <v>82.569000000000003</v>
      </c>
      <c r="Z11" s="25">
        <v>82.287000000000006</v>
      </c>
      <c r="AA11" s="25">
        <v>82.444000000000003</v>
      </c>
      <c r="AB11" s="25">
        <v>82.866</v>
      </c>
      <c r="AC11" s="25">
        <v>84.957999999999998</v>
      </c>
      <c r="AD11" s="25">
        <v>87.95</v>
      </c>
      <c r="AE11" s="25">
        <v>90.447999999999993</v>
      </c>
    </row>
    <row r="12" spans="1:31" ht="12" customHeight="1" x14ac:dyDescent="0.2">
      <c r="B12" s="16" t="s">
        <v>10</v>
      </c>
      <c r="C12" s="64">
        <v>1251.6379999999999</v>
      </c>
      <c r="D12" s="64">
        <v>1256.568</v>
      </c>
      <c r="E12" s="64">
        <v>1268.1279999999999</v>
      </c>
      <c r="F12" s="64">
        <v>1274.338</v>
      </c>
      <c r="G12" s="64">
        <v>1291.117</v>
      </c>
      <c r="H12" s="64">
        <v>1287.7739999999999</v>
      </c>
      <c r="I12" s="64">
        <v>1269.547</v>
      </c>
      <c r="J12" s="64">
        <v>1274.1199999999999</v>
      </c>
      <c r="K12" s="64">
        <v>1286.2260000000001</v>
      </c>
      <c r="L12" s="25">
        <v>1329.616</v>
      </c>
      <c r="M12" s="25">
        <v>1329.75</v>
      </c>
      <c r="N12" s="25">
        <v>1321.366</v>
      </c>
      <c r="O12" s="25">
        <v>1314.777</v>
      </c>
      <c r="P12" s="25">
        <v>1331.0039999999999</v>
      </c>
      <c r="Q12" s="25">
        <v>1340.001</v>
      </c>
      <c r="R12" s="25">
        <v>1370.46</v>
      </c>
      <c r="S12" s="25">
        <v>1403.307</v>
      </c>
      <c r="T12" s="25">
        <v>1432.347</v>
      </c>
      <c r="U12" s="25">
        <v>1460.867</v>
      </c>
      <c r="V12" s="25">
        <v>1479.61</v>
      </c>
      <c r="W12" s="25">
        <v>1489.836</v>
      </c>
      <c r="X12" s="25">
        <v>1523.2429999999999</v>
      </c>
      <c r="Y12" s="25">
        <v>1557.7159999999999</v>
      </c>
      <c r="Z12" s="25">
        <v>1591.02</v>
      </c>
      <c r="AA12" s="25">
        <v>1629.5740000000001</v>
      </c>
      <c r="AB12" s="25">
        <v>1683.1210000000001</v>
      </c>
      <c r="AC12" s="25">
        <v>1739.3040000000001</v>
      </c>
      <c r="AD12" s="25">
        <v>1795.664</v>
      </c>
      <c r="AE12" s="25">
        <v>1838.6469999999999</v>
      </c>
    </row>
    <row r="13" spans="1:31" ht="22.05" customHeight="1" x14ac:dyDescent="0.2">
      <c r="B13" s="35" t="s">
        <v>18</v>
      </c>
      <c r="C13" s="64">
        <v>500.40800000000002</v>
      </c>
      <c r="D13" s="64">
        <v>477.51</v>
      </c>
      <c r="E13" s="64">
        <v>469.70100000000002</v>
      </c>
      <c r="F13" s="64">
        <v>452.34100000000001</v>
      </c>
      <c r="G13" s="64">
        <v>440.78</v>
      </c>
      <c r="H13" s="64">
        <v>425.71600000000001</v>
      </c>
      <c r="I13" s="64">
        <v>407.67500000000001</v>
      </c>
      <c r="J13" s="64">
        <v>401.63499999999999</v>
      </c>
      <c r="K13" s="64">
        <v>394.04</v>
      </c>
      <c r="L13" s="25">
        <v>403.87200000000001</v>
      </c>
      <c r="M13" s="25">
        <v>401.827</v>
      </c>
      <c r="N13" s="25">
        <v>393.315</v>
      </c>
      <c r="O13" s="25">
        <v>389.51900000000001</v>
      </c>
      <c r="P13" s="25">
        <v>395.46100000000001</v>
      </c>
      <c r="Q13" s="25">
        <v>394.22899999999998</v>
      </c>
      <c r="R13" s="25">
        <v>398.37900000000002</v>
      </c>
      <c r="S13" s="25">
        <v>409.31099999999998</v>
      </c>
      <c r="T13" s="25">
        <v>411.61200000000002</v>
      </c>
      <c r="U13" s="25">
        <v>415.21100000000001</v>
      </c>
      <c r="V13" s="25">
        <v>417.995</v>
      </c>
      <c r="W13" s="25">
        <v>430.46199999999999</v>
      </c>
      <c r="X13" s="25">
        <v>443.72800000000001</v>
      </c>
      <c r="Y13" s="25">
        <v>455.25099999999998</v>
      </c>
      <c r="Z13" s="25">
        <v>464.73099999999999</v>
      </c>
      <c r="AA13" s="25">
        <v>477.851</v>
      </c>
      <c r="AB13" s="25">
        <v>495.23700000000002</v>
      </c>
      <c r="AC13" s="25">
        <v>511.34399999999999</v>
      </c>
      <c r="AD13" s="25">
        <v>533.25599999999997</v>
      </c>
      <c r="AE13" s="25">
        <v>546.97</v>
      </c>
    </row>
    <row r="14" spans="1:31" ht="22.05" customHeight="1" x14ac:dyDescent="0.2">
      <c r="B14" s="35" t="s">
        <v>19</v>
      </c>
      <c r="C14" s="64">
        <v>225.33199999999999</v>
      </c>
      <c r="D14" s="64">
        <v>242.40899999999999</v>
      </c>
      <c r="E14" s="64">
        <v>256.834</v>
      </c>
      <c r="F14" s="64">
        <v>268.98200000000003</v>
      </c>
      <c r="G14" s="64">
        <v>277.572</v>
      </c>
      <c r="H14" s="64">
        <v>280.70299999999997</v>
      </c>
      <c r="I14" s="64">
        <v>283.41899999999998</v>
      </c>
      <c r="J14" s="64">
        <v>291.14100000000002</v>
      </c>
      <c r="K14" s="64">
        <v>304.2</v>
      </c>
      <c r="L14" s="25">
        <v>318.12799999999999</v>
      </c>
      <c r="M14" s="25">
        <v>317.26400000000001</v>
      </c>
      <c r="N14" s="25">
        <v>310.7</v>
      </c>
      <c r="O14" s="25">
        <v>316.53699999999998</v>
      </c>
      <c r="P14" s="25">
        <v>325.51299999999998</v>
      </c>
      <c r="Q14" s="25">
        <v>330.19</v>
      </c>
      <c r="R14" s="25">
        <v>341.68</v>
      </c>
      <c r="S14" s="25">
        <v>352.94900000000001</v>
      </c>
      <c r="T14" s="25">
        <v>366.82600000000002</v>
      </c>
      <c r="U14" s="25">
        <v>375.94400000000002</v>
      </c>
      <c r="V14" s="25">
        <v>382.10700000000003</v>
      </c>
      <c r="W14" s="25">
        <v>383.34100000000001</v>
      </c>
      <c r="X14" s="25">
        <v>395.10300000000001</v>
      </c>
      <c r="Y14" s="25">
        <v>402.31200000000001</v>
      </c>
      <c r="Z14" s="25">
        <v>411.25</v>
      </c>
      <c r="AA14" s="25">
        <v>424.41800000000001</v>
      </c>
      <c r="AB14" s="25">
        <v>444.27499999999998</v>
      </c>
      <c r="AC14" s="25">
        <v>465.79599999999999</v>
      </c>
      <c r="AD14" s="25">
        <v>482.59399999999999</v>
      </c>
      <c r="AE14" s="25">
        <v>495.25799999999998</v>
      </c>
    </row>
    <row r="15" spans="1:31" ht="22.05" customHeight="1" x14ac:dyDescent="0.2">
      <c r="B15" s="35" t="s">
        <v>20</v>
      </c>
      <c r="C15" s="64">
        <v>525.89800000000002</v>
      </c>
      <c r="D15" s="64">
        <v>536.649</v>
      </c>
      <c r="E15" s="64">
        <v>541.59299999999996</v>
      </c>
      <c r="F15" s="64">
        <v>553.01499999999999</v>
      </c>
      <c r="G15" s="64">
        <v>572.76499999999999</v>
      </c>
      <c r="H15" s="64">
        <v>581.35500000000002</v>
      </c>
      <c r="I15" s="64">
        <v>578.45299999999997</v>
      </c>
      <c r="J15" s="64">
        <v>581.34400000000005</v>
      </c>
      <c r="K15" s="64">
        <v>587.98599999999999</v>
      </c>
      <c r="L15" s="25">
        <v>607.61599999999999</v>
      </c>
      <c r="M15" s="25">
        <v>610.65899999999999</v>
      </c>
      <c r="N15" s="25">
        <v>617.351</v>
      </c>
      <c r="O15" s="25">
        <v>608.721</v>
      </c>
      <c r="P15" s="25">
        <v>610.03</v>
      </c>
      <c r="Q15" s="25">
        <v>615.58199999999999</v>
      </c>
      <c r="R15" s="25">
        <v>630.40099999999995</v>
      </c>
      <c r="S15" s="25">
        <v>641.04700000000003</v>
      </c>
      <c r="T15" s="25">
        <v>653.90899999999999</v>
      </c>
      <c r="U15" s="25">
        <v>669.71199999999999</v>
      </c>
      <c r="V15" s="25">
        <v>679.50800000000004</v>
      </c>
      <c r="W15" s="25">
        <v>676.03300000000002</v>
      </c>
      <c r="X15" s="25">
        <v>684.41200000000003</v>
      </c>
      <c r="Y15" s="25">
        <v>700.15300000000002</v>
      </c>
      <c r="Z15" s="25">
        <v>715.03899999999999</v>
      </c>
      <c r="AA15" s="25">
        <v>727.30499999999995</v>
      </c>
      <c r="AB15" s="25">
        <v>743.60900000000004</v>
      </c>
      <c r="AC15" s="25">
        <v>762.16399999999999</v>
      </c>
      <c r="AD15" s="25">
        <v>779.81399999999996</v>
      </c>
      <c r="AE15" s="25">
        <v>796.41899999999998</v>
      </c>
    </row>
    <row r="16" spans="1:31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8"/>
      <c r="S16" s="28"/>
      <c r="T16" s="28"/>
      <c r="U16" s="28"/>
      <c r="V16" s="29"/>
    </row>
    <row r="17" spans="2:31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1" s="51" customFormat="1" ht="12" customHeight="1" x14ac:dyDescent="0.2">
      <c r="B18" s="51" t="s">
        <v>1</v>
      </c>
      <c r="C18" s="55" t="s">
        <v>12</v>
      </c>
      <c r="D18" s="65">
        <v>-1.60686</v>
      </c>
      <c r="E18" s="65">
        <v>-0.46705999999999998</v>
      </c>
      <c r="F18" s="65">
        <v>-0.65186999999999995</v>
      </c>
      <c r="G18" s="65">
        <v>8.8800000000000004E-2</v>
      </c>
      <c r="H18" s="65">
        <v>-1.5582100000000001</v>
      </c>
      <c r="I18" s="65">
        <v>-2.0985200000000002</v>
      </c>
      <c r="J18" s="65">
        <v>-0.76246999999999998</v>
      </c>
      <c r="K18" s="65">
        <v>-0.10082000000000001</v>
      </c>
      <c r="L18" s="65">
        <v>1.94411</v>
      </c>
      <c r="M18" s="65">
        <v>-1.2038899999999999</v>
      </c>
      <c r="N18" s="65">
        <v>-1.69295</v>
      </c>
      <c r="O18" s="65">
        <v>-1.45137</v>
      </c>
      <c r="P18" s="65">
        <v>0.54254000000000002</v>
      </c>
      <c r="Q18" s="65">
        <v>-6.8100000000000001E-3</v>
      </c>
      <c r="R18" s="65">
        <v>1.58595</v>
      </c>
      <c r="S18" s="65">
        <v>2.0619499999999999</v>
      </c>
      <c r="T18" s="65">
        <v>1.94441</v>
      </c>
      <c r="U18" s="65">
        <v>1.6738299999999999</v>
      </c>
      <c r="V18" s="65">
        <v>1.1024499999999999</v>
      </c>
      <c r="W18" s="65">
        <v>0.90454000000000001</v>
      </c>
      <c r="X18" s="65">
        <v>2.2129799999999999</v>
      </c>
      <c r="Y18" s="65">
        <v>1.93892</v>
      </c>
      <c r="Z18" s="65">
        <v>1.8878200000000001</v>
      </c>
      <c r="AA18" s="65">
        <v>2.14209</v>
      </c>
      <c r="AB18" s="65">
        <v>2.7666499999999998</v>
      </c>
      <c r="AC18" s="65">
        <v>3.09057</v>
      </c>
      <c r="AD18" s="65">
        <v>3.14906</v>
      </c>
      <c r="AE18" s="65">
        <v>2.16439</v>
      </c>
    </row>
    <row r="19" spans="2:31" ht="12" customHeight="1" x14ac:dyDescent="0.2">
      <c r="B19" s="16" t="s">
        <v>6</v>
      </c>
      <c r="C19" s="26" t="s">
        <v>12</v>
      </c>
      <c r="D19" s="66">
        <v>-5.2631600000000001</v>
      </c>
      <c r="E19" s="66">
        <v>-6.9230799999999997</v>
      </c>
      <c r="F19" s="66">
        <v>1.1937599999999999</v>
      </c>
      <c r="G19" s="66">
        <v>3.8112499999999998</v>
      </c>
      <c r="H19" s="66">
        <v>-4.4580399999999996</v>
      </c>
      <c r="I19" s="66">
        <v>-6.4958799999999997</v>
      </c>
      <c r="J19" s="66">
        <v>-4.0117399999999996</v>
      </c>
      <c r="K19" s="66">
        <v>3.2619799999999999</v>
      </c>
      <c r="L19" s="66">
        <v>12.142150000000001</v>
      </c>
      <c r="M19" s="66">
        <v>3.0809899999999999</v>
      </c>
      <c r="N19" s="66">
        <v>3.7574700000000001</v>
      </c>
      <c r="O19" s="66">
        <v>3.7860100000000001</v>
      </c>
      <c r="P19" s="66">
        <v>-2.37906</v>
      </c>
      <c r="Q19" s="66">
        <v>-10.88546</v>
      </c>
      <c r="R19" s="66">
        <v>-8.0218799999999995</v>
      </c>
      <c r="S19" s="66">
        <v>-1.8830499999999999</v>
      </c>
      <c r="T19" s="66">
        <v>-7.4747500000000002</v>
      </c>
      <c r="U19" s="66">
        <v>-34.716160000000002</v>
      </c>
      <c r="V19" s="66">
        <v>-11.705690000000001</v>
      </c>
      <c r="W19" s="66">
        <v>9.0909099999999992</v>
      </c>
      <c r="X19" s="66">
        <v>-9.8958300000000001</v>
      </c>
      <c r="Y19" s="66">
        <v>-9.8265899999999995</v>
      </c>
      <c r="Z19" s="66">
        <v>-3.20513</v>
      </c>
      <c r="AA19" s="66">
        <v>1.766</v>
      </c>
      <c r="AB19" s="66">
        <v>4.7722300000000004</v>
      </c>
      <c r="AC19" s="66">
        <v>10.76605</v>
      </c>
      <c r="AD19" s="66">
        <v>25.607479999999999</v>
      </c>
      <c r="AE19" s="66">
        <v>3.2738100000000001</v>
      </c>
    </row>
    <row r="20" spans="2:31" ht="12" customHeight="1" x14ac:dyDescent="0.2">
      <c r="B20" s="16" t="s">
        <v>7</v>
      </c>
      <c r="C20" s="26" t="s">
        <v>12</v>
      </c>
      <c r="D20" s="66">
        <v>-7.1234500000000001</v>
      </c>
      <c r="E20" s="66">
        <v>-4.5905300000000002</v>
      </c>
      <c r="F20" s="66">
        <v>-4.2622400000000003</v>
      </c>
      <c r="G20" s="66">
        <v>-3.9923299999999999</v>
      </c>
      <c r="H20" s="66">
        <v>-6.0945900000000002</v>
      </c>
      <c r="I20" s="66">
        <v>-4.6229899999999997</v>
      </c>
      <c r="J20" s="66">
        <v>-5.0642899999999997</v>
      </c>
      <c r="K20" s="66">
        <v>-4.37845</v>
      </c>
      <c r="L20" s="66">
        <v>-4.2170199999999998</v>
      </c>
      <c r="M20" s="66">
        <v>-6.8367800000000001</v>
      </c>
      <c r="N20" s="66">
        <v>-6.9930500000000002</v>
      </c>
      <c r="O20" s="66">
        <v>-6.53186</v>
      </c>
      <c r="P20" s="66">
        <v>-3.3483100000000001</v>
      </c>
      <c r="Q20" s="66">
        <v>-3.98658</v>
      </c>
      <c r="R20" s="66">
        <v>-2.62764</v>
      </c>
      <c r="S20" s="66">
        <v>-0.10079</v>
      </c>
      <c r="T20" s="66">
        <v>1.1540900000000001</v>
      </c>
      <c r="U20" s="66">
        <v>-0.30769999999999997</v>
      </c>
      <c r="V20" s="66">
        <v>-0.10619000000000001</v>
      </c>
      <c r="W20" s="66">
        <v>2.37588</v>
      </c>
      <c r="X20" s="66">
        <v>2.0434000000000001</v>
      </c>
      <c r="Y20" s="66">
        <v>-0.26682</v>
      </c>
      <c r="Z20" s="66">
        <v>0.13150000000000001</v>
      </c>
      <c r="AA20" s="66">
        <v>0.11729000000000001</v>
      </c>
      <c r="AB20" s="66">
        <v>-1.0651999999999999</v>
      </c>
      <c r="AC20" s="66">
        <v>1.1694800000000001</v>
      </c>
      <c r="AD20" s="66">
        <v>2.3769900000000002</v>
      </c>
      <c r="AE20" s="66">
        <v>0.34342</v>
      </c>
    </row>
    <row r="21" spans="2:31" ht="12" customHeight="1" x14ac:dyDescent="0.2">
      <c r="B21" s="17" t="s">
        <v>8</v>
      </c>
      <c r="C21" s="26" t="s">
        <v>12</v>
      </c>
      <c r="D21" s="66">
        <v>-12.0936</v>
      </c>
      <c r="E21" s="66">
        <v>-9.4978599999999993</v>
      </c>
      <c r="F21" s="66">
        <v>-8.9699600000000004</v>
      </c>
      <c r="G21" s="66">
        <v>-6.4662300000000004</v>
      </c>
      <c r="H21" s="66">
        <v>-6.2562699999999998</v>
      </c>
      <c r="I21" s="66">
        <v>-4.5088400000000002</v>
      </c>
      <c r="J21" s="66">
        <v>-3.54766</v>
      </c>
      <c r="K21" s="66">
        <v>-3.3434300000000001</v>
      </c>
      <c r="L21" s="66">
        <v>-3.0376300000000001</v>
      </c>
      <c r="M21" s="66">
        <v>-2.84971</v>
      </c>
      <c r="N21" s="66">
        <v>-6.16744</v>
      </c>
      <c r="O21" s="66">
        <v>-6.016</v>
      </c>
      <c r="P21" s="66">
        <v>-2.9589400000000001</v>
      </c>
      <c r="Q21" s="66">
        <v>-3.45871</v>
      </c>
      <c r="R21" s="66">
        <v>-2.5911</v>
      </c>
      <c r="S21" s="66">
        <v>-1.19415</v>
      </c>
      <c r="T21" s="66">
        <v>1.2398</v>
      </c>
      <c r="U21" s="66">
        <v>-0.66296999999999995</v>
      </c>
      <c r="V21" s="66">
        <v>-0.30819999999999997</v>
      </c>
      <c r="W21" s="66">
        <v>2.1329099999999999</v>
      </c>
      <c r="X21" s="66">
        <v>1.2122299999999999</v>
      </c>
      <c r="Y21" s="66">
        <v>-1.0513999999999999</v>
      </c>
      <c r="Z21" s="66">
        <v>0.41459000000000001</v>
      </c>
      <c r="AA21" s="66">
        <v>7.3630000000000001E-2</v>
      </c>
      <c r="AB21" s="66">
        <v>-2.0030100000000002</v>
      </c>
      <c r="AC21" s="66">
        <v>0.34299000000000002</v>
      </c>
      <c r="AD21" s="66">
        <v>1.66361</v>
      </c>
      <c r="AE21" s="66">
        <v>-1.2410000000000001</v>
      </c>
    </row>
    <row r="22" spans="2:31" ht="12" customHeight="1" x14ac:dyDescent="0.2">
      <c r="B22" s="32" t="s">
        <v>17</v>
      </c>
      <c r="C22" s="26" t="s">
        <v>12</v>
      </c>
      <c r="D22" s="66">
        <v>-13.68647</v>
      </c>
      <c r="E22" s="66">
        <v>-10.90231</v>
      </c>
      <c r="F22" s="66">
        <v>-10.3049</v>
      </c>
      <c r="G22" s="66">
        <v>-6.65977</v>
      </c>
      <c r="H22" s="66">
        <v>-6.8393800000000002</v>
      </c>
      <c r="I22" s="66">
        <v>-4.7883800000000001</v>
      </c>
      <c r="J22" s="66">
        <v>-3.3409499999999999</v>
      </c>
      <c r="K22" s="66">
        <v>-3.27257</v>
      </c>
      <c r="L22" s="66">
        <v>-1.39636</v>
      </c>
      <c r="M22" s="66">
        <v>-1.93866</v>
      </c>
      <c r="N22" s="66">
        <v>-6.5101599999999999</v>
      </c>
      <c r="O22" s="66">
        <v>-5.6065399999999999</v>
      </c>
      <c r="P22" s="66">
        <v>-2.9570400000000001</v>
      </c>
      <c r="Q22" s="66">
        <v>-3.5324599999999999</v>
      </c>
      <c r="R22" s="66">
        <v>-2.2010000000000001</v>
      </c>
      <c r="S22" s="66">
        <v>-1.1113599999999999</v>
      </c>
      <c r="T22" s="66">
        <v>1.7863899999999999</v>
      </c>
      <c r="U22" s="66">
        <v>0.17782999999999999</v>
      </c>
      <c r="V22" s="66">
        <v>-0.32401999999999997</v>
      </c>
      <c r="W22" s="66">
        <v>3.1305100000000001</v>
      </c>
      <c r="X22" s="66">
        <v>0.91291</v>
      </c>
      <c r="Y22" s="66">
        <v>-0.65210999999999997</v>
      </c>
      <c r="Z22" s="66">
        <v>0.35119</v>
      </c>
      <c r="AA22" s="66">
        <v>0.21664</v>
      </c>
      <c r="AB22" s="66">
        <v>-2.0029400000000002</v>
      </c>
      <c r="AC22" s="66">
        <v>-0.30288999999999999</v>
      </c>
      <c r="AD22" s="66">
        <v>1.3709800000000001</v>
      </c>
      <c r="AE22" s="66">
        <v>-1.9577199999999999</v>
      </c>
    </row>
    <row r="23" spans="2:31" ht="12" customHeight="1" x14ac:dyDescent="0.2">
      <c r="B23" s="17" t="s">
        <v>9</v>
      </c>
      <c r="C23" s="26" t="s">
        <v>12</v>
      </c>
      <c r="D23" s="66">
        <v>4.5401199999999999</v>
      </c>
      <c r="E23" s="66">
        <v>5.0932599999999999</v>
      </c>
      <c r="F23" s="66">
        <v>3.7378399999999998</v>
      </c>
      <c r="G23" s="66">
        <v>-0.30329</v>
      </c>
      <c r="H23" s="66">
        <v>-5.8684000000000003</v>
      </c>
      <c r="I23" s="66">
        <v>-4.7820299999999998</v>
      </c>
      <c r="J23" s="66">
        <v>-7.18337</v>
      </c>
      <c r="K23" s="66">
        <v>-5.8812499999999996</v>
      </c>
      <c r="L23" s="66">
        <v>-5.9756299999999998</v>
      </c>
      <c r="M23" s="66">
        <v>-12.967739999999999</v>
      </c>
      <c r="N23" s="66">
        <v>-8.4101800000000004</v>
      </c>
      <c r="O23" s="66">
        <v>-7.4390000000000001</v>
      </c>
      <c r="P23" s="66">
        <v>-4.0435600000000003</v>
      </c>
      <c r="Q23" s="66">
        <v>-4.9397700000000002</v>
      </c>
      <c r="R23" s="66">
        <v>-2.6946500000000002</v>
      </c>
      <c r="S23" s="66">
        <v>1.9064099999999999</v>
      </c>
      <c r="T23" s="66">
        <v>1.00152</v>
      </c>
      <c r="U23" s="66">
        <v>0.32616000000000001</v>
      </c>
      <c r="V23" s="66">
        <v>0.25068000000000001</v>
      </c>
      <c r="W23" s="66">
        <v>2.8027000000000002</v>
      </c>
      <c r="X23" s="66">
        <v>3.4940099999999998</v>
      </c>
      <c r="Y23" s="66">
        <v>1.0723100000000001</v>
      </c>
      <c r="Z23" s="66">
        <v>-0.34153</v>
      </c>
      <c r="AA23" s="66">
        <v>0.1908</v>
      </c>
      <c r="AB23" s="66">
        <v>0.51185999999999998</v>
      </c>
      <c r="AC23" s="66">
        <v>2.5245600000000001</v>
      </c>
      <c r="AD23" s="66">
        <v>3.5217399999999999</v>
      </c>
      <c r="AE23" s="66">
        <v>2.8402500000000002</v>
      </c>
    </row>
    <row r="24" spans="2:31" ht="12" customHeight="1" x14ac:dyDescent="0.2">
      <c r="B24" s="16" t="s">
        <v>10</v>
      </c>
      <c r="C24" s="26" t="s">
        <v>12</v>
      </c>
      <c r="D24" s="66">
        <v>0.39388000000000001</v>
      </c>
      <c r="E24" s="66">
        <v>0.91996999999999995</v>
      </c>
      <c r="F24" s="66">
        <v>0.48970000000000002</v>
      </c>
      <c r="G24" s="66">
        <v>1.3166800000000001</v>
      </c>
      <c r="H24" s="66">
        <v>-0.25891999999999998</v>
      </c>
      <c r="I24" s="66">
        <v>-1.4153899999999999</v>
      </c>
      <c r="J24" s="66">
        <v>0.36020999999999997</v>
      </c>
      <c r="K24" s="66">
        <v>0.95015000000000005</v>
      </c>
      <c r="L24" s="66">
        <v>3.37344</v>
      </c>
      <c r="M24" s="66">
        <v>1.008E-2</v>
      </c>
      <c r="N24" s="66">
        <v>-0.63048999999999999</v>
      </c>
      <c r="O24" s="66">
        <v>-0.49864999999999998</v>
      </c>
      <c r="P24" s="66">
        <v>1.2342</v>
      </c>
      <c r="Q24" s="66">
        <v>0.67596000000000001</v>
      </c>
      <c r="R24" s="66">
        <v>2.2730600000000001</v>
      </c>
      <c r="S24" s="66">
        <v>2.3967900000000002</v>
      </c>
      <c r="T24" s="66">
        <v>2.0693999999999999</v>
      </c>
      <c r="U24" s="66">
        <v>1.9911399999999999</v>
      </c>
      <c r="V24" s="66">
        <v>1.28301</v>
      </c>
      <c r="W24" s="66">
        <v>0.69113000000000002</v>
      </c>
      <c r="X24" s="66">
        <v>2.2423299999999999</v>
      </c>
      <c r="Y24" s="66">
        <v>2.2631299999999999</v>
      </c>
      <c r="Z24" s="66">
        <v>2.1379999999999999</v>
      </c>
      <c r="AA24" s="66">
        <v>2.4232300000000002</v>
      </c>
      <c r="AB24" s="66">
        <v>3.2859500000000001</v>
      </c>
      <c r="AC24" s="66">
        <v>3.3380299999999998</v>
      </c>
      <c r="AD24" s="66">
        <v>3.24038</v>
      </c>
      <c r="AE24" s="66">
        <v>2.39371</v>
      </c>
    </row>
    <row r="25" spans="2:31" ht="22.05" customHeight="1" x14ac:dyDescent="0.2">
      <c r="B25" s="35" t="s">
        <v>18</v>
      </c>
      <c r="C25" s="26" t="s">
        <v>12</v>
      </c>
      <c r="D25" s="66">
        <v>-4.5758700000000001</v>
      </c>
      <c r="E25" s="66">
        <v>-1.6353599999999999</v>
      </c>
      <c r="F25" s="66">
        <v>-3.69597</v>
      </c>
      <c r="G25" s="66">
        <v>-2.5558200000000002</v>
      </c>
      <c r="H25" s="66">
        <v>-3.4175800000000001</v>
      </c>
      <c r="I25" s="66">
        <v>-4.2378</v>
      </c>
      <c r="J25" s="66">
        <v>-1.4815700000000001</v>
      </c>
      <c r="K25" s="66">
        <v>-1.8910199999999999</v>
      </c>
      <c r="L25" s="66">
        <v>2.49518</v>
      </c>
      <c r="M25" s="66">
        <v>-0.50634999999999997</v>
      </c>
      <c r="N25" s="66">
        <v>-2.1183200000000002</v>
      </c>
      <c r="O25" s="66">
        <v>-0.96513000000000004</v>
      </c>
      <c r="P25" s="66">
        <v>1.5254700000000001</v>
      </c>
      <c r="Q25" s="66">
        <v>-0.31153999999999998</v>
      </c>
      <c r="R25" s="66">
        <v>1.0526899999999999</v>
      </c>
      <c r="S25" s="66">
        <v>2.7441200000000001</v>
      </c>
      <c r="T25" s="66">
        <v>0.56215999999999999</v>
      </c>
      <c r="U25" s="66">
        <v>0.87436999999999998</v>
      </c>
      <c r="V25" s="66">
        <v>0.67049999999999998</v>
      </c>
      <c r="W25" s="66">
        <v>2.9825699999999999</v>
      </c>
      <c r="X25" s="66">
        <v>3.0818099999999999</v>
      </c>
      <c r="Y25" s="66">
        <v>2.5968599999999999</v>
      </c>
      <c r="Z25" s="66">
        <v>2.0823700000000001</v>
      </c>
      <c r="AA25" s="66">
        <v>2.82314</v>
      </c>
      <c r="AB25" s="66">
        <v>3.6383700000000001</v>
      </c>
      <c r="AC25" s="66">
        <v>3.25238</v>
      </c>
      <c r="AD25" s="66">
        <v>4.2851800000000004</v>
      </c>
      <c r="AE25" s="66">
        <v>2.5717500000000002</v>
      </c>
    </row>
    <row r="26" spans="2:31" ht="22.05" customHeight="1" x14ac:dyDescent="0.2">
      <c r="B26" s="35" t="s">
        <v>19</v>
      </c>
      <c r="C26" s="26" t="s">
        <v>12</v>
      </c>
      <c r="D26" s="66">
        <v>7.5785999999999998</v>
      </c>
      <c r="E26" s="66">
        <v>5.9506899999999998</v>
      </c>
      <c r="F26" s="66">
        <v>4.7298999999999998</v>
      </c>
      <c r="G26" s="66">
        <v>3.1935199999999999</v>
      </c>
      <c r="H26" s="66">
        <v>1.1279999999999999</v>
      </c>
      <c r="I26" s="66">
        <v>0.96757000000000004</v>
      </c>
      <c r="J26" s="66">
        <v>2.7245900000000001</v>
      </c>
      <c r="K26" s="66">
        <v>4.4854599999999998</v>
      </c>
      <c r="L26" s="66">
        <v>4.57857</v>
      </c>
      <c r="M26" s="66">
        <v>-0.27159</v>
      </c>
      <c r="N26" s="66">
        <v>-2.06894</v>
      </c>
      <c r="O26" s="66">
        <v>1.87866</v>
      </c>
      <c r="P26" s="66">
        <v>2.83569</v>
      </c>
      <c r="Q26" s="66">
        <v>1.4368099999999999</v>
      </c>
      <c r="R26" s="66">
        <v>3.4798100000000001</v>
      </c>
      <c r="S26" s="66">
        <v>3.2981199999999999</v>
      </c>
      <c r="T26" s="66">
        <v>3.9317299999999999</v>
      </c>
      <c r="U26" s="66">
        <v>2.4856500000000001</v>
      </c>
      <c r="V26" s="66">
        <v>1.63934</v>
      </c>
      <c r="W26" s="66">
        <v>0.32295000000000001</v>
      </c>
      <c r="X26" s="66">
        <v>3.0682900000000002</v>
      </c>
      <c r="Y26" s="66">
        <v>1.8245899999999999</v>
      </c>
      <c r="Z26" s="66">
        <v>2.22166</v>
      </c>
      <c r="AA26" s="66">
        <v>3.2019500000000001</v>
      </c>
      <c r="AB26" s="66">
        <v>4.6786399999999997</v>
      </c>
      <c r="AC26" s="66">
        <v>4.8440700000000003</v>
      </c>
      <c r="AD26" s="66">
        <v>3.6063000000000001</v>
      </c>
      <c r="AE26" s="66">
        <v>2.6241500000000002</v>
      </c>
    </row>
    <row r="27" spans="2:31" ht="22.05" customHeight="1" x14ac:dyDescent="0.2">
      <c r="B27" s="35" t="s">
        <v>20</v>
      </c>
      <c r="C27" s="26" t="s">
        <v>12</v>
      </c>
      <c r="D27" s="66">
        <v>2.0443099999999998</v>
      </c>
      <c r="E27" s="66">
        <v>0.92127000000000003</v>
      </c>
      <c r="F27" s="66">
        <v>2.1089600000000002</v>
      </c>
      <c r="G27" s="66">
        <v>3.5713300000000001</v>
      </c>
      <c r="H27" s="66">
        <v>1.4997400000000001</v>
      </c>
      <c r="I27" s="66">
        <v>-0.49918000000000001</v>
      </c>
      <c r="J27" s="66">
        <v>0.49978</v>
      </c>
      <c r="K27" s="66">
        <v>1.14252</v>
      </c>
      <c r="L27" s="66">
        <v>3.3385099999999999</v>
      </c>
      <c r="M27" s="66">
        <v>0.50080999999999998</v>
      </c>
      <c r="N27" s="66">
        <v>1.0958699999999999</v>
      </c>
      <c r="O27" s="66">
        <v>-1.39791</v>
      </c>
      <c r="P27" s="66">
        <v>0.21504000000000001</v>
      </c>
      <c r="Q27" s="66">
        <v>0.91012000000000004</v>
      </c>
      <c r="R27" s="66">
        <v>2.4073199999999999</v>
      </c>
      <c r="S27" s="66">
        <v>1.6887700000000001</v>
      </c>
      <c r="T27" s="66">
        <v>2.0064099999999998</v>
      </c>
      <c r="U27" s="66">
        <v>2.4167000000000001</v>
      </c>
      <c r="V27" s="66">
        <v>1.46272</v>
      </c>
      <c r="W27" s="66">
        <v>-0.51139999999999997</v>
      </c>
      <c r="X27" s="66">
        <v>1.2394400000000001</v>
      </c>
      <c r="Y27" s="66">
        <v>2.2999299999999998</v>
      </c>
      <c r="Z27" s="66">
        <v>2.1261100000000002</v>
      </c>
      <c r="AA27" s="66">
        <v>1.71543</v>
      </c>
      <c r="AB27" s="66">
        <v>2.2416999999999998</v>
      </c>
      <c r="AC27" s="66">
        <v>2.49526</v>
      </c>
      <c r="AD27" s="66">
        <v>2.3157700000000001</v>
      </c>
      <c r="AE27" s="66">
        <v>2.1293500000000001</v>
      </c>
    </row>
    <row r="28" spans="2:31" ht="12" customHeight="1" x14ac:dyDescent="0.2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</row>
    <row r="29" spans="2:31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1" s="51" customFormat="1" ht="12" customHeight="1" x14ac:dyDescent="0.2">
      <c r="B30" s="51" t="s">
        <v>1</v>
      </c>
      <c r="C30" s="30">
        <f t="shared" ref="C30:D30" si="0">ROUND((C6/$V6)*100,0)</f>
        <v>101</v>
      </c>
      <c r="D30" s="30">
        <f t="shared" si="0"/>
        <v>99</v>
      </c>
      <c r="E30" s="30">
        <f t="shared" ref="E30:U30" si="1">ROUND((E6/$V6)*100,0)</f>
        <v>99</v>
      </c>
      <c r="F30" s="30">
        <f t="shared" si="1"/>
        <v>98</v>
      </c>
      <c r="G30" s="30">
        <f t="shared" si="1"/>
        <v>98</v>
      </c>
      <c r="H30" s="30">
        <f t="shared" si="1"/>
        <v>97</v>
      </c>
      <c r="I30" s="30">
        <f t="shared" si="1"/>
        <v>95</v>
      </c>
      <c r="J30" s="30">
        <f t="shared" si="1"/>
        <v>94</v>
      </c>
      <c r="K30" s="30">
        <f t="shared" si="1"/>
        <v>94</v>
      </c>
      <c r="L30" s="30">
        <f t="shared" si="1"/>
        <v>96</v>
      </c>
      <c r="M30" s="30">
        <f t="shared" si="1"/>
        <v>94</v>
      </c>
      <c r="N30" s="30">
        <f t="shared" si="1"/>
        <v>93</v>
      </c>
      <c r="O30" s="30">
        <f t="shared" si="1"/>
        <v>92</v>
      </c>
      <c r="P30" s="30">
        <f t="shared" si="1"/>
        <v>92</v>
      </c>
      <c r="Q30" s="30">
        <f t="shared" si="1"/>
        <v>92</v>
      </c>
      <c r="R30" s="30">
        <f t="shared" si="1"/>
        <v>93</v>
      </c>
      <c r="S30" s="30">
        <f t="shared" si="1"/>
        <v>95</v>
      </c>
      <c r="T30" s="30">
        <f t="shared" si="1"/>
        <v>97</v>
      </c>
      <c r="U30" s="30">
        <f t="shared" si="1"/>
        <v>99</v>
      </c>
      <c r="V30" s="30">
        <v>100</v>
      </c>
      <c r="W30" s="30">
        <f t="shared" ref="W30:AC30" si="2">ROUND((W6/$V6)*100,0)</f>
        <v>101</v>
      </c>
      <c r="X30" s="30">
        <f t="shared" si="2"/>
        <v>103</v>
      </c>
      <c r="Y30" s="30">
        <f t="shared" si="2"/>
        <v>105</v>
      </c>
      <c r="Z30" s="30">
        <f t="shared" si="2"/>
        <v>107</v>
      </c>
      <c r="AA30" s="30">
        <f t="shared" si="2"/>
        <v>109</v>
      </c>
      <c r="AB30" s="30">
        <f t="shared" si="2"/>
        <v>112</v>
      </c>
      <c r="AC30" s="30">
        <f t="shared" si="2"/>
        <v>116</v>
      </c>
      <c r="AD30" s="30">
        <f t="shared" ref="AD30:AE39" si="3">ROUND((AD6/$V6)*100,0)</f>
        <v>120</v>
      </c>
      <c r="AE30" s="30">
        <f t="shared" si="3"/>
        <v>122</v>
      </c>
    </row>
    <row r="31" spans="2:31" ht="12" customHeight="1" x14ac:dyDescent="0.2">
      <c r="B31" s="16" t="s">
        <v>6</v>
      </c>
      <c r="C31" s="27">
        <f t="shared" ref="C31:D31" si="4">ROUND((C7/$V7)*100,0)</f>
        <v>234</v>
      </c>
      <c r="D31" s="27">
        <f t="shared" si="4"/>
        <v>222</v>
      </c>
      <c r="E31" s="27">
        <f t="shared" ref="E31:U31" si="5">ROUND((E7/$V7)*100,0)</f>
        <v>206</v>
      </c>
      <c r="F31" s="27">
        <f t="shared" si="5"/>
        <v>209</v>
      </c>
      <c r="G31" s="27">
        <f t="shared" si="5"/>
        <v>217</v>
      </c>
      <c r="H31" s="27">
        <f t="shared" si="5"/>
        <v>207</v>
      </c>
      <c r="I31" s="27">
        <f t="shared" si="5"/>
        <v>194</v>
      </c>
      <c r="J31" s="27">
        <f t="shared" si="5"/>
        <v>186</v>
      </c>
      <c r="K31" s="27">
        <f t="shared" si="5"/>
        <v>192</v>
      </c>
      <c r="L31" s="27">
        <f t="shared" si="5"/>
        <v>215</v>
      </c>
      <c r="M31" s="27">
        <f t="shared" si="5"/>
        <v>222</v>
      </c>
      <c r="N31" s="27">
        <f t="shared" si="5"/>
        <v>230</v>
      </c>
      <c r="O31" s="27">
        <f t="shared" si="5"/>
        <v>239</v>
      </c>
      <c r="P31" s="27">
        <f t="shared" si="5"/>
        <v>233</v>
      </c>
      <c r="Q31" s="27">
        <f t="shared" si="5"/>
        <v>208</v>
      </c>
      <c r="R31" s="27">
        <f t="shared" si="5"/>
        <v>191</v>
      </c>
      <c r="S31" s="27">
        <f t="shared" si="5"/>
        <v>188</v>
      </c>
      <c r="T31" s="27">
        <f t="shared" si="5"/>
        <v>173</v>
      </c>
      <c r="U31" s="27">
        <f t="shared" si="5"/>
        <v>113</v>
      </c>
      <c r="V31" s="27">
        <v>100</v>
      </c>
      <c r="W31" s="27">
        <f t="shared" ref="W31:AC31" si="6">ROUND((W7/$V7)*100,0)</f>
        <v>109</v>
      </c>
      <c r="X31" s="27">
        <f t="shared" si="6"/>
        <v>98</v>
      </c>
      <c r="Y31" s="27">
        <f t="shared" si="6"/>
        <v>89</v>
      </c>
      <c r="Z31" s="27">
        <f t="shared" si="6"/>
        <v>86</v>
      </c>
      <c r="AA31" s="27">
        <f t="shared" si="6"/>
        <v>87</v>
      </c>
      <c r="AB31" s="27">
        <f t="shared" si="6"/>
        <v>91</v>
      </c>
      <c r="AC31" s="27">
        <f t="shared" si="6"/>
        <v>101</v>
      </c>
      <c r="AD31" s="27">
        <f t="shared" si="3"/>
        <v>127</v>
      </c>
      <c r="AE31" s="27">
        <f t="shared" si="3"/>
        <v>131</v>
      </c>
    </row>
    <row r="32" spans="2:31" ht="12" customHeight="1" x14ac:dyDescent="0.2">
      <c r="B32" s="16" t="s">
        <v>7</v>
      </c>
      <c r="C32" s="27">
        <f t="shared" ref="C32:D32" si="7">ROUND((C8/$V8)*100,0)</f>
        <v>214</v>
      </c>
      <c r="D32" s="27">
        <f t="shared" si="7"/>
        <v>199</v>
      </c>
      <c r="E32" s="27">
        <f t="shared" ref="E32:U32" si="8">ROUND((E8/$V8)*100,0)</f>
        <v>190</v>
      </c>
      <c r="F32" s="27">
        <f t="shared" si="8"/>
        <v>182</v>
      </c>
      <c r="G32" s="27">
        <f t="shared" si="8"/>
        <v>174</v>
      </c>
      <c r="H32" s="27">
        <f t="shared" si="8"/>
        <v>164</v>
      </c>
      <c r="I32" s="27">
        <f t="shared" si="8"/>
        <v>156</v>
      </c>
      <c r="J32" s="27">
        <f t="shared" si="8"/>
        <v>148</v>
      </c>
      <c r="K32" s="27">
        <f t="shared" si="8"/>
        <v>142</v>
      </c>
      <c r="L32" s="27">
        <f t="shared" si="8"/>
        <v>136</v>
      </c>
      <c r="M32" s="27">
        <f t="shared" si="8"/>
        <v>127</v>
      </c>
      <c r="N32" s="27">
        <f t="shared" si="8"/>
        <v>118</v>
      </c>
      <c r="O32" s="27">
        <f t="shared" si="8"/>
        <v>110</v>
      </c>
      <c r="P32" s="27">
        <f t="shared" si="8"/>
        <v>106</v>
      </c>
      <c r="Q32" s="27">
        <f t="shared" si="8"/>
        <v>102</v>
      </c>
      <c r="R32" s="27">
        <f t="shared" si="8"/>
        <v>99</v>
      </c>
      <c r="S32" s="27">
        <f t="shared" si="8"/>
        <v>99</v>
      </c>
      <c r="T32" s="27">
        <f t="shared" si="8"/>
        <v>100</v>
      </c>
      <c r="U32" s="27">
        <f t="shared" si="8"/>
        <v>100</v>
      </c>
      <c r="V32" s="27">
        <v>100</v>
      </c>
      <c r="W32" s="27">
        <f t="shared" ref="W32:AC32" si="9">ROUND((W8/$V8)*100,0)</f>
        <v>102</v>
      </c>
      <c r="X32" s="27">
        <f t="shared" si="9"/>
        <v>104</v>
      </c>
      <c r="Y32" s="27">
        <f t="shared" si="9"/>
        <v>104</v>
      </c>
      <c r="Z32" s="27">
        <f t="shared" si="9"/>
        <v>104</v>
      </c>
      <c r="AA32" s="27">
        <f t="shared" si="9"/>
        <v>104</v>
      </c>
      <c r="AB32" s="27">
        <f t="shared" si="9"/>
        <v>103</v>
      </c>
      <c r="AC32" s="27">
        <f t="shared" si="9"/>
        <v>105</v>
      </c>
      <c r="AD32" s="27">
        <f t="shared" si="3"/>
        <v>107</v>
      </c>
      <c r="AE32" s="27">
        <f t="shared" si="3"/>
        <v>107</v>
      </c>
    </row>
    <row r="33" spans="2:31" ht="12" customHeight="1" x14ac:dyDescent="0.2">
      <c r="B33" s="17" t="s">
        <v>8</v>
      </c>
      <c r="C33" s="27">
        <f t="shared" ref="C33:D33" si="10">ROUND((C9/$V9)*100,0)</f>
        <v>236</v>
      </c>
      <c r="D33" s="27">
        <f t="shared" si="10"/>
        <v>207</v>
      </c>
      <c r="E33" s="27">
        <f t="shared" ref="E33:U33" si="11">ROUND((E9/$V9)*100,0)</f>
        <v>187</v>
      </c>
      <c r="F33" s="27">
        <f t="shared" si="11"/>
        <v>171</v>
      </c>
      <c r="G33" s="27">
        <f t="shared" si="11"/>
        <v>160</v>
      </c>
      <c r="H33" s="27">
        <f t="shared" si="11"/>
        <v>150</v>
      </c>
      <c r="I33" s="27">
        <f t="shared" si="11"/>
        <v>143</v>
      </c>
      <c r="J33" s="27">
        <f t="shared" si="11"/>
        <v>138</v>
      </c>
      <c r="K33" s="27">
        <f t="shared" si="11"/>
        <v>133</v>
      </c>
      <c r="L33" s="27">
        <f t="shared" si="11"/>
        <v>129</v>
      </c>
      <c r="M33" s="27">
        <f t="shared" si="11"/>
        <v>125</v>
      </c>
      <c r="N33" s="27">
        <f t="shared" si="11"/>
        <v>118</v>
      </c>
      <c r="O33" s="27">
        <f t="shared" si="11"/>
        <v>111</v>
      </c>
      <c r="P33" s="27">
        <f t="shared" si="11"/>
        <v>107</v>
      </c>
      <c r="Q33" s="27">
        <f t="shared" si="11"/>
        <v>104</v>
      </c>
      <c r="R33" s="27">
        <f t="shared" si="11"/>
        <v>101</v>
      </c>
      <c r="S33" s="27">
        <f t="shared" si="11"/>
        <v>100</v>
      </c>
      <c r="T33" s="27">
        <f t="shared" si="11"/>
        <v>101</v>
      </c>
      <c r="U33" s="27">
        <f t="shared" si="11"/>
        <v>100</v>
      </c>
      <c r="V33" s="27">
        <v>100</v>
      </c>
      <c r="W33" s="27">
        <f t="shared" ref="W33:AC33" si="12">ROUND((W9/$V9)*100,0)</f>
        <v>102</v>
      </c>
      <c r="X33" s="27">
        <f t="shared" si="12"/>
        <v>103</v>
      </c>
      <c r="Y33" s="27">
        <f t="shared" si="12"/>
        <v>102</v>
      </c>
      <c r="Z33" s="27">
        <f t="shared" si="12"/>
        <v>103</v>
      </c>
      <c r="AA33" s="27">
        <f t="shared" si="12"/>
        <v>103</v>
      </c>
      <c r="AB33" s="27">
        <f t="shared" si="12"/>
        <v>101</v>
      </c>
      <c r="AC33" s="27">
        <f t="shared" si="12"/>
        <v>101</v>
      </c>
      <c r="AD33" s="27">
        <f t="shared" si="3"/>
        <v>103</v>
      </c>
      <c r="AE33" s="27">
        <f t="shared" si="3"/>
        <v>101</v>
      </c>
    </row>
    <row r="34" spans="2:31" ht="12" customHeight="1" x14ac:dyDescent="0.2">
      <c r="B34" s="32" t="s">
        <v>17</v>
      </c>
      <c r="C34" s="27">
        <f t="shared" ref="C34:D34" si="13">ROUND((C10/$V10)*100,0)</f>
        <v>239</v>
      </c>
      <c r="D34" s="27">
        <f t="shared" si="13"/>
        <v>206</v>
      </c>
      <c r="E34" s="27">
        <f t="shared" ref="E34:U34" si="14">ROUND((E10/$V10)*100,0)</f>
        <v>183</v>
      </c>
      <c r="F34" s="27">
        <f t="shared" si="14"/>
        <v>165</v>
      </c>
      <c r="G34" s="27">
        <f t="shared" si="14"/>
        <v>154</v>
      </c>
      <c r="H34" s="27">
        <f t="shared" si="14"/>
        <v>143</v>
      </c>
      <c r="I34" s="27">
        <f t="shared" si="14"/>
        <v>136</v>
      </c>
      <c r="J34" s="27">
        <f t="shared" si="14"/>
        <v>132</v>
      </c>
      <c r="K34" s="27">
        <f t="shared" si="14"/>
        <v>127</v>
      </c>
      <c r="L34" s="27">
        <f t="shared" si="14"/>
        <v>126</v>
      </c>
      <c r="M34" s="27">
        <f t="shared" si="14"/>
        <v>123</v>
      </c>
      <c r="N34" s="27">
        <f t="shared" si="14"/>
        <v>115</v>
      </c>
      <c r="O34" s="27">
        <f t="shared" si="14"/>
        <v>109</v>
      </c>
      <c r="P34" s="27">
        <f t="shared" si="14"/>
        <v>105</v>
      </c>
      <c r="Q34" s="27">
        <f t="shared" si="14"/>
        <v>102</v>
      </c>
      <c r="R34" s="27">
        <f t="shared" si="14"/>
        <v>99</v>
      </c>
      <c r="S34" s="27">
        <f t="shared" si="14"/>
        <v>98</v>
      </c>
      <c r="T34" s="27">
        <f t="shared" si="14"/>
        <v>100</v>
      </c>
      <c r="U34" s="27">
        <f t="shared" si="14"/>
        <v>100</v>
      </c>
      <c r="V34" s="27">
        <v>100</v>
      </c>
      <c r="W34" s="27">
        <f t="shared" ref="W34:AC34" si="15">ROUND((W10/$V10)*100,0)</f>
        <v>103</v>
      </c>
      <c r="X34" s="27">
        <f t="shared" si="15"/>
        <v>104</v>
      </c>
      <c r="Y34" s="27">
        <f t="shared" si="15"/>
        <v>103</v>
      </c>
      <c r="Z34" s="27">
        <f t="shared" si="15"/>
        <v>104</v>
      </c>
      <c r="AA34" s="27">
        <f t="shared" si="15"/>
        <v>104</v>
      </c>
      <c r="AB34" s="27">
        <f t="shared" si="15"/>
        <v>102</v>
      </c>
      <c r="AC34" s="27">
        <f t="shared" si="15"/>
        <v>102</v>
      </c>
      <c r="AD34" s="27">
        <f t="shared" si="3"/>
        <v>103</v>
      </c>
      <c r="AE34" s="27">
        <f t="shared" si="3"/>
        <v>101</v>
      </c>
    </row>
    <row r="35" spans="2:31" ht="12" customHeight="1" x14ac:dyDescent="0.2">
      <c r="B35" s="17" t="s">
        <v>9</v>
      </c>
      <c r="C35" s="27">
        <f t="shared" ref="C35:D35" si="16">ROUND((C11/$V11)*100,0)</f>
        <v>176</v>
      </c>
      <c r="D35" s="27">
        <f t="shared" si="16"/>
        <v>184</v>
      </c>
      <c r="E35" s="27">
        <f t="shared" ref="E35:U35" si="17">ROUND((E11/$V11)*100,0)</f>
        <v>194</v>
      </c>
      <c r="F35" s="27">
        <f t="shared" si="17"/>
        <v>201</v>
      </c>
      <c r="G35" s="27">
        <f t="shared" si="17"/>
        <v>200</v>
      </c>
      <c r="H35" s="27">
        <f t="shared" si="17"/>
        <v>189</v>
      </c>
      <c r="I35" s="27">
        <f t="shared" si="17"/>
        <v>180</v>
      </c>
      <c r="J35" s="27">
        <f t="shared" si="17"/>
        <v>167</v>
      </c>
      <c r="K35" s="27">
        <f t="shared" si="17"/>
        <v>157</v>
      </c>
      <c r="L35" s="27">
        <f t="shared" si="17"/>
        <v>148</v>
      </c>
      <c r="M35" s="27">
        <f t="shared" si="17"/>
        <v>128</v>
      </c>
      <c r="N35" s="27">
        <f t="shared" si="17"/>
        <v>118</v>
      </c>
      <c r="O35" s="27">
        <f t="shared" si="17"/>
        <v>109</v>
      </c>
      <c r="P35" s="27">
        <f t="shared" si="17"/>
        <v>104</v>
      </c>
      <c r="Q35" s="27">
        <f t="shared" si="17"/>
        <v>99</v>
      </c>
      <c r="R35" s="27">
        <f t="shared" si="17"/>
        <v>97</v>
      </c>
      <c r="S35" s="27">
        <f t="shared" si="17"/>
        <v>98</v>
      </c>
      <c r="T35" s="27">
        <f t="shared" si="17"/>
        <v>99</v>
      </c>
      <c r="U35" s="27">
        <f t="shared" si="17"/>
        <v>100</v>
      </c>
      <c r="V35" s="27">
        <v>100</v>
      </c>
      <c r="W35" s="27">
        <f t="shared" ref="W35:AC35" si="18">ROUND((W11/$V11)*100,0)</f>
        <v>103</v>
      </c>
      <c r="X35" s="27">
        <f t="shared" si="18"/>
        <v>106</v>
      </c>
      <c r="Y35" s="27">
        <f t="shared" si="18"/>
        <v>108</v>
      </c>
      <c r="Z35" s="27">
        <f t="shared" si="18"/>
        <v>107</v>
      </c>
      <c r="AA35" s="27">
        <f t="shared" si="18"/>
        <v>107</v>
      </c>
      <c r="AB35" s="27">
        <f t="shared" si="18"/>
        <v>108</v>
      </c>
      <c r="AC35" s="27">
        <f t="shared" si="18"/>
        <v>111</v>
      </c>
      <c r="AD35" s="27">
        <f t="shared" si="3"/>
        <v>115</v>
      </c>
      <c r="AE35" s="27">
        <f t="shared" si="3"/>
        <v>118</v>
      </c>
    </row>
    <row r="36" spans="2:31" ht="12" customHeight="1" x14ac:dyDescent="0.2">
      <c r="B36" s="16" t="s">
        <v>10</v>
      </c>
      <c r="C36" s="27">
        <f t="shared" ref="C36:D36" si="19">ROUND((C12/$V12)*100,0)</f>
        <v>85</v>
      </c>
      <c r="D36" s="27">
        <f t="shared" si="19"/>
        <v>85</v>
      </c>
      <c r="E36" s="27">
        <f t="shared" ref="E36:U36" si="20">ROUND((E12/$V12)*100,0)</f>
        <v>86</v>
      </c>
      <c r="F36" s="27">
        <f t="shared" si="20"/>
        <v>86</v>
      </c>
      <c r="G36" s="27">
        <f t="shared" si="20"/>
        <v>87</v>
      </c>
      <c r="H36" s="27">
        <f t="shared" si="20"/>
        <v>87</v>
      </c>
      <c r="I36" s="27">
        <f t="shared" si="20"/>
        <v>86</v>
      </c>
      <c r="J36" s="27">
        <f t="shared" si="20"/>
        <v>86</v>
      </c>
      <c r="K36" s="27">
        <f t="shared" si="20"/>
        <v>87</v>
      </c>
      <c r="L36" s="27">
        <f t="shared" si="20"/>
        <v>90</v>
      </c>
      <c r="M36" s="27">
        <f t="shared" si="20"/>
        <v>90</v>
      </c>
      <c r="N36" s="27">
        <f t="shared" si="20"/>
        <v>89</v>
      </c>
      <c r="O36" s="27">
        <f t="shared" si="20"/>
        <v>89</v>
      </c>
      <c r="P36" s="27">
        <f t="shared" si="20"/>
        <v>90</v>
      </c>
      <c r="Q36" s="27">
        <f t="shared" si="20"/>
        <v>91</v>
      </c>
      <c r="R36" s="27">
        <f t="shared" si="20"/>
        <v>93</v>
      </c>
      <c r="S36" s="27">
        <f t="shared" si="20"/>
        <v>95</v>
      </c>
      <c r="T36" s="27">
        <f t="shared" si="20"/>
        <v>97</v>
      </c>
      <c r="U36" s="27">
        <f t="shared" si="20"/>
        <v>99</v>
      </c>
      <c r="V36" s="27">
        <v>100</v>
      </c>
      <c r="W36" s="27">
        <f t="shared" ref="W36:AC36" si="21">ROUND((W12/$V12)*100,0)</f>
        <v>101</v>
      </c>
      <c r="X36" s="27">
        <f t="shared" si="21"/>
        <v>103</v>
      </c>
      <c r="Y36" s="27">
        <f t="shared" si="21"/>
        <v>105</v>
      </c>
      <c r="Z36" s="27">
        <f t="shared" si="21"/>
        <v>108</v>
      </c>
      <c r="AA36" s="27">
        <f t="shared" si="21"/>
        <v>110</v>
      </c>
      <c r="AB36" s="27">
        <f t="shared" si="21"/>
        <v>114</v>
      </c>
      <c r="AC36" s="27">
        <f t="shared" si="21"/>
        <v>118</v>
      </c>
      <c r="AD36" s="27">
        <f t="shared" si="3"/>
        <v>121</v>
      </c>
      <c r="AE36" s="27">
        <f t="shared" si="3"/>
        <v>124</v>
      </c>
    </row>
    <row r="37" spans="2:31" ht="22.05" customHeight="1" x14ac:dyDescent="0.2">
      <c r="B37" s="35" t="s">
        <v>18</v>
      </c>
      <c r="C37" s="27">
        <f t="shared" ref="C37:D37" si="22">ROUND((C13/$V13)*100,0)</f>
        <v>120</v>
      </c>
      <c r="D37" s="27">
        <f t="shared" si="22"/>
        <v>114</v>
      </c>
      <c r="E37" s="27">
        <f t="shared" ref="E37:U37" si="23">ROUND((E13/$V13)*100,0)</f>
        <v>112</v>
      </c>
      <c r="F37" s="27">
        <f t="shared" si="23"/>
        <v>108</v>
      </c>
      <c r="G37" s="27">
        <f t="shared" si="23"/>
        <v>105</v>
      </c>
      <c r="H37" s="27">
        <f t="shared" si="23"/>
        <v>102</v>
      </c>
      <c r="I37" s="27">
        <f t="shared" si="23"/>
        <v>98</v>
      </c>
      <c r="J37" s="27">
        <f t="shared" si="23"/>
        <v>96</v>
      </c>
      <c r="K37" s="27">
        <f t="shared" si="23"/>
        <v>94</v>
      </c>
      <c r="L37" s="27">
        <f t="shared" si="23"/>
        <v>97</v>
      </c>
      <c r="M37" s="27">
        <f t="shared" si="23"/>
        <v>96</v>
      </c>
      <c r="N37" s="27">
        <f t="shared" si="23"/>
        <v>94</v>
      </c>
      <c r="O37" s="27">
        <f t="shared" si="23"/>
        <v>93</v>
      </c>
      <c r="P37" s="27">
        <f t="shared" si="23"/>
        <v>95</v>
      </c>
      <c r="Q37" s="27">
        <f t="shared" si="23"/>
        <v>94</v>
      </c>
      <c r="R37" s="27">
        <f t="shared" si="23"/>
        <v>95</v>
      </c>
      <c r="S37" s="27">
        <f t="shared" si="23"/>
        <v>98</v>
      </c>
      <c r="T37" s="27">
        <f t="shared" si="23"/>
        <v>98</v>
      </c>
      <c r="U37" s="27">
        <f t="shared" si="23"/>
        <v>99</v>
      </c>
      <c r="V37" s="27">
        <v>100</v>
      </c>
      <c r="W37" s="27">
        <f t="shared" ref="W37:AC37" si="24">ROUND((W13/$V13)*100,0)</f>
        <v>103</v>
      </c>
      <c r="X37" s="27">
        <f t="shared" si="24"/>
        <v>106</v>
      </c>
      <c r="Y37" s="27">
        <f t="shared" si="24"/>
        <v>109</v>
      </c>
      <c r="Z37" s="27">
        <f t="shared" si="24"/>
        <v>111</v>
      </c>
      <c r="AA37" s="27">
        <f t="shared" si="24"/>
        <v>114</v>
      </c>
      <c r="AB37" s="27">
        <f t="shared" si="24"/>
        <v>118</v>
      </c>
      <c r="AC37" s="27">
        <f t="shared" si="24"/>
        <v>122</v>
      </c>
      <c r="AD37" s="27">
        <f t="shared" si="3"/>
        <v>128</v>
      </c>
      <c r="AE37" s="27">
        <f t="shared" si="3"/>
        <v>131</v>
      </c>
    </row>
    <row r="38" spans="2:31" ht="22.05" customHeight="1" x14ac:dyDescent="0.2">
      <c r="B38" s="35" t="s">
        <v>19</v>
      </c>
      <c r="C38" s="27">
        <f t="shared" ref="C38:D38" si="25">ROUND((C14/$V14)*100,0)</f>
        <v>59</v>
      </c>
      <c r="D38" s="27">
        <f t="shared" si="25"/>
        <v>63</v>
      </c>
      <c r="E38" s="27">
        <f t="shared" ref="E38:U38" si="26">ROUND((E14/$V14)*100,0)</f>
        <v>67</v>
      </c>
      <c r="F38" s="27">
        <f t="shared" si="26"/>
        <v>70</v>
      </c>
      <c r="G38" s="27">
        <f t="shared" si="26"/>
        <v>73</v>
      </c>
      <c r="H38" s="27">
        <f t="shared" si="26"/>
        <v>73</v>
      </c>
      <c r="I38" s="27">
        <f t="shared" si="26"/>
        <v>74</v>
      </c>
      <c r="J38" s="27">
        <f t="shared" si="26"/>
        <v>76</v>
      </c>
      <c r="K38" s="27">
        <f t="shared" si="26"/>
        <v>80</v>
      </c>
      <c r="L38" s="27">
        <f t="shared" si="26"/>
        <v>83</v>
      </c>
      <c r="M38" s="27">
        <f t="shared" si="26"/>
        <v>83</v>
      </c>
      <c r="N38" s="27">
        <f t="shared" si="26"/>
        <v>81</v>
      </c>
      <c r="O38" s="27">
        <f t="shared" si="26"/>
        <v>83</v>
      </c>
      <c r="P38" s="27">
        <f t="shared" si="26"/>
        <v>85</v>
      </c>
      <c r="Q38" s="27">
        <f t="shared" si="26"/>
        <v>86</v>
      </c>
      <c r="R38" s="27">
        <f t="shared" si="26"/>
        <v>89</v>
      </c>
      <c r="S38" s="27">
        <f t="shared" si="26"/>
        <v>92</v>
      </c>
      <c r="T38" s="27">
        <f t="shared" si="26"/>
        <v>96</v>
      </c>
      <c r="U38" s="27">
        <f t="shared" si="26"/>
        <v>98</v>
      </c>
      <c r="V38" s="27">
        <v>100</v>
      </c>
      <c r="W38" s="27">
        <f t="shared" ref="W38:AC38" si="27">ROUND((W14/$V14)*100,0)</f>
        <v>100</v>
      </c>
      <c r="X38" s="27">
        <f t="shared" si="27"/>
        <v>103</v>
      </c>
      <c r="Y38" s="27">
        <f t="shared" si="27"/>
        <v>105</v>
      </c>
      <c r="Z38" s="27">
        <f t="shared" si="27"/>
        <v>108</v>
      </c>
      <c r="AA38" s="27">
        <f t="shared" si="27"/>
        <v>111</v>
      </c>
      <c r="AB38" s="27">
        <f t="shared" si="27"/>
        <v>116</v>
      </c>
      <c r="AC38" s="27">
        <f t="shared" si="27"/>
        <v>122</v>
      </c>
      <c r="AD38" s="27">
        <f t="shared" si="3"/>
        <v>126</v>
      </c>
      <c r="AE38" s="27">
        <f t="shared" si="3"/>
        <v>130</v>
      </c>
    </row>
    <row r="39" spans="2:31" ht="22.05" customHeight="1" x14ac:dyDescent="0.2">
      <c r="B39" s="35" t="s">
        <v>20</v>
      </c>
      <c r="C39" s="27">
        <f t="shared" ref="C39:D39" si="28">ROUND((C15/$V15)*100,0)</f>
        <v>77</v>
      </c>
      <c r="D39" s="27">
        <f t="shared" si="28"/>
        <v>79</v>
      </c>
      <c r="E39" s="27">
        <f t="shared" ref="E39:U39" si="29">ROUND((E15/$V15)*100,0)</f>
        <v>80</v>
      </c>
      <c r="F39" s="27">
        <f t="shared" si="29"/>
        <v>81</v>
      </c>
      <c r="G39" s="27">
        <f t="shared" si="29"/>
        <v>84</v>
      </c>
      <c r="H39" s="27">
        <f t="shared" si="29"/>
        <v>86</v>
      </c>
      <c r="I39" s="27">
        <f t="shared" si="29"/>
        <v>85</v>
      </c>
      <c r="J39" s="27">
        <f t="shared" si="29"/>
        <v>86</v>
      </c>
      <c r="K39" s="27">
        <f t="shared" si="29"/>
        <v>87</v>
      </c>
      <c r="L39" s="27">
        <f t="shared" si="29"/>
        <v>89</v>
      </c>
      <c r="M39" s="27">
        <f t="shared" si="29"/>
        <v>90</v>
      </c>
      <c r="N39" s="27">
        <f t="shared" si="29"/>
        <v>91</v>
      </c>
      <c r="O39" s="27">
        <f t="shared" si="29"/>
        <v>90</v>
      </c>
      <c r="P39" s="27">
        <f t="shared" si="29"/>
        <v>90</v>
      </c>
      <c r="Q39" s="27">
        <f t="shared" si="29"/>
        <v>91</v>
      </c>
      <c r="R39" s="27">
        <f t="shared" si="29"/>
        <v>93</v>
      </c>
      <c r="S39" s="27">
        <f t="shared" si="29"/>
        <v>94</v>
      </c>
      <c r="T39" s="27">
        <f t="shared" si="29"/>
        <v>96</v>
      </c>
      <c r="U39" s="27">
        <f t="shared" si="29"/>
        <v>99</v>
      </c>
      <c r="V39" s="27">
        <v>100</v>
      </c>
      <c r="W39" s="27">
        <f t="shared" ref="W39:AC39" si="30">ROUND((W15/$V15)*100,0)</f>
        <v>99</v>
      </c>
      <c r="X39" s="27">
        <f t="shared" si="30"/>
        <v>101</v>
      </c>
      <c r="Y39" s="27">
        <f t="shared" si="30"/>
        <v>103</v>
      </c>
      <c r="Z39" s="27">
        <f t="shared" si="30"/>
        <v>105</v>
      </c>
      <c r="AA39" s="27">
        <f t="shared" si="30"/>
        <v>107</v>
      </c>
      <c r="AB39" s="27">
        <f t="shared" si="30"/>
        <v>109</v>
      </c>
      <c r="AC39" s="27">
        <f t="shared" si="30"/>
        <v>112</v>
      </c>
      <c r="AD39" s="27">
        <f t="shared" si="3"/>
        <v>115</v>
      </c>
      <c r="AE39" s="27">
        <f t="shared" si="3"/>
        <v>117</v>
      </c>
    </row>
    <row r="40" spans="2:31" ht="12" customHeight="1" x14ac:dyDescent="0.2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</row>
    <row r="41" spans="2:31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1" s="51" customFormat="1" ht="12" customHeight="1" x14ac:dyDescent="0.2">
      <c r="B42" s="51" t="s">
        <v>1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</row>
    <row r="43" spans="2:31" ht="12" customHeight="1" x14ac:dyDescent="0.2">
      <c r="B43" s="16" t="s">
        <v>6</v>
      </c>
      <c r="C43" s="67">
        <f t="shared" ref="C43:C51" si="31">ROUND((C7/C$6)*100,1)</f>
        <v>0.1</v>
      </c>
      <c r="D43" s="67">
        <f t="shared" ref="D43:G43" si="32">ROUND((D7/D$6)*100,1)</f>
        <v>0.1</v>
      </c>
      <c r="E43" s="67">
        <f t="shared" si="32"/>
        <v>0.1</v>
      </c>
      <c r="F43" s="67">
        <f t="shared" si="32"/>
        <v>0.1</v>
      </c>
      <c r="G43" s="67">
        <f t="shared" si="32"/>
        <v>0.1</v>
      </c>
      <c r="H43" s="67">
        <f t="shared" ref="H43:AD43" si="33">ROUND((H7/H$6)*100,1)</f>
        <v>0.1</v>
      </c>
      <c r="I43" s="67">
        <f t="shared" si="33"/>
        <v>0.1</v>
      </c>
      <c r="J43" s="67">
        <f t="shared" si="33"/>
        <v>0.1</v>
      </c>
      <c r="K43" s="67">
        <f t="shared" si="33"/>
        <v>0.1</v>
      </c>
      <c r="L43" s="67">
        <f t="shared" si="33"/>
        <v>0.1</v>
      </c>
      <c r="M43" s="67">
        <f t="shared" si="33"/>
        <v>0.1</v>
      </c>
      <c r="N43" s="67">
        <f t="shared" si="33"/>
        <v>0.1</v>
      </c>
      <c r="O43" s="67">
        <f t="shared" si="33"/>
        <v>0.1</v>
      </c>
      <c r="P43" s="67">
        <f t="shared" si="33"/>
        <v>0.1</v>
      </c>
      <c r="Q43" s="67">
        <f t="shared" si="33"/>
        <v>0.1</v>
      </c>
      <c r="R43" s="67">
        <f t="shared" si="33"/>
        <v>0.1</v>
      </c>
      <c r="S43" s="67">
        <f t="shared" si="33"/>
        <v>0.1</v>
      </c>
      <c r="T43" s="67">
        <f t="shared" si="33"/>
        <v>0.1</v>
      </c>
      <c r="U43" s="67">
        <f t="shared" si="33"/>
        <v>0</v>
      </c>
      <c r="V43" s="67">
        <f t="shared" si="33"/>
        <v>0</v>
      </c>
      <c r="W43" s="67">
        <f t="shared" si="33"/>
        <v>0</v>
      </c>
      <c r="X43" s="67">
        <f t="shared" si="33"/>
        <v>0</v>
      </c>
      <c r="Y43" s="67">
        <f t="shared" si="33"/>
        <v>0</v>
      </c>
      <c r="Z43" s="67">
        <f t="shared" si="33"/>
        <v>0</v>
      </c>
      <c r="AA43" s="67">
        <f t="shared" si="33"/>
        <v>0</v>
      </c>
      <c r="AB43" s="67">
        <f t="shared" si="33"/>
        <v>0</v>
      </c>
      <c r="AC43" s="67">
        <f t="shared" si="33"/>
        <v>0</v>
      </c>
      <c r="AD43" s="67">
        <f t="shared" si="33"/>
        <v>0</v>
      </c>
      <c r="AE43" s="67">
        <f t="shared" ref="AE43" si="34">ROUND((AE7/AE$6)*100,1)</f>
        <v>0</v>
      </c>
    </row>
    <row r="44" spans="2:31" ht="12" customHeight="1" x14ac:dyDescent="0.2">
      <c r="B44" s="16" t="s">
        <v>7</v>
      </c>
      <c r="C44" s="67">
        <f t="shared" si="31"/>
        <v>26.6</v>
      </c>
      <c r="D44" s="67">
        <f t="shared" ref="D44:G44" si="35">ROUND((D8/D$6)*100,1)</f>
        <v>25.1</v>
      </c>
      <c r="E44" s="67">
        <f t="shared" si="35"/>
        <v>24</v>
      </c>
      <c r="F44" s="67">
        <f t="shared" si="35"/>
        <v>23.2</v>
      </c>
      <c r="G44" s="67">
        <f t="shared" si="35"/>
        <v>22.2</v>
      </c>
      <c r="H44" s="67">
        <f t="shared" ref="H44:AD44" si="36">ROUND((H8/H$6)*100,1)</f>
        <v>21.2</v>
      </c>
      <c r="I44" s="67">
        <f t="shared" si="36"/>
        <v>20.6</v>
      </c>
      <c r="J44" s="67">
        <f t="shared" si="36"/>
        <v>19.8</v>
      </c>
      <c r="K44" s="67">
        <f t="shared" si="36"/>
        <v>18.899999999999999</v>
      </c>
      <c r="L44" s="67">
        <f t="shared" si="36"/>
        <v>17.8</v>
      </c>
      <c r="M44" s="67">
        <f t="shared" si="36"/>
        <v>16.7</v>
      </c>
      <c r="N44" s="67">
        <f t="shared" si="36"/>
        <v>15.8</v>
      </c>
      <c r="O44" s="67">
        <f t="shared" si="36"/>
        <v>15</v>
      </c>
      <c r="P44" s="67">
        <f t="shared" si="36"/>
        <v>14.4</v>
      </c>
      <c r="Q44" s="67">
        <f t="shared" si="36"/>
        <v>13.9</v>
      </c>
      <c r="R44" s="67">
        <f t="shared" si="36"/>
        <v>13.3</v>
      </c>
      <c r="S44" s="67">
        <f t="shared" si="36"/>
        <v>13</v>
      </c>
      <c r="T44" s="67">
        <f t="shared" si="36"/>
        <v>12.9</v>
      </c>
      <c r="U44" s="67">
        <f t="shared" si="36"/>
        <v>12.7</v>
      </c>
      <c r="V44" s="67">
        <f t="shared" si="36"/>
        <v>12.5</v>
      </c>
      <c r="W44" s="67">
        <f t="shared" si="36"/>
        <v>12.7</v>
      </c>
      <c r="X44" s="67">
        <f t="shared" si="36"/>
        <v>12.7</v>
      </c>
      <c r="Y44" s="67">
        <f t="shared" si="36"/>
        <v>12.4</v>
      </c>
      <c r="Z44" s="67">
        <f t="shared" si="36"/>
        <v>12.2</v>
      </c>
      <c r="AA44" s="67">
        <f t="shared" si="36"/>
        <v>11.9</v>
      </c>
      <c r="AB44" s="67">
        <f t="shared" si="36"/>
        <v>11.5</v>
      </c>
      <c r="AC44" s="67">
        <f t="shared" si="36"/>
        <v>11.3</v>
      </c>
      <c r="AD44" s="67">
        <f t="shared" si="36"/>
        <v>11.2</v>
      </c>
      <c r="AE44" s="67">
        <f t="shared" ref="AE44" si="37">ROUND((AE8/AE$6)*100,1)</f>
        <v>11</v>
      </c>
    </row>
    <row r="45" spans="2:31" ht="12" customHeight="1" x14ac:dyDescent="0.2">
      <c r="B45" s="17" t="s">
        <v>8</v>
      </c>
      <c r="C45" s="67">
        <f t="shared" si="31"/>
        <v>18.600000000000001</v>
      </c>
      <c r="D45" s="67">
        <f t="shared" ref="D45:G45" si="38">ROUND((D9/D$6)*100,1)</f>
        <v>16.600000000000001</v>
      </c>
      <c r="E45" s="67">
        <f t="shared" si="38"/>
        <v>15.1</v>
      </c>
      <c r="F45" s="67">
        <f t="shared" si="38"/>
        <v>13.9</v>
      </c>
      <c r="G45" s="67">
        <f t="shared" si="38"/>
        <v>13</v>
      </c>
      <c r="H45" s="67">
        <f t="shared" ref="H45:AD45" si="39">ROUND((H9/H$6)*100,1)</f>
        <v>12.3</v>
      </c>
      <c r="I45" s="67">
        <f t="shared" si="39"/>
        <v>12</v>
      </c>
      <c r="J45" s="67">
        <f t="shared" si="39"/>
        <v>11.7</v>
      </c>
      <c r="K45" s="67">
        <f t="shared" si="39"/>
        <v>11.3</v>
      </c>
      <c r="L45" s="67">
        <f t="shared" si="39"/>
        <v>10.8</v>
      </c>
      <c r="M45" s="67">
        <f t="shared" si="39"/>
        <v>10.6</v>
      </c>
      <c r="N45" s="67">
        <f t="shared" si="39"/>
        <v>10.1</v>
      </c>
      <c r="O45" s="67">
        <f t="shared" si="39"/>
        <v>9.6</v>
      </c>
      <c r="P45" s="67">
        <f t="shared" si="39"/>
        <v>9.3000000000000007</v>
      </c>
      <c r="Q45" s="67">
        <f t="shared" si="39"/>
        <v>9</v>
      </c>
      <c r="R45" s="67">
        <f t="shared" si="39"/>
        <v>8.6</v>
      </c>
      <c r="S45" s="67">
        <f t="shared" si="39"/>
        <v>8.3000000000000007</v>
      </c>
      <c r="T45" s="67">
        <f t="shared" si="39"/>
        <v>8.3000000000000007</v>
      </c>
      <c r="U45" s="67">
        <f t="shared" si="39"/>
        <v>8.1</v>
      </c>
      <c r="V45" s="67">
        <f t="shared" si="39"/>
        <v>8</v>
      </c>
      <c r="W45" s="67">
        <f t="shared" si="39"/>
        <v>8.1</v>
      </c>
      <c r="X45" s="67">
        <f t="shared" si="39"/>
        <v>8</v>
      </c>
      <c r="Y45" s="67">
        <f t="shared" si="39"/>
        <v>7.8</v>
      </c>
      <c r="Z45" s="67">
        <f t="shared" si="39"/>
        <v>7.6</v>
      </c>
      <c r="AA45" s="67">
        <f t="shared" si="39"/>
        <v>7.5</v>
      </c>
      <c r="AB45" s="67">
        <f t="shared" si="39"/>
        <v>7.1</v>
      </c>
      <c r="AC45" s="67">
        <f t="shared" si="39"/>
        <v>7</v>
      </c>
      <c r="AD45" s="67">
        <f t="shared" si="39"/>
        <v>6.9</v>
      </c>
      <c r="AE45" s="67">
        <f t="shared" ref="AE45" si="40">ROUND((AE9/AE$6)*100,1)</f>
        <v>6.6</v>
      </c>
    </row>
    <row r="46" spans="2:31" ht="12" customHeight="1" x14ac:dyDescent="0.2">
      <c r="B46" s="32" t="s">
        <v>17</v>
      </c>
      <c r="C46" s="67">
        <f t="shared" si="31"/>
        <v>16.2</v>
      </c>
      <c r="D46" s="67">
        <f t="shared" ref="D46:G46" si="41">ROUND((D10/D$6)*100,1)</f>
        <v>14.2</v>
      </c>
      <c r="E46" s="67">
        <f t="shared" si="41"/>
        <v>12.7</v>
      </c>
      <c r="F46" s="67">
        <f t="shared" si="41"/>
        <v>11.5</v>
      </c>
      <c r="G46" s="67">
        <f t="shared" si="41"/>
        <v>10.7</v>
      </c>
      <c r="H46" s="67">
        <f t="shared" ref="H46:AD46" si="42">ROUND((H10/H$6)*100,1)</f>
        <v>10.1</v>
      </c>
      <c r="I46" s="67">
        <f t="shared" si="42"/>
        <v>9.8000000000000007</v>
      </c>
      <c r="J46" s="67">
        <f t="shared" si="42"/>
        <v>9.6</v>
      </c>
      <c r="K46" s="67">
        <f t="shared" si="42"/>
        <v>9.3000000000000007</v>
      </c>
      <c r="L46" s="67">
        <f t="shared" si="42"/>
        <v>9</v>
      </c>
      <c r="M46" s="67">
        <f t="shared" si="42"/>
        <v>8.9</v>
      </c>
      <c r="N46" s="67">
        <f t="shared" si="42"/>
        <v>8.5</v>
      </c>
      <c r="O46" s="67">
        <f t="shared" si="42"/>
        <v>8.1</v>
      </c>
      <c r="P46" s="67">
        <f t="shared" si="42"/>
        <v>7.8</v>
      </c>
      <c r="Q46" s="67">
        <f t="shared" si="42"/>
        <v>7.6</v>
      </c>
      <c r="R46" s="67">
        <f t="shared" si="42"/>
        <v>7.3</v>
      </c>
      <c r="S46" s="67">
        <f t="shared" si="42"/>
        <v>7</v>
      </c>
      <c r="T46" s="67">
        <f t="shared" si="42"/>
        <v>7</v>
      </c>
      <c r="U46" s="67">
        <f t="shared" si="42"/>
        <v>6.9</v>
      </c>
      <c r="V46" s="67">
        <f t="shared" si="42"/>
        <v>6.8</v>
      </c>
      <c r="W46" s="67">
        <f t="shared" si="42"/>
        <v>7</v>
      </c>
      <c r="X46" s="67">
        <f t="shared" si="42"/>
        <v>6.9</v>
      </c>
      <c r="Y46" s="67">
        <f t="shared" si="42"/>
        <v>6.7</v>
      </c>
      <c r="Z46" s="67">
        <f t="shared" si="42"/>
        <v>6.6</v>
      </c>
      <c r="AA46" s="67">
        <f t="shared" si="42"/>
        <v>6.5</v>
      </c>
      <c r="AB46" s="67">
        <f t="shared" si="42"/>
        <v>6.2</v>
      </c>
      <c r="AC46" s="67">
        <f t="shared" si="42"/>
        <v>6</v>
      </c>
      <c r="AD46" s="67">
        <f t="shared" si="42"/>
        <v>5.9</v>
      </c>
      <c r="AE46" s="67">
        <f t="shared" ref="AE46" si="43">ROUND((AE10/AE$6)*100,1)</f>
        <v>5.7</v>
      </c>
    </row>
    <row r="47" spans="2:31" ht="12" customHeight="1" x14ac:dyDescent="0.2">
      <c r="B47" s="17" t="s">
        <v>9</v>
      </c>
      <c r="C47" s="67">
        <f t="shared" si="31"/>
        <v>7.9</v>
      </c>
      <c r="D47" s="67">
        <f t="shared" ref="D47:G47" si="44">ROUND((D11/D$6)*100,1)</f>
        <v>8.4</v>
      </c>
      <c r="E47" s="67">
        <f t="shared" si="44"/>
        <v>8.9</v>
      </c>
      <c r="F47" s="67">
        <f t="shared" si="44"/>
        <v>9.3000000000000007</v>
      </c>
      <c r="G47" s="67">
        <f t="shared" si="44"/>
        <v>9.3000000000000007</v>
      </c>
      <c r="H47" s="67">
        <f t="shared" ref="H47:AD47" si="45">ROUND((H11/H$6)*100,1)</f>
        <v>8.9</v>
      </c>
      <c r="I47" s="67">
        <f t="shared" si="45"/>
        <v>8.6</v>
      </c>
      <c r="J47" s="67">
        <f t="shared" si="45"/>
        <v>8.1</v>
      </c>
      <c r="K47" s="67">
        <f t="shared" si="45"/>
        <v>7.6</v>
      </c>
      <c r="L47" s="67">
        <f t="shared" si="45"/>
        <v>7</v>
      </c>
      <c r="M47" s="67">
        <f t="shared" si="45"/>
        <v>6.2</v>
      </c>
      <c r="N47" s="67">
        <f t="shared" si="45"/>
        <v>5.7</v>
      </c>
      <c r="O47" s="67">
        <f t="shared" si="45"/>
        <v>5.4</v>
      </c>
      <c r="P47" s="67">
        <f t="shared" si="45"/>
        <v>5.0999999999999996</v>
      </c>
      <c r="Q47" s="67">
        <f t="shared" si="45"/>
        <v>4.9000000000000004</v>
      </c>
      <c r="R47" s="67">
        <f t="shared" si="45"/>
        <v>4.7</v>
      </c>
      <c r="S47" s="67">
        <f t="shared" si="45"/>
        <v>4.7</v>
      </c>
      <c r="T47" s="67">
        <f t="shared" si="45"/>
        <v>4.5999999999999996</v>
      </c>
      <c r="U47" s="67">
        <f t="shared" si="45"/>
        <v>4.5999999999999996</v>
      </c>
      <c r="V47" s="67">
        <f t="shared" si="45"/>
        <v>4.5</v>
      </c>
      <c r="W47" s="67">
        <f t="shared" si="45"/>
        <v>4.5999999999999996</v>
      </c>
      <c r="X47" s="67">
        <f t="shared" si="45"/>
        <v>4.7</v>
      </c>
      <c r="Y47" s="67">
        <f t="shared" si="45"/>
        <v>4.5999999999999996</v>
      </c>
      <c r="Z47" s="67">
        <f t="shared" si="45"/>
        <v>4.5</v>
      </c>
      <c r="AA47" s="67">
        <f t="shared" si="45"/>
        <v>4.5</v>
      </c>
      <c r="AB47" s="67">
        <f t="shared" si="45"/>
        <v>4.4000000000000004</v>
      </c>
      <c r="AC47" s="67">
        <f t="shared" si="45"/>
        <v>4.3</v>
      </c>
      <c r="AD47" s="67">
        <f t="shared" si="45"/>
        <v>4.3</v>
      </c>
      <c r="AE47" s="67">
        <f t="shared" ref="AE47" si="46">ROUND((AE11/AE$6)*100,1)</f>
        <v>4.4000000000000004</v>
      </c>
    </row>
    <row r="48" spans="2:31" ht="12" customHeight="1" x14ac:dyDescent="0.2">
      <c r="B48" s="16" t="s">
        <v>10</v>
      </c>
      <c r="C48" s="67">
        <f t="shared" si="31"/>
        <v>73.400000000000006</v>
      </c>
      <c r="D48" s="67">
        <f t="shared" ref="D48:G48" si="47">ROUND((D12/D$6)*100,1)</f>
        <v>74.900000000000006</v>
      </c>
      <c r="E48" s="67">
        <f t="shared" si="47"/>
        <v>75.900000000000006</v>
      </c>
      <c r="F48" s="67">
        <f t="shared" si="47"/>
        <v>76.8</v>
      </c>
      <c r="G48" s="67">
        <f t="shared" si="47"/>
        <v>77.7</v>
      </c>
      <c r="H48" s="67">
        <f t="shared" ref="H48:AD48" si="48">ROUND((H12/H$6)*100,1)</f>
        <v>78.7</v>
      </c>
      <c r="I48" s="67">
        <f t="shared" si="48"/>
        <v>79.3</v>
      </c>
      <c r="J48" s="67">
        <f t="shared" si="48"/>
        <v>80.2</v>
      </c>
      <c r="K48" s="67">
        <f t="shared" si="48"/>
        <v>81</v>
      </c>
      <c r="L48" s="67">
        <f t="shared" si="48"/>
        <v>82.2</v>
      </c>
      <c r="M48" s="67">
        <f t="shared" si="48"/>
        <v>83.2</v>
      </c>
      <c r="N48" s="67">
        <f t="shared" si="48"/>
        <v>84.1</v>
      </c>
      <c r="O48" s="67">
        <f t="shared" si="48"/>
        <v>84.9</v>
      </c>
      <c r="P48" s="67">
        <f t="shared" si="48"/>
        <v>85.5</v>
      </c>
      <c r="Q48" s="67">
        <f t="shared" si="48"/>
        <v>86.1</v>
      </c>
      <c r="R48" s="67">
        <f t="shared" si="48"/>
        <v>86.6</v>
      </c>
      <c r="S48" s="67">
        <f t="shared" si="48"/>
        <v>86.9</v>
      </c>
      <c r="T48" s="67">
        <f t="shared" si="48"/>
        <v>87</v>
      </c>
      <c r="U48" s="67">
        <f t="shared" si="48"/>
        <v>87.3</v>
      </c>
      <c r="V48" s="67">
        <f t="shared" si="48"/>
        <v>87.5</v>
      </c>
      <c r="W48" s="67">
        <f t="shared" si="48"/>
        <v>87.3</v>
      </c>
      <c r="X48" s="67">
        <f t="shared" si="48"/>
        <v>87.3</v>
      </c>
      <c r="Y48" s="67">
        <f t="shared" si="48"/>
        <v>87.6</v>
      </c>
      <c r="Z48" s="67">
        <f t="shared" si="48"/>
        <v>87.8</v>
      </c>
      <c r="AA48" s="67">
        <f t="shared" si="48"/>
        <v>88</v>
      </c>
      <c r="AB48" s="67">
        <f t="shared" si="48"/>
        <v>88.5</v>
      </c>
      <c r="AC48" s="67">
        <f t="shared" si="48"/>
        <v>88.7</v>
      </c>
      <c r="AD48" s="67">
        <f t="shared" si="48"/>
        <v>88.8</v>
      </c>
      <c r="AE48" s="67">
        <f t="shared" ref="AE48" si="49">ROUND((AE12/AE$6)*100,1)</f>
        <v>89</v>
      </c>
    </row>
    <row r="49" spans="2:31" ht="22.05" customHeight="1" x14ac:dyDescent="0.2">
      <c r="B49" s="35" t="s">
        <v>18</v>
      </c>
      <c r="C49" s="67">
        <f t="shared" si="31"/>
        <v>29.3</v>
      </c>
      <c r="D49" s="67">
        <f t="shared" ref="D49:G49" si="50">ROUND((D13/D$6)*100,1)</f>
        <v>28.4</v>
      </c>
      <c r="E49" s="67">
        <f t="shared" si="50"/>
        <v>28.1</v>
      </c>
      <c r="F49" s="67">
        <f t="shared" si="50"/>
        <v>27.3</v>
      </c>
      <c r="G49" s="67">
        <f t="shared" si="50"/>
        <v>26.5</v>
      </c>
      <c r="H49" s="67">
        <f t="shared" ref="H49:AD49" si="51">ROUND((H13/H$6)*100,1)</f>
        <v>26</v>
      </c>
      <c r="I49" s="67">
        <f t="shared" si="51"/>
        <v>25.5</v>
      </c>
      <c r="J49" s="67">
        <f t="shared" si="51"/>
        <v>25.3</v>
      </c>
      <c r="K49" s="67">
        <f t="shared" si="51"/>
        <v>24.8</v>
      </c>
      <c r="L49" s="67">
        <f t="shared" si="51"/>
        <v>25</v>
      </c>
      <c r="M49" s="67">
        <f t="shared" si="51"/>
        <v>25.1</v>
      </c>
      <c r="N49" s="67">
        <f t="shared" si="51"/>
        <v>25</v>
      </c>
      <c r="O49" s="67">
        <f t="shared" si="51"/>
        <v>25.1</v>
      </c>
      <c r="P49" s="67">
        <f t="shared" si="51"/>
        <v>25.4</v>
      </c>
      <c r="Q49" s="67">
        <f t="shared" si="51"/>
        <v>25.3</v>
      </c>
      <c r="R49" s="67">
        <f t="shared" si="51"/>
        <v>25.2</v>
      </c>
      <c r="S49" s="67">
        <f t="shared" si="51"/>
        <v>25.4</v>
      </c>
      <c r="T49" s="67">
        <f t="shared" si="51"/>
        <v>25</v>
      </c>
      <c r="U49" s="67">
        <f t="shared" si="51"/>
        <v>24.8</v>
      </c>
      <c r="V49" s="67">
        <f t="shared" si="51"/>
        <v>24.7</v>
      </c>
      <c r="W49" s="67">
        <f t="shared" si="51"/>
        <v>25.2</v>
      </c>
      <c r="X49" s="67">
        <f t="shared" si="51"/>
        <v>25.4</v>
      </c>
      <c r="Y49" s="67">
        <f t="shared" si="51"/>
        <v>25.6</v>
      </c>
      <c r="Z49" s="67">
        <f t="shared" si="51"/>
        <v>25.6</v>
      </c>
      <c r="AA49" s="67">
        <f t="shared" si="51"/>
        <v>25.8</v>
      </c>
      <c r="AB49" s="67">
        <f t="shared" si="51"/>
        <v>26</v>
      </c>
      <c r="AC49" s="67">
        <f t="shared" si="51"/>
        <v>26.1</v>
      </c>
      <c r="AD49" s="67">
        <f t="shared" si="51"/>
        <v>26.4</v>
      </c>
      <c r="AE49" s="67">
        <f t="shared" ref="AE49" si="52">ROUND((AE13/AE$6)*100,1)</f>
        <v>26.5</v>
      </c>
    </row>
    <row r="50" spans="2:31" ht="22.05" customHeight="1" x14ac:dyDescent="0.2">
      <c r="B50" s="35" t="s">
        <v>19</v>
      </c>
      <c r="C50" s="67">
        <f t="shared" si="31"/>
        <v>13.2</v>
      </c>
      <c r="D50" s="67">
        <f t="shared" ref="D50:G50" si="53">ROUND((D14/D$6)*100,1)</f>
        <v>14.4</v>
      </c>
      <c r="E50" s="67">
        <f t="shared" si="53"/>
        <v>15.4</v>
      </c>
      <c r="F50" s="67">
        <f t="shared" si="53"/>
        <v>16.2</v>
      </c>
      <c r="G50" s="67">
        <f t="shared" si="53"/>
        <v>16.7</v>
      </c>
      <c r="H50" s="67">
        <f t="shared" ref="H50:AD50" si="54">ROUND((H14/H$6)*100,1)</f>
        <v>17.2</v>
      </c>
      <c r="I50" s="67">
        <f t="shared" si="54"/>
        <v>17.7</v>
      </c>
      <c r="J50" s="67">
        <f t="shared" si="54"/>
        <v>18.3</v>
      </c>
      <c r="K50" s="67">
        <f t="shared" si="54"/>
        <v>19.2</v>
      </c>
      <c r="L50" s="67">
        <f t="shared" si="54"/>
        <v>19.7</v>
      </c>
      <c r="M50" s="67">
        <f t="shared" si="54"/>
        <v>19.8</v>
      </c>
      <c r="N50" s="67">
        <f t="shared" si="54"/>
        <v>19.8</v>
      </c>
      <c r="O50" s="67">
        <f t="shared" si="54"/>
        <v>20.399999999999999</v>
      </c>
      <c r="P50" s="67">
        <f t="shared" si="54"/>
        <v>20.9</v>
      </c>
      <c r="Q50" s="67">
        <f t="shared" si="54"/>
        <v>21.2</v>
      </c>
      <c r="R50" s="67">
        <f t="shared" si="54"/>
        <v>21.6</v>
      </c>
      <c r="S50" s="67">
        <f t="shared" si="54"/>
        <v>21.9</v>
      </c>
      <c r="T50" s="67">
        <f t="shared" si="54"/>
        <v>22.3</v>
      </c>
      <c r="U50" s="67">
        <f t="shared" si="54"/>
        <v>22.5</v>
      </c>
      <c r="V50" s="67">
        <f t="shared" si="54"/>
        <v>22.6</v>
      </c>
      <c r="W50" s="67">
        <f t="shared" si="54"/>
        <v>22.5</v>
      </c>
      <c r="X50" s="67">
        <f t="shared" si="54"/>
        <v>22.6</v>
      </c>
      <c r="Y50" s="67">
        <f t="shared" si="54"/>
        <v>22.6</v>
      </c>
      <c r="Z50" s="67">
        <f t="shared" si="54"/>
        <v>22.7</v>
      </c>
      <c r="AA50" s="67">
        <f t="shared" si="54"/>
        <v>22.9</v>
      </c>
      <c r="AB50" s="67">
        <f t="shared" si="54"/>
        <v>23.4</v>
      </c>
      <c r="AC50" s="67">
        <f t="shared" si="54"/>
        <v>23.8</v>
      </c>
      <c r="AD50" s="67">
        <f t="shared" si="54"/>
        <v>23.9</v>
      </c>
      <c r="AE50" s="67">
        <f t="shared" ref="AE50" si="55">ROUND((AE14/AE$6)*100,1)</f>
        <v>24</v>
      </c>
    </row>
    <row r="51" spans="2:31" ht="22.05" customHeight="1" x14ac:dyDescent="0.2">
      <c r="B51" s="35" t="s">
        <v>20</v>
      </c>
      <c r="C51" s="67">
        <f t="shared" si="31"/>
        <v>30.8</v>
      </c>
      <c r="D51" s="67">
        <f t="shared" ref="D51:G51" si="56">ROUND((D15/D$6)*100,1)</f>
        <v>32</v>
      </c>
      <c r="E51" s="67">
        <f t="shared" si="56"/>
        <v>32.4</v>
      </c>
      <c r="F51" s="67">
        <f t="shared" si="56"/>
        <v>33.299999999999997</v>
      </c>
      <c r="G51" s="67">
        <f t="shared" si="56"/>
        <v>34.5</v>
      </c>
      <c r="H51" s="67">
        <f t="shared" ref="H51:AD51" si="57">ROUND((H15/H$6)*100,1)</f>
        <v>35.5</v>
      </c>
      <c r="I51" s="67">
        <f t="shared" si="57"/>
        <v>36.1</v>
      </c>
      <c r="J51" s="67">
        <f t="shared" si="57"/>
        <v>36.6</v>
      </c>
      <c r="K51" s="67">
        <f t="shared" si="57"/>
        <v>37</v>
      </c>
      <c r="L51" s="67">
        <f t="shared" si="57"/>
        <v>37.5</v>
      </c>
      <c r="M51" s="67">
        <f t="shared" si="57"/>
        <v>38.200000000000003</v>
      </c>
      <c r="N51" s="67">
        <f t="shared" si="57"/>
        <v>39.299999999999997</v>
      </c>
      <c r="O51" s="67">
        <f t="shared" si="57"/>
        <v>39.299999999999997</v>
      </c>
      <c r="P51" s="67">
        <f t="shared" si="57"/>
        <v>39.200000000000003</v>
      </c>
      <c r="Q51" s="67">
        <f t="shared" si="57"/>
        <v>39.5</v>
      </c>
      <c r="R51" s="67">
        <f t="shared" si="57"/>
        <v>39.9</v>
      </c>
      <c r="S51" s="67">
        <f t="shared" si="57"/>
        <v>39.700000000000003</v>
      </c>
      <c r="T51" s="67">
        <f t="shared" si="57"/>
        <v>39.700000000000003</v>
      </c>
      <c r="U51" s="67">
        <f t="shared" si="57"/>
        <v>40</v>
      </c>
      <c r="V51" s="67">
        <f t="shared" si="57"/>
        <v>40.200000000000003</v>
      </c>
      <c r="W51" s="67">
        <f t="shared" si="57"/>
        <v>39.6</v>
      </c>
      <c r="X51" s="67">
        <f t="shared" si="57"/>
        <v>39.200000000000003</v>
      </c>
      <c r="Y51" s="67">
        <f t="shared" si="57"/>
        <v>39.4</v>
      </c>
      <c r="Z51" s="67">
        <f t="shared" si="57"/>
        <v>39.5</v>
      </c>
      <c r="AA51" s="67">
        <f t="shared" si="57"/>
        <v>39.299999999999997</v>
      </c>
      <c r="AB51" s="67">
        <f t="shared" si="57"/>
        <v>39.1</v>
      </c>
      <c r="AC51" s="67">
        <f t="shared" si="57"/>
        <v>38.9</v>
      </c>
      <c r="AD51" s="67">
        <f t="shared" si="57"/>
        <v>38.5</v>
      </c>
      <c r="AE51" s="67">
        <f t="shared" ref="AE51" si="58">ROUND((AE15/AE$6)*100,1)</f>
        <v>38.5</v>
      </c>
    </row>
    <row r="52" spans="2:31" ht="12" customHeight="1" x14ac:dyDescent="0.2">
      <c r="D52" s="14"/>
      <c r="E52" s="15"/>
      <c r="F52" s="15"/>
      <c r="G52" s="15"/>
      <c r="H52" s="15"/>
      <c r="I52" s="15"/>
      <c r="J52" s="15"/>
      <c r="K52" s="15"/>
    </row>
    <row r="53" spans="2:31" ht="21.9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  <c r="R53" s="73"/>
      <c r="S53" s="73"/>
      <c r="T53" s="73"/>
      <c r="U53" s="73"/>
    </row>
  </sheetData>
  <mergeCells count="7">
    <mergeCell ref="B2:U2"/>
    <mergeCell ref="R53:U53"/>
    <mergeCell ref="B53:I53"/>
    <mergeCell ref="C5:AD5"/>
    <mergeCell ref="C17:AD17"/>
    <mergeCell ref="C29:AD29"/>
    <mergeCell ref="C41:AD41"/>
  </mergeCells>
  <phoneticPr fontId="0" type="noConversion"/>
  <hyperlinks>
    <hyperlink ref="A1:H1" location="Inhalt!A8" display="Inhalt!A8"/>
    <hyperlink ref="A1:U1" location="Inhalt!A9" display="Inhalt!A9"/>
    <hyperlink ref="A1:W1" location="Inhalt!A4" display="Inhalt!A4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E53"/>
  <sheetViews>
    <sheetView tabSelected="1" zoomScaleNormal="75" workbookViewId="0">
      <pane xSplit="2" ySplit="3" topLeftCell="C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1" ht="24" x14ac:dyDescent="0.2">
      <c r="A1" s="57">
        <v>2</v>
      </c>
      <c r="B1" s="58" t="s">
        <v>64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1" ht="12" customHeight="1" x14ac:dyDescent="0.2">
      <c r="B2" s="72" t="s">
        <v>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31" s="19" customFormat="1" ht="20.100000000000001" customHeight="1" x14ac:dyDescent="0.25">
      <c r="B3" s="34" t="s">
        <v>21</v>
      </c>
      <c r="C3" s="20">
        <v>1991</v>
      </c>
      <c r="D3" s="21">
        <v>1992</v>
      </c>
      <c r="E3" s="21">
        <v>1993</v>
      </c>
      <c r="F3" s="21">
        <v>1994</v>
      </c>
      <c r="G3" s="21">
        <v>1995</v>
      </c>
      <c r="H3" s="21">
        <v>1996</v>
      </c>
      <c r="I3" s="21">
        <v>1997</v>
      </c>
      <c r="J3" s="21">
        <v>1998</v>
      </c>
      <c r="K3" s="21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22">
        <v>2011</v>
      </c>
      <c r="X3" s="22">
        <v>2012</v>
      </c>
      <c r="Y3" s="22">
        <v>2013</v>
      </c>
      <c r="Z3" s="22">
        <v>2014</v>
      </c>
      <c r="AA3" s="22">
        <v>2015</v>
      </c>
      <c r="AB3" s="22">
        <v>2016</v>
      </c>
      <c r="AC3" s="22">
        <v>2017</v>
      </c>
      <c r="AD3" s="22">
        <v>2018</v>
      </c>
      <c r="AE3" s="22">
        <v>2019</v>
      </c>
    </row>
    <row r="4" spans="1:31" s="10" customFormat="1" ht="12" customHeight="1" x14ac:dyDescent="0.2">
      <c r="B4" s="7"/>
      <c r="C4" s="56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1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1" s="3" customFormat="1" ht="12" customHeight="1" x14ac:dyDescent="0.2">
      <c r="B6" s="3" t="s">
        <v>2</v>
      </c>
      <c r="C6" s="63">
        <v>1581.0260000000001</v>
      </c>
      <c r="D6" s="63">
        <v>1546.2639999999999</v>
      </c>
      <c r="E6" s="63">
        <v>1530.3920000000001</v>
      </c>
      <c r="F6" s="63">
        <v>1508.4069999999999</v>
      </c>
      <c r="G6" s="63">
        <v>1503.09</v>
      </c>
      <c r="H6" s="63">
        <v>1471.1179999999999</v>
      </c>
      <c r="I6" s="63">
        <v>1433.578</v>
      </c>
      <c r="J6" s="63">
        <v>1421.633</v>
      </c>
      <c r="K6" s="63">
        <v>1421.6179999999999</v>
      </c>
      <c r="L6" s="63">
        <v>1447.547</v>
      </c>
      <c r="M6" s="63">
        <v>1426.2449999999999</v>
      </c>
      <c r="N6" s="63">
        <v>1396.799</v>
      </c>
      <c r="O6" s="63">
        <v>1364.5350000000001</v>
      </c>
      <c r="P6" s="63">
        <v>1359.8510000000001</v>
      </c>
      <c r="Q6" s="63">
        <v>1348.297</v>
      </c>
      <c r="R6" s="63">
        <v>1366.748</v>
      </c>
      <c r="S6" s="63">
        <v>1397.549</v>
      </c>
      <c r="T6" s="63">
        <v>1425.655</v>
      </c>
      <c r="U6" s="63">
        <v>1444.6310000000001</v>
      </c>
      <c r="V6" s="63">
        <v>1458.6089999999999</v>
      </c>
      <c r="W6" s="63">
        <v>1474.684</v>
      </c>
      <c r="X6" s="63">
        <v>1511.903</v>
      </c>
      <c r="Y6" s="63">
        <v>1544.62</v>
      </c>
      <c r="Z6" s="63">
        <v>1577.9010000000001</v>
      </c>
      <c r="AA6" s="63">
        <v>1616.0319999999999</v>
      </c>
      <c r="AB6" s="63">
        <v>1665.739</v>
      </c>
      <c r="AC6" s="63">
        <v>1722.019</v>
      </c>
      <c r="AD6" s="63">
        <v>1778.5319999999999</v>
      </c>
      <c r="AE6" s="63">
        <v>1825.4010000000001</v>
      </c>
    </row>
    <row r="7" spans="1:31" ht="12" customHeight="1" x14ac:dyDescent="0.2">
      <c r="B7" s="16" t="s">
        <v>6</v>
      </c>
      <c r="C7" s="25">
        <v>0.98699999999999999</v>
      </c>
      <c r="D7" s="25">
        <v>0.92100000000000004</v>
      </c>
      <c r="E7" s="25">
        <v>0.91200000000000003</v>
      </c>
      <c r="F7" s="25">
        <v>0.92300000000000004</v>
      </c>
      <c r="G7" s="25">
        <v>0.96699999999999997</v>
      </c>
      <c r="H7" s="25">
        <v>0.92600000000000005</v>
      </c>
      <c r="I7" s="25">
        <v>0.86099999999999999</v>
      </c>
      <c r="J7" s="25">
        <v>0.84799999999999998</v>
      </c>
      <c r="K7" s="25">
        <v>0.80600000000000005</v>
      </c>
      <c r="L7" s="25">
        <v>0.83099999999999996</v>
      </c>
      <c r="M7" s="25">
        <v>0.78300000000000003</v>
      </c>
      <c r="N7" s="25">
        <v>0.75</v>
      </c>
      <c r="O7" s="25">
        <v>0.72099999999999997</v>
      </c>
      <c r="P7" s="25">
        <v>0.72099999999999997</v>
      </c>
      <c r="Q7" s="25">
        <v>0.64</v>
      </c>
      <c r="R7" s="25">
        <v>0.57199999999999995</v>
      </c>
      <c r="S7" s="25">
        <v>0.58399999999999996</v>
      </c>
      <c r="T7" s="25">
        <v>0.55600000000000005</v>
      </c>
      <c r="U7" s="25">
        <v>0.45400000000000001</v>
      </c>
      <c r="V7" s="25">
        <v>0.432</v>
      </c>
      <c r="W7" s="25">
        <v>0.43099999999999999</v>
      </c>
      <c r="X7" s="25">
        <v>0.42099999999999999</v>
      </c>
      <c r="Y7" s="25">
        <v>0.41799999999999998</v>
      </c>
      <c r="Z7" s="25">
        <v>0.40300000000000002</v>
      </c>
      <c r="AA7" s="25">
        <v>0.41</v>
      </c>
      <c r="AB7" s="25">
        <v>0.432</v>
      </c>
      <c r="AC7" s="25">
        <v>0.48299999999999998</v>
      </c>
      <c r="AD7" s="25">
        <v>0.62</v>
      </c>
      <c r="AE7" s="25">
        <v>0.64200000000000002</v>
      </c>
    </row>
    <row r="8" spans="1:31" ht="12" customHeight="1" x14ac:dyDescent="0.2">
      <c r="B8" s="16" t="s">
        <v>7</v>
      </c>
      <c r="C8" s="25">
        <v>435.29399999999998</v>
      </c>
      <c r="D8" s="25">
        <v>401.67399999999998</v>
      </c>
      <c r="E8" s="25">
        <v>380.41</v>
      </c>
      <c r="F8" s="25">
        <v>361.96699999999998</v>
      </c>
      <c r="G8" s="25">
        <v>347.38799999999998</v>
      </c>
      <c r="H8" s="25">
        <v>324.37700000000001</v>
      </c>
      <c r="I8" s="25">
        <v>306.161</v>
      </c>
      <c r="J8" s="25">
        <v>288.46499999999997</v>
      </c>
      <c r="K8" s="25">
        <v>275.72899999999998</v>
      </c>
      <c r="L8" s="25">
        <v>263.69600000000003</v>
      </c>
      <c r="M8" s="25">
        <v>244.399</v>
      </c>
      <c r="N8" s="25">
        <v>225.24600000000001</v>
      </c>
      <c r="O8" s="25">
        <v>209.68100000000001</v>
      </c>
      <c r="P8" s="25">
        <v>201.114</v>
      </c>
      <c r="Q8" s="25">
        <v>191.315</v>
      </c>
      <c r="R8" s="25">
        <v>185.79</v>
      </c>
      <c r="S8" s="25">
        <v>185.767</v>
      </c>
      <c r="T8" s="25">
        <v>187.62899999999999</v>
      </c>
      <c r="U8" s="25">
        <v>186.56200000000001</v>
      </c>
      <c r="V8" s="25">
        <v>186.928</v>
      </c>
      <c r="W8" s="25">
        <v>191.73699999999999</v>
      </c>
      <c r="X8" s="25">
        <v>194.93799999999999</v>
      </c>
      <c r="Y8" s="25">
        <v>194.29499999999999</v>
      </c>
      <c r="Z8" s="25">
        <v>195.69800000000001</v>
      </c>
      <c r="AA8" s="25">
        <v>197.56700000000001</v>
      </c>
      <c r="AB8" s="25">
        <v>196.62100000000001</v>
      </c>
      <c r="AC8" s="25">
        <v>200.11099999999999</v>
      </c>
      <c r="AD8" s="25">
        <v>204.72</v>
      </c>
      <c r="AE8" s="25">
        <v>205.483</v>
      </c>
    </row>
    <row r="9" spans="1:31" ht="12" customHeight="1" x14ac:dyDescent="0.2">
      <c r="B9" s="17" t="s">
        <v>8</v>
      </c>
      <c r="C9" s="25">
        <v>310.79000000000002</v>
      </c>
      <c r="D9" s="25">
        <v>271.95400000000001</v>
      </c>
      <c r="E9" s="25">
        <v>245.01599999999999</v>
      </c>
      <c r="F9" s="25">
        <v>222.66800000000001</v>
      </c>
      <c r="G9" s="25">
        <v>208.21799999999999</v>
      </c>
      <c r="H9" s="25">
        <v>195.31899999999999</v>
      </c>
      <c r="I9" s="25">
        <v>185.79400000000001</v>
      </c>
      <c r="J9" s="25">
        <v>179.27699999999999</v>
      </c>
      <c r="K9" s="25">
        <v>173.19200000000001</v>
      </c>
      <c r="L9" s="25">
        <v>168.733</v>
      </c>
      <c r="M9" s="25">
        <v>163.11799999999999</v>
      </c>
      <c r="N9" s="25">
        <v>152.393</v>
      </c>
      <c r="O9" s="25">
        <v>142.828</v>
      </c>
      <c r="P9" s="25">
        <v>138.374</v>
      </c>
      <c r="Q9" s="25">
        <v>133.33600000000001</v>
      </c>
      <c r="R9" s="25">
        <v>129.78399999999999</v>
      </c>
      <c r="S9" s="25">
        <v>128.11799999999999</v>
      </c>
      <c r="T9" s="25">
        <v>129.62700000000001</v>
      </c>
      <c r="U9" s="25">
        <v>128.76</v>
      </c>
      <c r="V9" s="25">
        <v>128.45400000000001</v>
      </c>
      <c r="W9" s="25">
        <v>131.41499999999999</v>
      </c>
      <c r="X9" s="25">
        <v>133.10900000000001</v>
      </c>
      <c r="Y9" s="25">
        <v>131.666</v>
      </c>
      <c r="Z9" s="25">
        <v>132.346</v>
      </c>
      <c r="AA9" s="25">
        <v>132.536</v>
      </c>
      <c r="AB9" s="25">
        <v>129.84200000000001</v>
      </c>
      <c r="AC9" s="25">
        <v>130.47800000000001</v>
      </c>
      <c r="AD9" s="25">
        <v>132.86799999999999</v>
      </c>
      <c r="AE9" s="25">
        <v>131.39500000000001</v>
      </c>
    </row>
    <row r="10" spans="1:31" ht="12" customHeight="1" x14ac:dyDescent="0.2">
      <c r="B10" s="32" t="s">
        <v>17</v>
      </c>
      <c r="C10" s="25">
        <v>269.05</v>
      </c>
      <c r="D10" s="25">
        <v>230.86</v>
      </c>
      <c r="E10" s="25">
        <v>204.47499999999999</v>
      </c>
      <c r="F10" s="25">
        <v>182.91800000000001</v>
      </c>
      <c r="G10" s="25">
        <v>170.66200000000001</v>
      </c>
      <c r="H10" s="25">
        <v>159.089</v>
      </c>
      <c r="I10" s="25">
        <v>150.74799999999999</v>
      </c>
      <c r="J10" s="25">
        <v>145.827</v>
      </c>
      <c r="K10" s="25">
        <v>140.989</v>
      </c>
      <c r="L10" s="25">
        <v>139.934</v>
      </c>
      <c r="M10" s="25">
        <v>136.459</v>
      </c>
      <c r="N10" s="25">
        <v>126.90300000000001</v>
      </c>
      <c r="O10" s="25">
        <v>119.43899999999999</v>
      </c>
      <c r="P10" s="25">
        <v>115.681</v>
      </c>
      <c r="Q10" s="25">
        <v>111.36</v>
      </c>
      <c r="R10" s="25">
        <v>108.843</v>
      </c>
      <c r="S10" s="25">
        <v>107.551</v>
      </c>
      <c r="T10" s="25">
        <v>109.441</v>
      </c>
      <c r="U10" s="25">
        <v>109.702</v>
      </c>
      <c r="V10" s="25">
        <v>109.44</v>
      </c>
      <c r="W10" s="25">
        <v>113.155</v>
      </c>
      <c r="X10" s="25">
        <v>114.28100000000001</v>
      </c>
      <c r="Y10" s="25">
        <v>113.51900000000001</v>
      </c>
      <c r="Z10" s="25">
        <v>114.05200000000001</v>
      </c>
      <c r="AA10" s="25">
        <v>114.383</v>
      </c>
      <c r="AB10" s="25">
        <v>112.059</v>
      </c>
      <c r="AC10" s="25">
        <v>111.858</v>
      </c>
      <c r="AD10" s="25">
        <v>113.587</v>
      </c>
      <c r="AE10" s="25">
        <v>111.521</v>
      </c>
    </row>
    <row r="11" spans="1:31" ht="12" customHeight="1" x14ac:dyDescent="0.2">
      <c r="B11" s="17" t="s">
        <v>9</v>
      </c>
      <c r="C11" s="25">
        <v>124.504</v>
      </c>
      <c r="D11" s="25">
        <v>129.72</v>
      </c>
      <c r="E11" s="25">
        <v>135.39400000000001</v>
      </c>
      <c r="F11" s="25">
        <v>139.29900000000001</v>
      </c>
      <c r="G11" s="25">
        <v>139.16999999999999</v>
      </c>
      <c r="H11" s="25">
        <v>129.05799999999999</v>
      </c>
      <c r="I11" s="25">
        <v>120.367</v>
      </c>
      <c r="J11" s="25">
        <v>109.188</v>
      </c>
      <c r="K11" s="25">
        <v>102.53700000000001</v>
      </c>
      <c r="L11" s="25">
        <v>94.962999999999994</v>
      </c>
      <c r="M11" s="25">
        <v>81.281000000000006</v>
      </c>
      <c r="N11" s="25">
        <v>72.852999999999994</v>
      </c>
      <c r="O11" s="25">
        <v>66.852999999999994</v>
      </c>
      <c r="P11" s="25">
        <v>62.74</v>
      </c>
      <c r="Q11" s="25">
        <v>57.978999999999999</v>
      </c>
      <c r="R11" s="25">
        <v>56.006</v>
      </c>
      <c r="S11" s="25">
        <v>57.649000000000001</v>
      </c>
      <c r="T11" s="25">
        <v>58.002000000000002</v>
      </c>
      <c r="U11" s="25">
        <v>57.802</v>
      </c>
      <c r="V11" s="25">
        <v>58.473999999999997</v>
      </c>
      <c r="W11" s="25">
        <v>60.322000000000003</v>
      </c>
      <c r="X11" s="25">
        <v>61.829000000000001</v>
      </c>
      <c r="Y11" s="25">
        <v>62.628999999999998</v>
      </c>
      <c r="Z11" s="25">
        <v>63.351999999999997</v>
      </c>
      <c r="AA11" s="25">
        <v>65.031000000000006</v>
      </c>
      <c r="AB11" s="25">
        <v>66.778999999999996</v>
      </c>
      <c r="AC11" s="25">
        <v>69.632999999999996</v>
      </c>
      <c r="AD11" s="25">
        <v>71.852000000000004</v>
      </c>
      <c r="AE11" s="25">
        <v>74.087999999999994</v>
      </c>
    </row>
    <row r="12" spans="1:31" ht="12" customHeight="1" x14ac:dyDescent="0.2">
      <c r="B12" s="16" t="s">
        <v>10</v>
      </c>
      <c r="C12" s="25">
        <v>1144.7449999999999</v>
      </c>
      <c r="D12" s="25">
        <v>1143.6690000000001</v>
      </c>
      <c r="E12" s="25">
        <v>1149.07</v>
      </c>
      <c r="F12" s="25">
        <v>1145.5170000000001</v>
      </c>
      <c r="G12" s="25">
        <v>1154.7349999999999</v>
      </c>
      <c r="H12" s="25">
        <v>1145.8150000000001</v>
      </c>
      <c r="I12" s="25">
        <v>1126.556</v>
      </c>
      <c r="J12" s="25">
        <v>1132.32</v>
      </c>
      <c r="K12" s="25">
        <v>1145.0830000000001</v>
      </c>
      <c r="L12" s="25">
        <v>1183.02</v>
      </c>
      <c r="M12" s="25">
        <v>1181.0630000000001</v>
      </c>
      <c r="N12" s="25">
        <v>1170.8030000000001</v>
      </c>
      <c r="O12" s="25">
        <v>1154.133</v>
      </c>
      <c r="P12" s="25">
        <v>1158.0160000000001</v>
      </c>
      <c r="Q12" s="25">
        <v>1156.3420000000001</v>
      </c>
      <c r="R12" s="25">
        <v>1180.386</v>
      </c>
      <c r="S12" s="25">
        <v>1211.1980000000001</v>
      </c>
      <c r="T12" s="25">
        <v>1237.47</v>
      </c>
      <c r="U12" s="25">
        <v>1257.615</v>
      </c>
      <c r="V12" s="25">
        <v>1271.249</v>
      </c>
      <c r="W12" s="25">
        <v>1282.5160000000001</v>
      </c>
      <c r="X12" s="25">
        <v>1316.5440000000001</v>
      </c>
      <c r="Y12" s="25">
        <v>1349.9069999999999</v>
      </c>
      <c r="Z12" s="25">
        <v>1381.8</v>
      </c>
      <c r="AA12" s="25">
        <v>1418.0550000000001</v>
      </c>
      <c r="AB12" s="25">
        <v>1468.6859999999999</v>
      </c>
      <c r="AC12" s="25">
        <v>1521.425</v>
      </c>
      <c r="AD12" s="25">
        <v>1573.192</v>
      </c>
      <c r="AE12" s="25">
        <v>1619.2760000000001</v>
      </c>
    </row>
    <row r="13" spans="1:31" ht="22.05" customHeight="1" x14ac:dyDescent="0.2">
      <c r="B13" s="35" t="s">
        <v>18</v>
      </c>
      <c r="C13" s="25">
        <v>458.24299999999999</v>
      </c>
      <c r="D13" s="25">
        <v>432.61500000000001</v>
      </c>
      <c r="E13" s="25">
        <v>423.09199999999998</v>
      </c>
      <c r="F13" s="25">
        <v>401.35</v>
      </c>
      <c r="G13" s="25">
        <v>387.55399999999997</v>
      </c>
      <c r="H13" s="25">
        <v>372.214</v>
      </c>
      <c r="I13" s="25">
        <v>355.63499999999999</v>
      </c>
      <c r="J13" s="25">
        <v>348.13200000000001</v>
      </c>
      <c r="K13" s="25">
        <v>342.363</v>
      </c>
      <c r="L13" s="25">
        <v>353.12</v>
      </c>
      <c r="M13" s="25">
        <v>351.04500000000002</v>
      </c>
      <c r="N13" s="25">
        <v>341.74900000000002</v>
      </c>
      <c r="O13" s="25">
        <v>336.53300000000002</v>
      </c>
      <c r="P13" s="25">
        <v>341.35300000000001</v>
      </c>
      <c r="Q13" s="25">
        <v>338.46</v>
      </c>
      <c r="R13" s="25">
        <v>342.10399999999998</v>
      </c>
      <c r="S13" s="25">
        <v>353.39299999999997</v>
      </c>
      <c r="T13" s="25">
        <v>357.33</v>
      </c>
      <c r="U13" s="25">
        <v>360.55700000000002</v>
      </c>
      <c r="V13" s="25">
        <v>362.83800000000002</v>
      </c>
      <c r="W13" s="25">
        <v>375.65899999999999</v>
      </c>
      <c r="X13" s="25">
        <v>389.00799999999998</v>
      </c>
      <c r="Y13" s="25">
        <v>400.91300000000001</v>
      </c>
      <c r="Z13" s="25">
        <v>411.97699999999998</v>
      </c>
      <c r="AA13" s="25">
        <v>424.94200000000001</v>
      </c>
      <c r="AB13" s="25">
        <v>441.02</v>
      </c>
      <c r="AC13" s="25">
        <v>456.33499999999998</v>
      </c>
      <c r="AD13" s="25">
        <v>475.67700000000002</v>
      </c>
      <c r="AE13" s="25">
        <v>491.19900000000001</v>
      </c>
    </row>
    <row r="14" spans="1:31" ht="22.05" customHeight="1" x14ac:dyDescent="0.2">
      <c r="B14" s="35" t="s">
        <v>19</v>
      </c>
      <c r="C14" s="25">
        <v>195.803</v>
      </c>
      <c r="D14" s="25">
        <v>210.322</v>
      </c>
      <c r="E14" s="25">
        <v>222.14599999999999</v>
      </c>
      <c r="F14" s="25">
        <v>232.476</v>
      </c>
      <c r="G14" s="25">
        <v>239.99299999999999</v>
      </c>
      <c r="H14" s="25">
        <v>241.1</v>
      </c>
      <c r="I14" s="25">
        <v>241.89699999999999</v>
      </c>
      <c r="J14" s="25">
        <v>250.44399999999999</v>
      </c>
      <c r="K14" s="25">
        <v>263.05599999999998</v>
      </c>
      <c r="L14" s="25">
        <v>275.39</v>
      </c>
      <c r="M14" s="25">
        <v>275.59699999999998</v>
      </c>
      <c r="N14" s="25">
        <v>268.928</v>
      </c>
      <c r="O14" s="25">
        <v>269.73899999999998</v>
      </c>
      <c r="P14" s="25">
        <v>273.00900000000001</v>
      </c>
      <c r="Q14" s="25">
        <v>272.92700000000002</v>
      </c>
      <c r="R14" s="25">
        <v>283.322</v>
      </c>
      <c r="S14" s="25">
        <v>296.23700000000002</v>
      </c>
      <c r="T14" s="25">
        <v>308.49700000000001</v>
      </c>
      <c r="U14" s="25">
        <v>313.62299999999999</v>
      </c>
      <c r="V14" s="25">
        <v>318.29300000000001</v>
      </c>
      <c r="W14" s="25">
        <v>320.68400000000003</v>
      </c>
      <c r="X14" s="25">
        <v>332.36500000000001</v>
      </c>
      <c r="Y14" s="25">
        <v>339.92899999999997</v>
      </c>
      <c r="Z14" s="25">
        <v>349.41699999999997</v>
      </c>
      <c r="AA14" s="25">
        <v>361.82</v>
      </c>
      <c r="AB14" s="25">
        <v>379.58199999999999</v>
      </c>
      <c r="AC14" s="25">
        <v>398.28399999999999</v>
      </c>
      <c r="AD14" s="25">
        <v>413.315</v>
      </c>
      <c r="AE14" s="25">
        <v>427.22</v>
      </c>
    </row>
    <row r="15" spans="1:31" ht="22.05" customHeight="1" x14ac:dyDescent="0.2">
      <c r="B15" s="35" t="s">
        <v>20</v>
      </c>
      <c r="C15" s="25">
        <v>490.69900000000001</v>
      </c>
      <c r="D15" s="25">
        <v>500.73200000000003</v>
      </c>
      <c r="E15" s="25">
        <v>503.83199999999999</v>
      </c>
      <c r="F15" s="25">
        <v>511.69099999999997</v>
      </c>
      <c r="G15" s="25">
        <v>527.18799999999999</v>
      </c>
      <c r="H15" s="25">
        <v>532.50099999999998</v>
      </c>
      <c r="I15" s="25">
        <v>529.024</v>
      </c>
      <c r="J15" s="25">
        <v>533.74400000000003</v>
      </c>
      <c r="K15" s="25">
        <v>539.66399999999999</v>
      </c>
      <c r="L15" s="25">
        <v>554.51</v>
      </c>
      <c r="M15" s="25">
        <v>554.42100000000005</v>
      </c>
      <c r="N15" s="25">
        <v>560.12599999999998</v>
      </c>
      <c r="O15" s="25">
        <v>547.86099999999999</v>
      </c>
      <c r="P15" s="25">
        <v>543.654</v>
      </c>
      <c r="Q15" s="25">
        <v>544.95500000000004</v>
      </c>
      <c r="R15" s="25">
        <v>554.96</v>
      </c>
      <c r="S15" s="25">
        <v>561.56799999999998</v>
      </c>
      <c r="T15" s="25">
        <v>571.64300000000003</v>
      </c>
      <c r="U15" s="25">
        <v>583.43499999999995</v>
      </c>
      <c r="V15" s="25">
        <v>590.11800000000005</v>
      </c>
      <c r="W15" s="25">
        <v>586.173</v>
      </c>
      <c r="X15" s="25">
        <v>595.17100000000005</v>
      </c>
      <c r="Y15" s="25">
        <v>609.06500000000005</v>
      </c>
      <c r="Z15" s="25">
        <v>620.40599999999995</v>
      </c>
      <c r="AA15" s="25">
        <v>631.29300000000001</v>
      </c>
      <c r="AB15" s="25">
        <v>648.08399999999995</v>
      </c>
      <c r="AC15" s="25">
        <v>666.80600000000004</v>
      </c>
      <c r="AD15" s="25">
        <v>684.2</v>
      </c>
      <c r="AE15" s="25">
        <v>700.85699999999997</v>
      </c>
    </row>
    <row r="16" spans="1:31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31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1" s="3" customFormat="1" ht="12" customHeight="1" x14ac:dyDescent="0.2">
      <c r="B18" s="3" t="s">
        <v>2</v>
      </c>
      <c r="C18" s="55" t="s">
        <v>12</v>
      </c>
      <c r="D18" s="65">
        <v>-2.1987000000000001</v>
      </c>
      <c r="E18" s="65">
        <v>-1.02647</v>
      </c>
      <c r="F18" s="65">
        <v>-1.4365600000000001</v>
      </c>
      <c r="G18" s="65">
        <v>-0.35249000000000003</v>
      </c>
      <c r="H18" s="65">
        <v>-2.1270799999999999</v>
      </c>
      <c r="I18" s="65">
        <v>-2.5518000000000001</v>
      </c>
      <c r="J18" s="65">
        <v>-0.83323000000000003</v>
      </c>
      <c r="K18" s="65">
        <v>-1.06E-3</v>
      </c>
      <c r="L18" s="65">
        <v>1.8239099999999999</v>
      </c>
      <c r="M18" s="65">
        <v>-1.47159</v>
      </c>
      <c r="N18" s="65">
        <v>-2.0645799999999999</v>
      </c>
      <c r="O18" s="65">
        <v>-2.30985</v>
      </c>
      <c r="P18" s="65">
        <v>-0.34327000000000002</v>
      </c>
      <c r="Q18" s="65">
        <v>-0.84965000000000002</v>
      </c>
      <c r="R18" s="65">
        <v>1.3684700000000001</v>
      </c>
      <c r="S18" s="65">
        <v>2.2536</v>
      </c>
      <c r="T18" s="65">
        <v>2.0110899999999998</v>
      </c>
      <c r="U18" s="65">
        <v>1.33104</v>
      </c>
      <c r="V18" s="65">
        <v>0.96758</v>
      </c>
      <c r="W18" s="65">
        <v>1.1020799999999999</v>
      </c>
      <c r="X18" s="65">
        <v>2.52386</v>
      </c>
      <c r="Y18" s="65">
        <v>2.1639599999999999</v>
      </c>
      <c r="Z18" s="65">
        <v>2.1546400000000001</v>
      </c>
      <c r="AA18" s="65">
        <v>2.41656</v>
      </c>
      <c r="AB18" s="65">
        <v>3.0758700000000001</v>
      </c>
      <c r="AC18" s="65">
        <v>3.3786800000000001</v>
      </c>
      <c r="AD18" s="65">
        <v>3.28179</v>
      </c>
      <c r="AE18" s="65">
        <v>2.6352600000000002</v>
      </c>
    </row>
    <row r="19" spans="2:31" ht="12" customHeight="1" x14ac:dyDescent="0.2">
      <c r="B19" s="16" t="s">
        <v>6</v>
      </c>
      <c r="C19" s="26" t="s">
        <v>12</v>
      </c>
      <c r="D19" s="66">
        <v>-6.6869300000000003</v>
      </c>
      <c r="E19" s="66">
        <v>-0.97719999999999996</v>
      </c>
      <c r="F19" s="66">
        <v>1.20614</v>
      </c>
      <c r="G19" s="66">
        <v>4.7670599999999999</v>
      </c>
      <c r="H19" s="66">
        <v>-4.2399199999999997</v>
      </c>
      <c r="I19" s="66">
        <v>-7.0194400000000003</v>
      </c>
      <c r="J19" s="66">
        <v>-1.50987</v>
      </c>
      <c r="K19" s="66">
        <v>-4.9528299999999996</v>
      </c>
      <c r="L19" s="66">
        <v>3.1017399999999999</v>
      </c>
      <c r="M19" s="66">
        <v>-5.7761699999999996</v>
      </c>
      <c r="N19" s="66">
        <v>-4.2145599999999996</v>
      </c>
      <c r="O19" s="66">
        <v>-3.8666700000000001</v>
      </c>
      <c r="P19" s="66">
        <v>0</v>
      </c>
      <c r="Q19" s="66">
        <v>-11.234400000000001</v>
      </c>
      <c r="R19" s="66">
        <v>-10.625</v>
      </c>
      <c r="S19" s="66">
        <v>2.0979000000000001</v>
      </c>
      <c r="T19" s="66">
        <v>-4.7945200000000003</v>
      </c>
      <c r="U19" s="66">
        <v>-18.345320000000001</v>
      </c>
      <c r="V19" s="66">
        <v>-4.8458100000000002</v>
      </c>
      <c r="W19" s="66">
        <v>-0.23147999999999999</v>
      </c>
      <c r="X19" s="66">
        <v>-2.3201900000000002</v>
      </c>
      <c r="Y19" s="66">
        <v>-0.71258999999999995</v>
      </c>
      <c r="Z19" s="66">
        <v>-3.5885199999999999</v>
      </c>
      <c r="AA19" s="66">
        <v>1.7369699999999999</v>
      </c>
      <c r="AB19" s="66">
        <v>5.36585</v>
      </c>
      <c r="AC19" s="66">
        <v>11.80556</v>
      </c>
      <c r="AD19" s="66">
        <v>28.36439</v>
      </c>
      <c r="AE19" s="66">
        <v>3.5483899999999999</v>
      </c>
    </row>
    <row r="20" spans="2:31" ht="12" customHeight="1" x14ac:dyDescent="0.2">
      <c r="B20" s="16" t="s">
        <v>7</v>
      </c>
      <c r="C20" s="26" t="s">
        <v>12</v>
      </c>
      <c r="D20" s="66">
        <v>-7.7235199999999997</v>
      </c>
      <c r="E20" s="66">
        <v>-5.2938499999999999</v>
      </c>
      <c r="F20" s="66">
        <v>-4.8481899999999998</v>
      </c>
      <c r="G20" s="66">
        <v>-4.0277200000000004</v>
      </c>
      <c r="H20" s="66">
        <v>-6.6240100000000002</v>
      </c>
      <c r="I20" s="66">
        <v>-5.6156899999999998</v>
      </c>
      <c r="J20" s="66">
        <v>-5.7799699999999996</v>
      </c>
      <c r="K20" s="66">
        <v>-4.4150900000000002</v>
      </c>
      <c r="L20" s="66">
        <v>-4.3640699999999999</v>
      </c>
      <c r="M20" s="66">
        <v>-7.3178999999999998</v>
      </c>
      <c r="N20" s="66">
        <v>-7.8367800000000001</v>
      </c>
      <c r="O20" s="66">
        <v>-6.9102199999999998</v>
      </c>
      <c r="P20" s="66">
        <v>-4.0857299999999999</v>
      </c>
      <c r="Q20" s="66">
        <v>-4.8723599999999996</v>
      </c>
      <c r="R20" s="66">
        <v>-2.8879100000000002</v>
      </c>
      <c r="S20" s="66">
        <v>-1.238E-2</v>
      </c>
      <c r="T20" s="66">
        <v>1.0023299999999999</v>
      </c>
      <c r="U20" s="66">
        <v>-0.56867999999999996</v>
      </c>
      <c r="V20" s="66">
        <v>0.19617999999999999</v>
      </c>
      <c r="W20" s="66">
        <v>2.5726499999999999</v>
      </c>
      <c r="X20" s="66">
        <v>1.66947</v>
      </c>
      <c r="Y20" s="66">
        <v>-0.32984999999999998</v>
      </c>
      <c r="Z20" s="66">
        <v>0.72209999999999996</v>
      </c>
      <c r="AA20" s="66">
        <v>0.95504</v>
      </c>
      <c r="AB20" s="66">
        <v>-0.47882000000000002</v>
      </c>
      <c r="AC20" s="66">
        <v>1.7749900000000001</v>
      </c>
      <c r="AD20" s="66">
        <v>2.30322</v>
      </c>
      <c r="AE20" s="66">
        <v>0.37269999999999998</v>
      </c>
    </row>
    <row r="21" spans="2:31" ht="12" customHeight="1" x14ac:dyDescent="0.2">
      <c r="B21" s="17" t="s">
        <v>8</v>
      </c>
      <c r="C21" s="26" t="s">
        <v>12</v>
      </c>
      <c r="D21" s="66">
        <v>-12.495900000000001</v>
      </c>
      <c r="E21" s="66">
        <v>-9.9053500000000003</v>
      </c>
      <c r="F21" s="66">
        <v>-9.1210400000000007</v>
      </c>
      <c r="G21" s="66">
        <v>-6.4894800000000004</v>
      </c>
      <c r="H21" s="66">
        <v>-6.1949500000000004</v>
      </c>
      <c r="I21" s="66">
        <v>-4.8766400000000001</v>
      </c>
      <c r="J21" s="66">
        <v>-3.5076499999999999</v>
      </c>
      <c r="K21" s="66">
        <v>-3.39419</v>
      </c>
      <c r="L21" s="66">
        <v>-2.5746000000000002</v>
      </c>
      <c r="M21" s="66">
        <v>-3.3277399999999999</v>
      </c>
      <c r="N21" s="66">
        <v>-6.5749899999999997</v>
      </c>
      <c r="O21" s="66">
        <v>-6.2765399999999998</v>
      </c>
      <c r="P21" s="66">
        <v>-3.1184400000000001</v>
      </c>
      <c r="Q21" s="66">
        <v>-3.64086</v>
      </c>
      <c r="R21" s="66">
        <v>-2.6639499999999998</v>
      </c>
      <c r="S21" s="66">
        <v>-1.2836700000000001</v>
      </c>
      <c r="T21" s="66">
        <v>1.1778200000000001</v>
      </c>
      <c r="U21" s="66">
        <v>-0.66883999999999999</v>
      </c>
      <c r="V21" s="66">
        <v>-0.23765</v>
      </c>
      <c r="W21" s="66">
        <v>2.30511</v>
      </c>
      <c r="X21" s="66">
        <v>1.28905</v>
      </c>
      <c r="Y21" s="66">
        <v>-1.0840700000000001</v>
      </c>
      <c r="Z21" s="66">
        <v>0.51646000000000003</v>
      </c>
      <c r="AA21" s="66">
        <v>0.14355999999999999</v>
      </c>
      <c r="AB21" s="66">
        <v>-2.0326599999999999</v>
      </c>
      <c r="AC21" s="66">
        <v>0.48982999999999999</v>
      </c>
      <c r="AD21" s="66">
        <v>1.8317300000000001</v>
      </c>
      <c r="AE21" s="66">
        <v>-1.1086199999999999</v>
      </c>
    </row>
    <row r="22" spans="2:31" ht="12" customHeight="1" x14ac:dyDescent="0.2">
      <c r="B22" s="32" t="s">
        <v>17</v>
      </c>
      <c r="C22" s="26" t="s">
        <v>12</v>
      </c>
      <c r="D22" s="66">
        <v>-14.19439</v>
      </c>
      <c r="E22" s="66">
        <v>-11.429</v>
      </c>
      <c r="F22" s="66">
        <v>-10.54261</v>
      </c>
      <c r="G22" s="66">
        <v>-6.7002699999999997</v>
      </c>
      <c r="H22" s="66">
        <v>-6.7812400000000004</v>
      </c>
      <c r="I22" s="66">
        <v>-5.2429800000000002</v>
      </c>
      <c r="J22" s="66">
        <v>-3.2643900000000001</v>
      </c>
      <c r="K22" s="66">
        <v>-3.3176299999999999</v>
      </c>
      <c r="L22" s="66">
        <v>-0.74829000000000001</v>
      </c>
      <c r="M22" s="66">
        <v>-2.4833099999999999</v>
      </c>
      <c r="N22" s="66">
        <v>-7.00284</v>
      </c>
      <c r="O22" s="66">
        <v>-5.8816600000000001</v>
      </c>
      <c r="P22" s="66">
        <v>-3.1463800000000002</v>
      </c>
      <c r="Q22" s="66">
        <v>-3.7352699999999999</v>
      </c>
      <c r="R22" s="66">
        <v>-2.26024</v>
      </c>
      <c r="S22" s="66">
        <v>-1.18703</v>
      </c>
      <c r="T22" s="66">
        <v>1.7573099999999999</v>
      </c>
      <c r="U22" s="66">
        <v>0.23848</v>
      </c>
      <c r="V22" s="66">
        <v>-0.23882999999999999</v>
      </c>
      <c r="W22" s="66">
        <v>3.3945500000000002</v>
      </c>
      <c r="X22" s="66">
        <v>0.99509999999999998</v>
      </c>
      <c r="Y22" s="66">
        <v>-0.66678000000000004</v>
      </c>
      <c r="Z22" s="66">
        <v>0.46951999999999999</v>
      </c>
      <c r="AA22" s="66">
        <v>0.29021999999999998</v>
      </c>
      <c r="AB22" s="66">
        <v>-2.0317699999999999</v>
      </c>
      <c r="AC22" s="66">
        <v>-0.17937</v>
      </c>
      <c r="AD22" s="66">
        <v>1.5457099999999999</v>
      </c>
      <c r="AE22" s="66">
        <v>-1.81887</v>
      </c>
    </row>
    <row r="23" spans="2:31" ht="12" customHeight="1" x14ac:dyDescent="0.2">
      <c r="B23" s="17" t="s">
        <v>9</v>
      </c>
      <c r="C23" s="26" t="s">
        <v>12</v>
      </c>
      <c r="D23" s="66">
        <v>4.1894200000000001</v>
      </c>
      <c r="E23" s="66">
        <v>4.3740399999999999</v>
      </c>
      <c r="F23" s="66">
        <v>2.8841800000000002</v>
      </c>
      <c r="G23" s="66">
        <v>-9.2609999999999998E-2</v>
      </c>
      <c r="H23" s="66">
        <v>-7.26593</v>
      </c>
      <c r="I23" s="66">
        <v>-6.7341800000000003</v>
      </c>
      <c r="J23" s="66">
        <v>-9.2874300000000005</v>
      </c>
      <c r="K23" s="66">
        <v>-6.0913300000000001</v>
      </c>
      <c r="L23" s="66">
        <v>-7.3865999999999996</v>
      </c>
      <c r="M23" s="66">
        <v>-14.407719999999999</v>
      </c>
      <c r="N23" s="66">
        <v>-10.368969999999999</v>
      </c>
      <c r="O23" s="66">
        <v>-8.2357600000000009</v>
      </c>
      <c r="P23" s="66">
        <v>-6.1523000000000003</v>
      </c>
      <c r="Q23" s="66">
        <v>-7.5884600000000004</v>
      </c>
      <c r="R23" s="66">
        <v>-3.4029600000000002</v>
      </c>
      <c r="S23" s="66">
        <v>2.9336099999999998</v>
      </c>
      <c r="T23" s="66">
        <v>0.61233000000000004</v>
      </c>
      <c r="U23" s="66">
        <v>-0.34482000000000002</v>
      </c>
      <c r="V23" s="66">
        <v>1.16259</v>
      </c>
      <c r="W23" s="66">
        <v>3.16038</v>
      </c>
      <c r="X23" s="66">
        <v>2.4982600000000001</v>
      </c>
      <c r="Y23" s="66">
        <v>1.29389</v>
      </c>
      <c r="Z23" s="66">
        <v>1.15442</v>
      </c>
      <c r="AA23" s="66">
        <v>2.6502699999999999</v>
      </c>
      <c r="AB23" s="66">
        <v>2.6879499999999998</v>
      </c>
      <c r="AC23" s="66">
        <v>4.2737999999999996</v>
      </c>
      <c r="AD23" s="66">
        <v>3.1867100000000002</v>
      </c>
      <c r="AE23" s="66">
        <v>3.1119500000000002</v>
      </c>
    </row>
    <row r="24" spans="2:31" ht="12" customHeight="1" x14ac:dyDescent="0.2">
      <c r="B24" s="16" t="s">
        <v>10</v>
      </c>
      <c r="C24" s="26" t="s">
        <v>12</v>
      </c>
      <c r="D24" s="66">
        <v>-9.3990000000000004E-2</v>
      </c>
      <c r="E24" s="66">
        <v>0.47225</v>
      </c>
      <c r="F24" s="66">
        <v>-0.30920999999999998</v>
      </c>
      <c r="G24" s="66">
        <v>0.80469999999999997</v>
      </c>
      <c r="H24" s="66">
        <v>-0.77246999999999999</v>
      </c>
      <c r="I24" s="66">
        <v>-1.6808099999999999</v>
      </c>
      <c r="J24" s="66">
        <v>0.51165000000000005</v>
      </c>
      <c r="K24" s="66">
        <v>1.1271500000000001</v>
      </c>
      <c r="L24" s="66">
        <v>3.3130299999999999</v>
      </c>
      <c r="M24" s="66">
        <v>-0.16542000000000001</v>
      </c>
      <c r="N24" s="66">
        <v>-0.86870999999999998</v>
      </c>
      <c r="O24" s="66">
        <v>-1.42381</v>
      </c>
      <c r="P24" s="66">
        <v>0.33644000000000002</v>
      </c>
      <c r="Q24" s="66">
        <v>-0.14455999999999999</v>
      </c>
      <c r="R24" s="66">
        <v>2.0793200000000001</v>
      </c>
      <c r="S24" s="66">
        <v>2.6103299999999998</v>
      </c>
      <c r="T24" s="66">
        <v>2.1690900000000002</v>
      </c>
      <c r="U24" s="66">
        <v>1.62792</v>
      </c>
      <c r="V24" s="66">
        <v>1.08412</v>
      </c>
      <c r="W24" s="66">
        <v>0.88629000000000002</v>
      </c>
      <c r="X24" s="66">
        <v>2.6532200000000001</v>
      </c>
      <c r="Y24" s="66">
        <v>2.5341300000000002</v>
      </c>
      <c r="Z24" s="66">
        <v>2.3626100000000001</v>
      </c>
      <c r="AA24" s="66">
        <v>2.6237499999999998</v>
      </c>
      <c r="AB24" s="66">
        <v>3.5704500000000001</v>
      </c>
      <c r="AC24" s="66">
        <v>3.5909</v>
      </c>
      <c r="AD24" s="66">
        <v>3.4025300000000001</v>
      </c>
      <c r="AE24" s="66">
        <v>2.9293300000000002</v>
      </c>
    </row>
    <row r="25" spans="2:31" ht="22.05" customHeight="1" x14ac:dyDescent="0.2">
      <c r="B25" s="35" t="s">
        <v>18</v>
      </c>
      <c r="C25" s="26" t="s">
        <v>12</v>
      </c>
      <c r="D25" s="66">
        <v>-5.59267</v>
      </c>
      <c r="E25" s="66">
        <v>-2.20126</v>
      </c>
      <c r="F25" s="66">
        <v>-5.1388400000000001</v>
      </c>
      <c r="G25" s="66">
        <v>-3.4373999999999998</v>
      </c>
      <c r="H25" s="66">
        <v>-3.9581599999999999</v>
      </c>
      <c r="I25" s="66">
        <v>-4.4541599999999999</v>
      </c>
      <c r="J25" s="66">
        <v>-2.10975</v>
      </c>
      <c r="K25" s="66">
        <v>-1.65713</v>
      </c>
      <c r="L25" s="66">
        <v>3.1419899999999998</v>
      </c>
      <c r="M25" s="66">
        <v>-0.58762000000000003</v>
      </c>
      <c r="N25" s="66">
        <v>-2.6480899999999998</v>
      </c>
      <c r="O25" s="66">
        <v>-1.52627</v>
      </c>
      <c r="P25" s="66">
        <v>1.43225</v>
      </c>
      <c r="Q25" s="66">
        <v>-0.84750999999999999</v>
      </c>
      <c r="R25" s="66">
        <v>1.07664</v>
      </c>
      <c r="S25" s="66">
        <v>3.2998699999999999</v>
      </c>
      <c r="T25" s="66">
        <v>1.1140600000000001</v>
      </c>
      <c r="U25" s="66">
        <v>0.90308999999999995</v>
      </c>
      <c r="V25" s="66">
        <v>0.63263000000000003</v>
      </c>
      <c r="W25" s="66">
        <v>3.5335299999999998</v>
      </c>
      <c r="X25" s="66">
        <v>3.55349</v>
      </c>
      <c r="Y25" s="66">
        <v>3.0603500000000001</v>
      </c>
      <c r="Z25" s="66">
        <v>2.7597</v>
      </c>
      <c r="AA25" s="66">
        <v>3.1470199999999999</v>
      </c>
      <c r="AB25" s="66">
        <v>3.7835800000000002</v>
      </c>
      <c r="AC25" s="66">
        <v>3.4726300000000001</v>
      </c>
      <c r="AD25" s="66">
        <v>4.23855</v>
      </c>
      <c r="AE25" s="66">
        <v>3.2631399999999999</v>
      </c>
    </row>
    <row r="26" spans="2:31" ht="22.05" customHeight="1" x14ac:dyDescent="0.2">
      <c r="B26" s="35" t="s">
        <v>19</v>
      </c>
      <c r="C26" s="26" t="s">
        <v>12</v>
      </c>
      <c r="D26" s="66">
        <v>7.4151100000000003</v>
      </c>
      <c r="E26" s="66">
        <v>5.6218599999999999</v>
      </c>
      <c r="F26" s="66">
        <v>4.6500899999999996</v>
      </c>
      <c r="G26" s="66">
        <v>3.2334499999999999</v>
      </c>
      <c r="H26" s="66">
        <v>0.46126</v>
      </c>
      <c r="I26" s="66">
        <v>0.33056999999999997</v>
      </c>
      <c r="J26" s="66">
        <v>3.5333199999999998</v>
      </c>
      <c r="K26" s="66">
        <v>5.0358599999999996</v>
      </c>
      <c r="L26" s="66">
        <v>4.6887400000000001</v>
      </c>
      <c r="M26" s="66">
        <v>7.5170000000000001E-2</v>
      </c>
      <c r="N26" s="66">
        <v>-2.4198400000000002</v>
      </c>
      <c r="O26" s="66">
        <v>0.30157</v>
      </c>
      <c r="P26" s="66">
        <v>1.21228</v>
      </c>
      <c r="Q26" s="66">
        <v>-3.0040000000000001E-2</v>
      </c>
      <c r="R26" s="66">
        <v>3.80871</v>
      </c>
      <c r="S26" s="66">
        <v>4.5584199999999999</v>
      </c>
      <c r="T26" s="66">
        <v>4.1385800000000001</v>
      </c>
      <c r="U26" s="66">
        <v>1.6616</v>
      </c>
      <c r="V26" s="66">
        <v>1.48905</v>
      </c>
      <c r="W26" s="66">
        <v>0.75119000000000002</v>
      </c>
      <c r="X26" s="66">
        <v>3.6425299999999998</v>
      </c>
      <c r="Y26" s="66">
        <v>2.2758099999999999</v>
      </c>
      <c r="Z26" s="66">
        <v>2.7911700000000002</v>
      </c>
      <c r="AA26" s="66">
        <v>3.5496300000000001</v>
      </c>
      <c r="AB26" s="66">
        <v>4.9090699999999998</v>
      </c>
      <c r="AC26" s="66">
        <v>4.9269999999999996</v>
      </c>
      <c r="AD26" s="66">
        <v>3.7739400000000001</v>
      </c>
      <c r="AE26" s="66">
        <v>3.3642599999999998</v>
      </c>
    </row>
    <row r="27" spans="2:31" ht="22.05" customHeight="1" x14ac:dyDescent="0.2">
      <c r="B27" s="35" t="s">
        <v>20</v>
      </c>
      <c r="C27" s="26" t="s">
        <v>12</v>
      </c>
      <c r="D27" s="66">
        <v>2.0446300000000002</v>
      </c>
      <c r="E27" s="66">
        <v>0.61909000000000003</v>
      </c>
      <c r="F27" s="66">
        <v>1.55985</v>
      </c>
      <c r="G27" s="66">
        <v>3.0285899999999999</v>
      </c>
      <c r="H27" s="66">
        <v>1.0078</v>
      </c>
      <c r="I27" s="66">
        <v>-0.65295999999999998</v>
      </c>
      <c r="J27" s="66">
        <v>0.89220999999999995</v>
      </c>
      <c r="K27" s="66">
        <v>1.1091500000000001</v>
      </c>
      <c r="L27" s="66">
        <v>2.7509700000000001</v>
      </c>
      <c r="M27" s="66">
        <v>-1.6049999999999998E-2</v>
      </c>
      <c r="N27" s="66">
        <v>1.0289999999999999</v>
      </c>
      <c r="O27" s="66">
        <v>-2.1896900000000001</v>
      </c>
      <c r="P27" s="66">
        <v>-0.76790000000000003</v>
      </c>
      <c r="Q27" s="66">
        <v>0.23930999999999999</v>
      </c>
      <c r="R27" s="66">
        <v>1.8359300000000001</v>
      </c>
      <c r="S27" s="66">
        <v>1.19072</v>
      </c>
      <c r="T27" s="66">
        <v>1.7940799999999999</v>
      </c>
      <c r="U27" s="66">
        <v>2.0628299999999999</v>
      </c>
      <c r="V27" s="66">
        <v>1.1454599999999999</v>
      </c>
      <c r="W27" s="66">
        <v>-0.66851000000000005</v>
      </c>
      <c r="X27" s="66">
        <v>1.53504</v>
      </c>
      <c r="Y27" s="66">
        <v>2.33446</v>
      </c>
      <c r="Z27" s="66">
        <v>1.8620300000000001</v>
      </c>
      <c r="AA27" s="66">
        <v>1.75482</v>
      </c>
      <c r="AB27" s="66">
        <v>2.65978</v>
      </c>
      <c r="AC27" s="66">
        <v>2.8888199999999999</v>
      </c>
      <c r="AD27" s="66">
        <v>2.6085500000000001</v>
      </c>
      <c r="AE27" s="66">
        <v>2.43452</v>
      </c>
    </row>
    <row r="28" spans="2:31" ht="12" customHeight="1" x14ac:dyDescent="0.2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</row>
    <row r="29" spans="2:31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1" s="3" customFormat="1" ht="12" customHeight="1" x14ac:dyDescent="0.2">
      <c r="B30" s="3" t="s">
        <v>2</v>
      </c>
      <c r="C30" s="30">
        <f t="shared" ref="C30:U39" si="0">ROUND((C6/$V6)*100,0)</f>
        <v>108</v>
      </c>
      <c r="D30" s="30">
        <f t="shared" si="0"/>
        <v>106</v>
      </c>
      <c r="E30" s="30">
        <f t="shared" si="0"/>
        <v>105</v>
      </c>
      <c r="F30" s="30">
        <f t="shared" si="0"/>
        <v>103</v>
      </c>
      <c r="G30" s="30">
        <f t="shared" si="0"/>
        <v>103</v>
      </c>
      <c r="H30" s="30">
        <f t="shared" si="0"/>
        <v>101</v>
      </c>
      <c r="I30" s="30">
        <f t="shared" si="0"/>
        <v>98</v>
      </c>
      <c r="J30" s="30">
        <f t="shared" si="0"/>
        <v>97</v>
      </c>
      <c r="K30" s="30">
        <f t="shared" si="0"/>
        <v>97</v>
      </c>
      <c r="L30" s="30">
        <f t="shared" si="0"/>
        <v>99</v>
      </c>
      <c r="M30" s="30">
        <f t="shared" si="0"/>
        <v>98</v>
      </c>
      <c r="N30" s="30">
        <f t="shared" si="0"/>
        <v>96</v>
      </c>
      <c r="O30" s="30">
        <f t="shared" si="0"/>
        <v>94</v>
      </c>
      <c r="P30" s="30">
        <f t="shared" si="0"/>
        <v>93</v>
      </c>
      <c r="Q30" s="30">
        <f t="shared" si="0"/>
        <v>92</v>
      </c>
      <c r="R30" s="30">
        <f t="shared" si="0"/>
        <v>94</v>
      </c>
      <c r="S30" s="30">
        <f t="shared" si="0"/>
        <v>96</v>
      </c>
      <c r="T30" s="30">
        <f t="shared" si="0"/>
        <v>98</v>
      </c>
      <c r="U30" s="30">
        <f t="shared" si="0"/>
        <v>99</v>
      </c>
      <c r="V30" s="30">
        <v>100</v>
      </c>
      <c r="W30" s="30">
        <f t="shared" ref="W30:AD39" si="1">ROUND((W6/$V6)*100,0)</f>
        <v>101</v>
      </c>
      <c r="X30" s="30">
        <f t="shared" si="1"/>
        <v>104</v>
      </c>
      <c r="Y30" s="30">
        <f t="shared" si="1"/>
        <v>106</v>
      </c>
      <c r="Z30" s="30">
        <f t="shared" si="1"/>
        <v>108</v>
      </c>
      <c r="AA30" s="30">
        <f t="shared" si="1"/>
        <v>111</v>
      </c>
      <c r="AB30" s="30">
        <f t="shared" si="1"/>
        <v>114</v>
      </c>
      <c r="AC30" s="30">
        <f t="shared" si="1"/>
        <v>118</v>
      </c>
      <c r="AD30" s="30">
        <f t="shared" si="1"/>
        <v>122</v>
      </c>
      <c r="AE30" s="30">
        <f t="shared" ref="AE30" si="2">ROUND((AE6/$V6)*100,0)</f>
        <v>125</v>
      </c>
    </row>
    <row r="31" spans="2:31" ht="12" customHeight="1" x14ac:dyDescent="0.2">
      <c r="B31" s="16" t="s">
        <v>6</v>
      </c>
      <c r="C31" s="27">
        <f t="shared" si="0"/>
        <v>228</v>
      </c>
      <c r="D31" s="27">
        <f t="shared" si="0"/>
        <v>213</v>
      </c>
      <c r="E31" s="27">
        <f t="shared" si="0"/>
        <v>211</v>
      </c>
      <c r="F31" s="27">
        <f t="shared" si="0"/>
        <v>214</v>
      </c>
      <c r="G31" s="27">
        <f t="shared" si="0"/>
        <v>224</v>
      </c>
      <c r="H31" s="27">
        <f t="shared" si="0"/>
        <v>214</v>
      </c>
      <c r="I31" s="27">
        <f t="shared" si="0"/>
        <v>199</v>
      </c>
      <c r="J31" s="27">
        <f t="shared" si="0"/>
        <v>196</v>
      </c>
      <c r="K31" s="27">
        <f t="shared" si="0"/>
        <v>187</v>
      </c>
      <c r="L31" s="27">
        <f t="shared" si="0"/>
        <v>192</v>
      </c>
      <c r="M31" s="27">
        <f t="shared" si="0"/>
        <v>181</v>
      </c>
      <c r="N31" s="27">
        <f t="shared" si="0"/>
        <v>174</v>
      </c>
      <c r="O31" s="27">
        <f t="shared" si="0"/>
        <v>167</v>
      </c>
      <c r="P31" s="27">
        <f t="shared" si="0"/>
        <v>167</v>
      </c>
      <c r="Q31" s="27">
        <f t="shared" si="0"/>
        <v>148</v>
      </c>
      <c r="R31" s="27">
        <f t="shared" si="0"/>
        <v>132</v>
      </c>
      <c r="S31" s="27">
        <f t="shared" si="0"/>
        <v>135</v>
      </c>
      <c r="T31" s="27">
        <f t="shared" si="0"/>
        <v>129</v>
      </c>
      <c r="U31" s="27">
        <f t="shared" si="0"/>
        <v>105</v>
      </c>
      <c r="V31" s="27">
        <v>100</v>
      </c>
      <c r="W31" s="27">
        <f t="shared" si="1"/>
        <v>100</v>
      </c>
      <c r="X31" s="27">
        <f t="shared" si="1"/>
        <v>97</v>
      </c>
      <c r="Y31" s="27">
        <f t="shared" si="1"/>
        <v>97</v>
      </c>
      <c r="Z31" s="27">
        <f t="shared" si="1"/>
        <v>93</v>
      </c>
      <c r="AA31" s="27">
        <f t="shared" si="1"/>
        <v>95</v>
      </c>
      <c r="AB31" s="27">
        <f t="shared" si="1"/>
        <v>100</v>
      </c>
      <c r="AC31" s="27">
        <f t="shared" si="1"/>
        <v>112</v>
      </c>
      <c r="AD31" s="27">
        <f t="shared" si="1"/>
        <v>144</v>
      </c>
      <c r="AE31" s="27">
        <f t="shared" ref="AE31" si="3">ROUND((AE7/$V7)*100,0)</f>
        <v>149</v>
      </c>
    </row>
    <row r="32" spans="2:31" ht="12" customHeight="1" x14ac:dyDescent="0.2">
      <c r="B32" s="16" t="s">
        <v>7</v>
      </c>
      <c r="C32" s="27">
        <f t="shared" si="0"/>
        <v>233</v>
      </c>
      <c r="D32" s="27">
        <f t="shared" si="0"/>
        <v>215</v>
      </c>
      <c r="E32" s="27">
        <f t="shared" si="0"/>
        <v>204</v>
      </c>
      <c r="F32" s="27">
        <f t="shared" si="0"/>
        <v>194</v>
      </c>
      <c r="G32" s="27">
        <f t="shared" si="0"/>
        <v>186</v>
      </c>
      <c r="H32" s="27">
        <f t="shared" si="0"/>
        <v>174</v>
      </c>
      <c r="I32" s="27">
        <f t="shared" si="0"/>
        <v>164</v>
      </c>
      <c r="J32" s="27">
        <f t="shared" si="0"/>
        <v>154</v>
      </c>
      <c r="K32" s="27">
        <f t="shared" si="0"/>
        <v>148</v>
      </c>
      <c r="L32" s="27">
        <f t="shared" si="0"/>
        <v>141</v>
      </c>
      <c r="M32" s="27">
        <f t="shared" si="0"/>
        <v>131</v>
      </c>
      <c r="N32" s="27">
        <f t="shared" si="0"/>
        <v>120</v>
      </c>
      <c r="O32" s="27">
        <f t="shared" si="0"/>
        <v>112</v>
      </c>
      <c r="P32" s="27">
        <f t="shared" si="0"/>
        <v>108</v>
      </c>
      <c r="Q32" s="27">
        <f t="shared" si="0"/>
        <v>102</v>
      </c>
      <c r="R32" s="27">
        <f t="shared" si="0"/>
        <v>99</v>
      </c>
      <c r="S32" s="27">
        <f t="shared" si="0"/>
        <v>99</v>
      </c>
      <c r="T32" s="27">
        <f t="shared" si="0"/>
        <v>100</v>
      </c>
      <c r="U32" s="27">
        <f t="shared" si="0"/>
        <v>100</v>
      </c>
      <c r="V32" s="27">
        <v>100</v>
      </c>
      <c r="W32" s="27">
        <f t="shared" si="1"/>
        <v>103</v>
      </c>
      <c r="X32" s="27">
        <f t="shared" si="1"/>
        <v>104</v>
      </c>
      <c r="Y32" s="27">
        <f t="shared" si="1"/>
        <v>104</v>
      </c>
      <c r="Z32" s="27">
        <f t="shared" si="1"/>
        <v>105</v>
      </c>
      <c r="AA32" s="27">
        <f t="shared" si="1"/>
        <v>106</v>
      </c>
      <c r="AB32" s="27">
        <f t="shared" si="1"/>
        <v>105</v>
      </c>
      <c r="AC32" s="27">
        <f t="shared" si="1"/>
        <v>107</v>
      </c>
      <c r="AD32" s="27">
        <f t="shared" si="1"/>
        <v>110</v>
      </c>
      <c r="AE32" s="27">
        <f t="shared" ref="AE32" si="4">ROUND((AE8/$V8)*100,0)</f>
        <v>110</v>
      </c>
    </row>
    <row r="33" spans="2:31" ht="12" customHeight="1" x14ac:dyDescent="0.2">
      <c r="B33" s="17" t="s">
        <v>8</v>
      </c>
      <c r="C33" s="27">
        <f t="shared" si="0"/>
        <v>242</v>
      </c>
      <c r="D33" s="27">
        <f t="shared" si="0"/>
        <v>212</v>
      </c>
      <c r="E33" s="27">
        <f t="shared" si="0"/>
        <v>191</v>
      </c>
      <c r="F33" s="27">
        <f t="shared" si="0"/>
        <v>173</v>
      </c>
      <c r="G33" s="27">
        <f t="shared" si="0"/>
        <v>162</v>
      </c>
      <c r="H33" s="27">
        <f t="shared" si="0"/>
        <v>152</v>
      </c>
      <c r="I33" s="27">
        <f t="shared" si="0"/>
        <v>145</v>
      </c>
      <c r="J33" s="27">
        <f t="shared" si="0"/>
        <v>140</v>
      </c>
      <c r="K33" s="27">
        <f t="shared" si="0"/>
        <v>135</v>
      </c>
      <c r="L33" s="27">
        <f t="shared" si="0"/>
        <v>131</v>
      </c>
      <c r="M33" s="27">
        <f t="shared" si="0"/>
        <v>127</v>
      </c>
      <c r="N33" s="27">
        <f t="shared" si="0"/>
        <v>119</v>
      </c>
      <c r="O33" s="27">
        <f t="shared" si="0"/>
        <v>111</v>
      </c>
      <c r="P33" s="27">
        <f t="shared" si="0"/>
        <v>108</v>
      </c>
      <c r="Q33" s="27">
        <f t="shared" si="0"/>
        <v>104</v>
      </c>
      <c r="R33" s="27">
        <f t="shared" si="0"/>
        <v>101</v>
      </c>
      <c r="S33" s="27">
        <f t="shared" si="0"/>
        <v>100</v>
      </c>
      <c r="T33" s="27">
        <f t="shared" si="0"/>
        <v>101</v>
      </c>
      <c r="U33" s="27">
        <f t="shared" si="0"/>
        <v>100</v>
      </c>
      <c r="V33" s="27">
        <v>100</v>
      </c>
      <c r="W33" s="27">
        <f t="shared" si="1"/>
        <v>102</v>
      </c>
      <c r="X33" s="27">
        <f t="shared" si="1"/>
        <v>104</v>
      </c>
      <c r="Y33" s="27">
        <f t="shared" si="1"/>
        <v>103</v>
      </c>
      <c r="Z33" s="27">
        <f t="shared" si="1"/>
        <v>103</v>
      </c>
      <c r="AA33" s="27">
        <f t="shared" si="1"/>
        <v>103</v>
      </c>
      <c r="AB33" s="27">
        <f t="shared" si="1"/>
        <v>101</v>
      </c>
      <c r="AC33" s="27">
        <f t="shared" si="1"/>
        <v>102</v>
      </c>
      <c r="AD33" s="27">
        <f t="shared" si="1"/>
        <v>103</v>
      </c>
      <c r="AE33" s="27">
        <f t="shared" ref="AE33" si="5">ROUND((AE9/$V9)*100,0)</f>
        <v>102</v>
      </c>
    </row>
    <row r="34" spans="2:31" ht="12" customHeight="1" x14ac:dyDescent="0.2">
      <c r="B34" s="32" t="s">
        <v>17</v>
      </c>
      <c r="C34" s="27">
        <f t="shared" si="0"/>
        <v>246</v>
      </c>
      <c r="D34" s="27">
        <f t="shared" si="0"/>
        <v>211</v>
      </c>
      <c r="E34" s="27">
        <f t="shared" si="0"/>
        <v>187</v>
      </c>
      <c r="F34" s="27">
        <f t="shared" si="0"/>
        <v>167</v>
      </c>
      <c r="G34" s="27">
        <f t="shared" si="0"/>
        <v>156</v>
      </c>
      <c r="H34" s="27">
        <f t="shared" si="0"/>
        <v>145</v>
      </c>
      <c r="I34" s="27">
        <f t="shared" si="0"/>
        <v>138</v>
      </c>
      <c r="J34" s="27">
        <f t="shared" si="0"/>
        <v>133</v>
      </c>
      <c r="K34" s="27">
        <f t="shared" si="0"/>
        <v>129</v>
      </c>
      <c r="L34" s="27">
        <f t="shared" si="0"/>
        <v>128</v>
      </c>
      <c r="M34" s="27">
        <f t="shared" si="0"/>
        <v>125</v>
      </c>
      <c r="N34" s="27">
        <f t="shared" si="0"/>
        <v>116</v>
      </c>
      <c r="O34" s="27">
        <f t="shared" si="0"/>
        <v>109</v>
      </c>
      <c r="P34" s="27">
        <f t="shared" si="0"/>
        <v>106</v>
      </c>
      <c r="Q34" s="27">
        <f t="shared" si="0"/>
        <v>102</v>
      </c>
      <c r="R34" s="27">
        <f t="shared" si="0"/>
        <v>99</v>
      </c>
      <c r="S34" s="27">
        <f t="shared" si="0"/>
        <v>98</v>
      </c>
      <c r="T34" s="27">
        <f t="shared" si="0"/>
        <v>100</v>
      </c>
      <c r="U34" s="27">
        <f t="shared" si="0"/>
        <v>100</v>
      </c>
      <c r="V34" s="27">
        <v>100</v>
      </c>
      <c r="W34" s="27">
        <f t="shared" si="1"/>
        <v>103</v>
      </c>
      <c r="X34" s="27">
        <f t="shared" si="1"/>
        <v>104</v>
      </c>
      <c r="Y34" s="27">
        <f t="shared" si="1"/>
        <v>104</v>
      </c>
      <c r="Z34" s="27">
        <f t="shared" si="1"/>
        <v>104</v>
      </c>
      <c r="AA34" s="27">
        <f t="shared" si="1"/>
        <v>105</v>
      </c>
      <c r="AB34" s="27">
        <f t="shared" si="1"/>
        <v>102</v>
      </c>
      <c r="AC34" s="27">
        <f t="shared" si="1"/>
        <v>102</v>
      </c>
      <c r="AD34" s="27">
        <f t="shared" si="1"/>
        <v>104</v>
      </c>
      <c r="AE34" s="27">
        <f t="shared" ref="AE34" si="6">ROUND((AE10/$V10)*100,0)</f>
        <v>102</v>
      </c>
    </row>
    <row r="35" spans="2:31" ht="12" customHeight="1" x14ac:dyDescent="0.2">
      <c r="B35" s="17" t="s">
        <v>9</v>
      </c>
      <c r="C35" s="27">
        <f t="shared" si="0"/>
        <v>213</v>
      </c>
      <c r="D35" s="27">
        <f t="shared" si="0"/>
        <v>222</v>
      </c>
      <c r="E35" s="27">
        <f t="shared" si="0"/>
        <v>232</v>
      </c>
      <c r="F35" s="27">
        <f t="shared" si="0"/>
        <v>238</v>
      </c>
      <c r="G35" s="27">
        <f t="shared" si="0"/>
        <v>238</v>
      </c>
      <c r="H35" s="27">
        <f t="shared" si="0"/>
        <v>221</v>
      </c>
      <c r="I35" s="27">
        <f t="shared" si="0"/>
        <v>206</v>
      </c>
      <c r="J35" s="27">
        <f t="shared" si="0"/>
        <v>187</v>
      </c>
      <c r="K35" s="27">
        <f t="shared" si="0"/>
        <v>175</v>
      </c>
      <c r="L35" s="27">
        <f t="shared" si="0"/>
        <v>162</v>
      </c>
      <c r="M35" s="27">
        <f t="shared" si="0"/>
        <v>139</v>
      </c>
      <c r="N35" s="27">
        <f t="shared" si="0"/>
        <v>125</v>
      </c>
      <c r="O35" s="27">
        <f t="shared" si="0"/>
        <v>114</v>
      </c>
      <c r="P35" s="27">
        <f t="shared" si="0"/>
        <v>107</v>
      </c>
      <c r="Q35" s="27">
        <f t="shared" si="0"/>
        <v>99</v>
      </c>
      <c r="R35" s="27">
        <f t="shared" si="0"/>
        <v>96</v>
      </c>
      <c r="S35" s="27">
        <f t="shared" si="0"/>
        <v>99</v>
      </c>
      <c r="T35" s="27">
        <f t="shared" si="0"/>
        <v>99</v>
      </c>
      <c r="U35" s="27">
        <f t="shared" si="0"/>
        <v>99</v>
      </c>
      <c r="V35" s="27">
        <v>100</v>
      </c>
      <c r="W35" s="27">
        <f t="shared" si="1"/>
        <v>103</v>
      </c>
      <c r="X35" s="27">
        <f t="shared" si="1"/>
        <v>106</v>
      </c>
      <c r="Y35" s="27">
        <f t="shared" si="1"/>
        <v>107</v>
      </c>
      <c r="Z35" s="27">
        <f t="shared" si="1"/>
        <v>108</v>
      </c>
      <c r="AA35" s="27">
        <f t="shared" si="1"/>
        <v>111</v>
      </c>
      <c r="AB35" s="27">
        <f t="shared" si="1"/>
        <v>114</v>
      </c>
      <c r="AC35" s="27">
        <f t="shared" si="1"/>
        <v>119</v>
      </c>
      <c r="AD35" s="27">
        <f t="shared" si="1"/>
        <v>123</v>
      </c>
      <c r="AE35" s="27">
        <f t="shared" ref="AE35" si="7">ROUND((AE11/$V11)*100,0)</f>
        <v>127</v>
      </c>
    </row>
    <row r="36" spans="2:31" ht="12" customHeight="1" x14ac:dyDescent="0.2">
      <c r="B36" s="16" t="s">
        <v>10</v>
      </c>
      <c r="C36" s="27">
        <f t="shared" si="0"/>
        <v>90</v>
      </c>
      <c r="D36" s="27">
        <f t="shared" si="0"/>
        <v>90</v>
      </c>
      <c r="E36" s="27">
        <f t="shared" si="0"/>
        <v>90</v>
      </c>
      <c r="F36" s="27">
        <f t="shared" si="0"/>
        <v>90</v>
      </c>
      <c r="G36" s="27">
        <f t="shared" si="0"/>
        <v>91</v>
      </c>
      <c r="H36" s="27">
        <f t="shared" si="0"/>
        <v>90</v>
      </c>
      <c r="I36" s="27">
        <f t="shared" si="0"/>
        <v>89</v>
      </c>
      <c r="J36" s="27">
        <f t="shared" si="0"/>
        <v>89</v>
      </c>
      <c r="K36" s="27">
        <f t="shared" si="0"/>
        <v>90</v>
      </c>
      <c r="L36" s="27">
        <f t="shared" si="0"/>
        <v>93</v>
      </c>
      <c r="M36" s="27">
        <f t="shared" si="0"/>
        <v>93</v>
      </c>
      <c r="N36" s="27">
        <f t="shared" si="0"/>
        <v>92</v>
      </c>
      <c r="O36" s="27">
        <f t="shared" si="0"/>
        <v>91</v>
      </c>
      <c r="P36" s="27">
        <f t="shared" si="0"/>
        <v>91</v>
      </c>
      <c r="Q36" s="27">
        <f t="shared" si="0"/>
        <v>91</v>
      </c>
      <c r="R36" s="27">
        <f t="shared" si="0"/>
        <v>93</v>
      </c>
      <c r="S36" s="27">
        <f t="shared" si="0"/>
        <v>95</v>
      </c>
      <c r="T36" s="27">
        <f t="shared" si="0"/>
        <v>97</v>
      </c>
      <c r="U36" s="27">
        <f t="shared" si="0"/>
        <v>99</v>
      </c>
      <c r="V36" s="27">
        <v>100</v>
      </c>
      <c r="W36" s="27">
        <f t="shared" si="1"/>
        <v>101</v>
      </c>
      <c r="X36" s="27">
        <f t="shared" si="1"/>
        <v>104</v>
      </c>
      <c r="Y36" s="27">
        <f t="shared" si="1"/>
        <v>106</v>
      </c>
      <c r="Z36" s="27">
        <f t="shared" si="1"/>
        <v>109</v>
      </c>
      <c r="AA36" s="27">
        <f t="shared" si="1"/>
        <v>112</v>
      </c>
      <c r="AB36" s="27">
        <f t="shared" si="1"/>
        <v>116</v>
      </c>
      <c r="AC36" s="27">
        <f t="shared" si="1"/>
        <v>120</v>
      </c>
      <c r="AD36" s="27">
        <f t="shared" si="1"/>
        <v>124</v>
      </c>
      <c r="AE36" s="27">
        <f t="shared" ref="AE36" si="8">ROUND((AE12/$V12)*100,0)</f>
        <v>127</v>
      </c>
    </row>
    <row r="37" spans="2:31" ht="22.05" customHeight="1" x14ac:dyDescent="0.2">
      <c r="B37" s="35" t="s">
        <v>18</v>
      </c>
      <c r="C37" s="27">
        <f t="shared" si="0"/>
        <v>126</v>
      </c>
      <c r="D37" s="27">
        <f t="shared" si="0"/>
        <v>119</v>
      </c>
      <c r="E37" s="27">
        <f t="shared" si="0"/>
        <v>117</v>
      </c>
      <c r="F37" s="27">
        <f t="shared" si="0"/>
        <v>111</v>
      </c>
      <c r="G37" s="27">
        <f t="shared" si="0"/>
        <v>107</v>
      </c>
      <c r="H37" s="27">
        <f t="shared" si="0"/>
        <v>103</v>
      </c>
      <c r="I37" s="27">
        <f t="shared" si="0"/>
        <v>98</v>
      </c>
      <c r="J37" s="27">
        <f t="shared" si="0"/>
        <v>96</v>
      </c>
      <c r="K37" s="27">
        <f t="shared" si="0"/>
        <v>94</v>
      </c>
      <c r="L37" s="27">
        <f t="shared" si="0"/>
        <v>97</v>
      </c>
      <c r="M37" s="27">
        <f t="shared" si="0"/>
        <v>97</v>
      </c>
      <c r="N37" s="27">
        <f t="shared" si="0"/>
        <v>94</v>
      </c>
      <c r="O37" s="27">
        <f t="shared" si="0"/>
        <v>93</v>
      </c>
      <c r="P37" s="27">
        <f t="shared" si="0"/>
        <v>94</v>
      </c>
      <c r="Q37" s="27">
        <f t="shared" si="0"/>
        <v>93</v>
      </c>
      <c r="R37" s="27">
        <f t="shared" si="0"/>
        <v>94</v>
      </c>
      <c r="S37" s="27">
        <f t="shared" si="0"/>
        <v>97</v>
      </c>
      <c r="T37" s="27">
        <f t="shared" si="0"/>
        <v>98</v>
      </c>
      <c r="U37" s="27">
        <f t="shared" si="0"/>
        <v>99</v>
      </c>
      <c r="V37" s="27">
        <v>100</v>
      </c>
      <c r="W37" s="27">
        <f t="shared" si="1"/>
        <v>104</v>
      </c>
      <c r="X37" s="27">
        <f t="shared" si="1"/>
        <v>107</v>
      </c>
      <c r="Y37" s="27">
        <f t="shared" si="1"/>
        <v>110</v>
      </c>
      <c r="Z37" s="27">
        <f t="shared" si="1"/>
        <v>114</v>
      </c>
      <c r="AA37" s="27">
        <f t="shared" si="1"/>
        <v>117</v>
      </c>
      <c r="AB37" s="27">
        <f t="shared" si="1"/>
        <v>122</v>
      </c>
      <c r="AC37" s="27">
        <f t="shared" si="1"/>
        <v>126</v>
      </c>
      <c r="AD37" s="27">
        <f t="shared" si="1"/>
        <v>131</v>
      </c>
      <c r="AE37" s="27">
        <f t="shared" ref="AE37" si="9">ROUND((AE13/$V13)*100,0)</f>
        <v>135</v>
      </c>
    </row>
    <row r="38" spans="2:31" ht="22.05" customHeight="1" x14ac:dyDescent="0.2">
      <c r="B38" s="35" t="s">
        <v>19</v>
      </c>
      <c r="C38" s="27">
        <f t="shared" si="0"/>
        <v>62</v>
      </c>
      <c r="D38" s="27">
        <f t="shared" si="0"/>
        <v>66</v>
      </c>
      <c r="E38" s="27">
        <f t="shared" si="0"/>
        <v>70</v>
      </c>
      <c r="F38" s="27">
        <f t="shared" si="0"/>
        <v>73</v>
      </c>
      <c r="G38" s="27">
        <f t="shared" si="0"/>
        <v>75</v>
      </c>
      <c r="H38" s="27">
        <f t="shared" si="0"/>
        <v>76</v>
      </c>
      <c r="I38" s="27">
        <f t="shared" si="0"/>
        <v>76</v>
      </c>
      <c r="J38" s="27">
        <f t="shared" si="0"/>
        <v>79</v>
      </c>
      <c r="K38" s="27">
        <f t="shared" si="0"/>
        <v>83</v>
      </c>
      <c r="L38" s="27">
        <f t="shared" si="0"/>
        <v>87</v>
      </c>
      <c r="M38" s="27">
        <f t="shared" si="0"/>
        <v>87</v>
      </c>
      <c r="N38" s="27">
        <f t="shared" si="0"/>
        <v>84</v>
      </c>
      <c r="O38" s="27">
        <f t="shared" si="0"/>
        <v>85</v>
      </c>
      <c r="P38" s="27">
        <f t="shared" si="0"/>
        <v>86</v>
      </c>
      <c r="Q38" s="27">
        <f t="shared" si="0"/>
        <v>86</v>
      </c>
      <c r="R38" s="27">
        <f t="shared" si="0"/>
        <v>89</v>
      </c>
      <c r="S38" s="27">
        <f t="shared" si="0"/>
        <v>93</v>
      </c>
      <c r="T38" s="27">
        <f t="shared" si="0"/>
        <v>97</v>
      </c>
      <c r="U38" s="27">
        <f t="shared" si="0"/>
        <v>99</v>
      </c>
      <c r="V38" s="27">
        <v>100</v>
      </c>
      <c r="W38" s="27">
        <f t="shared" si="1"/>
        <v>101</v>
      </c>
      <c r="X38" s="27">
        <f t="shared" si="1"/>
        <v>104</v>
      </c>
      <c r="Y38" s="27">
        <f t="shared" si="1"/>
        <v>107</v>
      </c>
      <c r="Z38" s="27">
        <f t="shared" si="1"/>
        <v>110</v>
      </c>
      <c r="AA38" s="27">
        <f t="shared" si="1"/>
        <v>114</v>
      </c>
      <c r="AB38" s="27">
        <f t="shared" si="1"/>
        <v>119</v>
      </c>
      <c r="AC38" s="27">
        <f t="shared" si="1"/>
        <v>125</v>
      </c>
      <c r="AD38" s="27">
        <f t="shared" si="1"/>
        <v>130</v>
      </c>
      <c r="AE38" s="27">
        <f t="shared" ref="AE38" si="10">ROUND((AE14/$V14)*100,0)</f>
        <v>134</v>
      </c>
    </row>
    <row r="39" spans="2:31" ht="22.05" customHeight="1" x14ac:dyDescent="0.2">
      <c r="B39" s="35" t="s">
        <v>20</v>
      </c>
      <c r="C39" s="27">
        <f t="shared" si="0"/>
        <v>83</v>
      </c>
      <c r="D39" s="27">
        <f t="shared" si="0"/>
        <v>85</v>
      </c>
      <c r="E39" s="27">
        <f t="shared" si="0"/>
        <v>85</v>
      </c>
      <c r="F39" s="27">
        <f t="shared" si="0"/>
        <v>87</v>
      </c>
      <c r="G39" s="27">
        <f t="shared" si="0"/>
        <v>89</v>
      </c>
      <c r="H39" s="27">
        <f t="shared" si="0"/>
        <v>90</v>
      </c>
      <c r="I39" s="27">
        <f t="shared" si="0"/>
        <v>90</v>
      </c>
      <c r="J39" s="27">
        <f t="shared" si="0"/>
        <v>90</v>
      </c>
      <c r="K39" s="27">
        <f t="shared" si="0"/>
        <v>91</v>
      </c>
      <c r="L39" s="27">
        <f t="shared" si="0"/>
        <v>94</v>
      </c>
      <c r="M39" s="27">
        <f t="shared" si="0"/>
        <v>94</v>
      </c>
      <c r="N39" s="27">
        <f t="shared" si="0"/>
        <v>95</v>
      </c>
      <c r="O39" s="27">
        <f t="shared" si="0"/>
        <v>93</v>
      </c>
      <c r="P39" s="27">
        <f t="shared" si="0"/>
        <v>92</v>
      </c>
      <c r="Q39" s="27">
        <f t="shared" si="0"/>
        <v>92</v>
      </c>
      <c r="R39" s="27">
        <f t="shared" si="0"/>
        <v>94</v>
      </c>
      <c r="S39" s="27">
        <f t="shared" si="0"/>
        <v>95</v>
      </c>
      <c r="T39" s="27">
        <f t="shared" si="0"/>
        <v>97</v>
      </c>
      <c r="U39" s="27">
        <f t="shared" si="0"/>
        <v>99</v>
      </c>
      <c r="V39" s="27">
        <v>100</v>
      </c>
      <c r="W39" s="27">
        <f t="shared" si="1"/>
        <v>99</v>
      </c>
      <c r="X39" s="27">
        <f t="shared" si="1"/>
        <v>101</v>
      </c>
      <c r="Y39" s="27">
        <f t="shared" si="1"/>
        <v>103</v>
      </c>
      <c r="Z39" s="27">
        <f t="shared" si="1"/>
        <v>105</v>
      </c>
      <c r="AA39" s="27">
        <f t="shared" si="1"/>
        <v>107</v>
      </c>
      <c r="AB39" s="27">
        <f t="shared" si="1"/>
        <v>110</v>
      </c>
      <c r="AC39" s="27">
        <f t="shared" si="1"/>
        <v>113</v>
      </c>
      <c r="AD39" s="27">
        <f t="shared" si="1"/>
        <v>116</v>
      </c>
      <c r="AE39" s="27">
        <f t="shared" ref="AE39" si="11">ROUND((AE15/$V15)*100,0)</f>
        <v>119</v>
      </c>
    </row>
    <row r="40" spans="2:31" ht="12" customHeight="1" x14ac:dyDescent="0.2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</row>
    <row r="41" spans="2:31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1" s="3" customFormat="1" ht="12" customHeight="1" x14ac:dyDescent="0.2">
      <c r="B42" s="3" t="s">
        <v>2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</row>
    <row r="43" spans="2:31" ht="12" customHeight="1" x14ac:dyDescent="0.2">
      <c r="B43" s="16" t="s">
        <v>6</v>
      </c>
      <c r="C43" s="67">
        <f t="shared" ref="C43:AD51" si="12">ROUND((C7/C$6)*100,1)</f>
        <v>0.1</v>
      </c>
      <c r="D43" s="67">
        <f t="shared" si="12"/>
        <v>0.1</v>
      </c>
      <c r="E43" s="67">
        <f t="shared" si="12"/>
        <v>0.1</v>
      </c>
      <c r="F43" s="67">
        <f t="shared" si="12"/>
        <v>0.1</v>
      </c>
      <c r="G43" s="67">
        <f t="shared" si="12"/>
        <v>0.1</v>
      </c>
      <c r="H43" s="67">
        <f t="shared" si="12"/>
        <v>0.1</v>
      </c>
      <c r="I43" s="67">
        <f t="shared" si="12"/>
        <v>0.1</v>
      </c>
      <c r="J43" s="67">
        <f t="shared" si="12"/>
        <v>0.1</v>
      </c>
      <c r="K43" s="67">
        <f t="shared" si="12"/>
        <v>0.1</v>
      </c>
      <c r="L43" s="67">
        <f t="shared" si="12"/>
        <v>0.1</v>
      </c>
      <c r="M43" s="67">
        <f t="shared" si="12"/>
        <v>0.1</v>
      </c>
      <c r="N43" s="67">
        <f t="shared" si="12"/>
        <v>0.1</v>
      </c>
      <c r="O43" s="67">
        <f t="shared" si="12"/>
        <v>0.1</v>
      </c>
      <c r="P43" s="67">
        <f t="shared" si="12"/>
        <v>0.1</v>
      </c>
      <c r="Q43" s="67">
        <f t="shared" si="12"/>
        <v>0</v>
      </c>
      <c r="R43" s="67">
        <f t="shared" si="12"/>
        <v>0</v>
      </c>
      <c r="S43" s="67">
        <f t="shared" si="12"/>
        <v>0</v>
      </c>
      <c r="T43" s="67">
        <f t="shared" si="12"/>
        <v>0</v>
      </c>
      <c r="U43" s="67">
        <f t="shared" si="12"/>
        <v>0</v>
      </c>
      <c r="V43" s="67">
        <f t="shared" si="12"/>
        <v>0</v>
      </c>
      <c r="W43" s="67">
        <f t="shared" si="12"/>
        <v>0</v>
      </c>
      <c r="X43" s="67">
        <f t="shared" si="12"/>
        <v>0</v>
      </c>
      <c r="Y43" s="67">
        <f t="shared" si="12"/>
        <v>0</v>
      </c>
      <c r="Z43" s="67">
        <f t="shared" si="12"/>
        <v>0</v>
      </c>
      <c r="AA43" s="67">
        <f t="shared" si="12"/>
        <v>0</v>
      </c>
      <c r="AB43" s="67">
        <f t="shared" si="12"/>
        <v>0</v>
      </c>
      <c r="AC43" s="67">
        <f t="shared" si="12"/>
        <v>0</v>
      </c>
      <c r="AD43" s="67">
        <f t="shared" si="12"/>
        <v>0</v>
      </c>
      <c r="AE43" s="67">
        <f t="shared" ref="AE43" si="13">ROUND((AE7/AE$6)*100,1)</f>
        <v>0</v>
      </c>
    </row>
    <row r="44" spans="2:31" ht="12" customHeight="1" x14ac:dyDescent="0.2">
      <c r="B44" s="16" t="s">
        <v>7</v>
      </c>
      <c r="C44" s="67">
        <f t="shared" si="12"/>
        <v>27.5</v>
      </c>
      <c r="D44" s="67">
        <f t="shared" si="12"/>
        <v>26</v>
      </c>
      <c r="E44" s="67">
        <f t="shared" si="12"/>
        <v>24.9</v>
      </c>
      <c r="F44" s="67">
        <f t="shared" si="12"/>
        <v>24</v>
      </c>
      <c r="G44" s="67">
        <f t="shared" si="12"/>
        <v>23.1</v>
      </c>
      <c r="H44" s="67">
        <f t="shared" si="12"/>
        <v>22</v>
      </c>
      <c r="I44" s="67">
        <f t="shared" si="12"/>
        <v>21.4</v>
      </c>
      <c r="J44" s="67">
        <f t="shared" si="12"/>
        <v>20.3</v>
      </c>
      <c r="K44" s="67">
        <f t="shared" si="12"/>
        <v>19.399999999999999</v>
      </c>
      <c r="L44" s="67">
        <f t="shared" si="12"/>
        <v>18.2</v>
      </c>
      <c r="M44" s="67">
        <f t="shared" si="12"/>
        <v>17.100000000000001</v>
      </c>
      <c r="N44" s="67">
        <f t="shared" si="12"/>
        <v>16.100000000000001</v>
      </c>
      <c r="O44" s="67">
        <f t="shared" si="12"/>
        <v>15.4</v>
      </c>
      <c r="P44" s="67">
        <f t="shared" si="12"/>
        <v>14.8</v>
      </c>
      <c r="Q44" s="67">
        <f t="shared" si="12"/>
        <v>14.2</v>
      </c>
      <c r="R44" s="67">
        <f t="shared" si="12"/>
        <v>13.6</v>
      </c>
      <c r="S44" s="67">
        <f t="shared" si="12"/>
        <v>13.3</v>
      </c>
      <c r="T44" s="67">
        <f t="shared" si="12"/>
        <v>13.2</v>
      </c>
      <c r="U44" s="67">
        <f t="shared" si="12"/>
        <v>12.9</v>
      </c>
      <c r="V44" s="67">
        <f t="shared" si="12"/>
        <v>12.8</v>
      </c>
      <c r="W44" s="67">
        <f t="shared" si="12"/>
        <v>13</v>
      </c>
      <c r="X44" s="67">
        <f t="shared" si="12"/>
        <v>12.9</v>
      </c>
      <c r="Y44" s="67">
        <f t="shared" si="12"/>
        <v>12.6</v>
      </c>
      <c r="Z44" s="67">
        <f t="shared" si="12"/>
        <v>12.4</v>
      </c>
      <c r="AA44" s="67">
        <f t="shared" si="12"/>
        <v>12.2</v>
      </c>
      <c r="AB44" s="67">
        <f t="shared" si="12"/>
        <v>11.8</v>
      </c>
      <c r="AC44" s="67">
        <f t="shared" si="12"/>
        <v>11.6</v>
      </c>
      <c r="AD44" s="67">
        <f t="shared" si="12"/>
        <v>11.5</v>
      </c>
      <c r="AE44" s="67">
        <f t="shared" ref="AE44" si="14">ROUND((AE8/AE$6)*100,1)</f>
        <v>11.3</v>
      </c>
    </row>
    <row r="45" spans="2:31" ht="12" customHeight="1" x14ac:dyDescent="0.2">
      <c r="B45" s="17" t="s">
        <v>8</v>
      </c>
      <c r="C45" s="67">
        <f t="shared" si="12"/>
        <v>19.7</v>
      </c>
      <c r="D45" s="67">
        <f t="shared" si="12"/>
        <v>17.600000000000001</v>
      </c>
      <c r="E45" s="67">
        <f t="shared" si="12"/>
        <v>16</v>
      </c>
      <c r="F45" s="67">
        <f t="shared" si="12"/>
        <v>14.8</v>
      </c>
      <c r="G45" s="67">
        <f t="shared" si="12"/>
        <v>13.9</v>
      </c>
      <c r="H45" s="67">
        <f t="shared" si="12"/>
        <v>13.3</v>
      </c>
      <c r="I45" s="67">
        <f t="shared" si="12"/>
        <v>13</v>
      </c>
      <c r="J45" s="67">
        <f t="shared" si="12"/>
        <v>12.6</v>
      </c>
      <c r="K45" s="67">
        <f t="shared" si="12"/>
        <v>12.2</v>
      </c>
      <c r="L45" s="67">
        <f t="shared" si="12"/>
        <v>11.7</v>
      </c>
      <c r="M45" s="67">
        <f t="shared" si="12"/>
        <v>11.4</v>
      </c>
      <c r="N45" s="67">
        <f t="shared" si="12"/>
        <v>10.9</v>
      </c>
      <c r="O45" s="67">
        <f t="shared" si="12"/>
        <v>10.5</v>
      </c>
      <c r="P45" s="67">
        <f t="shared" si="12"/>
        <v>10.199999999999999</v>
      </c>
      <c r="Q45" s="67">
        <f t="shared" si="12"/>
        <v>9.9</v>
      </c>
      <c r="R45" s="67">
        <f t="shared" si="12"/>
        <v>9.5</v>
      </c>
      <c r="S45" s="67">
        <f t="shared" si="12"/>
        <v>9.1999999999999993</v>
      </c>
      <c r="T45" s="67">
        <f t="shared" si="12"/>
        <v>9.1</v>
      </c>
      <c r="U45" s="67">
        <f t="shared" si="12"/>
        <v>8.9</v>
      </c>
      <c r="V45" s="67">
        <f t="shared" si="12"/>
        <v>8.8000000000000007</v>
      </c>
      <c r="W45" s="67">
        <f t="shared" si="12"/>
        <v>8.9</v>
      </c>
      <c r="X45" s="67">
        <f t="shared" si="12"/>
        <v>8.8000000000000007</v>
      </c>
      <c r="Y45" s="67">
        <f t="shared" si="12"/>
        <v>8.5</v>
      </c>
      <c r="Z45" s="67">
        <f t="shared" si="12"/>
        <v>8.4</v>
      </c>
      <c r="AA45" s="67">
        <f t="shared" si="12"/>
        <v>8.1999999999999993</v>
      </c>
      <c r="AB45" s="67">
        <f t="shared" si="12"/>
        <v>7.8</v>
      </c>
      <c r="AC45" s="67">
        <f t="shared" si="12"/>
        <v>7.6</v>
      </c>
      <c r="AD45" s="67">
        <f t="shared" si="12"/>
        <v>7.5</v>
      </c>
      <c r="AE45" s="67">
        <f t="shared" ref="AE45" si="15">ROUND((AE9/AE$6)*100,1)</f>
        <v>7.2</v>
      </c>
    </row>
    <row r="46" spans="2:31" ht="12" customHeight="1" x14ac:dyDescent="0.2">
      <c r="B46" s="32" t="s">
        <v>17</v>
      </c>
      <c r="C46" s="67">
        <f t="shared" si="12"/>
        <v>17</v>
      </c>
      <c r="D46" s="67">
        <f t="shared" si="12"/>
        <v>14.9</v>
      </c>
      <c r="E46" s="67">
        <f t="shared" si="12"/>
        <v>13.4</v>
      </c>
      <c r="F46" s="67">
        <f t="shared" si="12"/>
        <v>12.1</v>
      </c>
      <c r="G46" s="67">
        <f t="shared" si="12"/>
        <v>11.4</v>
      </c>
      <c r="H46" s="67">
        <f t="shared" si="12"/>
        <v>10.8</v>
      </c>
      <c r="I46" s="67">
        <f t="shared" si="12"/>
        <v>10.5</v>
      </c>
      <c r="J46" s="67">
        <f t="shared" si="12"/>
        <v>10.3</v>
      </c>
      <c r="K46" s="67">
        <f t="shared" si="12"/>
        <v>9.9</v>
      </c>
      <c r="L46" s="67">
        <f t="shared" si="12"/>
        <v>9.6999999999999993</v>
      </c>
      <c r="M46" s="67">
        <f t="shared" si="12"/>
        <v>9.6</v>
      </c>
      <c r="N46" s="67">
        <f t="shared" si="12"/>
        <v>9.1</v>
      </c>
      <c r="O46" s="67">
        <f t="shared" si="12"/>
        <v>8.8000000000000007</v>
      </c>
      <c r="P46" s="67">
        <f t="shared" si="12"/>
        <v>8.5</v>
      </c>
      <c r="Q46" s="67">
        <f t="shared" si="12"/>
        <v>8.3000000000000007</v>
      </c>
      <c r="R46" s="67">
        <f t="shared" si="12"/>
        <v>8</v>
      </c>
      <c r="S46" s="67">
        <f t="shared" si="12"/>
        <v>7.7</v>
      </c>
      <c r="T46" s="67">
        <f t="shared" si="12"/>
        <v>7.7</v>
      </c>
      <c r="U46" s="67">
        <f t="shared" si="12"/>
        <v>7.6</v>
      </c>
      <c r="V46" s="67">
        <f t="shared" si="12"/>
        <v>7.5</v>
      </c>
      <c r="W46" s="67">
        <f t="shared" si="12"/>
        <v>7.7</v>
      </c>
      <c r="X46" s="67">
        <f t="shared" si="12"/>
        <v>7.6</v>
      </c>
      <c r="Y46" s="67">
        <f t="shared" si="12"/>
        <v>7.3</v>
      </c>
      <c r="Z46" s="67">
        <f t="shared" si="12"/>
        <v>7.2</v>
      </c>
      <c r="AA46" s="67">
        <f t="shared" si="12"/>
        <v>7.1</v>
      </c>
      <c r="AB46" s="67">
        <f t="shared" si="12"/>
        <v>6.7</v>
      </c>
      <c r="AC46" s="67">
        <f t="shared" si="12"/>
        <v>6.5</v>
      </c>
      <c r="AD46" s="67">
        <f t="shared" si="12"/>
        <v>6.4</v>
      </c>
      <c r="AE46" s="67">
        <f t="shared" ref="AE46" si="16">ROUND((AE10/AE$6)*100,1)</f>
        <v>6.1</v>
      </c>
    </row>
    <row r="47" spans="2:31" ht="12" customHeight="1" x14ac:dyDescent="0.2">
      <c r="B47" s="17" t="s">
        <v>9</v>
      </c>
      <c r="C47" s="67">
        <f t="shared" si="12"/>
        <v>7.9</v>
      </c>
      <c r="D47" s="67">
        <f t="shared" si="12"/>
        <v>8.4</v>
      </c>
      <c r="E47" s="67">
        <f t="shared" si="12"/>
        <v>8.8000000000000007</v>
      </c>
      <c r="F47" s="67">
        <f t="shared" si="12"/>
        <v>9.1999999999999993</v>
      </c>
      <c r="G47" s="67">
        <f t="shared" si="12"/>
        <v>9.3000000000000007</v>
      </c>
      <c r="H47" s="67">
        <f t="shared" si="12"/>
        <v>8.8000000000000007</v>
      </c>
      <c r="I47" s="67">
        <f t="shared" si="12"/>
        <v>8.4</v>
      </c>
      <c r="J47" s="67">
        <f t="shared" si="12"/>
        <v>7.7</v>
      </c>
      <c r="K47" s="67">
        <f t="shared" si="12"/>
        <v>7.2</v>
      </c>
      <c r="L47" s="67">
        <f t="shared" si="12"/>
        <v>6.6</v>
      </c>
      <c r="M47" s="67">
        <f t="shared" si="12"/>
        <v>5.7</v>
      </c>
      <c r="N47" s="67">
        <f t="shared" si="12"/>
        <v>5.2</v>
      </c>
      <c r="O47" s="67">
        <f t="shared" si="12"/>
        <v>4.9000000000000004</v>
      </c>
      <c r="P47" s="67">
        <f t="shared" si="12"/>
        <v>4.5999999999999996</v>
      </c>
      <c r="Q47" s="67">
        <f t="shared" si="12"/>
        <v>4.3</v>
      </c>
      <c r="R47" s="67">
        <f t="shared" si="12"/>
        <v>4.0999999999999996</v>
      </c>
      <c r="S47" s="67">
        <f t="shared" si="12"/>
        <v>4.0999999999999996</v>
      </c>
      <c r="T47" s="67">
        <f t="shared" si="12"/>
        <v>4.0999999999999996</v>
      </c>
      <c r="U47" s="67">
        <f t="shared" si="12"/>
        <v>4</v>
      </c>
      <c r="V47" s="67">
        <f t="shared" si="12"/>
        <v>4</v>
      </c>
      <c r="W47" s="67">
        <f t="shared" si="12"/>
        <v>4.0999999999999996</v>
      </c>
      <c r="X47" s="67">
        <f t="shared" si="12"/>
        <v>4.0999999999999996</v>
      </c>
      <c r="Y47" s="67">
        <f t="shared" si="12"/>
        <v>4.0999999999999996</v>
      </c>
      <c r="Z47" s="67">
        <f t="shared" si="12"/>
        <v>4</v>
      </c>
      <c r="AA47" s="67">
        <f t="shared" si="12"/>
        <v>4</v>
      </c>
      <c r="AB47" s="67">
        <f t="shared" si="12"/>
        <v>4</v>
      </c>
      <c r="AC47" s="67">
        <f t="shared" si="12"/>
        <v>4</v>
      </c>
      <c r="AD47" s="67">
        <f t="shared" si="12"/>
        <v>4</v>
      </c>
      <c r="AE47" s="67">
        <f t="shared" ref="AE47" si="17">ROUND((AE11/AE$6)*100,1)</f>
        <v>4.0999999999999996</v>
      </c>
    </row>
    <row r="48" spans="2:31" ht="12" customHeight="1" x14ac:dyDescent="0.2">
      <c r="B48" s="16" t="s">
        <v>10</v>
      </c>
      <c r="C48" s="67">
        <f t="shared" si="12"/>
        <v>72.400000000000006</v>
      </c>
      <c r="D48" s="67">
        <f t="shared" si="12"/>
        <v>74</v>
      </c>
      <c r="E48" s="67">
        <f t="shared" si="12"/>
        <v>75.099999999999994</v>
      </c>
      <c r="F48" s="67">
        <f t="shared" si="12"/>
        <v>75.900000000000006</v>
      </c>
      <c r="G48" s="67">
        <f t="shared" si="12"/>
        <v>76.8</v>
      </c>
      <c r="H48" s="67">
        <f t="shared" si="12"/>
        <v>77.900000000000006</v>
      </c>
      <c r="I48" s="67">
        <f t="shared" si="12"/>
        <v>78.599999999999994</v>
      </c>
      <c r="J48" s="67">
        <f t="shared" si="12"/>
        <v>79.599999999999994</v>
      </c>
      <c r="K48" s="67">
        <f t="shared" si="12"/>
        <v>80.5</v>
      </c>
      <c r="L48" s="67">
        <f t="shared" si="12"/>
        <v>81.7</v>
      </c>
      <c r="M48" s="67">
        <f t="shared" si="12"/>
        <v>82.8</v>
      </c>
      <c r="N48" s="67">
        <f t="shared" si="12"/>
        <v>83.8</v>
      </c>
      <c r="O48" s="67">
        <f t="shared" si="12"/>
        <v>84.6</v>
      </c>
      <c r="P48" s="67">
        <f t="shared" si="12"/>
        <v>85.2</v>
      </c>
      <c r="Q48" s="67">
        <f t="shared" si="12"/>
        <v>85.8</v>
      </c>
      <c r="R48" s="67">
        <f t="shared" si="12"/>
        <v>86.4</v>
      </c>
      <c r="S48" s="67">
        <f t="shared" si="12"/>
        <v>86.7</v>
      </c>
      <c r="T48" s="67">
        <f t="shared" si="12"/>
        <v>86.8</v>
      </c>
      <c r="U48" s="67">
        <f t="shared" si="12"/>
        <v>87.1</v>
      </c>
      <c r="V48" s="67">
        <f t="shared" si="12"/>
        <v>87.2</v>
      </c>
      <c r="W48" s="67">
        <f t="shared" si="12"/>
        <v>87</v>
      </c>
      <c r="X48" s="67">
        <f t="shared" si="12"/>
        <v>87.1</v>
      </c>
      <c r="Y48" s="67">
        <f t="shared" si="12"/>
        <v>87.4</v>
      </c>
      <c r="Z48" s="67">
        <f t="shared" si="12"/>
        <v>87.6</v>
      </c>
      <c r="AA48" s="67">
        <f t="shared" si="12"/>
        <v>87.7</v>
      </c>
      <c r="AB48" s="67">
        <f t="shared" si="12"/>
        <v>88.2</v>
      </c>
      <c r="AC48" s="67">
        <f t="shared" si="12"/>
        <v>88.4</v>
      </c>
      <c r="AD48" s="67">
        <f t="shared" si="12"/>
        <v>88.5</v>
      </c>
      <c r="AE48" s="67">
        <f t="shared" ref="AE48" si="18">ROUND((AE12/AE$6)*100,1)</f>
        <v>88.7</v>
      </c>
    </row>
    <row r="49" spans="2:31" ht="22.05" customHeight="1" x14ac:dyDescent="0.2">
      <c r="B49" s="35" t="s">
        <v>18</v>
      </c>
      <c r="C49" s="67">
        <f t="shared" si="12"/>
        <v>29</v>
      </c>
      <c r="D49" s="67">
        <f t="shared" si="12"/>
        <v>28</v>
      </c>
      <c r="E49" s="67">
        <f t="shared" si="12"/>
        <v>27.6</v>
      </c>
      <c r="F49" s="67">
        <f t="shared" si="12"/>
        <v>26.6</v>
      </c>
      <c r="G49" s="67">
        <f t="shared" si="12"/>
        <v>25.8</v>
      </c>
      <c r="H49" s="67">
        <f t="shared" si="12"/>
        <v>25.3</v>
      </c>
      <c r="I49" s="67">
        <f t="shared" si="12"/>
        <v>24.8</v>
      </c>
      <c r="J49" s="67">
        <f t="shared" si="12"/>
        <v>24.5</v>
      </c>
      <c r="K49" s="67">
        <f t="shared" si="12"/>
        <v>24.1</v>
      </c>
      <c r="L49" s="67">
        <f t="shared" si="12"/>
        <v>24.4</v>
      </c>
      <c r="M49" s="67">
        <f t="shared" si="12"/>
        <v>24.6</v>
      </c>
      <c r="N49" s="67">
        <f t="shared" si="12"/>
        <v>24.5</v>
      </c>
      <c r="O49" s="67">
        <f t="shared" si="12"/>
        <v>24.7</v>
      </c>
      <c r="P49" s="67">
        <f t="shared" si="12"/>
        <v>25.1</v>
      </c>
      <c r="Q49" s="67">
        <f t="shared" si="12"/>
        <v>25.1</v>
      </c>
      <c r="R49" s="67">
        <f t="shared" si="12"/>
        <v>25</v>
      </c>
      <c r="S49" s="67">
        <f t="shared" si="12"/>
        <v>25.3</v>
      </c>
      <c r="T49" s="67">
        <f t="shared" si="12"/>
        <v>25.1</v>
      </c>
      <c r="U49" s="67">
        <f t="shared" si="12"/>
        <v>25</v>
      </c>
      <c r="V49" s="67">
        <f t="shared" si="12"/>
        <v>24.9</v>
      </c>
      <c r="W49" s="67">
        <f t="shared" si="12"/>
        <v>25.5</v>
      </c>
      <c r="X49" s="67">
        <f t="shared" si="12"/>
        <v>25.7</v>
      </c>
      <c r="Y49" s="67">
        <f t="shared" si="12"/>
        <v>26</v>
      </c>
      <c r="Z49" s="67">
        <f t="shared" si="12"/>
        <v>26.1</v>
      </c>
      <c r="AA49" s="67">
        <f t="shared" si="12"/>
        <v>26.3</v>
      </c>
      <c r="AB49" s="67">
        <f t="shared" si="12"/>
        <v>26.5</v>
      </c>
      <c r="AC49" s="67">
        <f t="shared" si="12"/>
        <v>26.5</v>
      </c>
      <c r="AD49" s="67">
        <f t="shared" si="12"/>
        <v>26.7</v>
      </c>
      <c r="AE49" s="67">
        <f t="shared" ref="AE49" si="19">ROUND((AE13/AE$6)*100,1)</f>
        <v>26.9</v>
      </c>
    </row>
    <row r="50" spans="2:31" ht="22.05" customHeight="1" x14ac:dyDescent="0.2">
      <c r="B50" s="35" t="s">
        <v>19</v>
      </c>
      <c r="C50" s="67">
        <f t="shared" si="12"/>
        <v>12.4</v>
      </c>
      <c r="D50" s="67">
        <f t="shared" si="12"/>
        <v>13.6</v>
      </c>
      <c r="E50" s="67">
        <f t="shared" si="12"/>
        <v>14.5</v>
      </c>
      <c r="F50" s="67">
        <f t="shared" si="12"/>
        <v>15.4</v>
      </c>
      <c r="G50" s="67">
        <f t="shared" si="12"/>
        <v>16</v>
      </c>
      <c r="H50" s="67">
        <f t="shared" si="12"/>
        <v>16.399999999999999</v>
      </c>
      <c r="I50" s="67">
        <f t="shared" si="12"/>
        <v>16.899999999999999</v>
      </c>
      <c r="J50" s="67">
        <f t="shared" si="12"/>
        <v>17.600000000000001</v>
      </c>
      <c r="K50" s="67">
        <f t="shared" si="12"/>
        <v>18.5</v>
      </c>
      <c r="L50" s="67">
        <f t="shared" si="12"/>
        <v>19</v>
      </c>
      <c r="M50" s="67">
        <f t="shared" si="12"/>
        <v>19.3</v>
      </c>
      <c r="N50" s="67">
        <f t="shared" si="12"/>
        <v>19.3</v>
      </c>
      <c r="O50" s="67">
        <f t="shared" si="12"/>
        <v>19.8</v>
      </c>
      <c r="P50" s="67">
        <f t="shared" si="12"/>
        <v>20.100000000000001</v>
      </c>
      <c r="Q50" s="67">
        <f t="shared" si="12"/>
        <v>20.2</v>
      </c>
      <c r="R50" s="67">
        <f t="shared" si="12"/>
        <v>20.7</v>
      </c>
      <c r="S50" s="67">
        <f t="shared" si="12"/>
        <v>21.2</v>
      </c>
      <c r="T50" s="67">
        <f t="shared" si="12"/>
        <v>21.6</v>
      </c>
      <c r="U50" s="67">
        <f t="shared" si="12"/>
        <v>21.7</v>
      </c>
      <c r="V50" s="67">
        <f t="shared" si="12"/>
        <v>21.8</v>
      </c>
      <c r="W50" s="67">
        <f t="shared" si="12"/>
        <v>21.7</v>
      </c>
      <c r="X50" s="67">
        <f t="shared" si="12"/>
        <v>22</v>
      </c>
      <c r="Y50" s="67">
        <f t="shared" si="12"/>
        <v>22</v>
      </c>
      <c r="Z50" s="67">
        <f t="shared" si="12"/>
        <v>22.1</v>
      </c>
      <c r="AA50" s="67">
        <f t="shared" si="12"/>
        <v>22.4</v>
      </c>
      <c r="AB50" s="67">
        <f t="shared" si="12"/>
        <v>22.8</v>
      </c>
      <c r="AC50" s="67">
        <f t="shared" si="12"/>
        <v>23.1</v>
      </c>
      <c r="AD50" s="67">
        <f t="shared" si="12"/>
        <v>23.2</v>
      </c>
      <c r="AE50" s="67">
        <f t="shared" ref="AE50" si="20">ROUND((AE14/AE$6)*100,1)</f>
        <v>23.4</v>
      </c>
    </row>
    <row r="51" spans="2:31" ht="22.05" customHeight="1" x14ac:dyDescent="0.2">
      <c r="B51" s="35" t="s">
        <v>20</v>
      </c>
      <c r="C51" s="67">
        <f t="shared" si="12"/>
        <v>31</v>
      </c>
      <c r="D51" s="67">
        <f t="shared" si="12"/>
        <v>32.4</v>
      </c>
      <c r="E51" s="67">
        <f t="shared" si="12"/>
        <v>32.9</v>
      </c>
      <c r="F51" s="67">
        <f t="shared" si="12"/>
        <v>33.9</v>
      </c>
      <c r="G51" s="67">
        <f t="shared" si="12"/>
        <v>35.1</v>
      </c>
      <c r="H51" s="67">
        <f t="shared" si="12"/>
        <v>36.200000000000003</v>
      </c>
      <c r="I51" s="67">
        <f t="shared" si="12"/>
        <v>36.9</v>
      </c>
      <c r="J51" s="67">
        <f t="shared" si="12"/>
        <v>37.5</v>
      </c>
      <c r="K51" s="67">
        <f t="shared" si="12"/>
        <v>38</v>
      </c>
      <c r="L51" s="67">
        <f t="shared" si="12"/>
        <v>38.299999999999997</v>
      </c>
      <c r="M51" s="67">
        <f t="shared" si="12"/>
        <v>38.9</v>
      </c>
      <c r="N51" s="67">
        <f t="shared" si="12"/>
        <v>40.1</v>
      </c>
      <c r="O51" s="67">
        <f t="shared" si="12"/>
        <v>40.200000000000003</v>
      </c>
      <c r="P51" s="67">
        <f t="shared" si="12"/>
        <v>40</v>
      </c>
      <c r="Q51" s="67">
        <f t="shared" si="12"/>
        <v>40.4</v>
      </c>
      <c r="R51" s="67">
        <f t="shared" si="12"/>
        <v>40.6</v>
      </c>
      <c r="S51" s="67">
        <f t="shared" si="12"/>
        <v>40.200000000000003</v>
      </c>
      <c r="T51" s="67">
        <f t="shared" si="12"/>
        <v>40.1</v>
      </c>
      <c r="U51" s="67">
        <f t="shared" si="12"/>
        <v>40.4</v>
      </c>
      <c r="V51" s="67">
        <f t="shared" si="12"/>
        <v>40.5</v>
      </c>
      <c r="W51" s="67">
        <f t="shared" si="12"/>
        <v>39.700000000000003</v>
      </c>
      <c r="X51" s="67">
        <f t="shared" si="12"/>
        <v>39.4</v>
      </c>
      <c r="Y51" s="67">
        <f t="shared" si="12"/>
        <v>39.4</v>
      </c>
      <c r="Z51" s="67">
        <f t="shared" si="12"/>
        <v>39.299999999999997</v>
      </c>
      <c r="AA51" s="67">
        <f t="shared" si="12"/>
        <v>39.1</v>
      </c>
      <c r="AB51" s="67">
        <f t="shared" si="12"/>
        <v>38.9</v>
      </c>
      <c r="AC51" s="67">
        <f t="shared" si="12"/>
        <v>38.700000000000003</v>
      </c>
      <c r="AD51" s="67">
        <f t="shared" si="12"/>
        <v>38.5</v>
      </c>
      <c r="AE51" s="67">
        <f t="shared" ref="AE51" si="21">ROUND((AE15/AE$6)*100,1)</f>
        <v>38.4</v>
      </c>
    </row>
    <row r="52" spans="2:31" ht="12" customHeight="1" x14ac:dyDescent="0.2">
      <c r="B52" s="6" t="s">
        <v>15</v>
      </c>
      <c r="D52" s="14"/>
      <c r="E52" s="15"/>
      <c r="F52" s="15"/>
      <c r="G52" s="15"/>
      <c r="H52" s="15"/>
      <c r="I52" s="15"/>
      <c r="J52" s="15"/>
      <c r="K52" s="15"/>
    </row>
    <row r="53" spans="2:31" ht="21.9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  <c r="R53" s="73"/>
      <c r="S53" s="73"/>
      <c r="T53" s="73"/>
      <c r="U53" s="73"/>
    </row>
  </sheetData>
  <mergeCells count="7">
    <mergeCell ref="B2:U2"/>
    <mergeCell ref="R53:U53"/>
    <mergeCell ref="B53:I53"/>
    <mergeCell ref="C5:AD5"/>
    <mergeCell ref="C17:AD17"/>
    <mergeCell ref="C29:AD29"/>
    <mergeCell ref="C41:AD41"/>
  </mergeCells>
  <phoneticPr fontId="0" type="noConversion"/>
  <hyperlinks>
    <hyperlink ref="A1:H1" location="Inhalt!A9" display="Inhalt!A9"/>
    <hyperlink ref="A1:U1" location="Inhalt!A10" display="Inhalt!A10"/>
    <hyperlink ref="A1:W1" location="Inhalt!A5" display="Inhalt!A5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E54"/>
  <sheetViews>
    <sheetView workbookViewId="0">
      <pane xSplit="2" ySplit="3" topLeftCell="O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1" ht="40.049999999999997" customHeight="1" x14ac:dyDescent="0.2">
      <c r="A1" s="57">
        <v>3</v>
      </c>
      <c r="B1" s="58" t="s">
        <v>65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1" ht="12" customHeight="1" x14ac:dyDescent="0.2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31" s="19" customFormat="1" ht="20.100000000000001" customHeight="1" x14ac:dyDescent="0.25">
      <c r="B3" s="33" t="s">
        <v>21</v>
      </c>
      <c r="C3" s="20">
        <v>1991</v>
      </c>
      <c r="D3" s="21">
        <v>1992</v>
      </c>
      <c r="E3" s="21">
        <v>1993</v>
      </c>
      <c r="F3" s="21">
        <v>1994</v>
      </c>
      <c r="G3" s="21">
        <v>1995</v>
      </c>
      <c r="H3" s="21">
        <v>1996</v>
      </c>
      <c r="I3" s="21">
        <v>1997</v>
      </c>
      <c r="J3" s="21">
        <v>1998</v>
      </c>
      <c r="K3" s="21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22">
        <v>2011</v>
      </c>
      <c r="X3" s="22">
        <v>2012</v>
      </c>
      <c r="Y3" s="22">
        <v>2013</v>
      </c>
      <c r="Z3" s="22">
        <v>2014</v>
      </c>
      <c r="AA3" s="22">
        <v>2015</v>
      </c>
      <c r="AB3" s="22">
        <v>2016</v>
      </c>
      <c r="AC3" s="22">
        <v>2017</v>
      </c>
      <c r="AD3" s="22">
        <v>2018</v>
      </c>
      <c r="AE3" s="22">
        <v>2019</v>
      </c>
    </row>
    <row r="4" spans="1:31" s="10" customFormat="1" ht="12" customHeight="1" x14ac:dyDescent="0.2"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1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1" s="3" customFormat="1" ht="12" customHeight="1" x14ac:dyDescent="0.2">
      <c r="B6" s="3" t="s">
        <v>14</v>
      </c>
      <c r="C6" s="63">
        <v>124.97</v>
      </c>
      <c r="D6" s="63">
        <v>132.31899999999999</v>
      </c>
      <c r="E6" s="63">
        <v>140.351</v>
      </c>
      <c r="F6" s="63">
        <v>151.44499999999999</v>
      </c>
      <c r="G6" s="63">
        <v>158.23599999999999</v>
      </c>
      <c r="H6" s="63">
        <v>164.321</v>
      </c>
      <c r="I6" s="63">
        <v>167.541</v>
      </c>
      <c r="J6" s="63">
        <v>167.27799999999999</v>
      </c>
      <c r="K6" s="63">
        <v>165.691</v>
      </c>
      <c r="L6" s="63">
        <v>170.62100000000001</v>
      </c>
      <c r="M6" s="63">
        <v>172.44200000000001</v>
      </c>
      <c r="N6" s="63">
        <v>174.82300000000001</v>
      </c>
      <c r="O6" s="63">
        <v>184.27699999999999</v>
      </c>
      <c r="P6" s="63">
        <v>197.364</v>
      </c>
      <c r="Q6" s="63">
        <v>208.81200000000001</v>
      </c>
      <c r="R6" s="63">
        <v>215.05600000000001</v>
      </c>
      <c r="S6" s="63">
        <v>216.87100000000001</v>
      </c>
      <c r="T6" s="63">
        <v>220.15600000000001</v>
      </c>
      <c r="U6" s="63">
        <v>228.72800000000001</v>
      </c>
      <c r="V6" s="63">
        <v>233.19800000000001</v>
      </c>
      <c r="W6" s="63">
        <v>232.42599999999999</v>
      </c>
      <c r="X6" s="63">
        <v>232.98500000000001</v>
      </c>
      <c r="Y6" s="63">
        <v>234.1</v>
      </c>
      <c r="Z6" s="63">
        <v>234.398</v>
      </c>
      <c r="AA6" s="63">
        <v>235.08799999999999</v>
      </c>
      <c r="AB6" s="63">
        <v>236.595</v>
      </c>
      <c r="AC6" s="63">
        <v>239.108</v>
      </c>
      <c r="AD6" s="63">
        <v>244.352</v>
      </c>
      <c r="AE6" s="63">
        <v>241.26599999999999</v>
      </c>
    </row>
    <row r="7" spans="1:31" ht="12" customHeight="1" x14ac:dyDescent="0.2">
      <c r="B7" s="16" t="s">
        <v>6</v>
      </c>
      <c r="C7" s="25">
        <v>0.248</v>
      </c>
      <c r="D7" s="25">
        <v>0.249</v>
      </c>
      <c r="E7" s="25">
        <v>0.17699999999999999</v>
      </c>
      <c r="F7" s="25">
        <v>0.17899999999999999</v>
      </c>
      <c r="G7" s="25">
        <v>0.17699999999999999</v>
      </c>
      <c r="H7" s="25">
        <v>0.16700000000000001</v>
      </c>
      <c r="I7" s="25">
        <v>0.161</v>
      </c>
      <c r="J7" s="25">
        <v>0.13300000000000001</v>
      </c>
      <c r="K7" s="25">
        <v>0.20699999999999999</v>
      </c>
      <c r="L7" s="25">
        <v>0.30499999999999999</v>
      </c>
      <c r="M7" s="25">
        <v>0.38800000000000001</v>
      </c>
      <c r="N7" s="25">
        <v>0.46500000000000002</v>
      </c>
      <c r="O7" s="25">
        <v>0.54</v>
      </c>
      <c r="P7" s="25">
        <v>0.51</v>
      </c>
      <c r="Q7" s="25">
        <v>0.45700000000000002</v>
      </c>
      <c r="R7" s="25">
        <v>0.437</v>
      </c>
      <c r="S7" s="25">
        <v>0.40600000000000003</v>
      </c>
      <c r="T7" s="25">
        <v>0.36</v>
      </c>
      <c r="U7" s="25">
        <v>0.14399999999999999</v>
      </c>
      <c r="V7" s="25">
        <v>9.6000000000000002E-2</v>
      </c>
      <c r="W7" s="25">
        <v>0.14499999999999999</v>
      </c>
      <c r="X7" s="25">
        <v>9.8000000000000004E-2</v>
      </c>
      <c r="Y7" s="25">
        <v>0.05</v>
      </c>
      <c r="Z7" s="25">
        <v>0.05</v>
      </c>
      <c r="AA7" s="25">
        <v>5.0999999999999997E-2</v>
      </c>
      <c r="AB7" s="25">
        <v>5.0999999999999997E-2</v>
      </c>
      <c r="AC7" s="25">
        <v>5.1999999999999998E-2</v>
      </c>
      <c r="AD7" s="25">
        <v>5.1999999999999998E-2</v>
      </c>
      <c r="AE7" s="25">
        <v>5.1999999999999998E-2</v>
      </c>
    </row>
    <row r="8" spans="1:31" ht="12" customHeight="1" x14ac:dyDescent="0.2">
      <c r="B8" s="16" t="s">
        <v>7</v>
      </c>
      <c r="C8" s="25">
        <v>17.829000000000001</v>
      </c>
      <c r="D8" s="25">
        <v>19.170999999999999</v>
      </c>
      <c r="E8" s="25">
        <v>21.116</v>
      </c>
      <c r="F8" s="25">
        <v>22.445</v>
      </c>
      <c r="G8" s="25">
        <v>21.677</v>
      </c>
      <c r="H8" s="25">
        <v>22.195</v>
      </c>
      <c r="I8" s="25">
        <v>24.388999999999999</v>
      </c>
      <c r="J8" s="25">
        <v>25.344999999999999</v>
      </c>
      <c r="K8" s="25">
        <v>24.341000000000001</v>
      </c>
      <c r="L8" s="25">
        <v>23.72</v>
      </c>
      <c r="M8" s="25">
        <v>23.367000000000001</v>
      </c>
      <c r="N8" s="25">
        <v>23.795000000000002</v>
      </c>
      <c r="O8" s="25">
        <v>23.093</v>
      </c>
      <c r="P8" s="25">
        <v>23.866</v>
      </c>
      <c r="Q8" s="25">
        <v>24.696000000000002</v>
      </c>
      <c r="R8" s="25">
        <v>24.545000000000002</v>
      </c>
      <c r="S8" s="25">
        <v>24.356000000000002</v>
      </c>
      <c r="T8" s="25">
        <v>24.919</v>
      </c>
      <c r="U8" s="25">
        <v>25.332000000000001</v>
      </c>
      <c r="V8" s="25">
        <v>24.741</v>
      </c>
      <c r="W8" s="25">
        <v>24.960999999999999</v>
      </c>
      <c r="X8" s="25">
        <v>26.187999999999999</v>
      </c>
      <c r="Y8" s="25">
        <v>26.241</v>
      </c>
      <c r="Z8" s="25">
        <v>25.128</v>
      </c>
      <c r="AA8" s="25">
        <v>23.518000000000001</v>
      </c>
      <c r="AB8" s="25">
        <v>22.109000000000002</v>
      </c>
      <c r="AC8" s="25">
        <v>21.177</v>
      </c>
      <c r="AD8" s="25">
        <v>21.827999999999999</v>
      </c>
      <c r="AE8" s="25">
        <v>21.843</v>
      </c>
    </row>
    <row r="9" spans="1:31" ht="12" customHeight="1" x14ac:dyDescent="0.2">
      <c r="B9" s="17" t="s">
        <v>8</v>
      </c>
      <c r="C9" s="25">
        <v>6.94</v>
      </c>
      <c r="D9" s="25">
        <v>7.351</v>
      </c>
      <c r="E9" s="25">
        <v>7.7610000000000001</v>
      </c>
      <c r="F9" s="25">
        <v>7.4349999999999996</v>
      </c>
      <c r="G9" s="25">
        <v>7.0060000000000002</v>
      </c>
      <c r="H9" s="25">
        <v>6.44</v>
      </c>
      <c r="I9" s="25">
        <v>6.8680000000000003</v>
      </c>
      <c r="J9" s="25">
        <v>6.55</v>
      </c>
      <c r="K9" s="25">
        <v>6.4219999999999997</v>
      </c>
      <c r="L9" s="25">
        <v>5.4249999999999998</v>
      </c>
      <c r="M9" s="25">
        <v>6.077</v>
      </c>
      <c r="N9" s="25">
        <v>6.367</v>
      </c>
      <c r="O9" s="25">
        <v>6.3810000000000002</v>
      </c>
      <c r="P9" s="25">
        <v>6.42</v>
      </c>
      <c r="Q9" s="25">
        <v>6.45</v>
      </c>
      <c r="R9" s="25">
        <v>6.38</v>
      </c>
      <c r="S9" s="25">
        <v>6.42</v>
      </c>
      <c r="T9" s="25">
        <v>6.5789999999999997</v>
      </c>
      <c r="U9" s="25">
        <v>6.5430000000000001</v>
      </c>
      <c r="V9" s="25">
        <v>6.4320000000000004</v>
      </c>
      <c r="W9" s="25">
        <v>6.3479999999999999</v>
      </c>
      <c r="X9" s="25">
        <v>6.3239999999999998</v>
      </c>
      <c r="Y9" s="25">
        <v>6.3010000000000002</v>
      </c>
      <c r="Z9" s="25">
        <v>6.1929999999999996</v>
      </c>
      <c r="AA9" s="25">
        <v>6.1050000000000004</v>
      </c>
      <c r="AB9" s="25">
        <v>6.0220000000000002</v>
      </c>
      <c r="AC9" s="25">
        <v>5.8520000000000003</v>
      </c>
      <c r="AD9" s="25">
        <v>5.73</v>
      </c>
      <c r="AE9" s="25">
        <v>5.4829999999999997</v>
      </c>
    </row>
    <row r="10" spans="1:31" ht="12" customHeight="1" x14ac:dyDescent="0.2">
      <c r="B10" s="32" t="s">
        <v>17</v>
      </c>
      <c r="C10" s="25">
        <v>6.843</v>
      </c>
      <c r="D10" s="25">
        <v>7.2729999999999997</v>
      </c>
      <c r="E10" s="25">
        <v>7.6959999999999997</v>
      </c>
      <c r="F10" s="25">
        <v>7.3890000000000002</v>
      </c>
      <c r="G10" s="25">
        <v>6.9710000000000001</v>
      </c>
      <c r="H10" s="25">
        <v>6.3949999999999996</v>
      </c>
      <c r="I10" s="25">
        <v>6.8120000000000003</v>
      </c>
      <c r="J10" s="25">
        <v>6.4690000000000003</v>
      </c>
      <c r="K10" s="25">
        <v>6.3230000000000004</v>
      </c>
      <c r="L10" s="25">
        <v>5.3209999999999997</v>
      </c>
      <c r="M10" s="25">
        <v>5.98</v>
      </c>
      <c r="N10" s="25">
        <v>6.2629999999999999</v>
      </c>
      <c r="O10" s="25">
        <v>6.2610000000000001</v>
      </c>
      <c r="P10" s="25">
        <v>6.3019999999999996</v>
      </c>
      <c r="Q10" s="25">
        <v>6.3140000000000001</v>
      </c>
      <c r="R10" s="25">
        <v>6.2409999999999997</v>
      </c>
      <c r="S10" s="25">
        <v>6.2539999999999996</v>
      </c>
      <c r="T10" s="25">
        <v>6.3970000000000002</v>
      </c>
      <c r="U10" s="25">
        <v>6.3419999999999996</v>
      </c>
      <c r="V10" s="25">
        <v>6.2279999999999998</v>
      </c>
      <c r="W10" s="25">
        <v>6.1340000000000003</v>
      </c>
      <c r="X10" s="25">
        <v>6.0970000000000004</v>
      </c>
      <c r="Y10" s="25">
        <v>6.0739999999999998</v>
      </c>
      <c r="Z10" s="25">
        <v>5.9610000000000003</v>
      </c>
      <c r="AA10" s="25">
        <v>5.89</v>
      </c>
      <c r="AB10" s="25">
        <v>5.8049999999999997</v>
      </c>
      <c r="AC10" s="25">
        <v>5.649</v>
      </c>
      <c r="AD10" s="25">
        <v>5.5309999999999997</v>
      </c>
      <c r="AE10" s="25">
        <v>5.2649999999999997</v>
      </c>
    </row>
    <row r="11" spans="1:31" ht="12" customHeight="1" x14ac:dyDescent="0.2">
      <c r="B11" s="17" t="s">
        <v>9</v>
      </c>
      <c r="C11" s="25">
        <v>10.888999999999999</v>
      </c>
      <c r="D11" s="25">
        <v>11.82</v>
      </c>
      <c r="E11" s="25">
        <v>13.355</v>
      </c>
      <c r="F11" s="25">
        <v>15.01</v>
      </c>
      <c r="G11" s="25">
        <v>14.670999999999999</v>
      </c>
      <c r="H11" s="25">
        <v>15.755000000000001</v>
      </c>
      <c r="I11" s="25">
        <v>17.521000000000001</v>
      </c>
      <c r="J11" s="25">
        <v>18.795000000000002</v>
      </c>
      <c r="K11" s="25">
        <v>17.919</v>
      </c>
      <c r="L11" s="25">
        <v>18.295000000000002</v>
      </c>
      <c r="M11" s="25">
        <v>17.29</v>
      </c>
      <c r="N11" s="25">
        <v>17.428000000000001</v>
      </c>
      <c r="O11" s="25">
        <v>16.712</v>
      </c>
      <c r="P11" s="25">
        <v>17.446000000000002</v>
      </c>
      <c r="Q11" s="25">
        <v>18.245999999999999</v>
      </c>
      <c r="R11" s="25">
        <v>18.164999999999999</v>
      </c>
      <c r="S11" s="25">
        <v>17.936</v>
      </c>
      <c r="T11" s="25">
        <v>18.34</v>
      </c>
      <c r="U11" s="25">
        <v>18.789000000000001</v>
      </c>
      <c r="V11" s="25">
        <v>18.309000000000001</v>
      </c>
      <c r="W11" s="25">
        <v>18.613</v>
      </c>
      <c r="X11" s="25">
        <v>19.864000000000001</v>
      </c>
      <c r="Y11" s="25">
        <v>19.940000000000001</v>
      </c>
      <c r="Z11" s="25">
        <v>18.934999999999999</v>
      </c>
      <c r="AA11" s="25">
        <v>17.413</v>
      </c>
      <c r="AB11" s="25">
        <v>16.087</v>
      </c>
      <c r="AC11" s="25">
        <v>15.324999999999999</v>
      </c>
      <c r="AD11" s="25">
        <v>16.097999999999999</v>
      </c>
      <c r="AE11" s="25">
        <v>16.36</v>
      </c>
    </row>
    <row r="12" spans="1:31" ht="12" customHeight="1" x14ac:dyDescent="0.2">
      <c r="B12" s="16" t="s">
        <v>10</v>
      </c>
      <c r="C12" s="25">
        <v>106.893</v>
      </c>
      <c r="D12" s="25">
        <v>112.899</v>
      </c>
      <c r="E12" s="25">
        <v>119.05800000000001</v>
      </c>
      <c r="F12" s="25">
        <v>128.821</v>
      </c>
      <c r="G12" s="25">
        <v>136.38200000000001</v>
      </c>
      <c r="H12" s="25">
        <v>141.959</v>
      </c>
      <c r="I12" s="25">
        <v>142.99100000000001</v>
      </c>
      <c r="J12" s="25">
        <v>141.80000000000001</v>
      </c>
      <c r="K12" s="25">
        <v>141.143</v>
      </c>
      <c r="L12" s="25">
        <v>146.596</v>
      </c>
      <c r="M12" s="25">
        <v>148.68700000000001</v>
      </c>
      <c r="N12" s="25">
        <v>150.56299999999999</v>
      </c>
      <c r="O12" s="25">
        <v>160.64400000000001</v>
      </c>
      <c r="P12" s="25">
        <v>172.988</v>
      </c>
      <c r="Q12" s="25">
        <v>183.65899999999999</v>
      </c>
      <c r="R12" s="25">
        <v>190.07400000000001</v>
      </c>
      <c r="S12" s="25">
        <v>192.10900000000001</v>
      </c>
      <c r="T12" s="25">
        <v>194.87700000000001</v>
      </c>
      <c r="U12" s="25">
        <v>203.25200000000001</v>
      </c>
      <c r="V12" s="25">
        <v>208.36099999999999</v>
      </c>
      <c r="W12" s="25">
        <v>207.32</v>
      </c>
      <c r="X12" s="25">
        <v>206.69900000000001</v>
      </c>
      <c r="Y12" s="25">
        <v>207.809</v>
      </c>
      <c r="Z12" s="25">
        <v>209.22</v>
      </c>
      <c r="AA12" s="25">
        <v>211.51900000000001</v>
      </c>
      <c r="AB12" s="25">
        <v>214.435</v>
      </c>
      <c r="AC12" s="25">
        <v>217.87899999999999</v>
      </c>
      <c r="AD12" s="25">
        <v>222.47200000000001</v>
      </c>
      <c r="AE12" s="25">
        <v>219.37100000000001</v>
      </c>
    </row>
    <row r="13" spans="1:31" ht="22.05" customHeight="1" x14ac:dyDescent="0.2">
      <c r="B13" s="35" t="s">
        <v>18</v>
      </c>
      <c r="C13" s="25">
        <v>42.164999999999999</v>
      </c>
      <c r="D13" s="25">
        <v>44.895000000000003</v>
      </c>
      <c r="E13" s="25">
        <v>46.609000000000002</v>
      </c>
      <c r="F13" s="25">
        <v>50.991</v>
      </c>
      <c r="G13" s="25">
        <v>53.225999999999999</v>
      </c>
      <c r="H13" s="25">
        <v>53.502000000000002</v>
      </c>
      <c r="I13" s="25">
        <v>52.04</v>
      </c>
      <c r="J13" s="25">
        <v>53.503</v>
      </c>
      <c r="K13" s="25">
        <v>51.677</v>
      </c>
      <c r="L13" s="25">
        <v>50.752000000000002</v>
      </c>
      <c r="M13" s="25">
        <v>50.781999999999996</v>
      </c>
      <c r="N13" s="25">
        <v>51.566000000000003</v>
      </c>
      <c r="O13" s="25">
        <v>52.985999999999997</v>
      </c>
      <c r="P13" s="25">
        <v>54.107999999999997</v>
      </c>
      <c r="Q13" s="25">
        <v>55.768999999999998</v>
      </c>
      <c r="R13" s="25">
        <v>56.274999999999999</v>
      </c>
      <c r="S13" s="25">
        <v>55.917999999999999</v>
      </c>
      <c r="T13" s="25">
        <v>54.281999999999996</v>
      </c>
      <c r="U13" s="25">
        <v>54.654000000000003</v>
      </c>
      <c r="V13" s="25">
        <v>55.156999999999996</v>
      </c>
      <c r="W13" s="25">
        <v>54.802999999999997</v>
      </c>
      <c r="X13" s="25">
        <v>54.72</v>
      </c>
      <c r="Y13" s="25">
        <v>54.338000000000001</v>
      </c>
      <c r="Z13" s="25">
        <v>52.753999999999998</v>
      </c>
      <c r="AA13" s="25">
        <v>52.908999999999999</v>
      </c>
      <c r="AB13" s="25">
        <v>54.216999999999999</v>
      </c>
      <c r="AC13" s="25">
        <v>55.009</v>
      </c>
      <c r="AD13" s="25">
        <v>57.579000000000001</v>
      </c>
      <c r="AE13" s="25">
        <v>55.771000000000001</v>
      </c>
    </row>
    <row r="14" spans="1:31" ht="22.05" customHeight="1" x14ac:dyDescent="0.2">
      <c r="B14" s="35" t="s">
        <v>19</v>
      </c>
      <c r="C14" s="25">
        <v>29.529</v>
      </c>
      <c r="D14" s="25">
        <v>32.087000000000003</v>
      </c>
      <c r="E14" s="25">
        <v>34.688000000000002</v>
      </c>
      <c r="F14" s="25">
        <v>36.506</v>
      </c>
      <c r="G14" s="25">
        <v>37.579000000000001</v>
      </c>
      <c r="H14" s="25">
        <v>39.603000000000002</v>
      </c>
      <c r="I14" s="25">
        <v>41.521999999999998</v>
      </c>
      <c r="J14" s="25">
        <v>40.697000000000003</v>
      </c>
      <c r="K14" s="25">
        <v>41.143999999999998</v>
      </c>
      <c r="L14" s="25">
        <v>42.738</v>
      </c>
      <c r="M14" s="25">
        <v>41.667000000000002</v>
      </c>
      <c r="N14" s="25">
        <v>41.771999999999998</v>
      </c>
      <c r="O14" s="25">
        <v>46.798000000000002</v>
      </c>
      <c r="P14" s="25">
        <v>52.503999999999998</v>
      </c>
      <c r="Q14" s="25">
        <v>57.262999999999998</v>
      </c>
      <c r="R14" s="25">
        <v>58.357999999999997</v>
      </c>
      <c r="S14" s="25">
        <v>56.712000000000003</v>
      </c>
      <c r="T14" s="25">
        <v>58.329000000000001</v>
      </c>
      <c r="U14" s="25">
        <v>62.320999999999998</v>
      </c>
      <c r="V14" s="25">
        <v>63.814</v>
      </c>
      <c r="W14" s="25">
        <v>62.656999999999996</v>
      </c>
      <c r="X14" s="25">
        <v>62.738</v>
      </c>
      <c r="Y14" s="25">
        <v>62.383000000000003</v>
      </c>
      <c r="Z14" s="25">
        <v>61.832999999999998</v>
      </c>
      <c r="AA14" s="25">
        <v>62.597999999999999</v>
      </c>
      <c r="AB14" s="25">
        <v>64.692999999999998</v>
      </c>
      <c r="AC14" s="25">
        <v>67.512</v>
      </c>
      <c r="AD14" s="25">
        <v>69.278999999999996</v>
      </c>
      <c r="AE14" s="25">
        <v>68.037999999999997</v>
      </c>
    </row>
    <row r="15" spans="1:31" ht="22.05" customHeight="1" x14ac:dyDescent="0.2">
      <c r="B15" s="35" t="s">
        <v>20</v>
      </c>
      <c r="C15" s="25">
        <v>35.198999999999998</v>
      </c>
      <c r="D15" s="25">
        <v>35.917000000000002</v>
      </c>
      <c r="E15" s="25">
        <v>37.761000000000003</v>
      </c>
      <c r="F15" s="25">
        <v>41.323999999999998</v>
      </c>
      <c r="G15" s="25">
        <v>45.576999999999998</v>
      </c>
      <c r="H15" s="25">
        <v>48.853999999999999</v>
      </c>
      <c r="I15" s="25">
        <v>49.429000000000002</v>
      </c>
      <c r="J15" s="25">
        <v>47.6</v>
      </c>
      <c r="K15" s="25">
        <v>48.322000000000003</v>
      </c>
      <c r="L15" s="25">
        <v>53.106000000000002</v>
      </c>
      <c r="M15" s="25">
        <v>56.238</v>
      </c>
      <c r="N15" s="25">
        <v>57.225000000000001</v>
      </c>
      <c r="O15" s="25">
        <v>60.86</v>
      </c>
      <c r="P15" s="25">
        <v>66.376000000000005</v>
      </c>
      <c r="Q15" s="25">
        <v>70.626999999999995</v>
      </c>
      <c r="R15" s="25">
        <v>75.441000000000003</v>
      </c>
      <c r="S15" s="25">
        <v>79.478999999999999</v>
      </c>
      <c r="T15" s="25">
        <v>82.266000000000005</v>
      </c>
      <c r="U15" s="25">
        <v>86.277000000000001</v>
      </c>
      <c r="V15" s="25">
        <v>89.39</v>
      </c>
      <c r="W15" s="25">
        <v>89.86</v>
      </c>
      <c r="X15" s="25">
        <v>89.241</v>
      </c>
      <c r="Y15" s="25">
        <v>91.087999999999994</v>
      </c>
      <c r="Z15" s="25">
        <v>94.632999999999996</v>
      </c>
      <c r="AA15" s="25">
        <v>96.012</v>
      </c>
      <c r="AB15" s="25">
        <v>95.525000000000006</v>
      </c>
      <c r="AC15" s="25">
        <v>95.358000000000004</v>
      </c>
      <c r="AD15" s="25">
        <v>95.614000000000004</v>
      </c>
      <c r="AE15" s="25">
        <v>95.561999999999998</v>
      </c>
    </row>
    <row r="16" spans="1:31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8"/>
      <c r="S16" s="28"/>
      <c r="T16" s="28"/>
      <c r="U16" s="28"/>
      <c r="V16" s="29"/>
    </row>
    <row r="17" spans="2:31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1" s="3" customFormat="1" ht="12" customHeight="1" x14ac:dyDescent="0.2">
      <c r="B18" s="3" t="s">
        <v>14</v>
      </c>
      <c r="C18" s="55" t="s">
        <v>12</v>
      </c>
      <c r="D18" s="65">
        <v>5.8806099999999999</v>
      </c>
      <c r="E18" s="65">
        <v>6.0701799999999997</v>
      </c>
      <c r="F18" s="65">
        <v>7.9044699999999999</v>
      </c>
      <c r="G18" s="65">
        <v>4.48414</v>
      </c>
      <c r="H18" s="65">
        <v>3.84552</v>
      </c>
      <c r="I18" s="65">
        <v>1.9595800000000001</v>
      </c>
      <c r="J18" s="65">
        <v>-0.15698000000000001</v>
      </c>
      <c r="K18" s="65">
        <v>-0.94872000000000001</v>
      </c>
      <c r="L18" s="65">
        <v>2.9754200000000002</v>
      </c>
      <c r="M18" s="65">
        <v>1.06728</v>
      </c>
      <c r="N18" s="65">
        <v>1.3807499999999999</v>
      </c>
      <c r="O18" s="65">
        <v>5.4077599999999997</v>
      </c>
      <c r="P18" s="65">
        <v>7.1018100000000004</v>
      </c>
      <c r="Q18" s="65">
        <v>5.8004499999999997</v>
      </c>
      <c r="R18" s="65">
        <v>2.9902500000000001</v>
      </c>
      <c r="S18" s="65">
        <v>0.84397</v>
      </c>
      <c r="T18" s="65">
        <v>1.5147299999999999</v>
      </c>
      <c r="U18" s="65">
        <v>3.8936000000000002</v>
      </c>
      <c r="V18" s="65">
        <v>1.9542900000000001</v>
      </c>
      <c r="W18" s="65">
        <v>-0.33105000000000001</v>
      </c>
      <c r="X18" s="65">
        <v>0.24051</v>
      </c>
      <c r="Y18" s="65">
        <v>0.47857</v>
      </c>
      <c r="Z18" s="65">
        <v>0.1273</v>
      </c>
      <c r="AA18" s="65">
        <v>0.29437000000000002</v>
      </c>
      <c r="AB18" s="65">
        <v>0.64104000000000005</v>
      </c>
      <c r="AC18" s="65">
        <v>1.0621499999999999</v>
      </c>
      <c r="AD18" s="65">
        <v>2.1931500000000002</v>
      </c>
      <c r="AE18" s="65">
        <v>-1.2629300000000001</v>
      </c>
    </row>
    <row r="19" spans="2:31" ht="12" customHeight="1" x14ac:dyDescent="0.2">
      <c r="B19" s="16" t="s">
        <v>6</v>
      </c>
      <c r="C19" s="26" t="s">
        <v>12</v>
      </c>
      <c r="D19" s="66">
        <v>0.40322999999999998</v>
      </c>
      <c r="E19" s="66">
        <v>-28.915659999999999</v>
      </c>
      <c r="F19" s="66">
        <v>1.1299399999999999</v>
      </c>
      <c r="G19" s="66">
        <v>-1.1173200000000001</v>
      </c>
      <c r="H19" s="66">
        <v>-5.6497200000000003</v>
      </c>
      <c r="I19" s="66">
        <v>-3.5928100000000001</v>
      </c>
      <c r="J19" s="66">
        <v>-17.391300000000001</v>
      </c>
      <c r="K19" s="66">
        <v>55.639099999999999</v>
      </c>
      <c r="L19" s="66">
        <v>47.343000000000004</v>
      </c>
      <c r="M19" s="66">
        <v>27.21311</v>
      </c>
      <c r="N19" s="66">
        <v>19.845359999999999</v>
      </c>
      <c r="O19" s="66">
        <v>16.12903</v>
      </c>
      <c r="P19" s="66">
        <v>-5.5555599999999998</v>
      </c>
      <c r="Q19" s="66">
        <v>-10.392160000000001</v>
      </c>
      <c r="R19" s="66">
        <v>-4.3763699999999996</v>
      </c>
      <c r="S19" s="66">
        <v>-7.09382</v>
      </c>
      <c r="T19" s="66">
        <v>-11.33005</v>
      </c>
      <c r="U19" s="66">
        <v>-60</v>
      </c>
      <c r="V19" s="66">
        <v>-33.333329999999997</v>
      </c>
      <c r="W19" s="66">
        <v>51.041670000000003</v>
      </c>
      <c r="X19" s="66">
        <v>-32.413789999999999</v>
      </c>
      <c r="Y19" s="66">
        <v>-48.979590000000002</v>
      </c>
      <c r="Z19" s="66">
        <v>0</v>
      </c>
      <c r="AA19" s="66">
        <v>2</v>
      </c>
      <c r="AB19" s="66">
        <v>0</v>
      </c>
      <c r="AC19" s="66">
        <v>1.96078</v>
      </c>
      <c r="AD19" s="66">
        <v>0</v>
      </c>
      <c r="AE19" s="66">
        <v>0</v>
      </c>
    </row>
    <row r="20" spans="2:31" ht="12" customHeight="1" x14ac:dyDescent="0.2">
      <c r="B20" s="16" t="s">
        <v>7</v>
      </c>
      <c r="C20" s="26" t="s">
        <v>12</v>
      </c>
      <c r="D20" s="66">
        <v>7.5270599999999996</v>
      </c>
      <c r="E20" s="66">
        <v>10.145530000000001</v>
      </c>
      <c r="F20" s="66">
        <v>6.2938099999999997</v>
      </c>
      <c r="G20" s="66">
        <v>-3.4217</v>
      </c>
      <c r="H20" s="66">
        <v>2.3896299999999999</v>
      </c>
      <c r="I20" s="66">
        <v>9.8851099999999992</v>
      </c>
      <c r="J20" s="66">
        <v>3.9198</v>
      </c>
      <c r="K20" s="66">
        <v>-3.9613299999999998</v>
      </c>
      <c r="L20" s="66">
        <v>-2.55125</v>
      </c>
      <c r="M20" s="66">
        <v>-1.4882</v>
      </c>
      <c r="N20" s="66">
        <v>1.8316399999999999</v>
      </c>
      <c r="O20" s="66">
        <v>-2.9502000000000002</v>
      </c>
      <c r="P20" s="66">
        <v>3.3473299999999999</v>
      </c>
      <c r="Q20" s="66">
        <v>3.4777499999999999</v>
      </c>
      <c r="R20" s="66">
        <v>-0.61143999999999998</v>
      </c>
      <c r="S20" s="66">
        <v>-0.77000999999999997</v>
      </c>
      <c r="T20" s="66">
        <v>2.31155</v>
      </c>
      <c r="U20" s="66">
        <v>1.65737</v>
      </c>
      <c r="V20" s="66">
        <v>-2.3330199999999999</v>
      </c>
      <c r="W20" s="66">
        <v>0.88920999999999994</v>
      </c>
      <c r="X20" s="66">
        <v>4.9156700000000004</v>
      </c>
      <c r="Y20" s="66">
        <v>0.20238</v>
      </c>
      <c r="Z20" s="66">
        <v>-4.2414500000000004</v>
      </c>
      <c r="AA20" s="66">
        <v>-6.4071999999999996</v>
      </c>
      <c r="AB20" s="66">
        <v>-5.9911599999999998</v>
      </c>
      <c r="AC20" s="66">
        <v>-4.2154800000000003</v>
      </c>
      <c r="AD20" s="66">
        <v>3.07409</v>
      </c>
      <c r="AE20" s="66">
        <v>6.8720000000000003E-2</v>
      </c>
    </row>
    <row r="21" spans="2:31" ht="12" customHeight="1" x14ac:dyDescent="0.2">
      <c r="B21" s="17" t="s">
        <v>8</v>
      </c>
      <c r="C21" s="26" t="s">
        <v>12</v>
      </c>
      <c r="D21" s="66">
        <v>5.9221899999999996</v>
      </c>
      <c r="E21" s="66">
        <v>5.5774699999999999</v>
      </c>
      <c r="F21" s="66">
        <v>-4.2004900000000003</v>
      </c>
      <c r="G21" s="66">
        <v>-5.7700100000000001</v>
      </c>
      <c r="H21" s="66">
        <v>-8.0787899999999997</v>
      </c>
      <c r="I21" s="66">
        <v>6.6459599999999996</v>
      </c>
      <c r="J21" s="66">
        <v>-4.6301699999999997</v>
      </c>
      <c r="K21" s="66">
        <v>-1.9541999999999999</v>
      </c>
      <c r="L21" s="66">
        <v>-15.524760000000001</v>
      </c>
      <c r="M21" s="66">
        <v>12.01843</v>
      </c>
      <c r="N21" s="66">
        <v>4.7720900000000004</v>
      </c>
      <c r="O21" s="66">
        <v>0.21987999999999999</v>
      </c>
      <c r="P21" s="66">
        <v>0.61119000000000001</v>
      </c>
      <c r="Q21" s="66">
        <v>0.46728999999999998</v>
      </c>
      <c r="R21" s="66">
        <v>-1.08527</v>
      </c>
      <c r="S21" s="66">
        <v>0.62695999999999996</v>
      </c>
      <c r="T21" s="66">
        <v>2.4766400000000002</v>
      </c>
      <c r="U21" s="66">
        <v>-0.54720000000000002</v>
      </c>
      <c r="V21" s="66">
        <v>-1.6964699999999999</v>
      </c>
      <c r="W21" s="66">
        <v>-1.3059700000000001</v>
      </c>
      <c r="X21" s="66">
        <v>-0.37807000000000002</v>
      </c>
      <c r="Y21" s="66">
        <v>-0.36369000000000001</v>
      </c>
      <c r="Z21" s="66">
        <v>-1.71401</v>
      </c>
      <c r="AA21" s="66">
        <v>-1.42096</v>
      </c>
      <c r="AB21" s="66">
        <v>-1.35954</v>
      </c>
      <c r="AC21" s="66">
        <v>-2.8229799999999998</v>
      </c>
      <c r="AD21" s="66">
        <v>-2.0847600000000002</v>
      </c>
      <c r="AE21" s="66">
        <v>-4.3106499999999999</v>
      </c>
    </row>
    <row r="22" spans="2:31" ht="12" customHeight="1" x14ac:dyDescent="0.2">
      <c r="B22" s="32" t="s">
        <v>17</v>
      </c>
      <c r="C22" s="26" t="s">
        <v>12</v>
      </c>
      <c r="D22" s="66">
        <v>6.2837899999999998</v>
      </c>
      <c r="E22" s="66">
        <v>5.8160299999999996</v>
      </c>
      <c r="F22" s="66">
        <v>-3.98909</v>
      </c>
      <c r="G22" s="66">
        <v>-5.6570600000000004</v>
      </c>
      <c r="H22" s="66">
        <v>-8.2628000000000004</v>
      </c>
      <c r="I22" s="66">
        <v>6.5207199999999998</v>
      </c>
      <c r="J22" s="66">
        <v>-5.0352300000000003</v>
      </c>
      <c r="K22" s="66">
        <v>-2.25692</v>
      </c>
      <c r="L22" s="66">
        <v>-15.846909999999999</v>
      </c>
      <c r="M22" s="66">
        <v>12.38489</v>
      </c>
      <c r="N22" s="66">
        <v>4.7324400000000004</v>
      </c>
      <c r="O22" s="66">
        <v>-3.193E-2</v>
      </c>
      <c r="P22" s="66">
        <v>0.65485000000000004</v>
      </c>
      <c r="Q22" s="66">
        <v>0.19042000000000001</v>
      </c>
      <c r="R22" s="66">
        <v>-1.1561600000000001</v>
      </c>
      <c r="S22" s="66">
        <v>0.20830000000000001</v>
      </c>
      <c r="T22" s="66">
        <v>2.28654</v>
      </c>
      <c r="U22" s="66">
        <v>-0.85977999999999999</v>
      </c>
      <c r="V22" s="66">
        <v>-1.7975399999999999</v>
      </c>
      <c r="W22" s="66">
        <v>-1.5093099999999999</v>
      </c>
      <c r="X22" s="66">
        <v>-0.60319999999999996</v>
      </c>
      <c r="Y22" s="66">
        <v>-0.37723000000000001</v>
      </c>
      <c r="Z22" s="66">
        <v>-1.86039</v>
      </c>
      <c r="AA22" s="66">
        <v>-1.1910799999999999</v>
      </c>
      <c r="AB22" s="66">
        <v>-1.44312</v>
      </c>
      <c r="AC22" s="66">
        <v>-2.6873399999999998</v>
      </c>
      <c r="AD22" s="66">
        <v>-2.08887</v>
      </c>
      <c r="AE22" s="66">
        <v>-4.8092600000000001</v>
      </c>
    </row>
    <row r="23" spans="2:31" ht="12" customHeight="1" x14ac:dyDescent="0.2">
      <c r="B23" s="17" t="s">
        <v>9</v>
      </c>
      <c r="C23" s="26" t="s">
        <v>12</v>
      </c>
      <c r="D23" s="66">
        <v>8.5499100000000006</v>
      </c>
      <c r="E23" s="66">
        <v>12.986459999999999</v>
      </c>
      <c r="F23" s="66">
        <v>12.39236</v>
      </c>
      <c r="G23" s="66">
        <v>-2.2584900000000001</v>
      </c>
      <c r="H23" s="66">
        <v>7.3887299999999998</v>
      </c>
      <c r="I23" s="66">
        <v>11.20914</v>
      </c>
      <c r="J23" s="66">
        <v>7.2712700000000003</v>
      </c>
      <c r="K23" s="66">
        <v>-4.6608099999999997</v>
      </c>
      <c r="L23" s="66">
        <v>2.0983299999999998</v>
      </c>
      <c r="M23" s="66">
        <v>-5.4932999999999996</v>
      </c>
      <c r="N23" s="66">
        <v>0.79815000000000003</v>
      </c>
      <c r="O23" s="66">
        <v>-4.1083299999999996</v>
      </c>
      <c r="P23" s="66">
        <v>4.3920500000000002</v>
      </c>
      <c r="Q23" s="66">
        <v>4.5855800000000002</v>
      </c>
      <c r="R23" s="66">
        <v>-0.44392999999999999</v>
      </c>
      <c r="S23" s="66">
        <v>-1.26067</v>
      </c>
      <c r="T23" s="66">
        <v>2.2524500000000001</v>
      </c>
      <c r="U23" s="66">
        <v>2.4481999999999999</v>
      </c>
      <c r="V23" s="66">
        <v>-2.5546899999999999</v>
      </c>
      <c r="W23" s="66">
        <v>1.66039</v>
      </c>
      <c r="X23" s="66">
        <v>6.7211100000000004</v>
      </c>
      <c r="Y23" s="66">
        <v>0.3826</v>
      </c>
      <c r="Z23" s="66">
        <v>-5.0401199999999999</v>
      </c>
      <c r="AA23" s="66">
        <v>-8.0380199999999995</v>
      </c>
      <c r="AB23" s="66">
        <v>-7.6150000000000002</v>
      </c>
      <c r="AC23" s="66">
        <v>-4.7367400000000002</v>
      </c>
      <c r="AD23" s="66">
        <v>5.0440500000000004</v>
      </c>
      <c r="AE23" s="66">
        <v>1.6275299999999999</v>
      </c>
    </row>
    <row r="24" spans="2:31" ht="12" customHeight="1" x14ac:dyDescent="0.2">
      <c r="B24" s="16" t="s">
        <v>10</v>
      </c>
      <c r="C24" s="26" t="s">
        <v>12</v>
      </c>
      <c r="D24" s="66">
        <v>5.6186999999999996</v>
      </c>
      <c r="E24" s="66">
        <v>5.4553200000000004</v>
      </c>
      <c r="F24" s="66">
        <v>8.2002000000000006</v>
      </c>
      <c r="G24" s="66">
        <v>5.8693799999999996</v>
      </c>
      <c r="H24" s="66">
        <v>4.0892499999999998</v>
      </c>
      <c r="I24" s="66">
        <v>0.72697000000000001</v>
      </c>
      <c r="J24" s="66">
        <v>-0.83291999999999999</v>
      </c>
      <c r="K24" s="66">
        <v>-0.46333000000000002</v>
      </c>
      <c r="L24" s="66">
        <v>3.8634599999999999</v>
      </c>
      <c r="M24" s="66">
        <v>1.4263699999999999</v>
      </c>
      <c r="N24" s="66">
        <v>1.2617100000000001</v>
      </c>
      <c r="O24" s="66">
        <v>6.6955400000000003</v>
      </c>
      <c r="P24" s="66">
        <v>7.6840700000000002</v>
      </c>
      <c r="Q24" s="66">
        <v>6.1686399999999999</v>
      </c>
      <c r="R24" s="66">
        <v>3.4928900000000001</v>
      </c>
      <c r="S24" s="66">
        <v>1.07064</v>
      </c>
      <c r="T24" s="66">
        <v>1.44085</v>
      </c>
      <c r="U24" s="66">
        <v>4.29758</v>
      </c>
      <c r="V24" s="66">
        <v>2.51363</v>
      </c>
      <c r="W24" s="66">
        <v>-0.49961</v>
      </c>
      <c r="X24" s="66">
        <v>-0.29953999999999997</v>
      </c>
      <c r="Y24" s="66">
        <v>0.53700999999999999</v>
      </c>
      <c r="Z24" s="66">
        <v>0.67898999999999998</v>
      </c>
      <c r="AA24" s="66">
        <v>1.09884</v>
      </c>
      <c r="AB24" s="66">
        <v>1.3786</v>
      </c>
      <c r="AC24" s="66">
        <v>1.60608</v>
      </c>
      <c r="AD24" s="66">
        <v>2.10805</v>
      </c>
      <c r="AE24" s="66">
        <v>-1.39388</v>
      </c>
    </row>
    <row r="25" spans="2:31" ht="22.05" customHeight="1" x14ac:dyDescent="0.2">
      <c r="B25" s="35" t="s">
        <v>18</v>
      </c>
      <c r="C25" s="26" t="s">
        <v>12</v>
      </c>
      <c r="D25" s="66">
        <v>6.4745600000000003</v>
      </c>
      <c r="E25" s="66">
        <v>3.8178000000000001</v>
      </c>
      <c r="F25" s="66">
        <v>9.4016199999999994</v>
      </c>
      <c r="G25" s="66">
        <v>4.3831300000000004</v>
      </c>
      <c r="H25" s="66">
        <v>0.51854</v>
      </c>
      <c r="I25" s="66">
        <v>-2.7326100000000002</v>
      </c>
      <c r="J25" s="66">
        <v>2.8113000000000001</v>
      </c>
      <c r="K25" s="66">
        <v>-3.41289</v>
      </c>
      <c r="L25" s="66">
        <v>-1.78996</v>
      </c>
      <c r="M25" s="66">
        <v>5.9110000000000003E-2</v>
      </c>
      <c r="N25" s="66">
        <v>1.5438499999999999</v>
      </c>
      <c r="O25" s="66">
        <v>2.7537500000000001</v>
      </c>
      <c r="P25" s="66">
        <v>2.11754</v>
      </c>
      <c r="Q25" s="66">
        <v>3.0697899999999998</v>
      </c>
      <c r="R25" s="66">
        <v>0.90730999999999995</v>
      </c>
      <c r="S25" s="66">
        <v>-0.63438000000000005</v>
      </c>
      <c r="T25" s="66">
        <v>-2.92571</v>
      </c>
      <c r="U25" s="66">
        <v>0.68530999999999997</v>
      </c>
      <c r="V25" s="66">
        <v>0.92034000000000005</v>
      </c>
      <c r="W25" s="66">
        <v>-0.64180000000000004</v>
      </c>
      <c r="X25" s="66">
        <v>-0.15145</v>
      </c>
      <c r="Y25" s="66">
        <v>-0.69810000000000005</v>
      </c>
      <c r="Z25" s="66">
        <v>-2.9150900000000002</v>
      </c>
      <c r="AA25" s="66">
        <v>0.29382000000000003</v>
      </c>
      <c r="AB25" s="66">
        <v>2.4721700000000002</v>
      </c>
      <c r="AC25" s="66">
        <v>1.4608000000000001</v>
      </c>
      <c r="AD25" s="66">
        <v>4.6719600000000003</v>
      </c>
      <c r="AE25" s="66">
        <v>-3.1400299999999999</v>
      </c>
    </row>
    <row r="26" spans="2:31" ht="22.05" customHeight="1" x14ac:dyDescent="0.2">
      <c r="B26" s="35" t="s">
        <v>19</v>
      </c>
      <c r="C26" s="26" t="s">
        <v>12</v>
      </c>
      <c r="D26" s="66">
        <v>8.6626700000000003</v>
      </c>
      <c r="E26" s="66">
        <v>8.10609</v>
      </c>
      <c r="F26" s="66">
        <v>5.2410100000000002</v>
      </c>
      <c r="G26" s="66">
        <v>2.9392399999999999</v>
      </c>
      <c r="H26" s="66">
        <v>5.3859899999999996</v>
      </c>
      <c r="I26" s="66">
        <v>4.8455899999999996</v>
      </c>
      <c r="J26" s="66">
        <v>-1.9869000000000001</v>
      </c>
      <c r="K26" s="66">
        <v>1.09836</v>
      </c>
      <c r="L26" s="66">
        <v>3.8742000000000001</v>
      </c>
      <c r="M26" s="66">
        <v>-2.50597</v>
      </c>
      <c r="N26" s="66">
        <v>0.252</v>
      </c>
      <c r="O26" s="66">
        <v>12.031980000000001</v>
      </c>
      <c r="P26" s="66">
        <v>12.192830000000001</v>
      </c>
      <c r="Q26" s="66">
        <v>9.0640699999999992</v>
      </c>
      <c r="R26" s="66">
        <v>1.9122300000000001</v>
      </c>
      <c r="S26" s="66">
        <v>-2.8205200000000001</v>
      </c>
      <c r="T26" s="66">
        <v>2.8512499999999998</v>
      </c>
      <c r="U26" s="66">
        <v>6.8439399999999999</v>
      </c>
      <c r="V26" s="66">
        <v>2.3956599999999999</v>
      </c>
      <c r="W26" s="66">
        <v>-1.81308</v>
      </c>
      <c r="X26" s="66">
        <v>0.12928000000000001</v>
      </c>
      <c r="Y26" s="66">
        <v>-0.56584999999999996</v>
      </c>
      <c r="Z26" s="66">
        <v>-0.88165000000000004</v>
      </c>
      <c r="AA26" s="66">
        <v>1.2372000000000001</v>
      </c>
      <c r="AB26" s="66">
        <v>3.3467500000000001</v>
      </c>
      <c r="AC26" s="66">
        <v>4.3574999999999999</v>
      </c>
      <c r="AD26" s="66">
        <v>2.6173099999999998</v>
      </c>
      <c r="AE26" s="66">
        <v>-1.79131</v>
      </c>
    </row>
    <row r="27" spans="2:31" ht="22.05" customHeight="1" x14ac:dyDescent="0.2">
      <c r="B27" s="35" t="s">
        <v>20</v>
      </c>
      <c r="C27" s="26" t="s">
        <v>12</v>
      </c>
      <c r="D27" s="66">
        <v>2.0398299999999998</v>
      </c>
      <c r="E27" s="66">
        <v>5.1340599999999998</v>
      </c>
      <c r="F27" s="66">
        <v>9.4356600000000004</v>
      </c>
      <c r="G27" s="66">
        <v>10.291840000000001</v>
      </c>
      <c r="H27" s="66">
        <v>7.1900300000000001</v>
      </c>
      <c r="I27" s="66">
        <v>1.1769799999999999</v>
      </c>
      <c r="J27" s="66">
        <v>-3.7002600000000001</v>
      </c>
      <c r="K27" s="66">
        <v>1.51681</v>
      </c>
      <c r="L27" s="66">
        <v>9.9002499999999998</v>
      </c>
      <c r="M27" s="66">
        <v>5.89764</v>
      </c>
      <c r="N27" s="66">
        <v>1.7550399999999999</v>
      </c>
      <c r="O27" s="66">
        <v>6.3521200000000002</v>
      </c>
      <c r="P27" s="66">
        <v>9.0634200000000007</v>
      </c>
      <c r="Q27" s="66">
        <v>6.40442</v>
      </c>
      <c r="R27" s="66">
        <v>6.81609</v>
      </c>
      <c r="S27" s="66">
        <v>5.3525299999999998</v>
      </c>
      <c r="T27" s="66">
        <v>3.5065900000000001</v>
      </c>
      <c r="U27" s="66">
        <v>4.8756500000000003</v>
      </c>
      <c r="V27" s="66">
        <v>3.6081500000000002</v>
      </c>
      <c r="W27" s="66">
        <v>0.52578999999999998</v>
      </c>
      <c r="X27" s="66">
        <v>-0.68884999999999996</v>
      </c>
      <c r="Y27" s="66">
        <v>2.06968</v>
      </c>
      <c r="Z27" s="66">
        <v>3.8918400000000002</v>
      </c>
      <c r="AA27" s="66">
        <v>1.4572099999999999</v>
      </c>
      <c r="AB27" s="66">
        <v>-0.50722999999999996</v>
      </c>
      <c r="AC27" s="66">
        <v>-0.17482</v>
      </c>
      <c r="AD27" s="66">
        <v>0.26845999999999998</v>
      </c>
      <c r="AE27" s="66">
        <v>-5.4390000000000001E-2</v>
      </c>
    </row>
    <row r="28" spans="2:31" ht="12" customHeight="1" x14ac:dyDescent="0.2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</row>
    <row r="29" spans="2:31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1" s="3" customFormat="1" ht="12" customHeight="1" x14ac:dyDescent="0.2">
      <c r="B30" s="3" t="s">
        <v>14</v>
      </c>
      <c r="C30" s="30">
        <f t="shared" ref="C30:R39" si="0">ROUND((C6/$V6)*100,0)</f>
        <v>54</v>
      </c>
      <c r="D30" s="30">
        <f t="shared" si="0"/>
        <v>57</v>
      </c>
      <c r="E30" s="30">
        <f t="shared" si="0"/>
        <v>60</v>
      </c>
      <c r="F30" s="30">
        <f t="shared" si="0"/>
        <v>65</v>
      </c>
      <c r="G30" s="30">
        <f t="shared" si="0"/>
        <v>68</v>
      </c>
      <c r="H30" s="30">
        <f t="shared" si="0"/>
        <v>70</v>
      </c>
      <c r="I30" s="30">
        <f t="shared" si="0"/>
        <v>72</v>
      </c>
      <c r="J30" s="30">
        <f t="shared" si="0"/>
        <v>72</v>
      </c>
      <c r="K30" s="30">
        <f t="shared" si="0"/>
        <v>71</v>
      </c>
      <c r="L30" s="30">
        <f t="shared" si="0"/>
        <v>73</v>
      </c>
      <c r="M30" s="30">
        <f t="shared" si="0"/>
        <v>74</v>
      </c>
      <c r="N30" s="30">
        <f t="shared" si="0"/>
        <v>75</v>
      </c>
      <c r="O30" s="30">
        <f t="shared" si="0"/>
        <v>79</v>
      </c>
      <c r="P30" s="30">
        <f t="shared" si="0"/>
        <v>85</v>
      </c>
      <c r="Q30" s="30">
        <f t="shared" si="0"/>
        <v>90</v>
      </c>
      <c r="R30" s="30">
        <f t="shared" si="0"/>
        <v>92</v>
      </c>
      <c r="S30" s="30">
        <f t="shared" ref="D30:AD39" si="1">ROUND((S6/$V6)*100,0)</f>
        <v>93</v>
      </c>
      <c r="T30" s="30">
        <f t="shared" si="1"/>
        <v>94</v>
      </c>
      <c r="U30" s="30">
        <f t="shared" si="1"/>
        <v>98</v>
      </c>
      <c r="V30" s="30">
        <f t="shared" si="1"/>
        <v>100</v>
      </c>
      <c r="W30" s="30">
        <f t="shared" si="1"/>
        <v>100</v>
      </c>
      <c r="X30" s="30">
        <f t="shared" si="1"/>
        <v>100</v>
      </c>
      <c r="Y30" s="30">
        <f t="shared" si="1"/>
        <v>100</v>
      </c>
      <c r="Z30" s="30">
        <f t="shared" si="1"/>
        <v>101</v>
      </c>
      <c r="AA30" s="30">
        <f t="shared" si="1"/>
        <v>101</v>
      </c>
      <c r="AB30" s="30">
        <f t="shared" si="1"/>
        <v>101</v>
      </c>
      <c r="AC30" s="30">
        <f t="shared" si="1"/>
        <v>103</v>
      </c>
      <c r="AD30" s="30">
        <f t="shared" si="1"/>
        <v>105</v>
      </c>
      <c r="AE30" s="30">
        <f t="shared" ref="AE30:AE39" si="2">ROUND((AE6/$V6)*100,0)</f>
        <v>103</v>
      </c>
    </row>
    <row r="31" spans="2:31" ht="12" customHeight="1" x14ac:dyDescent="0.2">
      <c r="B31" s="16" t="s">
        <v>6</v>
      </c>
      <c r="C31" s="27">
        <f t="shared" si="0"/>
        <v>258</v>
      </c>
      <c r="D31" s="27">
        <f t="shared" si="1"/>
        <v>259</v>
      </c>
      <c r="E31" s="27">
        <f t="shared" si="1"/>
        <v>184</v>
      </c>
      <c r="F31" s="27">
        <f t="shared" si="1"/>
        <v>186</v>
      </c>
      <c r="G31" s="27">
        <f t="shared" si="1"/>
        <v>184</v>
      </c>
      <c r="H31" s="27">
        <f t="shared" si="1"/>
        <v>174</v>
      </c>
      <c r="I31" s="27">
        <f t="shared" si="1"/>
        <v>168</v>
      </c>
      <c r="J31" s="27">
        <f t="shared" si="1"/>
        <v>139</v>
      </c>
      <c r="K31" s="27">
        <f t="shared" si="1"/>
        <v>216</v>
      </c>
      <c r="L31" s="27">
        <f t="shared" si="1"/>
        <v>318</v>
      </c>
      <c r="M31" s="27">
        <f t="shared" si="1"/>
        <v>404</v>
      </c>
      <c r="N31" s="27">
        <f t="shared" si="1"/>
        <v>484</v>
      </c>
      <c r="O31" s="27">
        <f t="shared" si="1"/>
        <v>563</v>
      </c>
      <c r="P31" s="27">
        <f t="shared" si="1"/>
        <v>531</v>
      </c>
      <c r="Q31" s="27">
        <f t="shared" si="1"/>
        <v>476</v>
      </c>
      <c r="R31" s="27">
        <f t="shared" si="1"/>
        <v>455</v>
      </c>
      <c r="S31" s="27">
        <f t="shared" si="1"/>
        <v>423</v>
      </c>
      <c r="T31" s="27">
        <f t="shared" si="1"/>
        <v>375</v>
      </c>
      <c r="U31" s="27">
        <f t="shared" si="1"/>
        <v>150</v>
      </c>
      <c r="V31" s="27">
        <f t="shared" si="1"/>
        <v>100</v>
      </c>
      <c r="W31" s="27">
        <f t="shared" si="1"/>
        <v>151</v>
      </c>
      <c r="X31" s="27">
        <f t="shared" si="1"/>
        <v>102</v>
      </c>
      <c r="Y31" s="27">
        <f t="shared" si="1"/>
        <v>52</v>
      </c>
      <c r="Z31" s="27">
        <f t="shared" si="1"/>
        <v>52</v>
      </c>
      <c r="AA31" s="27">
        <f t="shared" si="1"/>
        <v>53</v>
      </c>
      <c r="AB31" s="27">
        <f t="shared" si="1"/>
        <v>53</v>
      </c>
      <c r="AC31" s="27">
        <f t="shared" si="1"/>
        <v>54</v>
      </c>
      <c r="AD31" s="27">
        <f t="shared" si="1"/>
        <v>54</v>
      </c>
      <c r="AE31" s="27">
        <f t="shared" si="2"/>
        <v>54</v>
      </c>
    </row>
    <row r="32" spans="2:31" ht="12" customHeight="1" x14ac:dyDescent="0.2">
      <c r="B32" s="16" t="s">
        <v>7</v>
      </c>
      <c r="C32" s="27">
        <f t="shared" si="0"/>
        <v>72</v>
      </c>
      <c r="D32" s="27">
        <f t="shared" si="1"/>
        <v>77</v>
      </c>
      <c r="E32" s="27">
        <f t="shared" si="1"/>
        <v>85</v>
      </c>
      <c r="F32" s="27">
        <f t="shared" si="1"/>
        <v>91</v>
      </c>
      <c r="G32" s="27">
        <f t="shared" si="1"/>
        <v>88</v>
      </c>
      <c r="H32" s="27">
        <f t="shared" si="1"/>
        <v>90</v>
      </c>
      <c r="I32" s="27">
        <f t="shared" si="1"/>
        <v>99</v>
      </c>
      <c r="J32" s="27">
        <f t="shared" si="1"/>
        <v>102</v>
      </c>
      <c r="K32" s="27">
        <f t="shared" si="1"/>
        <v>98</v>
      </c>
      <c r="L32" s="27">
        <f t="shared" si="1"/>
        <v>96</v>
      </c>
      <c r="M32" s="27">
        <f t="shared" si="1"/>
        <v>94</v>
      </c>
      <c r="N32" s="27">
        <f t="shared" si="1"/>
        <v>96</v>
      </c>
      <c r="O32" s="27">
        <f t="shared" si="1"/>
        <v>93</v>
      </c>
      <c r="P32" s="27">
        <f t="shared" si="1"/>
        <v>96</v>
      </c>
      <c r="Q32" s="27">
        <f t="shared" si="1"/>
        <v>100</v>
      </c>
      <c r="R32" s="27">
        <f t="shared" si="1"/>
        <v>99</v>
      </c>
      <c r="S32" s="27">
        <f t="shared" si="1"/>
        <v>98</v>
      </c>
      <c r="T32" s="27">
        <f t="shared" si="1"/>
        <v>101</v>
      </c>
      <c r="U32" s="27">
        <f t="shared" si="1"/>
        <v>102</v>
      </c>
      <c r="V32" s="27">
        <f t="shared" si="1"/>
        <v>100</v>
      </c>
      <c r="W32" s="27">
        <f t="shared" si="1"/>
        <v>101</v>
      </c>
      <c r="X32" s="27">
        <f t="shared" si="1"/>
        <v>106</v>
      </c>
      <c r="Y32" s="27">
        <f t="shared" si="1"/>
        <v>106</v>
      </c>
      <c r="Z32" s="27">
        <f t="shared" si="1"/>
        <v>102</v>
      </c>
      <c r="AA32" s="27">
        <f t="shared" si="1"/>
        <v>95</v>
      </c>
      <c r="AB32" s="27">
        <f t="shared" si="1"/>
        <v>89</v>
      </c>
      <c r="AC32" s="27">
        <f t="shared" si="1"/>
        <v>86</v>
      </c>
      <c r="AD32" s="27">
        <f t="shared" si="1"/>
        <v>88</v>
      </c>
      <c r="AE32" s="27">
        <f t="shared" si="2"/>
        <v>88</v>
      </c>
    </row>
    <row r="33" spans="2:31" ht="12" customHeight="1" x14ac:dyDescent="0.2">
      <c r="B33" s="17" t="s">
        <v>8</v>
      </c>
      <c r="C33" s="27">
        <f t="shared" si="0"/>
        <v>108</v>
      </c>
      <c r="D33" s="27">
        <f t="shared" si="1"/>
        <v>114</v>
      </c>
      <c r="E33" s="27">
        <f t="shared" si="1"/>
        <v>121</v>
      </c>
      <c r="F33" s="27">
        <f t="shared" si="1"/>
        <v>116</v>
      </c>
      <c r="G33" s="27">
        <f t="shared" si="1"/>
        <v>109</v>
      </c>
      <c r="H33" s="27">
        <f t="shared" si="1"/>
        <v>100</v>
      </c>
      <c r="I33" s="27">
        <f t="shared" si="1"/>
        <v>107</v>
      </c>
      <c r="J33" s="27">
        <f t="shared" si="1"/>
        <v>102</v>
      </c>
      <c r="K33" s="27">
        <f t="shared" si="1"/>
        <v>100</v>
      </c>
      <c r="L33" s="27">
        <f t="shared" si="1"/>
        <v>84</v>
      </c>
      <c r="M33" s="27">
        <f t="shared" si="1"/>
        <v>94</v>
      </c>
      <c r="N33" s="27">
        <f t="shared" si="1"/>
        <v>99</v>
      </c>
      <c r="O33" s="27">
        <f t="shared" si="1"/>
        <v>99</v>
      </c>
      <c r="P33" s="27">
        <f t="shared" si="1"/>
        <v>100</v>
      </c>
      <c r="Q33" s="27">
        <f t="shared" si="1"/>
        <v>100</v>
      </c>
      <c r="R33" s="27">
        <f t="shared" si="1"/>
        <v>99</v>
      </c>
      <c r="S33" s="27">
        <f t="shared" si="1"/>
        <v>100</v>
      </c>
      <c r="T33" s="27">
        <f t="shared" si="1"/>
        <v>102</v>
      </c>
      <c r="U33" s="27">
        <f t="shared" si="1"/>
        <v>102</v>
      </c>
      <c r="V33" s="27">
        <f t="shared" si="1"/>
        <v>100</v>
      </c>
      <c r="W33" s="27">
        <f t="shared" si="1"/>
        <v>99</v>
      </c>
      <c r="X33" s="27">
        <f t="shared" si="1"/>
        <v>98</v>
      </c>
      <c r="Y33" s="27">
        <f t="shared" si="1"/>
        <v>98</v>
      </c>
      <c r="Z33" s="27">
        <f t="shared" si="1"/>
        <v>96</v>
      </c>
      <c r="AA33" s="27">
        <f t="shared" si="1"/>
        <v>95</v>
      </c>
      <c r="AB33" s="27">
        <f t="shared" si="1"/>
        <v>94</v>
      </c>
      <c r="AC33" s="27">
        <f t="shared" si="1"/>
        <v>91</v>
      </c>
      <c r="AD33" s="27">
        <f t="shared" si="1"/>
        <v>89</v>
      </c>
      <c r="AE33" s="27">
        <f t="shared" si="2"/>
        <v>85</v>
      </c>
    </row>
    <row r="34" spans="2:31" ht="12" customHeight="1" x14ac:dyDescent="0.2">
      <c r="B34" s="32" t="s">
        <v>17</v>
      </c>
      <c r="C34" s="27">
        <f t="shared" si="0"/>
        <v>110</v>
      </c>
      <c r="D34" s="27">
        <f t="shared" si="1"/>
        <v>117</v>
      </c>
      <c r="E34" s="27">
        <f t="shared" si="1"/>
        <v>124</v>
      </c>
      <c r="F34" s="27">
        <f t="shared" si="1"/>
        <v>119</v>
      </c>
      <c r="G34" s="27">
        <f t="shared" si="1"/>
        <v>112</v>
      </c>
      <c r="H34" s="27">
        <f t="shared" si="1"/>
        <v>103</v>
      </c>
      <c r="I34" s="27">
        <f t="shared" si="1"/>
        <v>109</v>
      </c>
      <c r="J34" s="27">
        <f t="shared" si="1"/>
        <v>104</v>
      </c>
      <c r="K34" s="27">
        <f t="shared" si="1"/>
        <v>102</v>
      </c>
      <c r="L34" s="27">
        <f t="shared" si="1"/>
        <v>85</v>
      </c>
      <c r="M34" s="27">
        <f t="shared" si="1"/>
        <v>96</v>
      </c>
      <c r="N34" s="27">
        <f t="shared" si="1"/>
        <v>101</v>
      </c>
      <c r="O34" s="27">
        <f t="shared" si="1"/>
        <v>101</v>
      </c>
      <c r="P34" s="27">
        <f t="shared" si="1"/>
        <v>101</v>
      </c>
      <c r="Q34" s="27">
        <f t="shared" si="1"/>
        <v>101</v>
      </c>
      <c r="R34" s="27">
        <f t="shared" si="1"/>
        <v>100</v>
      </c>
      <c r="S34" s="27">
        <f t="shared" si="1"/>
        <v>100</v>
      </c>
      <c r="T34" s="27">
        <f t="shared" si="1"/>
        <v>103</v>
      </c>
      <c r="U34" s="27">
        <f t="shared" si="1"/>
        <v>102</v>
      </c>
      <c r="V34" s="27">
        <f t="shared" si="1"/>
        <v>100</v>
      </c>
      <c r="W34" s="27">
        <f t="shared" si="1"/>
        <v>98</v>
      </c>
      <c r="X34" s="27">
        <f t="shared" si="1"/>
        <v>98</v>
      </c>
      <c r="Y34" s="27">
        <f t="shared" si="1"/>
        <v>98</v>
      </c>
      <c r="Z34" s="27">
        <f t="shared" si="1"/>
        <v>96</v>
      </c>
      <c r="AA34" s="27">
        <f t="shared" si="1"/>
        <v>95</v>
      </c>
      <c r="AB34" s="27">
        <f t="shared" si="1"/>
        <v>93</v>
      </c>
      <c r="AC34" s="27">
        <f t="shared" si="1"/>
        <v>91</v>
      </c>
      <c r="AD34" s="27">
        <f t="shared" si="1"/>
        <v>89</v>
      </c>
      <c r="AE34" s="27">
        <f t="shared" si="2"/>
        <v>85</v>
      </c>
    </row>
    <row r="35" spans="2:31" ht="12" customHeight="1" x14ac:dyDescent="0.2">
      <c r="B35" s="17" t="s">
        <v>9</v>
      </c>
      <c r="C35" s="27">
        <f t="shared" si="0"/>
        <v>59</v>
      </c>
      <c r="D35" s="27">
        <f t="shared" si="1"/>
        <v>65</v>
      </c>
      <c r="E35" s="27">
        <f t="shared" si="1"/>
        <v>73</v>
      </c>
      <c r="F35" s="27">
        <f t="shared" si="1"/>
        <v>82</v>
      </c>
      <c r="G35" s="27">
        <f t="shared" si="1"/>
        <v>80</v>
      </c>
      <c r="H35" s="27">
        <f t="shared" si="1"/>
        <v>86</v>
      </c>
      <c r="I35" s="27">
        <f t="shared" si="1"/>
        <v>96</v>
      </c>
      <c r="J35" s="27">
        <f t="shared" si="1"/>
        <v>103</v>
      </c>
      <c r="K35" s="27">
        <f t="shared" si="1"/>
        <v>98</v>
      </c>
      <c r="L35" s="27">
        <f t="shared" si="1"/>
        <v>100</v>
      </c>
      <c r="M35" s="27">
        <f t="shared" si="1"/>
        <v>94</v>
      </c>
      <c r="N35" s="27">
        <f t="shared" si="1"/>
        <v>95</v>
      </c>
      <c r="O35" s="27">
        <f t="shared" si="1"/>
        <v>91</v>
      </c>
      <c r="P35" s="27">
        <f t="shared" si="1"/>
        <v>95</v>
      </c>
      <c r="Q35" s="27">
        <f t="shared" si="1"/>
        <v>100</v>
      </c>
      <c r="R35" s="27">
        <f t="shared" si="1"/>
        <v>99</v>
      </c>
      <c r="S35" s="27">
        <f t="shared" si="1"/>
        <v>98</v>
      </c>
      <c r="T35" s="27">
        <f t="shared" si="1"/>
        <v>100</v>
      </c>
      <c r="U35" s="27">
        <f t="shared" si="1"/>
        <v>103</v>
      </c>
      <c r="V35" s="27">
        <f t="shared" si="1"/>
        <v>100</v>
      </c>
      <c r="W35" s="27">
        <f t="shared" si="1"/>
        <v>102</v>
      </c>
      <c r="X35" s="27">
        <f t="shared" si="1"/>
        <v>108</v>
      </c>
      <c r="Y35" s="27">
        <f t="shared" si="1"/>
        <v>109</v>
      </c>
      <c r="Z35" s="27">
        <f t="shared" si="1"/>
        <v>103</v>
      </c>
      <c r="AA35" s="27">
        <f t="shared" si="1"/>
        <v>95</v>
      </c>
      <c r="AB35" s="27">
        <f t="shared" si="1"/>
        <v>88</v>
      </c>
      <c r="AC35" s="27">
        <f t="shared" si="1"/>
        <v>84</v>
      </c>
      <c r="AD35" s="27">
        <f t="shared" si="1"/>
        <v>88</v>
      </c>
      <c r="AE35" s="27">
        <f t="shared" si="2"/>
        <v>89</v>
      </c>
    </row>
    <row r="36" spans="2:31" ht="12" customHeight="1" x14ac:dyDescent="0.2">
      <c r="B36" s="16" t="s">
        <v>10</v>
      </c>
      <c r="C36" s="27">
        <f t="shared" si="0"/>
        <v>51</v>
      </c>
      <c r="D36" s="27">
        <f t="shared" si="1"/>
        <v>54</v>
      </c>
      <c r="E36" s="27">
        <f t="shared" si="1"/>
        <v>57</v>
      </c>
      <c r="F36" s="27">
        <f t="shared" si="1"/>
        <v>62</v>
      </c>
      <c r="G36" s="27">
        <f t="shared" si="1"/>
        <v>65</v>
      </c>
      <c r="H36" s="27">
        <f t="shared" si="1"/>
        <v>68</v>
      </c>
      <c r="I36" s="27">
        <f t="shared" si="1"/>
        <v>69</v>
      </c>
      <c r="J36" s="27">
        <f t="shared" si="1"/>
        <v>68</v>
      </c>
      <c r="K36" s="27">
        <f t="shared" si="1"/>
        <v>68</v>
      </c>
      <c r="L36" s="27">
        <f t="shared" si="1"/>
        <v>70</v>
      </c>
      <c r="M36" s="27">
        <f t="shared" si="1"/>
        <v>71</v>
      </c>
      <c r="N36" s="27">
        <f t="shared" si="1"/>
        <v>72</v>
      </c>
      <c r="O36" s="27">
        <f t="shared" si="1"/>
        <v>77</v>
      </c>
      <c r="P36" s="27">
        <f t="shared" si="1"/>
        <v>83</v>
      </c>
      <c r="Q36" s="27">
        <f t="shared" si="1"/>
        <v>88</v>
      </c>
      <c r="R36" s="27">
        <f t="shared" si="1"/>
        <v>91</v>
      </c>
      <c r="S36" s="27">
        <f t="shared" si="1"/>
        <v>92</v>
      </c>
      <c r="T36" s="27">
        <f t="shared" si="1"/>
        <v>94</v>
      </c>
      <c r="U36" s="27">
        <f t="shared" si="1"/>
        <v>98</v>
      </c>
      <c r="V36" s="27">
        <f t="shared" si="1"/>
        <v>100</v>
      </c>
      <c r="W36" s="27">
        <f t="shared" si="1"/>
        <v>100</v>
      </c>
      <c r="X36" s="27">
        <f t="shared" si="1"/>
        <v>99</v>
      </c>
      <c r="Y36" s="27">
        <f t="shared" si="1"/>
        <v>100</v>
      </c>
      <c r="Z36" s="27">
        <f t="shared" si="1"/>
        <v>100</v>
      </c>
      <c r="AA36" s="27">
        <f t="shared" si="1"/>
        <v>102</v>
      </c>
      <c r="AB36" s="27">
        <f t="shared" si="1"/>
        <v>103</v>
      </c>
      <c r="AC36" s="27">
        <f t="shared" si="1"/>
        <v>105</v>
      </c>
      <c r="AD36" s="27">
        <f t="shared" si="1"/>
        <v>107</v>
      </c>
      <c r="AE36" s="27">
        <f t="shared" si="2"/>
        <v>105</v>
      </c>
    </row>
    <row r="37" spans="2:31" ht="22.05" customHeight="1" x14ac:dyDescent="0.2">
      <c r="B37" s="35" t="s">
        <v>18</v>
      </c>
      <c r="C37" s="27">
        <f t="shared" si="0"/>
        <v>76</v>
      </c>
      <c r="D37" s="27">
        <f t="shared" si="1"/>
        <v>81</v>
      </c>
      <c r="E37" s="27">
        <f t="shared" si="1"/>
        <v>85</v>
      </c>
      <c r="F37" s="27">
        <f t="shared" si="1"/>
        <v>92</v>
      </c>
      <c r="G37" s="27">
        <f t="shared" si="1"/>
        <v>96</v>
      </c>
      <c r="H37" s="27">
        <f t="shared" si="1"/>
        <v>97</v>
      </c>
      <c r="I37" s="27">
        <f t="shared" si="1"/>
        <v>94</v>
      </c>
      <c r="J37" s="27">
        <f t="shared" si="1"/>
        <v>97</v>
      </c>
      <c r="K37" s="27">
        <f t="shared" si="1"/>
        <v>94</v>
      </c>
      <c r="L37" s="27">
        <f t="shared" si="1"/>
        <v>92</v>
      </c>
      <c r="M37" s="27">
        <f t="shared" si="1"/>
        <v>92</v>
      </c>
      <c r="N37" s="27">
        <f t="shared" si="1"/>
        <v>93</v>
      </c>
      <c r="O37" s="27">
        <f t="shared" si="1"/>
        <v>96</v>
      </c>
      <c r="P37" s="27">
        <f t="shared" si="1"/>
        <v>98</v>
      </c>
      <c r="Q37" s="27">
        <f t="shared" si="1"/>
        <v>101</v>
      </c>
      <c r="R37" s="27">
        <f t="shared" si="1"/>
        <v>102</v>
      </c>
      <c r="S37" s="27">
        <f t="shared" si="1"/>
        <v>101</v>
      </c>
      <c r="T37" s="27">
        <f t="shared" si="1"/>
        <v>98</v>
      </c>
      <c r="U37" s="27">
        <f t="shared" si="1"/>
        <v>99</v>
      </c>
      <c r="V37" s="27">
        <f t="shared" si="1"/>
        <v>100</v>
      </c>
      <c r="W37" s="27">
        <f t="shared" si="1"/>
        <v>99</v>
      </c>
      <c r="X37" s="27">
        <f t="shared" si="1"/>
        <v>99</v>
      </c>
      <c r="Y37" s="27">
        <f t="shared" si="1"/>
        <v>99</v>
      </c>
      <c r="Z37" s="27">
        <f t="shared" si="1"/>
        <v>96</v>
      </c>
      <c r="AA37" s="27">
        <f t="shared" si="1"/>
        <v>96</v>
      </c>
      <c r="AB37" s="27">
        <f t="shared" si="1"/>
        <v>98</v>
      </c>
      <c r="AC37" s="27">
        <f t="shared" si="1"/>
        <v>100</v>
      </c>
      <c r="AD37" s="27">
        <f t="shared" si="1"/>
        <v>104</v>
      </c>
      <c r="AE37" s="27">
        <f t="shared" si="2"/>
        <v>101</v>
      </c>
    </row>
    <row r="38" spans="2:31" ht="22.05" customHeight="1" x14ac:dyDescent="0.2">
      <c r="B38" s="35" t="s">
        <v>19</v>
      </c>
      <c r="C38" s="27">
        <f t="shared" si="0"/>
        <v>46</v>
      </c>
      <c r="D38" s="27">
        <f t="shared" si="1"/>
        <v>50</v>
      </c>
      <c r="E38" s="27">
        <f t="shared" si="1"/>
        <v>54</v>
      </c>
      <c r="F38" s="27">
        <f t="shared" si="1"/>
        <v>57</v>
      </c>
      <c r="G38" s="27">
        <f t="shared" si="1"/>
        <v>59</v>
      </c>
      <c r="H38" s="27">
        <f t="shared" si="1"/>
        <v>62</v>
      </c>
      <c r="I38" s="27">
        <f t="shared" si="1"/>
        <v>65</v>
      </c>
      <c r="J38" s="27">
        <f t="shared" si="1"/>
        <v>64</v>
      </c>
      <c r="K38" s="27">
        <f t="shared" si="1"/>
        <v>64</v>
      </c>
      <c r="L38" s="27">
        <f t="shared" si="1"/>
        <v>67</v>
      </c>
      <c r="M38" s="27">
        <f t="shared" si="1"/>
        <v>65</v>
      </c>
      <c r="N38" s="27">
        <f t="shared" si="1"/>
        <v>65</v>
      </c>
      <c r="O38" s="27">
        <f t="shared" si="1"/>
        <v>73</v>
      </c>
      <c r="P38" s="27">
        <f t="shared" si="1"/>
        <v>82</v>
      </c>
      <c r="Q38" s="27">
        <f t="shared" si="1"/>
        <v>90</v>
      </c>
      <c r="R38" s="27">
        <f t="shared" si="1"/>
        <v>91</v>
      </c>
      <c r="S38" s="27">
        <f t="shared" si="1"/>
        <v>89</v>
      </c>
      <c r="T38" s="27">
        <f t="shared" si="1"/>
        <v>91</v>
      </c>
      <c r="U38" s="27">
        <f t="shared" si="1"/>
        <v>98</v>
      </c>
      <c r="V38" s="27">
        <f t="shared" si="1"/>
        <v>100</v>
      </c>
      <c r="W38" s="27">
        <f t="shared" si="1"/>
        <v>98</v>
      </c>
      <c r="X38" s="27">
        <f t="shared" si="1"/>
        <v>98</v>
      </c>
      <c r="Y38" s="27">
        <f t="shared" si="1"/>
        <v>98</v>
      </c>
      <c r="Z38" s="27">
        <f t="shared" si="1"/>
        <v>97</v>
      </c>
      <c r="AA38" s="27">
        <f t="shared" si="1"/>
        <v>98</v>
      </c>
      <c r="AB38" s="27">
        <f t="shared" si="1"/>
        <v>101</v>
      </c>
      <c r="AC38" s="27">
        <f t="shared" si="1"/>
        <v>106</v>
      </c>
      <c r="AD38" s="27">
        <f t="shared" si="1"/>
        <v>109</v>
      </c>
      <c r="AE38" s="27">
        <f t="shared" si="2"/>
        <v>107</v>
      </c>
    </row>
    <row r="39" spans="2:31" ht="22.05" customHeight="1" x14ac:dyDescent="0.2">
      <c r="B39" s="35" t="s">
        <v>20</v>
      </c>
      <c r="C39" s="27">
        <f t="shared" si="0"/>
        <v>39</v>
      </c>
      <c r="D39" s="27">
        <f t="shared" si="1"/>
        <v>40</v>
      </c>
      <c r="E39" s="27">
        <f t="shared" si="1"/>
        <v>42</v>
      </c>
      <c r="F39" s="27">
        <f t="shared" si="1"/>
        <v>46</v>
      </c>
      <c r="G39" s="27">
        <f t="shared" si="1"/>
        <v>51</v>
      </c>
      <c r="H39" s="27">
        <f t="shared" si="1"/>
        <v>55</v>
      </c>
      <c r="I39" s="27">
        <f t="shared" si="1"/>
        <v>55</v>
      </c>
      <c r="J39" s="27">
        <f t="shared" si="1"/>
        <v>53</v>
      </c>
      <c r="K39" s="27">
        <f t="shared" si="1"/>
        <v>54</v>
      </c>
      <c r="L39" s="27">
        <f t="shared" si="1"/>
        <v>59</v>
      </c>
      <c r="M39" s="27">
        <f t="shared" si="1"/>
        <v>63</v>
      </c>
      <c r="N39" s="27">
        <f t="shared" si="1"/>
        <v>64</v>
      </c>
      <c r="O39" s="27">
        <f t="shared" si="1"/>
        <v>68</v>
      </c>
      <c r="P39" s="27">
        <f t="shared" si="1"/>
        <v>74</v>
      </c>
      <c r="Q39" s="27">
        <f t="shared" si="1"/>
        <v>79</v>
      </c>
      <c r="R39" s="27">
        <f t="shared" si="1"/>
        <v>84</v>
      </c>
      <c r="S39" s="27">
        <f t="shared" si="1"/>
        <v>89</v>
      </c>
      <c r="T39" s="27">
        <f t="shared" si="1"/>
        <v>92</v>
      </c>
      <c r="U39" s="27">
        <f t="shared" si="1"/>
        <v>97</v>
      </c>
      <c r="V39" s="27">
        <f t="shared" si="1"/>
        <v>100</v>
      </c>
      <c r="W39" s="27">
        <f t="shared" si="1"/>
        <v>101</v>
      </c>
      <c r="X39" s="27">
        <f t="shared" si="1"/>
        <v>100</v>
      </c>
      <c r="Y39" s="27">
        <f t="shared" si="1"/>
        <v>102</v>
      </c>
      <c r="Z39" s="27">
        <f t="shared" si="1"/>
        <v>106</v>
      </c>
      <c r="AA39" s="27">
        <f t="shared" si="1"/>
        <v>107</v>
      </c>
      <c r="AB39" s="27">
        <f t="shared" si="1"/>
        <v>107</v>
      </c>
      <c r="AC39" s="27">
        <f t="shared" si="1"/>
        <v>107</v>
      </c>
      <c r="AD39" s="27">
        <f t="shared" si="1"/>
        <v>107</v>
      </c>
      <c r="AE39" s="27">
        <f t="shared" si="2"/>
        <v>107</v>
      </c>
    </row>
    <row r="40" spans="2:31" ht="12" customHeight="1" x14ac:dyDescent="0.2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</row>
    <row r="41" spans="2:31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1" s="3" customFormat="1" ht="12" customHeight="1" x14ac:dyDescent="0.2">
      <c r="B42" s="3" t="s">
        <v>14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</row>
    <row r="43" spans="2:31" ht="12" customHeight="1" x14ac:dyDescent="0.2">
      <c r="B43" s="16" t="s">
        <v>6</v>
      </c>
      <c r="C43" s="67">
        <f t="shared" ref="C43:R51" si="3">ROUND((C7/C$6)*100,1)</f>
        <v>0.2</v>
      </c>
      <c r="D43" s="67">
        <f t="shared" si="3"/>
        <v>0.2</v>
      </c>
      <c r="E43" s="67">
        <f t="shared" si="3"/>
        <v>0.1</v>
      </c>
      <c r="F43" s="67">
        <f t="shared" si="3"/>
        <v>0.1</v>
      </c>
      <c r="G43" s="67">
        <f t="shared" si="3"/>
        <v>0.1</v>
      </c>
      <c r="H43" s="67">
        <f t="shared" si="3"/>
        <v>0.1</v>
      </c>
      <c r="I43" s="67">
        <f t="shared" si="3"/>
        <v>0.1</v>
      </c>
      <c r="J43" s="67">
        <f t="shared" si="3"/>
        <v>0.1</v>
      </c>
      <c r="K43" s="67">
        <f t="shared" si="3"/>
        <v>0.1</v>
      </c>
      <c r="L43" s="67">
        <f t="shared" si="3"/>
        <v>0.2</v>
      </c>
      <c r="M43" s="67">
        <f t="shared" si="3"/>
        <v>0.2</v>
      </c>
      <c r="N43" s="67">
        <f t="shared" si="3"/>
        <v>0.3</v>
      </c>
      <c r="O43" s="67">
        <f t="shared" si="3"/>
        <v>0.3</v>
      </c>
      <c r="P43" s="67">
        <f t="shared" si="3"/>
        <v>0.3</v>
      </c>
      <c r="Q43" s="67">
        <f t="shared" si="3"/>
        <v>0.2</v>
      </c>
      <c r="R43" s="67">
        <f t="shared" si="3"/>
        <v>0.2</v>
      </c>
      <c r="S43" s="67">
        <f t="shared" ref="D43:AD51" si="4">ROUND((S7/S$6)*100,1)</f>
        <v>0.2</v>
      </c>
      <c r="T43" s="67">
        <f t="shared" si="4"/>
        <v>0.2</v>
      </c>
      <c r="U43" s="67">
        <f t="shared" si="4"/>
        <v>0.1</v>
      </c>
      <c r="V43" s="67">
        <f t="shared" si="4"/>
        <v>0</v>
      </c>
      <c r="W43" s="67">
        <f t="shared" si="4"/>
        <v>0.1</v>
      </c>
      <c r="X43" s="67">
        <f t="shared" si="4"/>
        <v>0</v>
      </c>
      <c r="Y43" s="67">
        <f t="shared" si="4"/>
        <v>0</v>
      </c>
      <c r="Z43" s="67">
        <f t="shared" si="4"/>
        <v>0</v>
      </c>
      <c r="AA43" s="67">
        <f t="shared" si="4"/>
        <v>0</v>
      </c>
      <c r="AB43" s="67">
        <f t="shared" si="4"/>
        <v>0</v>
      </c>
      <c r="AC43" s="67">
        <f t="shared" si="4"/>
        <v>0</v>
      </c>
      <c r="AD43" s="67">
        <f t="shared" si="4"/>
        <v>0</v>
      </c>
      <c r="AE43" s="67">
        <f t="shared" ref="AE43" si="5">ROUND((AE7/AE$6)*100,1)</f>
        <v>0</v>
      </c>
    </row>
    <row r="44" spans="2:31" ht="12" customHeight="1" x14ac:dyDescent="0.2">
      <c r="B44" s="16" t="s">
        <v>7</v>
      </c>
      <c r="C44" s="67">
        <f t="shared" si="3"/>
        <v>14.3</v>
      </c>
      <c r="D44" s="67">
        <f t="shared" si="4"/>
        <v>14.5</v>
      </c>
      <c r="E44" s="67">
        <f t="shared" si="4"/>
        <v>15</v>
      </c>
      <c r="F44" s="67">
        <f t="shared" si="4"/>
        <v>14.8</v>
      </c>
      <c r="G44" s="67">
        <f t="shared" si="4"/>
        <v>13.7</v>
      </c>
      <c r="H44" s="67">
        <f t="shared" si="4"/>
        <v>13.5</v>
      </c>
      <c r="I44" s="67">
        <f t="shared" si="4"/>
        <v>14.6</v>
      </c>
      <c r="J44" s="67">
        <f t="shared" si="4"/>
        <v>15.2</v>
      </c>
      <c r="K44" s="67">
        <f t="shared" si="4"/>
        <v>14.7</v>
      </c>
      <c r="L44" s="67">
        <f t="shared" si="4"/>
        <v>13.9</v>
      </c>
      <c r="M44" s="67">
        <f t="shared" si="4"/>
        <v>13.6</v>
      </c>
      <c r="N44" s="67">
        <f t="shared" si="4"/>
        <v>13.6</v>
      </c>
      <c r="O44" s="67">
        <f t="shared" si="4"/>
        <v>12.5</v>
      </c>
      <c r="P44" s="67">
        <f t="shared" si="4"/>
        <v>12.1</v>
      </c>
      <c r="Q44" s="67">
        <f t="shared" si="4"/>
        <v>11.8</v>
      </c>
      <c r="R44" s="67">
        <f t="shared" si="4"/>
        <v>11.4</v>
      </c>
      <c r="S44" s="67">
        <f t="shared" si="4"/>
        <v>11.2</v>
      </c>
      <c r="T44" s="67">
        <f t="shared" si="4"/>
        <v>11.3</v>
      </c>
      <c r="U44" s="67">
        <f t="shared" si="4"/>
        <v>11.1</v>
      </c>
      <c r="V44" s="67">
        <f t="shared" si="4"/>
        <v>10.6</v>
      </c>
      <c r="W44" s="67">
        <f t="shared" si="4"/>
        <v>10.7</v>
      </c>
      <c r="X44" s="67">
        <f t="shared" si="4"/>
        <v>11.2</v>
      </c>
      <c r="Y44" s="67">
        <f t="shared" si="4"/>
        <v>11.2</v>
      </c>
      <c r="Z44" s="67">
        <f t="shared" si="4"/>
        <v>10.7</v>
      </c>
      <c r="AA44" s="67">
        <f t="shared" si="4"/>
        <v>10</v>
      </c>
      <c r="AB44" s="67">
        <f t="shared" si="4"/>
        <v>9.3000000000000007</v>
      </c>
      <c r="AC44" s="67">
        <f t="shared" si="4"/>
        <v>8.9</v>
      </c>
      <c r="AD44" s="67">
        <f t="shared" si="4"/>
        <v>8.9</v>
      </c>
      <c r="AE44" s="67">
        <f t="shared" ref="AE44" si="6">ROUND((AE8/AE$6)*100,1)</f>
        <v>9.1</v>
      </c>
    </row>
    <row r="45" spans="2:31" ht="12" customHeight="1" x14ac:dyDescent="0.2">
      <c r="B45" s="17" t="s">
        <v>8</v>
      </c>
      <c r="C45" s="67">
        <f t="shared" si="3"/>
        <v>5.6</v>
      </c>
      <c r="D45" s="67">
        <f t="shared" si="4"/>
        <v>5.6</v>
      </c>
      <c r="E45" s="67">
        <f t="shared" si="4"/>
        <v>5.5</v>
      </c>
      <c r="F45" s="67">
        <f t="shared" si="4"/>
        <v>4.9000000000000004</v>
      </c>
      <c r="G45" s="67">
        <f t="shared" si="4"/>
        <v>4.4000000000000004</v>
      </c>
      <c r="H45" s="67">
        <f t="shared" si="4"/>
        <v>3.9</v>
      </c>
      <c r="I45" s="67">
        <f t="shared" si="4"/>
        <v>4.0999999999999996</v>
      </c>
      <c r="J45" s="67">
        <f t="shared" si="4"/>
        <v>3.9</v>
      </c>
      <c r="K45" s="67">
        <f t="shared" si="4"/>
        <v>3.9</v>
      </c>
      <c r="L45" s="67">
        <f t="shared" si="4"/>
        <v>3.2</v>
      </c>
      <c r="M45" s="67">
        <f t="shared" si="4"/>
        <v>3.5</v>
      </c>
      <c r="N45" s="67">
        <f t="shared" si="4"/>
        <v>3.6</v>
      </c>
      <c r="O45" s="67">
        <f t="shared" si="4"/>
        <v>3.5</v>
      </c>
      <c r="P45" s="67">
        <f t="shared" si="4"/>
        <v>3.3</v>
      </c>
      <c r="Q45" s="67">
        <f t="shared" si="4"/>
        <v>3.1</v>
      </c>
      <c r="R45" s="67">
        <f t="shared" si="4"/>
        <v>3</v>
      </c>
      <c r="S45" s="67">
        <f t="shared" si="4"/>
        <v>3</v>
      </c>
      <c r="T45" s="67">
        <f t="shared" si="4"/>
        <v>3</v>
      </c>
      <c r="U45" s="67">
        <f t="shared" si="4"/>
        <v>2.9</v>
      </c>
      <c r="V45" s="67">
        <f t="shared" si="4"/>
        <v>2.8</v>
      </c>
      <c r="W45" s="67">
        <f t="shared" si="4"/>
        <v>2.7</v>
      </c>
      <c r="X45" s="67">
        <f t="shared" si="4"/>
        <v>2.7</v>
      </c>
      <c r="Y45" s="67">
        <f t="shared" si="4"/>
        <v>2.7</v>
      </c>
      <c r="Z45" s="67">
        <f t="shared" si="4"/>
        <v>2.6</v>
      </c>
      <c r="AA45" s="67">
        <f t="shared" si="4"/>
        <v>2.6</v>
      </c>
      <c r="AB45" s="67">
        <f t="shared" si="4"/>
        <v>2.5</v>
      </c>
      <c r="AC45" s="67">
        <f t="shared" si="4"/>
        <v>2.4</v>
      </c>
      <c r="AD45" s="67">
        <f t="shared" si="4"/>
        <v>2.2999999999999998</v>
      </c>
      <c r="AE45" s="67">
        <f t="shared" ref="AE45" si="7">ROUND((AE9/AE$6)*100,1)</f>
        <v>2.2999999999999998</v>
      </c>
    </row>
    <row r="46" spans="2:31" ht="12" customHeight="1" x14ac:dyDescent="0.2">
      <c r="B46" s="32" t="s">
        <v>17</v>
      </c>
      <c r="C46" s="67">
        <f t="shared" si="3"/>
        <v>5.5</v>
      </c>
      <c r="D46" s="67">
        <f t="shared" si="4"/>
        <v>5.5</v>
      </c>
      <c r="E46" s="67">
        <f t="shared" si="4"/>
        <v>5.5</v>
      </c>
      <c r="F46" s="67">
        <f t="shared" si="4"/>
        <v>4.9000000000000004</v>
      </c>
      <c r="G46" s="67">
        <f t="shared" si="4"/>
        <v>4.4000000000000004</v>
      </c>
      <c r="H46" s="67">
        <f t="shared" si="4"/>
        <v>3.9</v>
      </c>
      <c r="I46" s="67">
        <f t="shared" si="4"/>
        <v>4.0999999999999996</v>
      </c>
      <c r="J46" s="67">
        <f t="shared" si="4"/>
        <v>3.9</v>
      </c>
      <c r="K46" s="67">
        <f t="shared" si="4"/>
        <v>3.8</v>
      </c>
      <c r="L46" s="67">
        <f t="shared" si="4"/>
        <v>3.1</v>
      </c>
      <c r="M46" s="67">
        <f t="shared" si="4"/>
        <v>3.5</v>
      </c>
      <c r="N46" s="67">
        <f t="shared" si="4"/>
        <v>3.6</v>
      </c>
      <c r="O46" s="67">
        <f t="shared" si="4"/>
        <v>3.4</v>
      </c>
      <c r="P46" s="67">
        <f t="shared" si="4"/>
        <v>3.2</v>
      </c>
      <c r="Q46" s="67">
        <f t="shared" si="4"/>
        <v>3</v>
      </c>
      <c r="R46" s="67">
        <f t="shared" si="4"/>
        <v>2.9</v>
      </c>
      <c r="S46" s="67">
        <f t="shared" si="4"/>
        <v>2.9</v>
      </c>
      <c r="T46" s="67">
        <f t="shared" si="4"/>
        <v>2.9</v>
      </c>
      <c r="U46" s="67">
        <f t="shared" si="4"/>
        <v>2.8</v>
      </c>
      <c r="V46" s="67">
        <f t="shared" si="4"/>
        <v>2.7</v>
      </c>
      <c r="W46" s="67">
        <f t="shared" si="4"/>
        <v>2.6</v>
      </c>
      <c r="X46" s="67">
        <f t="shared" si="4"/>
        <v>2.6</v>
      </c>
      <c r="Y46" s="67">
        <f t="shared" si="4"/>
        <v>2.6</v>
      </c>
      <c r="Z46" s="67">
        <f t="shared" si="4"/>
        <v>2.5</v>
      </c>
      <c r="AA46" s="67">
        <f t="shared" si="4"/>
        <v>2.5</v>
      </c>
      <c r="AB46" s="67">
        <f t="shared" si="4"/>
        <v>2.5</v>
      </c>
      <c r="AC46" s="67">
        <f t="shared" si="4"/>
        <v>2.4</v>
      </c>
      <c r="AD46" s="67">
        <f t="shared" si="4"/>
        <v>2.2999999999999998</v>
      </c>
      <c r="AE46" s="67">
        <f t="shared" ref="AE46" si="8">ROUND((AE10/AE$6)*100,1)</f>
        <v>2.2000000000000002</v>
      </c>
    </row>
    <row r="47" spans="2:31" ht="12" customHeight="1" x14ac:dyDescent="0.2">
      <c r="B47" s="17" t="s">
        <v>9</v>
      </c>
      <c r="C47" s="67">
        <f t="shared" si="3"/>
        <v>8.6999999999999993</v>
      </c>
      <c r="D47" s="67">
        <f t="shared" si="4"/>
        <v>8.9</v>
      </c>
      <c r="E47" s="67">
        <f t="shared" si="4"/>
        <v>9.5</v>
      </c>
      <c r="F47" s="67">
        <f t="shared" si="4"/>
        <v>9.9</v>
      </c>
      <c r="G47" s="67">
        <f t="shared" si="4"/>
        <v>9.3000000000000007</v>
      </c>
      <c r="H47" s="67">
        <f t="shared" si="4"/>
        <v>9.6</v>
      </c>
      <c r="I47" s="67">
        <f t="shared" si="4"/>
        <v>10.5</v>
      </c>
      <c r="J47" s="67">
        <f t="shared" si="4"/>
        <v>11.2</v>
      </c>
      <c r="K47" s="67">
        <f t="shared" si="4"/>
        <v>10.8</v>
      </c>
      <c r="L47" s="67">
        <f t="shared" si="4"/>
        <v>10.7</v>
      </c>
      <c r="M47" s="67">
        <f t="shared" si="4"/>
        <v>10</v>
      </c>
      <c r="N47" s="67">
        <f t="shared" si="4"/>
        <v>10</v>
      </c>
      <c r="O47" s="67">
        <f t="shared" si="4"/>
        <v>9.1</v>
      </c>
      <c r="P47" s="67">
        <f t="shared" si="4"/>
        <v>8.8000000000000007</v>
      </c>
      <c r="Q47" s="67">
        <f t="shared" si="4"/>
        <v>8.6999999999999993</v>
      </c>
      <c r="R47" s="67">
        <f t="shared" si="4"/>
        <v>8.4</v>
      </c>
      <c r="S47" s="67">
        <f t="shared" si="4"/>
        <v>8.3000000000000007</v>
      </c>
      <c r="T47" s="67">
        <f t="shared" si="4"/>
        <v>8.3000000000000007</v>
      </c>
      <c r="U47" s="67">
        <f t="shared" si="4"/>
        <v>8.1999999999999993</v>
      </c>
      <c r="V47" s="67">
        <f t="shared" si="4"/>
        <v>7.9</v>
      </c>
      <c r="W47" s="67">
        <f t="shared" si="4"/>
        <v>8</v>
      </c>
      <c r="X47" s="67">
        <f t="shared" si="4"/>
        <v>8.5</v>
      </c>
      <c r="Y47" s="67">
        <f t="shared" si="4"/>
        <v>8.5</v>
      </c>
      <c r="Z47" s="67">
        <f t="shared" si="4"/>
        <v>8.1</v>
      </c>
      <c r="AA47" s="67">
        <f t="shared" si="4"/>
        <v>7.4</v>
      </c>
      <c r="AB47" s="67">
        <f t="shared" si="4"/>
        <v>6.8</v>
      </c>
      <c r="AC47" s="67">
        <f t="shared" si="4"/>
        <v>6.4</v>
      </c>
      <c r="AD47" s="67">
        <f t="shared" si="4"/>
        <v>6.6</v>
      </c>
      <c r="AE47" s="67">
        <f t="shared" ref="AE47" si="9">ROUND((AE11/AE$6)*100,1)</f>
        <v>6.8</v>
      </c>
    </row>
    <row r="48" spans="2:31" ht="12" customHeight="1" x14ac:dyDescent="0.2">
      <c r="B48" s="16" t="s">
        <v>10</v>
      </c>
      <c r="C48" s="67">
        <f t="shared" si="3"/>
        <v>85.5</v>
      </c>
      <c r="D48" s="67">
        <f t="shared" si="4"/>
        <v>85.3</v>
      </c>
      <c r="E48" s="67">
        <f t="shared" si="4"/>
        <v>84.8</v>
      </c>
      <c r="F48" s="67">
        <f t="shared" si="4"/>
        <v>85.1</v>
      </c>
      <c r="G48" s="67">
        <f t="shared" si="4"/>
        <v>86.2</v>
      </c>
      <c r="H48" s="67">
        <f t="shared" si="4"/>
        <v>86.4</v>
      </c>
      <c r="I48" s="67">
        <f t="shared" si="4"/>
        <v>85.3</v>
      </c>
      <c r="J48" s="67">
        <f t="shared" si="4"/>
        <v>84.8</v>
      </c>
      <c r="K48" s="67">
        <f t="shared" si="4"/>
        <v>85.2</v>
      </c>
      <c r="L48" s="67">
        <f t="shared" si="4"/>
        <v>85.9</v>
      </c>
      <c r="M48" s="67">
        <f t="shared" si="4"/>
        <v>86.2</v>
      </c>
      <c r="N48" s="67">
        <f t="shared" si="4"/>
        <v>86.1</v>
      </c>
      <c r="O48" s="67">
        <f t="shared" si="4"/>
        <v>87.2</v>
      </c>
      <c r="P48" s="67">
        <f t="shared" si="4"/>
        <v>87.6</v>
      </c>
      <c r="Q48" s="67">
        <f t="shared" si="4"/>
        <v>88</v>
      </c>
      <c r="R48" s="67">
        <f t="shared" si="4"/>
        <v>88.4</v>
      </c>
      <c r="S48" s="67">
        <f t="shared" si="4"/>
        <v>88.6</v>
      </c>
      <c r="T48" s="67">
        <f t="shared" si="4"/>
        <v>88.5</v>
      </c>
      <c r="U48" s="67">
        <f t="shared" si="4"/>
        <v>88.9</v>
      </c>
      <c r="V48" s="67">
        <f t="shared" si="4"/>
        <v>89.3</v>
      </c>
      <c r="W48" s="67">
        <f t="shared" si="4"/>
        <v>89.2</v>
      </c>
      <c r="X48" s="67">
        <f t="shared" si="4"/>
        <v>88.7</v>
      </c>
      <c r="Y48" s="67">
        <f t="shared" si="4"/>
        <v>88.8</v>
      </c>
      <c r="Z48" s="67">
        <f t="shared" si="4"/>
        <v>89.3</v>
      </c>
      <c r="AA48" s="67">
        <f t="shared" si="4"/>
        <v>90</v>
      </c>
      <c r="AB48" s="67">
        <f t="shared" si="4"/>
        <v>90.6</v>
      </c>
      <c r="AC48" s="67">
        <f t="shared" si="4"/>
        <v>91.1</v>
      </c>
      <c r="AD48" s="67">
        <f t="shared" si="4"/>
        <v>91</v>
      </c>
      <c r="AE48" s="67">
        <f t="shared" ref="AE48" si="10">ROUND((AE12/AE$6)*100,1)</f>
        <v>90.9</v>
      </c>
    </row>
    <row r="49" spans="2:31" ht="22.05" customHeight="1" x14ac:dyDescent="0.2">
      <c r="B49" s="35" t="s">
        <v>18</v>
      </c>
      <c r="C49" s="67">
        <f t="shared" si="3"/>
        <v>33.700000000000003</v>
      </c>
      <c r="D49" s="67">
        <f t="shared" si="4"/>
        <v>33.9</v>
      </c>
      <c r="E49" s="67">
        <f t="shared" si="4"/>
        <v>33.200000000000003</v>
      </c>
      <c r="F49" s="67">
        <f t="shared" si="4"/>
        <v>33.700000000000003</v>
      </c>
      <c r="G49" s="67">
        <f t="shared" si="4"/>
        <v>33.6</v>
      </c>
      <c r="H49" s="67">
        <f t="shared" si="4"/>
        <v>32.6</v>
      </c>
      <c r="I49" s="67">
        <f t="shared" si="4"/>
        <v>31.1</v>
      </c>
      <c r="J49" s="67">
        <f t="shared" si="4"/>
        <v>32</v>
      </c>
      <c r="K49" s="67">
        <f t="shared" si="4"/>
        <v>31.2</v>
      </c>
      <c r="L49" s="67">
        <f t="shared" si="4"/>
        <v>29.7</v>
      </c>
      <c r="M49" s="67">
        <f t="shared" si="4"/>
        <v>29.4</v>
      </c>
      <c r="N49" s="67">
        <f t="shared" si="4"/>
        <v>29.5</v>
      </c>
      <c r="O49" s="67">
        <f t="shared" si="4"/>
        <v>28.8</v>
      </c>
      <c r="P49" s="67">
        <f t="shared" si="4"/>
        <v>27.4</v>
      </c>
      <c r="Q49" s="67">
        <f t="shared" si="4"/>
        <v>26.7</v>
      </c>
      <c r="R49" s="67">
        <f t="shared" si="4"/>
        <v>26.2</v>
      </c>
      <c r="S49" s="67">
        <f t="shared" si="4"/>
        <v>25.8</v>
      </c>
      <c r="T49" s="67">
        <f t="shared" si="4"/>
        <v>24.7</v>
      </c>
      <c r="U49" s="67">
        <f t="shared" si="4"/>
        <v>23.9</v>
      </c>
      <c r="V49" s="67">
        <f t="shared" si="4"/>
        <v>23.7</v>
      </c>
      <c r="W49" s="67">
        <f t="shared" si="4"/>
        <v>23.6</v>
      </c>
      <c r="X49" s="67">
        <f t="shared" si="4"/>
        <v>23.5</v>
      </c>
      <c r="Y49" s="67">
        <f t="shared" si="4"/>
        <v>23.2</v>
      </c>
      <c r="Z49" s="67">
        <f t="shared" si="4"/>
        <v>22.5</v>
      </c>
      <c r="AA49" s="67">
        <f t="shared" si="4"/>
        <v>22.5</v>
      </c>
      <c r="AB49" s="67">
        <f t="shared" si="4"/>
        <v>22.9</v>
      </c>
      <c r="AC49" s="67">
        <f t="shared" si="4"/>
        <v>23</v>
      </c>
      <c r="AD49" s="67">
        <f t="shared" si="4"/>
        <v>23.6</v>
      </c>
      <c r="AE49" s="67">
        <f t="shared" ref="AE49" si="11">ROUND((AE13/AE$6)*100,1)</f>
        <v>23.1</v>
      </c>
    </row>
    <row r="50" spans="2:31" ht="22.05" customHeight="1" x14ac:dyDescent="0.2">
      <c r="B50" s="35" t="s">
        <v>19</v>
      </c>
      <c r="C50" s="67">
        <f t="shared" si="3"/>
        <v>23.6</v>
      </c>
      <c r="D50" s="67">
        <f t="shared" si="4"/>
        <v>24.2</v>
      </c>
      <c r="E50" s="67">
        <f t="shared" si="4"/>
        <v>24.7</v>
      </c>
      <c r="F50" s="67">
        <f t="shared" si="4"/>
        <v>24.1</v>
      </c>
      <c r="G50" s="67">
        <f t="shared" si="4"/>
        <v>23.7</v>
      </c>
      <c r="H50" s="67">
        <f t="shared" si="4"/>
        <v>24.1</v>
      </c>
      <c r="I50" s="67">
        <f t="shared" si="4"/>
        <v>24.8</v>
      </c>
      <c r="J50" s="67">
        <f t="shared" si="4"/>
        <v>24.3</v>
      </c>
      <c r="K50" s="67">
        <f t="shared" si="4"/>
        <v>24.8</v>
      </c>
      <c r="L50" s="67">
        <f t="shared" si="4"/>
        <v>25</v>
      </c>
      <c r="M50" s="67">
        <f t="shared" si="4"/>
        <v>24.2</v>
      </c>
      <c r="N50" s="67">
        <f t="shared" si="4"/>
        <v>23.9</v>
      </c>
      <c r="O50" s="67">
        <f t="shared" si="4"/>
        <v>25.4</v>
      </c>
      <c r="P50" s="67">
        <f t="shared" si="4"/>
        <v>26.6</v>
      </c>
      <c r="Q50" s="67">
        <f t="shared" si="4"/>
        <v>27.4</v>
      </c>
      <c r="R50" s="67">
        <f t="shared" si="4"/>
        <v>27.1</v>
      </c>
      <c r="S50" s="67">
        <f t="shared" si="4"/>
        <v>26.2</v>
      </c>
      <c r="T50" s="67">
        <f t="shared" si="4"/>
        <v>26.5</v>
      </c>
      <c r="U50" s="67">
        <f t="shared" si="4"/>
        <v>27.2</v>
      </c>
      <c r="V50" s="67">
        <f t="shared" si="4"/>
        <v>27.4</v>
      </c>
      <c r="W50" s="67">
        <f t="shared" si="4"/>
        <v>27</v>
      </c>
      <c r="X50" s="67">
        <f t="shared" si="4"/>
        <v>26.9</v>
      </c>
      <c r="Y50" s="67">
        <f t="shared" si="4"/>
        <v>26.6</v>
      </c>
      <c r="Z50" s="67">
        <f t="shared" si="4"/>
        <v>26.4</v>
      </c>
      <c r="AA50" s="67">
        <f t="shared" si="4"/>
        <v>26.6</v>
      </c>
      <c r="AB50" s="67">
        <f t="shared" si="4"/>
        <v>27.3</v>
      </c>
      <c r="AC50" s="67">
        <f t="shared" si="4"/>
        <v>28.2</v>
      </c>
      <c r="AD50" s="67">
        <f t="shared" si="4"/>
        <v>28.4</v>
      </c>
      <c r="AE50" s="67">
        <f t="shared" ref="AE50" si="12">ROUND((AE14/AE$6)*100,1)</f>
        <v>28.2</v>
      </c>
    </row>
    <row r="51" spans="2:31" ht="22.05" customHeight="1" x14ac:dyDescent="0.2">
      <c r="B51" s="35" t="s">
        <v>20</v>
      </c>
      <c r="C51" s="67">
        <f t="shared" si="3"/>
        <v>28.2</v>
      </c>
      <c r="D51" s="67">
        <f t="shared" si="4"/>
        <v>27.1</v>
      </c>
      <c r="E51" s="67">
        <f t="shared" si="4"/>
        <v>26.9</v>
      </c>
      <c r="F51" s="67">
        <f t="shared" si="4"/>
        <v>27.3</v>
      </c>
      <c r="G51" s="67">
        <f t="shared" si="4"/>
        <v>28.8</v>
      </c>
      <c r="H51" s="67">
        <f t="shared" si="4"/>
        <v>29.7</v>
      </c>
      <c r="I51" s="67">
        <f t="shared" si="4"/>
        <v>29.5</v>
      </c>
      <c r="J51" s="67">
        <f t="shared" si="4"/>
        <v>28.5</v>
      </c>
      <c r="K51" s="67">
        <f t="shared" si="4"/>
        <v>29.2</v>
      </c>
      <c r="L51" s="67">
        <f t="shared" si="4"/>
        <v>31.1</v>
      </c>
      <c r="M51" s="67">
        <f t="shared" si="4"/>
        <v>32.6</v>
      </c>
      <c r="N51" s="67">
        <f t="shared" si="4"/>
        <v>32.700000000000003</v>
      </c>
      <c r="O51" s="67">
        <f t="shared" si="4"/>
        <v>33</v>
      </c>
      <c r="P51" s="67">
        <f t="shared" si="4"/>
        <v>33.6</v>
      </c>
      <c r="Q51" s="67">
        <f t="shared" si="4"/>
        <v>33.799999999999997</v>
      </c>
      <c r="R51" s="67">
        <f t="shared" si="4"/>
        <v>35.1</v>
      </c>
      <c r="S51" s="67">
        <f t="shared" si="4"/>
        <v>36.6</v>
      </c>
      <c r="T51" s="67">
        <f t="shared" si="4"/>
        <v>37.4</v>
      </c>
      <c r="U51" s="67">
        <f t="shared" si="4"/>
        <v>37.700000000000003</v>
      </c>
      <c r="V51" s="67">
        <f t="shared" si="4"/>
        <v>38.299999999999997</v>
      </c>
      <c r="W51" s="67">
        <f t="shared" si="4"/>
        <v>38.700000000000003</v>
      </c>
      <c r="X51" s="67">
        <f t="shared" si="4"/>
        <v>38.299999999999997</v>
      </c>
      <c r="Y51" s="67">
        <f t="shared" si="4"/>
        <v>38.9</v>
      </c>
      <c r="Z51" s="67">
        <f t="shared" si="4"/>
        <v>40.4</v>
      </c>
      <c r="AA51" s="67">
        <f t="shared" si="4"/>
        <v>40.799999999999997</v>
      </c>
      <c r="AB51" s="67">
        <f t="shared" si="4"/>
        <v>40.4</v>
      </c>
      <c r="AC51" s="67">
        <f t="shared" si="4"/>
        <v>39.9</v>
      </c>
      <c r="AD51" s="67">
        <f t="shared" si="4"/>
        <v>39.1</v>
      </c>
      <c r="AE51" s="67">
        <f t="shared" ref="AE51" si="13">ROUND((AE15/AE$6)*100,1)</f>
        <v>39.6</v>
      </c>
    </row>
    <row r="52" spans="2:31" ht="12" customHeight="1" x14ac:dyDescent="0.2">
      <c r="B52" s="6" t="s">
        <v>15</v>
      </c>
      <c r="D52" s="14"/>
      <c r="E52" s="15"/>
      <c r="F52" s="15"/>
      <c r="G52" s="15"/>
      <c r="H52" s="15"/>
      <c r="I52" s="15"/>
      <c r="J52" s="15"/>
      <c r="K52" s="15"/>
    </row>
    <row r="53" spans="2:31" ht="21.75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  <c r="R53" s="73"/>
      <c r="S53" s="73"/>
      <c r="T53" s="73"/>
      <c r="U53" s="73"/>
    </row>
    <row r="54" spans="2:31" ht="21.9" customHeight="1" x14ac:dyDescent="0.2">
      <c r="B54" s="73"/>
      <c r="C54" s="73"/>
      <c r="D54" s="73"/>
      <c r="E54" s="73"/>
      <c r="F54" s="73"/>
      <c r="G54" s="73"/>
      <c r="H54" s="73"/>
      <c r="I54" s="73"/>
    </row>
  </sheetData>
  <mergeCells count="8">
    <mergeCell ref="B54:I54"/>
    <mergeCell ref="B2:U2"/>
    <mergeCell ref="R53:U53"/>
    <mergeCell ref="B53:I53"/>
    <mergeCell ref="C5:AD5"/>
    <mergeCell ref="C17:AD17"/>
    <mergeCell ref="C29:AD29"/>
    <mergeCell ref="C41:AD41"/>
  </mergeCells>
  <phoneticPr fontId="0" type="noConversion"/>
  <hyperlinks>
    <hyperlink ref="A1:H1" location="Inhalt!A10" display="Inhalt!A10"/>
    <hyperlink ref="A1:W1" location="Inhalt!A6" display="Inhalt!A6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E53"/>
  <sheetViews>
    <sheetView workbookViewId="0">
      <pane xSplit="2" ySplit="3" topLeftCell="O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1" ht="24" x14ac:dyDescent="0.2">
      <c r="A1" s="57">
        <v>4</v>
      </c>
      <c r="B1" s="58" t="s">
        <v>66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1" ht="12" customHeight="1" x14ac:dyDescent="0.2">
      <c r="A2" s="57"/>
      <c r="B2" s="58" t="s">
        <v>13</v>
      </c>
      <c r="C2" s="57"/>
      <c r="D2" s="58"/>
      <c r="E2" s="57"/>
      <c r="F2" s="58"/>
      <c r="G2" s="57"/>
      <c r="H2" s="58"/>
      <c r="I2" s="57"/>
      <c r="J2" s="58"/>
      <c r="K2" s="57"/>
      <c r="L2" s="58"/>
      <c r="M2" s="57"/>
      <c r="N2" s="58"/>
      <c r="O2" s="57"/>
      <c r="P2" s="58"/>
      <c r="Q2" s="57"/>
      <c r="R2" s="58"/>
      <c r="S2" s="57"/>
      <c r="T2" s="58"/>
      <c r="U2" s="57"/>
      <c r="V2" s="58"/>
      <c r="W2" s="57"/>
    </row>
    <row r="3" spans="1:31" s="19" customFormat="1" ht="20.100000000000001" customHeight="1" x14ac:dyDescent="0.25">
      <c r="B3" s="33" t="s">
        <v>21</v>
      </c>
      <c r="C3" s="20">
        <v>1991</v>
      </c>
      <c r="D3" s="21">
        <v>1992</v>
      </c>
      <c r="E3" s="21">
        <v>1993</v>
      </c>
      <c r="F3" s="21">
        <v>1994</v>
      </c>
      <c r="G3" s="21">
        <v>1995</v>
      </c>
      <c r="H3" s="21">
        <v>1996</v>
      </c>
      <c r="I3" s="21">
        <v>1997</v>
      </c>
      <c r="J3" s="21">
        <v>1998</v>
      </c>
      <c r="K3" s="21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22">
        <v>2011</v>
      </c>
      <c r="X3" s="22">
        <v>2012</v>
      </c>
      <c r="Y3" s="22">
        <v>2013</v>
      </c>
      <c r="Z3" s="22">
        <v>2014</v>
      </c>
      <c r="AA3" s="22">
        <v>2015</v>
      </c>
      <c r="AB3" s="22">
        <v>2016</v>
      </c>
      <c r="AC3" s="22">
        <v>2017</v>
      </c>
      <c r="AD3" s="22">
        <v>2018</v>
      </c>
      <c r="AE3" s="22">
        <v>2019</v>
      </c>
    </row>
    <row r="4" spans="1:31" s="10" customFormat="1" ht="12" customHeight="1" x14ac:dyDescent="0.2"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1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1" s="3" customFormat="1" ht="12" customHeight="1" x14ac:dyDescent="0.2">
      <c r="B6" s="3" t="s">
        <v>1</v>
      </c>
      <c r="C6" s="63">
        <v>1191.0820000000001</v>
      </c>
      <c r="D6" s="63">
        <v>1063.229</v>
      </c>
      <c r="E6" s="63">
        <v>1031.5139999999999</v>
      </c>
      <c r="F6" s="63">
        <v>1063.4659999999999</v>
      </c>
      <c r="G6" s="63">
        <v>1088.846</v>
      </c>
      <c r="H6" s="63">
        <v>1087.414</v>
      </c>
      <c r="I6" s="63">
        <v>1087.396</v>
      </c>
      <c r="J6" s="63">
        <v>1082.9839999999999</v>
      </c>
      <c r="K6" s="63">
        <v>1088.3330000000001</v>
      </c>
      <c r="L6" s="63">
        <v>1090.1880000000001</v>
      </c>
      <c r="M6" s="63">
        <v>1064.17</v>
      </c>
      <c r="N6" s="63">
        <v>1043.21</v>
      </c>
      <c r="O6" s="63">
        <v>1027.2719999999999</v>
      </c>
      <c r="P6" s="63">
        <v>1029.867</v>
      </c>
      <c r="Q6" s="63">
        <v>1021.679</v>
      </c>
      <c r="R6" s="63">
        <v>1027.26</v>
      </c>
      <c r="S6" s="63">
        <v>1047.8119999999999</v>
      </c>
      <c r="T6" s="63">
        <v>1063.404</v>
      </c>
      <c r="U6" s="63">
        <v>1077.348</v>
      </c>
      <c r="V6" s="63">
        <v>1082.048</v>
      </c>
      <c r="W6" s="63">
        <v>1081.547</v>
      </c>
      <c r="X6" s="63">
        <v>1083.8530000000001</v>
      </c>
      <c r="Y6" s="63">
        <v>1082.6880000000001</v>
      </c>
      <c r="Z6" s="63">
        <v>1083.6030000000001</v>
      </c>
      <c r="AA6" s="63">
        <v>1085.6980000000001</v>
      </c>
      <c r="AB6" s="63">
        <v>1098.93</v>
      </c>
      <c r="AC6" s="63">
        <v>1113.27</v>
      </c>
      <c r="AD6" s="63">
        <v>1124.6130000000001</v>
      </c>
      <c r="AE6" s="63">
        <v>1129.588</v>
      </c>
    </row>
    <row r="7" spans="1:31" ht="12" customHeight="1" x14ac:dyDescent="0.2">
      <c r="B7" s="16" t="s">
        <v>6</v>
      </c>
      <c r="C7" s="25">
        <v>77.941999999999993</v>
      </c>
      <c r="D7" s="25">
        <v>53.276000000000003</v>
      </c>
      <c r="E7" s="25">
        <v>44.066000000000003</v>
      </c>
      <c r="F7" s="25">
        <v>42.680999999999997</v>
      </c>
      <c r="G7" s="25">
        <v>42.959000000000003</v>
      </c>
      <c r="H7" s="25">
        <v>41.066000000000003</v>
      </c>
      <c r="I7" s="25">
        <v>37.436</v>
      </c>
      <c r="J7" s="25">
        <v>37.491999999999997</v>
      </c>
      <c r="K7" s="25">
        <v>36.289000000000001</v>
      </c>
      <c r="L7" s="25">
        <v>35.524999999999999</v>
      </c>
      <c r="M7" s="25">
        <v>32.923999999999999</v>
      </c>
      <c r="N7" s="25">
        <v>32.21</v>
      </c>
      <c r="O7" s="25">
        <v>32.494</v>
      </c>
      <c r="P7" s="25">
        <v>32.142000000000003</v>
      </c>
      <c r="Q7" s="25">
        <v>30.282</v>
      </c>
      <c r="R7" s="25">
        <v>29.515999999999998</v>
      </c>
      <c r="S7" s="25">
        <v>30.036999999999999</v>
      </c>
      <c r="T7" s="25">
        <v>30.035</v>
      </c>
      <c r="U7" s="25">
        <v>30.067</v>
      </c>
      <c r="V7" s="25">
        <v>29.29</v>
      </c>
      <c r="W7" s="25">
        <v>29.774999999999999</v>
      </c>
      <c r="X7" s="25">
        <v>29.681999999999999</v>
      </c>
      <c r="Y7" s="25">
        <v>29.702000000000002</v>
      </c>
      <c r="Z7" s="25">
        <v>29.69</v>
      </c>
      <c r="AA7" s="25">
        <v>30.056000000000001</v>
      </c>
      <c r="AB7" s="25">
        <v>29.82</v>
      </c>
      <c r="AC7" s="25">
        <v>30.49</v>
      </c>
      <c r="AD7" s="25">
        <v>29.323</v>
      </c>
      <c r="AE7" s="25">
        <v>28.529</v>
      </c>
    </row>
    <row r="8" spans="1:31" ht="12" customHeight="1" x14ac:dyDescent="0.2">
      <c r="B8" s="16" t="s">
        <v>7</v>
      </c>
      <c r="C8" s="25">
        <v>428.988</v>
      </c>
      <c r="D8" s="25">
        <v>351.17500000000001</v>
      </c>
      <c r="E8" s="25">
        <v>340.36500000000001</v>
      </c>
      <c r="F8" s="25">
        <v>350.74799999999999</v>
      </c>
      <c r="G8" s="25">
        <v>362.59899999999999</v>
      </c>
      <c r="H8" s="25">
        <v>350.58300000000003</v>
      </c>
      <c r="I8" s="25">
        <v>338.09500000000003</v>
      </c>
      <c r="J8" s="25">
        <v>320.48200000000003</v>
      </c>
      <c r="K8" s="25">
        <v>307.14699999999999</v>
      </c>
      <c r="L8" s="25">
        <v>294.98099999999999</v>
      </c>
      <c r="M8" s="25">
        <v>274.02699999999999</v>
      </c>
      <c r="N8" s="25">
        <v>256.47699999999998</v>
      </c>
      <c r="O8" s="25">
        <v>242.34299999999999</v>
      </c>
      <c r="P8" s="25">
        <v>233.56299999999999</v>
      </c>
      <c r="Q8" s="25">
        <v>228.64</v>
      </c>
      <c r="R8" s="25">
        <v>228.51300000000001</v>
      </c>
      <c r="S8" s="25">
        <v>236.565</v>
      </c>
      <c r="T8" s="25">
        <v>239</v>
      </c>
      <c r="U8" s="25">
        <v>239.119</v>
      </c>
      <c r="V8" s="25">
        <v>237.66499999999999</v>
      </c>
      <c r="W8" s="25">
        <v>247.38800000000001</v>
      </c>
      <c r="X8" s="25">
        <v>249.18299999999999</v>
      </c>
      <c r="Y8" s="25">
        <v>246.76900000000001</v>
      </c>
      <c r="Z8" s="25">
        <v>247.06700000000001</v>
      </c>
      <c r="AA8" s="25">
        <v>244.97499999999999</v>
      </c>
      <c r="AB8" s="25">
        <v>245.02</v>
      </c>
      <c r="AC8" s="25">
        <v>245.38</v>
      </c>
      <c r="AD8" s="25">
        <v>249.30099999999999</v>
      </c>
      <c r="AE8" s="25">
        <v>250.18600000000001</v>
      </c>
    </row>
    <row r="9" spans="1:31" ht="12" customHeight="1" x14ac:dyDescent="0.2">
      <c r="B9" s="17" t="s">
        <v>8</v>
      </c>
      <c r="C9" s="25">
        <v>301.70100000000002</v>
      </c>
      <c r="D9" s="25">
        <v>213.226</v>
      </c>
      <c r="E9" s="25">
        <v>182.88800000000001</v>
      </c>
      <c r="F9" s="25">
        <v>173.61699999999999</v>
      </c>
      <c r="G9" s="25">
        <v>173.24600000000001</v>
      </c>
      <c r="H9" s="25">
        <v>166.48699999999999</v>
      </c>
      <c r="I9" s="25">
        <v>163.30600000000001</v>
      </c>
      <c r="J9" s="25">
        <v>159.803</v>
      </c>
      <c r="K9" s="25">
        <v>153.04599999999999</v>
      </c>
      <c r="L9" s="25">
        <v>152.24299999999999</v>
      </c>
      <c r="M9" s="25">
        <v>149.12</v>
      </c>
      <c r="N9" s="25">
        <v>145.04300000000001</v>
      </c>
      <c r="O9" s="25">
        <v>140.6</v>
      </c>
      <c r="P9" s="25">
        <v>136.97300000000001</v>
      </c>
      <c r="Q9" s="25">
        <v>134.94300000000001</v>
      </c>
      <c r="R9" s="25">
        <v>135.07900000000001</v>
      </c>
      <c r="S9" s="25">
        <v>141.09800000000001</v>
      </c>
      <c r="T9" s="25">
        <v>144.39099999999999</v>
      </c>
      <c r="U9" s="25">
        <v>144.81100000000001</v>
      </c>
      <c r="V9" s="25">
        <v>144.34899999999999</v>
      </c>
      <c r="W9" s="25">
        <v>151.33600000000001</v>
      </c>
      <c r="X9" s="25">
        <v>152.512</v>
      </c>
      <c r="Y9" s="25">
        <v>151.59899999999999</v>
      </c>
      <c r="Z9" s="25">
        <v>152.35499999999999</v>
      </c>
      <c r="AA9" s="25">
        <v>150.54400000000001</v>
      </c>
      <c r="AB9" s="25">
        <v>150.22</v>
      </c>
      <c r="AC9" s="25">
        <v>151.44300000000001</v>
      </c>
      <c r="AD9" s="25">
        <v>154.24100000000001</v>
      </c>
      <c r="AE9" s="25">
        <v>153.727</v>
      </c>
    </row>
    <row r="10" spans="1:31" ht="12" customHeight="1" x14ac:dyDescent="0.2">
      <c r="B10" s="32" t="s">
        <v>17</v>
      </c>
      <c r="C10" s="25">
        <v>236.94900000000001</v>
      </c>
      <c r="D10" s="25">
        <v>161.62899999999999</v>
      </c>
      <c r="E10" s="25">
        <v>139.721</v>
      </c>
      <c r="F10" s="25">
        <v>133.542</v>
      </c>
      <c r="G10" s="25">
        <v>133.22499999999999</v>
      </c>
      <c r="H10" s="25">
        <v>131.60400000000001</v>
      </c>
      <c r="I10" s="25">
        <v>130.54900000000001</v>
      </c>
      <c r="J10" s="25">
        <v>128.76400000000001</v>
      </c>
      <c r="K10" s="25">
        <v>123.488</v>
      </c>
      <c r="L10" s="25">
        <v>123.446</v>
      </c>
      <c r="M10" s="25">
        <v>121.21899999999999</v>
      </c>
      <c r="N10" s="25">
        <v>118.09099999999999</v>
      </c>
      <c r="O10" s="25">
        <v>113.81</v>
      </c>
      <c r="P10" s="25">
        <v>110.8</v>
      </c>
      <c r="Q10" s="25">
        <v>109.108</v>
      </c>
      <c r="R10" s="25">
        <v>109.527</v>
      </c>
      <c r="S10" s="25">
        <v>115.301</v>
      </c>
      <c r="T10" s="25">
        <v>119.151</v>
      </c>
      <c r="U10" s="25">
        <v>119.908</v>
      </c>
      <c r="V10" s="25">
        <v>119.901</v>
      </c>
      <c r="W10" s="25">
        <v>126.72499999999999</v>
      </c>
      <c r="X10" s="25">
        <v>128.411</v>
      </c>
      <c r="Y10" s="25">
        <v>127.639</v>
      </c>
      <c r="Z10" s="25">
        <v>128.21600000000001</v>
      </c>
      <c r="AA10" s="25">
        <v>126.714</v>
      </c>
      <c r="AB10" s="25">
        <v>126.313</v>
      </c>
      <c r="AC10" s="25">
        <v>127.96599999999999</v>
      </c>
      <c r="AD10" s="25">
        <v>130.85</v>
      </c>
      <c r="AE10" s="25">
        <v>130.03700000000001</v>
      </c>
    </row>
    <row r="11" spans="1:31" ht="12" customHeight="1" x14ac:dyDescent="0.2">
      <c r="B11" s="17" t="s">
        <v>9</v>
      </c>
      <c r="C11" s="25">
        <v>127.28700000000001</v>
      </c>
      <c r="D11" s="25">
        <v>137.94900000000001</v>
      </c>
      <c r="E11" s="25">
        <v>157.477</v>
      </c>
      <c r="F11" s="25">
        <v>177.131</v>
      </c>
      <c r="G11" s="25">
        <v>189.35300000000001</v>
      </c>
      <c r="H11" s="25">
        <v>184.096</v>
      </c>
      <c r="I11" s="25">
        <v>174.78899999999999</v>
      </c>
      <c r="J11" s="25">
        <v>160.679</v>
      </c>
      <c r="K11" s="25">
        <v>154.101</v>
      </c>
      <c r="L11" s="25">
        <v>142.738</v>
      </c>
      <c r="M11" s="25">
        <v>124.907</v>
      </c>
      <c r="N11" s="25">
        <v>111.434</v>
      </c>
      <c r="O11" s="25">
        <v>101.74299999999999</v>
      </c>
      <c r="P11" s="25">
        <v>96.59</v>
      </c>
      <c r="Q11" s="25">
        <v>93.697000000000003</v>
      </c>
      <c r="R11" s="25">
        <v>93.433999999999997</v>
      </c>
      <c r="S11" s="25">
        <v>95.466999999999999</v>
      </c>
      <c r="T11" s="25">
        <v>94.608999999999995</v>
      </c>
      <c r="U11" s="25">
        <v>94.308000000000007</v>
      </c>
      <c r="V11" s="25">
        <v>93.316000000000003</v>
      </c>
      <c r="W11" s="25">
        <v>96.052000000000007</v>
      </c>
      <c r="X11" s="25">
        <v>96.671000000000006</v>
      </c>
      <c r="Y11" s="25">
        <v>95.17</v>
      </c>
      <c r="Z11" s="25">
        <v>94.712000000000003</v>
      </c>
      <c r="AA11" s="25">
        <v>94.430999999999997</v>
      </c>
      <c r="AB11" s="25">
        <v>94.8</v>
      </c>
      <c r="AC11" s="25">
        <v>93.936999999999998</v>
      </c>
      <c r="AD11" s="25">
        <v>95.06</v>
      </c>
      <c r="AE11" s="25">
        <v>96.459000000000003</v>
      </c>
    </row>
    <row r="12" spans="1:31" ht="12" customHeight="1" x14ac:dyDescent="0.2">
      <c r="B12" s="16" t="s">
        <v>10</v>
      </c>
      <c r="C12" s="25">
        <v>684.15200000000004</v>
      </c>
      <c r="D12" s="25">
        <v>658.77800000000002</v>
      </c>
      <c r="E12" s="25">
        <v>647.08299999999997</v>
      </c>
      <c r="F12" s="25">
        <v>670.03700000000003</v>
      </c>
      <c r="G12" s="25">
        <v>683.28800000000001</v>
      </c>
      <c r="H12" s="25">
        <v>695.76499999999999</v>
      </c>
      <c r="I12" s="25">
        <v>711.86500000000001</v>
      </c>
      <c r="J12" s="25">
        <v>725.01</v>
      </c>
      <c r="K12" s="25">
        <v>744.89700000000005</v>
      </c>
      <c r="L12" s="25">
        <v>759.68200000000002</v>
      </c>
      <c r="M12" s="25">
        <v>757.21900000000005</v>
      </c>
      <c r="N12" s="25">
        <v>754.52300000000002</v>
      </c>
      <c r="O12" s="25">
        <v>752.43499999999995</v>
      </c>
      <c r="P12" s="25">
        <v>764.16200000000003</v>
      </c>
      <c r="Q12" s="25">
        <v>762.75699999999995</v>
      </c>
      <c r="R12" s="25">
        <v>769.23099999999999</v>
      </c>
      <c r="S12" s="25">
        <v>781.21</v>
      </c>
      <c r="T12" s="25">
        <v>794.36900000000003</v>
      </c>
      <c r="U12" s="25">
        <v>808.16200000000003</v>
      </c>
      <c r="V12" s="25">
        <v>815.09299999999996</v>
      </c>
      <c r="W12" s="25">
        <v>804.38400000000001</v>
      </c>
      <c r="X12" s="25">
        <v>804.98800000000006</v>
      </c>
      <c r="Y12" s="25">
        <v>806.21699999999998</v>
      </c>
      <c r="Z12" s="25">
        <v>806.846</v>
      </c>
      <c r="AA12" s="25">
        <v>810.66700000000003</v>
      </c>
      <c r="AB12" s="25">
        <v>824.09</v>
      </c>
      <c r="AC12" s="25">
        <v>837.4</v>
      </c>
      <c r="AD12" s="25">
        <v>845.98900000000003</v>
      </c>
      <c r="AE12" s="25">
        <v>850.87300000000005</v>
      </c>
    </row>
    <row r="13" spans="1:31" ht="22.05" customHeight="1" x14ac:dyDescent="0.2">
      <c r="B13" s="35" t="s">
        <v>18</v>
      </c>
      <c r="C13" s="25">
        <v>260.399</v>
      </c>
      <c r="D13" s="25">
        <v>245.99299999999999</v>
      </c>
      <c r="E13" s="25">
        <v>242.64500000000001</v>
      </c>
      <c r="F13" s="25">
        <v>251.29599999999999</v>
      </c>
      <c r="G13" s="25">
        <v>255.637</v>
      </c>
      <c r="H13" s="25">
        <v>257.26400000000001</v>
      </c>
      <c r="I13" s="25">
        <v>265.38799999999998</v>
      </c>
      <c r="J13" s="25">
        <v>261.99099999999999</v>
      </c>
      <c r="K13" s="25">
        <v>263.82600000000002</v>
      </c>
      <c r="L13" s="25">
        <v>270.24299999999999</v>
      </c>
      <c r="M13" s="25">
        <v>267.15800000000002</v>
      </c>
      <c r="N13" s="25">
        <v>262.69099999999997</v>
      </c>
      <c r="O13" s="25">
        <v>258.92399999999998</v>
      </c>
      <c r="P13" s="25">
        <v>262.94299999999998</v>
      </c>
      <c r="Q13" s="25">
        <v>260.19099999999997</v>
      </c>
      <c r="R13" s="25">
        <v>260.32</v>
      </c>
      <c r="S13" s="25">
        <v>263.553</v>
      </c>
      <c r="T13" s="25">
        <v>267.00200000000001</v>
      </c>
      <c r="U13" s="25">
        <v>268.17899999999997</v>
      </c>
      <c r="V13" s="25">
        <v>269.43400000000003</v>
      </c>
      <c r="W13" s="25">
        <v>272.54399999999998</v>
      </c>
      <c r="X13" s="25">
        <v>276.72399999999999</v>
      </c>
      <c r="Y13" s="25">
        <v>274.17599999999999</v>
      </c>
      <c r="Z13" s="25">
        <v>274.02100000000002</v>
      </c>
      <c r="AA13" s="25">
        <v>272.31200000000001</v>
      </c>
      <c r="AB13" s="25">
        <v>273.50599999999997</v>
      </c>
      <c r="AC13" s="25">
        <v>278.27199999999999</v>
      </c>
      <c r="AD13" s="25">
        <v>283.12599999999998</v>
      </c>
      <c r="AE13" s="25">
        <v>283.22000000000003</v>
      </c>
    </row>
    <row r="14" spans="1:31" ht="22.05" customHeight="1" x14ac:dyDescent="0.2">
      <c r="B14" s="35" t="s">
        <v>19</v>
      </c>
      <c r="C14" s="25">
        <v>86.245999999999995</v>
      </c>
      <c r="D14" s="25">
        <v>83.781000000000006</v>
      </c>
      <c r="E14" s="25">
        <v>86.826999999999998</v>
      </c>
      <c r="F14" s="25">
        <v>94.114000000000004</v>
      </c>
      <c r="G14" s="25">
        <v>96.55</v>
      </c>
      <c r="H14" s="25">
        <v>102.229</v>
      </c>
      <c r="I14" s="25">
        <v>108.649</v>
      </c>
      <c r="J14" s="25">
        <v>117.21299999999999</v>
      </c>
      <c r="K14" s="25">
        <v>123.901</v>
      </c>
      <c r="L14" s="25">
        <v>126.504</v>
      </c>
      <c r="M14" s="25">
        <v>126.92100000000001</v>
      </c>
      <c r="N14" s="25">
        <v>129.46199999999999</v>
      </c>
      <c r="O14" s="25">
        <v>133.02500000000001</v>
      </c>
      <c r="P14" s="25">
        <v>138.76400000000001</v>
      </c>
      <c r="Q14" s="25">
        <v>142.84299999999999</v>
      </c>
      <c r="R14" s="25">
        <v>149.23400000000001</v>
      </c>
      <c r="S14" s="25">
        <v>156.411</v>
      </c>
      <c r="T14" s="25">
        <v>160.131</v>
      </c>
      <c r="U14" s="25">
        <v>163.48599999999999</v>
      </c>
      <c r="V14" s="25">
        <v>170.20500000000001</v>
      </c>
      <c r="W14" s="25">
        <v>168.79599999999999</v>
      </c>
      <c r="X14" s="25">
        <v>169.48</v>
      </c>
      <c r="Y14" s="25">
        <v>173.65100000000001</v>
      </c>
      <c r="Z14" s="25">
        <v>175.20099999999999</v>
      </c>
      <c r="AA14" s="25">
        <v>176.51300000000001</v>
      </c>
      <c r="AB14" s="25">
        <v>180.328</v>
      </c>
      <c r="AC14" s="25">
        <v>182.47200000000001</v>
      </c>
      <c r="AD14" s="25">
        <v>182.376</v>
      </c>
      <c r="AE14" s="25">
        <v>181.54900000000001</v>
      </c>
    </row>
    <row r="15" spans="1:31" ht="22.05" customHeight="1" x14ac:dyDescent="0.2">
      <c r="B15" s="35" t="s">
        <v>20</v>
      </c>
      <c r="C15" s="25">
        <v>337.50700000000001</v>
      </c>
      <c r="D15" s="25">
        <v>329.00400000000002</v>
      </c>
      <c r="E15" s="25">
        <v>317.61099999999999</v>
      </c>
      <c r="F15" s="25">
        <v>324.62700000000001</v>
      </c>
      <c r="G15" s="25">
        <v>331.101</v>
      </c>
      <c r="H15" s="25">
        <v>336.27199999999999</v>
      </c>
      <c r="I15" s="25">
        <v>337.82799999999997</v>
      </c>
      <c r="J15" s="25">
        <v>345.80599999999998</v>
      </c>
      <c r="K15" s="25">
        <v>357.17</v>
      </c>
      <c r="L15" s="25">
        <v>362.935</v>
      </c>
      <c r="M15" s="25">
        <v>363.14</v>
      </c>
      <c r="N15" s="25">
        <v>362.37</v>
      </c>
      <c r="O15" s="25">
        <v>360.48599999999999</v>
      </c>
      <c r="P15" s="25">
        <v>362.45499999999998</v>
      </c>
      <c r="Q15" s="25">
        <v>359.72300000000001</v>
      </c>
      <c r="R15" s="25">
        <v>359.67700000000002</v>
      </c>
      <c r="S15" s="25">
        <v>361.24599999999998</v>
      </c>
      <c r="T15" s="25">
        <v>367.23599999999999</v>
      </c>
      <c r="U15" s="25">
        <v>376.49700000000001</v>
      </c>
      <c r="V15" s="25">
        <v>375.45400000000001</v>
      </c>
      <c r="W15" s="25">
        <v>363.04399999999998</v>
      </c>
      <c r="X15" s="25">
        <v>358.78399999999999</v>
      </c>
      <c r="Y15" s="25">
        <v>358.39</v>
      </c>
      <c r="Z15" s="25">
        <v>357.62400000000002</v>
      </c>
      <c r="AA15" s="25">
        <v>361.84199999999998</v>
      </c>
      <c r="AB15" s="25">
        <v>370.25599999999997</v>
      </c>
      <c r="AC15" s="25">
        <v>376.65600000000001</v>
      </c>
      <c r="AD15" s="25">
        <v>380.48700000000002</v>
      </c>
      <c r="AE15" s="25">
        <v>386.10399999999998</v>
      </c>
    </row>
    <row r="16" spans="1:31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8"/>
      <c r="S16" s="28"/>
      <c r="T16" s="28"/>
      <c r="U16" s="28"/>
      <c r="V16" s="29"/>
    </row>
    <row r="17" spans="2:31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1" s="3" customFormat="1" ht="12" customHeight="1" x14ac:dyDescent="0.2">
      <c r="B18" s="3" t="s">
        <v>1</v>
      </c>
      <c r="C18" s="55" t="s">
        <v>12</v>
      </c>
      <c r="D18" s="65">
        <v>-10.73419</v>
      </c>
      <c r="E18" s="65">
        <v>-2.9828899999999998</v>
      </c>
      <c r="F18" s="65">
        <v>3.0975799999999998</v>
      </c>
      <c r="G18" s="65">
        <v>2.3865400000000001</v>
      </c>
      <c r="H18" s="65">
        <v>-0.13152</v>
      </c>
      <c r="I18" s="65">
        <v>-1.66E-3</v>
      </c>
      <c r="J18" s="65">
        <v>-0.40573999999999999</v>
      </c>
      <c r="K18" s="65">
        <v>0.49391000000000002</v>
      </c>
      <c r="L18" s="65">
        <v>0.17044000000000001</v>
      </c>
      <c r="M18" s="65">
        <v>-2.3865599999999998</v>
      </c>
      <c r="N18" s="65">
        <v>-1.9696100000000001</v>
      </c>
      <c r="O18" s="65">
        <v>-1.5277799999999999</v>
      </c>
      <c r="P18" s="65">
        <v>0.25261</v>
      </c>
      <c r="Q18" s="65">
        <v>-0.79505000000000003</v>
      </c>
      <c r="R18" s="65">
        <v>0.54625999999999997</v>
      </c>
      <c r="S18" s="65">
        <v>2.0006599999999999</v>
      </c>
      <c r="T18" s="65">
        <v>1.4880500000000001</v>
      </c>
      <c r="U18" s="65">
        <v>1.3112600000000001</v>
      </c>
      <c r="V18" s="65">
        <v>0.43625999999999998</v>
      </c>
      <c r="W18" s="65">
        <v>-4.6300000000000001E-2</v>
      </c>
      <c r="X18" s="65">
        <v>0.21321000000000001</v>
      </c>
      <c r="Y18" s="65">
        <v>-0.10749</v>
      </c>
      <c r="Z18" s="65">
        <v>8.4510000000000002E-2</v>
      </c>
      <c r="AA18" s="65">
        <v>0.19334000000000001</v>
      </c>
      <c r="AB18" s="65">
        <v>1.2187600000000001</v>
      </c>
      <c r="AC18" s="65">
        <v>1.30491</v>
      </c>
      <c r="AD18" s="65">
        <v>1.0188900000000001</v>
      </c>
      <c r="AE18" s="65">
        <v>0.44236999999999999</v>
      </c>
    </row>
    <row r="19" spans="2:31" ht="12" customHeight="1" x14ac:dyDescent="0.2">
      <c r="B19" s="16" t="s">
        <v>6</v>
      </c>
      <c r="C19" s="26" t="s">
        <v>12</v>
      </c>
      <c r="D19" s="66">
        <v>-31.646609999999999</v>
      </c>
      <c r="E19" s="66">
        <v>-17.287330000000001</v>
      </c>
      <c r="F19" s="66">
        <v>-3.1430099999999999</v>
      </c>
      <c r="G19" s="66">
        <v>0.65134000000000003</v>
      </c>
      <c r="H19" s="66">
        <v>-4.4065300000000001</v>
      </c>
      <c r="I19" s="66">
        <v>-8.8394300000000001</v>
      </c>
      <c r="J19" s="66">
        <v>0.14959</v>
      </c>
      <c r="K19" s="66">
        <v>-3.2086800000000002</v>
      </c>
      <c r="L19" s="66">
        <v>-2.1053199999999999</v>
      </c>
      <c r="M19" s="66">
        <v>-7.3216000000000001</v>
      </c>
      <c r="N19" s="66">
        <v>-2.1686299999999998</v>
      </c>
      <c r="O19" s="66">
        <v>0.88170999999999999</v>
      </c>
      <c r="P19" s="66">
        <v>-1.08328</v>
      </c>
      <c r="Q19" s="66">
        <v>-5.7868199999999996</v>
      </c>
      <c r="R19" s="66">
        <v>-2.52956</v>
      </c>
      <c r="S19" s="66">
        <v>1.7651399999999999</v>
      </c>
      <c r="T19" s="66">
        <v>-6.6600000000000001E-3</v>
      </c>
      <c r="U19" s="66">
        <v>0.10654</v>
      </c>
      <c r="V19" s="66">
        <v>-2.5842299999999998</v>
      </c>
      <c r="W19" s="66">
        <v>1.6558600000000001</v>
      </c>
      <c r="X19" s="66">
        <v>-0.31234000000000001</v>
      </c>
      <c r="Y19" s="66">
        <v>6.7379999999999995E-2</v>
      </c>
      <c r="Z19" s="66">
        <v>-4.0399999999999998E-2</v>
      </c>
      <c r="AA19" s="66">
        <v>1.2327399999999999</v>
      </c>
      <c r="AB19" s="66">
        <v>-0.78520000000000001</v>
      </c>
      <c r="AC19" s="66">
        <v>2.24681</v>
      </c>
      <c r="AD19" s="66">
        <v>-3.82748</v>
      </c>
      <c r="AE19" s="66">
        <v>-2.70777</v>
      </c>
    </row>
    <row r="20" spans="2:31" ht="12" customHeight="1" x14ac:dyDescent="0.2">
      <c r="B20" s="16" t="s">
        <v>7</v>
      </c>
      <c r="C20" s="26" t="s">
        <v>12</v>
      </c>
      <c r="D20" s="66">
        <v>-18.138739999999999</v>
      </c>
      <c r="E20" s="66">
        <v>-3.0782400000000001</v>
      </c>
      <c r="F20" s="66">
        <v>3.0505499999999999</v>
      </c>
      <c r="G20" s="66">
        <v>3.3787799999999999</v>
      </c>
      <c r="H20" s="66">
        <v>-3.31385</v>
      </c>
      <c r="I20" s="66">
        <v>-3.5620699999999998</v>
      </c>
      <c r="J20" s="66">
        <v>-5.2094800000000001</v>
      </c>
      <c r="K20" s="66">
        <v>-4.16092</v>
      </c>
      <c r="L20" s="66">
        <v>-3.9609700000000001</v>
      </c>
      <c r="M20" s="66">
        <v>-7.10351</v>
      </c>
      <c r="N20" s="66">
        <v>-6.4044800000000004</v>
      </c>
      <c r="O20" s="66">
        <v>-5.5108300000000003</v>
      </c>
      <c r="P20" s="66">
        <v>-3.62296</v>
      </c>
      <c r="Q20" s="66">
        <v>-2.10778</v>
      </c>
      <c r="R20" s="66">
        <v>-5.5550000000000002E-2</v>
      </c>
      <c r="S20" s="66">
        <v>3.5236499999999999</v>
      </c>
      <c r="T20" s="66">
        <v>1.02932</v>
      </c>
      <c r="U20" s="66">
        <v>4.9790000000000001E-2</v>
      </c>
      <c r="V20" s="66">
        <v>-0.60807</v>
      </c>
      <c r="W20" s="66">
        <v>4.0910500000000001</v>
      </c>
      <c r="X20" s="66">
        <v>0.72558</v>
      </c>
      <c r="Y20" s="66">
        <v>-0.96877000000000002</v>
      </c>
      <c r="Z20" s="66">
        <v>0.12076000000000001</v>
      </c>
      <c r="AA20" s="66">
        <v>-0.84672999999999998</v>
      </c>
      <c r="AB20" s="66">
        <v>1.8370000000000001E-2</v>
      </c>
      <c r="AC20" s="66">
        <v>0.14693000000000001</v>
      </c>
      <c r="AD20" s="66">
        <v>1.5979300000000001</v>
      </c>
      <c r="AE20" s="66">
        <v>0.35499000000000003</v>
      </c>
    </row>
    <row r="21" spans="2:31" ht="12" customHeight="1" x14ac:dyDescent="0.2">
      <c r="B21" s="17" t="s">
        <v>8</v>
      </c>
      <c r="C21" s="26" t="s">
        <v>12</v>
      </c>
      <c r="D21" s="66">
        <v>-29.325389999999999</v>
      </c>
      <c r="E21" s="66">
        <v>-14.2281</v>
      </c>
      <c r="F21" s="66">
        <v>-5.0692199999999996</v>
      </c>
      <c r="G21" s="66">
        <v>-0.21368999999999999</v>
      </c>
      <c r="H21" s="66">
        <v>-3.9013900000000001</v>
      </c>
      <c r="I21" s="66">
        <v>-1.91066</v>
      </c>
      <c r="J21" s="66">
        <v>-2.1450499999999999</v>
      </c>
      <c r="K21" s="66">
        <v>-4.2283299999999997</v>
      </c>
      <c r="L21" s="66">
        <v>-0.52468000000000004</v>
      </c>
      <c r="M21" s="66">
        <v>-2.0513300000000001</v>
      </c>
      <c r="N21" s="66">
        <v>-2.7340399999999998</v>
      </c>
      <c r="O21" s="66">
        <v>-3.0632299999999999</v>
      </c>
      <c r="P21" s="66">
        <v>-2.5796600000000001</v>
      </c>
      <c r="Q21" s="66">
        <v>-1.48204</v>
      </c>
      <c r="R21" s="66">
        <v>0.10077999999999999</v>
      </c>
      <c r="S21" s="66">
        <v>4.4559100000000003</v>
      </c>
      <c r="T21" s="66">
        <v>2.3338399999999999</v>
      </c>
      <c r="U21" s="66">
        <v>0.29088000000000003</v>
      </c>
      <c r="V21" s="66">
        <v>-0.31903999999999999</v>
      </c>
      <c r="W21" s="66">
        <v>4.8403499999999999</v>
      </c>
      <c r="X21" s="66">
        <v>0.77707999999999999</v>
      </c>
      <c r="Y21" s="66">
        <v>-0.59863999999999995</v>
      </c>
      <c r="Z21" s="66">
        <v>0.49868000000000001</v>
      </c>
      <c r="AA21" s="66">
        <v>-1.1886699999999999</v>
      </c>
      <c r="AB21" s="66">
        <v>-0.21521999999999999</v>
      </c>
      <c r="AC21" s="66">
        <v>0.81413999999999997</v>
      </c>
      <c r="AD21" s="66">
        <v>1.8475600000000001</v>
      </c>
      <c r="AE21" s="66">
        <v>-0.33323999999999998</v>
      </c>
    </row>
    <row r="22" spans="2:31" ht="12" customHeight="1" x14ac:dyDescent="0.2">
      <c r="B22" s="32" t="s">
        <v>17</v>
      </c>
      <c r="C22" s="26" t="s">
        <v>12</v>
      </c>
      <c r="D22" s="66">
        <v>-31.787430000000001</v>
      </c>
      <c r="E22" s="66">
        <v>-13.554500000000001</v>
      </c>
      <c r="F22" s="66">
        <v>-4.4223800000000004</v>
      </c>
      <c r="G22" s="66">
        <v>-0.23738000000000001</v>
      </c>
      <c r="H22" s="66">
        <v>-1.2167399999999999</v>
      </c>
      <c r="I22" s="66">
        <v>-0.80164999999999997</v>
      </c>
      <c r="J22" s="66">
        <v>-1.3673</v>
      </c>
      <c r="K22" s="66">
        <v>-4.0974199999999996</v>
      </c>
      <c r="L22" s="66">
        <v>-3.4009999999999999E-2</v>
      </c>
      <c r="M22" s="66">
        <v>-1.80403</v>
      </c>
      <c r="N22" s="66">
        <v>-2.5804499999999999</v>
      </c>
      <c r="O22" s="66">
        <v>-3.6251699999999998</v>
      </c>
      <c r="P22" s="66">
        <v>-2.6447600000000002</v>
      </c>
      <c r="Q22" s="66">
        <v>-1.52708</v>
      </c>
      <c r="R22" s="66">
        <v>0.38401999999999997</v>
      </c>
      <c r="S22" s="66">
        <v>5.2717599999999996</v>
      </c>
      <c r="T22" s="66">
        <v>3.3390900000000001</v>
      </c>
      <c r="U22" s="66">
        <v>0.63532999999999995</v>
      </c>
      <c r="V22" s="66">
        <v>-5.8399999999999997E-3</v>
      </c>
      <c r="W22" s="66">
        <v>5.6913600000000004</v>
      </c>
      <c r="X22" s="66">
        <v>1.3304400000000001</v>
      </c>
      <c r="Y22" s="66">
        <v>-0.60119</v>
      </c>
      <c r="Z22" s="66">
        <v>0.45206000000000002</v>
      </c>
      <c r="AA22" s="66">
        <v>-1.1714599999999999</v>
      </c>
      <c r="AB22" s="66">
        <v>-0.31646000000000002</v>
      </c>
      <c r="AC22" s="66">
        <v>1.3086500000000001</v>
      </c>
      <c r="AD22" s="66">
        <v>2.2537199999999999</v>
      </c>
      <c r="AE22" s="66">
        <v>-0.62131999999999998</v>
      </c>
    </row>
    <row r="23" spans="2:31" ht="12" customHeight="1" x14ac:dyDescent="0.2">
      <c r="B23" s="17" t="s">
        <v>9</v>
      </c>
      <c r="C23" s="26" t="s">
        <v>12</v>
      </c>
      <c r="D23" s="66">
        <v>8.3763500000000004</v>
      </c>
      <c r="E23" s="66">
        <v>14.15596</v>
      </c>
      <c r="F23" s="66">
        <v>12.480549999999999</v>
      </c>
      <c r="G23" s="66">
        <v>6.8999800000000002</v>
      </c>
      <c r="H23" s="66">
        <v>-2.7763</v>
      </c>
      <c r="I23" s="66">
        <v>-5.0555099999999999</v>
      </c>
      <c r="J23" s="66">
        <v>-8.0725899999999999</v>
      </c>
      <c r="K23" s="66">
        <v>-4.0938800000000004</v>
      </c>
      <c r="L23" s="66">
        <v>-7.3737399999999997</v>
      </c>
      <c r="M23" s="66">
        <v>-12.49212</v>
      </c>
      <c r="N23" s="66">
        <v>-10.786429999999999</v>
      </c>
      <c r="O23" s="66">
        <v>-8.6966300000000007</v>
      </c>
      <c r="P23" s="66">
        <v>-5.0647200000000003</v>
      </c>
      <c r="Q23" s="66">
        <v>-2.9951300000000001</v>
      </c>
      <c r="R23" s="66">
        <v>-0.28069</v>
      </c>
      <c r="S23" s="66">
        <v>2.1758700000000002</v>
      </c>
      <c r="T23" s="66">
        <v>-0.89873999999999998</v>
      </c>
      <c r="U23" s="66">
        <v>-0.31814999999999999</v>
      </c>
      <c r="V23" s="66">
        <v>-1.0518700000000001</v>
      </c>
      <c r="W23" s="66">
        <v>2.9319700000000002</v>
      </c>
      <c r="X23" s="66">
        <v>0.64444000000000001</v>
      </c>
      <c r="Y23" s="66">
        <v>-1.5526899999999999</v>
      </c>
      <c r="Z23" s="66">
        <v>-0.48124</v>
      </c>
      <c r="AA23" s="66">
        <v>-0.29669000000000001</v>
      </c>
      <c r="AB23" s="66">
        <v>0.39076</v>
      </c>
      <c r="AC23" s="66">
        <v>-0.91034000000000004</v>
      </c>
      <c r="AD23" s="66">
        <v>1.1954800000000001</v>
      </c>
      <c r="AE23" s="66">
        <v>1.4717</v>
      </c>
    </row>
    <row r="24" spans="2:31" ht="12" customHeight="1" x14ac:dyDescent="0.2">
      <c r="B24" s="16" t="s">
        <v>10</v>
      </c>
      <c r="C24" s="26" t="s">
        <v>12</v>
      </c>
      <c r="D24" s="66">
        <v>-3.7088199999999998</v>
      </c>
      <c r="E24" s="66">
        <v>-1.7752600000000001</v>
      </c>
      <c r="F24" s="66">
        <v>3.5472999999999999</v>
      </c>
      <c r="G24" s="66">
        <v>1.9776499999999999</v>
      </c>
      <c r="H24" s="66">
        <v>1.82602</v>
      </c>
      <c r="I24" s="66">
        <v>2.3140000000000001</v>
      </c>
      <c r="J24" s="66">
        <v>1.84656</v>
      </c>
      <c r="K24" s="66">
        <v>2.7429999999999999</v>
      </c>
      <c r="L24" s="66">
        <v>1.9848399999999999</v>
      </c>
      <c r="M24" s="66">
        <v>-0.32421</v>
      </c>
      <c r="N24" s="66">
        <v>-0.35604000000000002</v>
      </c>
      <c r="O24" s="66">
        <v>-0.27672999999999998</v>
      </c>
      <c r="P24" s="66">
        <v>1.55854</v>
      </c>
      <c r="Q24" s="66">
        <v>-0.18386</v>
      </c>
      <c r="R24" s="66">
        <v>0.84875999999999996</v>
      </c>
      <c r="S24" s="66">
        <v>1.5572699999999999</v>
      </c>
      <c r="T24" s="66">
        <v>1.6844399999999999</v>
      </c>
      <c r="U24" s="66">
        <v>1.7363500000000001</v>
      </c>
      <c r="V24" s="66">
        <v>0.85763</v>
      </c>
      <c r="W24" s="66">
        <v>-1.3138399999999999</v>
      </c>
      <c r="X24" s="66">
        <v>7.5090000000000004E-2</v>
      </c>
      <c r="Y24" s="66">
        <v>0.15267</v>
      </c>
      <c r="Z24" s="66">
        <v>7.8020000000000006E-2</v>
      </c>
      <c r="AA24" s="66">
        <v>0.47356999999999999</v>
      </c>
      <c r="AB24" s="66">
        <v>1.6557999999999999</v>
      </c>
      <c r="AC24" s="66">
        <v>1.61511</v>
      </c>
      <c r="AD24" s="66">
        <v>1.0256700000000001</v>
      </c>
      <c r="AE24" s="66">
        <v>0.57730999999999999</v>
      </c>
    </row>
    <row r="25" spans="2:31" ht="22.05" customHeight="1" x14ac:dyDescent="0.2">
      <c r="B25" s="35" t="s">
        <v>18</v>
      </c>
      <c r="C25" s="26" t="s">
        <v>12</v>
      </c>
      <c r="D25" s="66">
        <v>-5.5322800000000001</v>
      </c>
      <c r="E25" s="66">
        <v>-1.3610100000000001</v>
      </c>
      <c r="F25" s="66">
        <v>3.5652900000000001</v>
      </c>
      <c r="G25" s="66">
        <v>1.7274400000000001</v>
      </c>
      <c r="H25" s="66">
        <v>0.63644999999999996</v>
      </c>
      <c r="I25" s="66">
        <v>3.1578499999999998</v>
      </c>
      <c r="J25" s="66">
        <v>-1.2800100000000001</v>
      </c>
      <c r="K25" s="66">
        <v>0.70040999999999998</v>
      </c>
      <c r="L25" s="66">
        <v>2.43228</v>
      </c>
      <c r="M25" s="66">
        <v>-1.14157</v>
      </c>
      <c r="N25" s="66">
        <v>-1.67204</v>
      </c>
      <c r="O25" s="66">
        <v>-1.4339999999999999</v>
      </c>
      <c r="P25" s="66">
        <v>1.55219</v>
      </c>
      <c r="Q25" s="66">
        <v>-1.04661</v>
      </c>
      <c r="R25" s="66">
        <v>4.9579999999999999E-2</v>
      </c>
      <c r="S25" s="66">
        <v>1.24193</v>
      </c>
      <c r="T25" s="66">
        <v>1.3086599999999999</v>
      </c>
      <c r="U25" s="66">
        <v>0.44081999999999999</v>
      </c>
      <c r="V25" s="66">
        <v>0.46797</v>
      </c>
      <c r="W25" s="66">
        <v>1.1542699999999999</v>
      </c>
      <c r="X25" s="66">
        <v>1.5337000000000001</v>
      </c>
      <c r="Y25" s="66">
        <v>-0.92076999999999998</v>
      </c>
      <c r="Z25" s="66">
        <v>-5.6529999999999997E-2</v>
      </c>
      <c r="AA25" s="66">
        <v>-0.62366999999999995</v>
      </c>
      <c r="AB25" s="66">
        <v>0.43847000000000003</v>
      </c>
      <c r="AC25" s="66">
        <v>1.7425600000000001</v>
      </c>
      <c r="AD25" s="66">
        <v>1.74434</v>
      </c>
      <c r="AE25" s="66">
        <v>3.32E-2</v>
      </c>
    </row>
    <row r="26" spans="2:31" ht="22.05" customHeight="1" x14ac:dyDescent="0.2">
      <c r="B26" s="35" t="s">
        <v>19</v>
      </c>
      <c r="C26" s="26" t="s">
        <v>12</v>
      </c>
      <c r="D26" s="66">
        <v>-2.8580999999999999</v>
      </c>
      <c r="E26" s="66">
        <v>3.6356700000000002</v>
      </c>
      <c r="F26" s="66">
        <v>8.39255</v>
      </c>
      <c r="G26" s="66">
        <v>2.5883500000000002</v>
      </c>
      <c r="H26" s="66">
        <v>5.8819299999999997</v>
      </c>
      <c r="I26" s="66">
        <v>6.2800200000000004</v>
      </c>
      <c r="J26" s="66">
        <v>7.8822599999999996</v>
      </c>
      <c r="K26" s="66">
        <v>5.7058499999999999</v>
      </c>
      <c r="L26" s="66">
        <v>2.10087</v>
      </c>
      <c r="M26" s="66">
        <v>0.32962999999999998</v>
      </c>
      <c r="N26" s="66">
        <v>2.00203</v>
      </c>
      <c r="O26" s="66">
        <v>2.7521599999999999</v>
      </c>
      <c r="P26" s="66">
        <v>4.3142300000000002</v>
      </c>
      <c r="Q26" s="66">
        <v>2.9395199999999999</v>
      </c>
      <c r="R26" s="66">
        <v>4.4741400000000002</v>
      </c>
      <c r="S26" s="66">
        <v>4.8092300000000003</v>
      </c>
      <c r="T26" s="66">
        <v>2.3783500000000002</v>
      </c>
      <c r="U26" s="66">
        <v>2.0951599999999999</v>
      </c>
      <c r="V26" s="66">
        <v>4.1098299999999997</v>
      </c>
      <c r="W26" s="66">
        <v>-0.82782999999999995</v>
      </c>
      <c r="X26" s="66">
        <v>0.40522000000000002</v>
      </c>
      <c r="Y26" s="66">
        <v>2.4610599999999998</v>
      </c>
      <c r="Z26" s="66">
        <v>0.89258999999999999</v>
      </c>
      <c r="AA26" s="66">
        <v>0.74885000000000002</v>
      </c>
      <c r="AB26" s="66">
        <v>2.1613099999999998</v>
      </c>
      <c r="AC26" s="66">
        <v>1.1889400000000001</v>
      </c>
      <c r="AD26" s="66">
        <v>-5.2609999999999997E-2</v>
      </c>
      <c r="AE26" s="66">
        <v>-0.45345999999999997</v>
      </c>
    </row>
    <row r="27" spans="2:31" ht="22.05" customHeight="1" x14ac:dyDescent="0.2">
      <c r="B27" s="35" t="s">
        <v>20</v>
      </c>
      <c r="C27" s="26" t="s">
        <v>12</v>
      </c>
      <c r="D27" s="66">
        <v>-2.5193599999999998</v>
      </c>
      <c r="E27" s="66">
        <v>-3.4628800000000002</v>
      </c>
      <c r="F27" s="66">
        <v>2.20899</v>
      </c>
      <c r="G27" s="66">
        <v>1.9942899999999999</v>
      </c>
      <c r="H27" s="66">
        <v>1.56176</v>
      </c>
      <c r="I27" s="66">
        <v>0.46272000000000002</v>
      </c>
      <c r="J27" s="66">
        <v>2.3615599999999999</v>
      </c>
      <c r="K27" s="66">
        <v>3.2862399999999998</v>
      </c>
      <c r="L27" s="66">
        <v>1.61408</v>
      </c>
      <c r="M27" s="66">
        <v>5.6480000000000002E-2</v>
      </c>
      <c r="N27" s="66">
        <v>-0.21204000000000001</v>
      </c>
      <c r="O27" s="66">
        <v>-0.51990999999999998</v>
      </c>
      <c r="P27" s="66">
        <v>0.54620999999999997</v>
      </c>
      <c r="Q27" s="66">
        <v>-0.75375000000000003</v>
      </c>
      <c r="R27" s="66">
        <v>-1.2789999999999999E-2</v>
      </c>
      <c r="S27" s="66">
        <v>0.43622</v>
      </c>
      <c r="T27" s="66">
        <v>1.65815</v>
      </c>
      <c r="U27" s="66">
        <v>2.5218099999999999</v>
      </c>
      <c r="V27" s="66">
        <v>-0.27703</v>
      </c>
      <c r="W27" s="66">
        <v>-3.3053300000000001</v>
      </c>
      <c r="X27" s="66">
        <v>-1.1734100000000001</v>
      </c>
      <c r="Y27" s="66">
        <v>-0.10982</v>
      </c>
      <c r="Z27" s="66">
        <v>-0.21373</v>
      </c>
      <c r="AA27" s="66">
        <v>1.1794500000000001</v>
      </c>
      <c r="AB27" s="66">
        <v>2.3253200000000001</v>
      </c>
      <c r="AC27" s="66">
        <v>1.7285299999999999</v>
      </c>
      <c r="AD27" s="66">
        <v>1.01711</v>
      </c>
      <c r="AE27" s="66">
        <v>1.47627</v>
      </c>
    </row>
    <row r="28" spans="2:31" ht="12" customHeight="1" x14ac:dyDescent="0.2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</row>
    <row r="29" spans="2:31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1" s="3" customFormat="1" ht="12" customHeight="1" x14ac:dyDescent="0.2">
      <c r="B30" s="3" t="s">
        <v>1</v>
      </c>
      <c r="C30" s="30">
        <f t="shared" ref="C30:R39" si="0">ROUND((C6/$V6)*100,0)</f>
        <v>110</v>
      </c>
      <c r="D30" s="30">
        <f t="shared" si="0"/>
        <v>98</v>
      </c>
      <c r="E30" s="30">
        <f t="shared" si="0"/>
        <v>95</v>
      </c>
      <c r="F30" s="30">
        <f t="shared" si="0"/>
        <v>98</v>
      </c>
      <c r="G30" s="30">
        <f t="shared" si="0"/>
        <v>101</v>
      </c>
      <c r="H30" s="30">
        <f t="shared" si="0"/>
        <v>100</v>
      </c>
      <c r="I30" s="30">
        <f t="shared" si="0"/>
        <v>100</v>
      </c>
      <c r="J30" s="30">
        <f t="shared" si="0"/>
        <v>100</v>
      </c>
      <c r="K30" s="30">
        <f t="shared" si="0"/>
        <v>101</v>
      </c>
      <c r="L30" s="30">
        <f t="shared" si="0"/>
        <v>101</v>
      </c>
      <c r="M30" s="30">
        <f t="shared" si="0"/>
        <v>98</v>
      </c>
      <c r="N30" s="30">
        <f t="shared" si="0"/>
        <v>96</v>
      </c>
      <c r="O30" s="30">
        <f t="shared" si="0"/>
        <v>95</v>
      </c>
      <c r="P30" s="30">
        <f t="shared" si="0"/>
        <v>95</v>
      </c>
      <c r="Q30" s="30">
        <f t="shared" si="0"/>
        <v>94</v>
      </c>
      <c r="R30" s="30">
        <f t="shared" si="0"/>
        <v>95</v>
      </c>
      <c r="S30" s="30">
        <f t="shared" ref="D30:T39" si="1">ROUND((S6/$V6)*100,0)</f>
        <v>97</v>
      </c>
      <c r="T30" s="30">
        <f t="shared" si="1"/>
        <v>98</v>
      </c>
      <c r="U30" s="30">
        <f t="shared" ref="U30" si="2">ROUND((U6/$V6)*100,0)</f>
        <v>100</v>
      </c>
      <c r="V30" s="30">
        <v>100</v>
      </c>
      <c r="W30" s="30">
        <f t="shared" ref="W30:AD39" si="3">ROUND((W6/$V6)*100,0)</f>
        <v>100</v>
      </c>
      <c r="X30" s="30">
        <f t="shared" si="3"/>
        <v>100</v>
      </c>
      <c r="Y30" s="30">
        <f t="shared" si="3"/>
        <v>100</v>
      </c>
      <c r="Z30" s="30">
        <f t="shared" si="3"/>
        <v>100</v>
      </c>
      <c r="AA30" s="30">
        <f t="shared" si="3"/>
        <v>100</v>
      </c>
      <c r="AB30" s="30">
        <f t="shared" si="3"/>
        <v>102</v>
      </c>
      <c r="AC30" s="30">
        <f t="shared" si="3"/>
        <v>103</v>
      </c>
      <c r="AD30" s="30">
        <f t="shared" si="3"/>
        <v>104</v>
      </c>
      <c r="AE30" s="30">
        <f t="shared" ref="AE30" si="4">ROUND((AE6/$V6)*100,0)</f>
        <v>104</v>
      </c>
    </row>
    <row r="31" spans="2:31" ht="12" customHeight="1" x14ac:dyDescent="0.2">
      <c r="B31" s="16" t="s">
        <v>6</v>
      </c>
      <c r="C31" s="27">
        <f t="shared" si="0"/>
        <v>266</v>
      </c>
      <c r="D31" s="27">
        <f t="shared" si="1"/>
        <v>182</v>
      </c>
      <c r="E31" s="27">
        <f t="shared" si="1"/>
        <v>150</v>
      </c>
      <c r="F31" s="27">
        <f t="shared" si="1"/>
        <v>146</v>
      </c>
      <c r="G31" s="27">
        <f t="shared" si="1"/>
        <v>147</v>
      </c>
      <c r="H31" s="27">
        <f t="shared" si="1"/>
        <v>140</v>
      </c>
      <c r="I31" s="27">
        <f t="shared" si="1"/>
        <v>128</v>
      </c>
      <c r="J31" s="27">
        <f t="shared" si="1"/>
        <v>128</v>
      </c>
      <c r="K31" s="27">
        <f t="shared" si="1"/>
        <v>124</v>
      </c>
      <c r="L31" s="27">
        <f t="shared" si="1"/>
        <v>121</v>
      </c>
      <c r="M31" s="27">
        <f t="shared" si="1"/>
        <v>112</v>
      </c>
      <c r="N31" s="27">
        <f t="shared" si="1"/>
        <v>110</v>
      </c>
      <c r="O31" s="27">
        <f t="shared" si="1"/>
        <v>111</v>
      </c>
      <c r="P31" s="27">
        <f t="shared" si="1"/>
        <v>110</v>
      </c>
      <c r="Q31" s="27">
        <f t="shared" si="1"/>
        <v>103</v>
      </c>
      <c r="R31" s="27">
        <f t="shared" si="1"/>
        <v>101</v>
      </c>
      <c r="S31" s="27">
        <f t="shared" si="1"/>
        <v>103</v>
      </c>
      <c r="T31" s="27">
        <f t="shared" si="1"/>
        <v>103</v>
      </c>
      <c r="U31" s="27">
        <f t="shared" ref="U31" si="5">ROUND((U7/$V7)*100,0)</f>
        <v>103</v>
      </c>
      <c r="V31" s="27">
        <v>100</v>
      </c>
      <c r="W31" s="27">
        <f t="shared" si="3"/>
        <v>102</v>
      </c>
      <c r="X31" s="27">
        <f t="shared" si="3"/>
        <v>101</v>
      </c>
      <c r="Y31" s="27">
        <f t="shared" si="3"/>
        <v>101</v>
      </c>
      <c r="Z31" s="27">
        <f t="shared" si="3"/>
        <v>101</v>
      </c>
      <c r="AA31" s="27">
        <f t="shared" si="3"/>
        <v>103</v>
      </c>
      <c r="AB31" s="27">
        <f t="shared" si="3"/>
        <v>102</v>
      </c>
      <c r="AC31" s="27">
        <f t="shared" si="3"/>
        <v>104</v>
      </c>
      <c r="AD31" s="27">
        <f t="shared" si="3"/>
        <v>100</v>
      </c>
      <c r="AE31" s="27">
        <f t="shared" ref="AE31" si="6">ROUND((AE7/$V7)*100,0)</f>
        <v>97</v>
      </c>
    </row>
    <row r="32" spans="2:31" ht="12" customHeight="1" x14ac:dyDescent="0.2">
      <c r="B32" s="16" t="s">
        <v>7</v>
      </c>
      <c r="C32" s="27">
        <f t="shared" si="0"/>
        <v>181</v>
      </c>
      <c r="D32" s="27">
        <f t="shared" si="1"/>
        <v>148</v>
      </c>
      <c r="E32" s="27">
        <f t="shared" si="1"/>
        <v>143</v>
      </c>
      <c r="F32" s="27">
        <f t="shared" si="1"/>
        <v>148</v>
      </c>
      <c r="G32" s="27">
        <f t="shared" si="1"/>
        <v>153</v>
      </c>
      <c r="H32" s="27">
        <f t="shared" si="1"/>
        <v>148</v>
      </c>
      <c r="I32" s="27">
        <f t="shared" si="1"/>
        <v>142</v>
      </c>
      <c r="J32" s="27">
        <f t="shared" si="1"/>
        <v>135</v>
      </c>
      <c r="K32" s="27">
        <f t="shared" si="1"/>
        <v>129</v>
      </c>
      <c r="L32" s="27">
        <f t="shared" si="1"/>
        <v>124</v>
      </c>
      <c r="M32" s="27">
        <f t="shared" si="1"/>
        <v>115</v>
      </c>
      <c r="N32" s="27">
        <f t="shared" si="1"/>
        <v>108</v>
      </c>
      <c r="O32" s="27">
        <f t="shared" si="1"/>
        <v>102</v>
      </c>
      <c r="P32" s="27">
        <f t="shared" si="1"/>
        <v>98</v>
      </c>
      <c r="Q32" s="27">
        <f t="shared" si="1"/>
        <v>96</v>
      </c>
      <c r="R32" s="27">
        <f t="shared" si="1"/>
        <v>96</v>
      </c>
      <c r="S32" s="27">
        <f t="shared" si="1"/>
        <v>100</v>
      </c>
      <c r="T32" s="27">
        <f t="shared" si="1"/>
        <v>101</v>
      </c>
      <c r="U32" s="27">
        <f t="shared" ref="U32" si="7">ROUND((U8/$V8)*100,0)</f>
        <v>101</v>
      </c>
      <c r="V32" s="27">
        <v>100</v>
      </c>
      <c r="W32" s="27">
        <f t="shared" si="3"/>
        <v>104</v>
      </c>
      <c r="X32" s="27">
        <f t="shared" si="3"/>
        <v>105</v>
      </c>
      <c r="Y32" s="27">
        <f t="shared" si="3"/>
        <v>104</v>
      </c>
      <c r="Z32" s="27">
        <f t="shared" si="3"/>
        <v>104</v>
      </c>
      <c r="AA32" s="27">
        <f t="shared" si="3"/>
        <v>103</v>
      </c>
      <c r="AB32" s="27">
        <f t="shared" si="3"/>
        <v>103</v>
      </c>
      <c r="AC32" s="27">
        <f t="shared" si="3"/>
        <v>103</v>
      </c>
      <c r="AD32" s="27">
        <f t="shared" si="3"/>
        <v>105</v>
      </c>
      <c r="AE32" s="27">
        <f t="shared" ref="AE32" si="8">ROUND((AE8/$V8)*100,0)</f>
        <v>105</v>
      </c>
    </row>
    <row r="33" spans="2:31" ht="12" customHeight="1" x14ac:dyDescent="0.2">
      <c r="B33" s="17" t="s">
        <v>8</v>
      </c>
      <c r="C33" s="27">
        <f t="shared" si="0"/>
        <v>209</v>
      </c>
      <c r="D33" s="27">
        <f t="shared" si="1"/>
        <v>148</v>
      </c>
      <c r="E33" s="27">
        <f t="shared" si="1"/>
        <v>127</v>
      </c>
      <c r="F33" s="27">
        <f t="shared" si="1"/>
        <v>120</v>
      </c>
      <c r="G33" s="27">
        <f t="shared" si="1"/>
        <v>120</v>
      </c>
      <c r="H33" s="27">
        <f t="shared" si="1"/>
        <v>115</v>
      </c>
      <c r="I33" s="27">
        <f t="shared" si="1"/>
        <v>113</v>
      </c>
      <c r="J33" s="27">
        <f t="shared" si="1"/>
        <v>111</v>
      </c>
      <c r="K33" s="27">
        <f t="shared" si="1"/>
        <v>106</v>
      </c>
      <c r="L33" s="27">
        <f t="shared" si="1"/>
        <v>105</v>
      </c>
      <c r="M33" s="27">
        <f t="shared" si="1"/>
        <v>103</v>
      </c>
      <c r="N33" s="27">
        <f t="shared" si="1"/>
        <v>100</v>
      </c>
      <c r="O33" s="27">
        <f t="shared" si="1"/>
        <v>97</v>
      </c>
      <c r="P33" s="27">
        <f t="shared" si="1"/>
        <v>95</v>
      </c>
      <c r="Q33" s="27">
        <f t="shared" si="1"/>
        <v>93</v>
      </c>
      <c r="R33" s="27">
        <f t="shared" si="1"/>
        <v>94</v>
      </c>
      <c r="S33" s="27">
        <f t="shared" si="1"/>
        <v>98</v>
      </c>
      <c r="T33" s="27">
        <f t="shared" si="1"/>
        <v>100</v>
      </c>
      <c r="U33" s="27">
        <f t="shared" ref="U33" si="9">ROUND((U9/$V9)*100,0)</f>
        <v>100</v>
      </c>
      <c r="V33" s="27">
        <v>100</v>
      </c>
      <c r="W33" s="27">
        <f t="shared" si="3"/>
        <v>105</v>
      </c>
      <c r="X33" s="27">
        <f t="shared" si="3"/>
        <v>106</v>
      </c>
      <c r="Y33" s="27">
        <f t="shared" si="3"/>
        <v>105</v>
      </c>
      <c r="Z33" s="27">
        <f t="shared" si="3"/>
        <v>106</v>
      </c>
      <c r="AA33" s="27">
        <f t="shared" si="3"/>
        <v>104</v>
      </c>
      <c r="AB33" s="27">
        <f t="shared" si="3"/>
        <v>104</v>
      </c>
      <c r="AC33" s="27">
        <f t="shared" si="3"/>
        <v>105</v>
      </c>
      <c r="AD33" s="27">
        <f t="shared" si="3"/>
        <v>107</v>
      </c>
      <c r="AE33" s="27">
        <f t="shared" ref="AE33" si="10">ROUND((AE9/$V9)*100,0)</f>
        <v>106</v>
      </c>
    </row>
    <row r="34" spans="2:31" ht="12" customHeight="1" x14ac:dyDescent="0.2">
      <c r="B34" s="32" t="s">
        <v>17</v>
      </c>
      <c r="C34" s="27">
        <f t="shared" si="0"/>
        <v>198</v>
      </c>
      <c r="D34" s="27">
        <f t="shared" si="1"/>
        <v>135</v>
      </c>
      <c r="E34" s="27">
        <f t="shared" si="1"/>
        <v>117</v>
      </c>
      <c r="F34" s="27">
        <f t="shared" si="1"/>
        <v>111</v>
      </c>
      <c r="G34" s="27">
        <f t="shared" si="1"/>
        <v>111</v>
      </c>
      <c r="H34" s="27">
        <f t="shared" si="1"/>
        <v>110</v>
      </c>
      <c r="I34" s="27">
        <f t="shared" si="1"/>
        <v>109</v>
      </c>
      <c r="J34" s="27">
        <f t="shared" si="1"/>
        <v>107</v>
      </c>
      <c r="K34" s="27">
        <f t="shared" si="1"/>
        <v>103</v>
      </c>
      <c r="L34" s="27">
        <f t="shared" si="1"/>
        <v>103</v>
      </c>
      <c r="M34" s="27">
        <f t="shared" si="1"/>
        <v>101</v>
      </c>
      <c r="N34" s="27">
        <f t="shared" si="1"/>
        <v>98</v>
      </c>
      <c r="O34" s="27">
        <f t="shared" si="1"/>
        <v>95</v>
      </c>
      <c r="P34" s="27">
        <f t="shared" si="1"/>
        <v>92</v>
      </c>
      <c r="Q34" s="27">
        <f t="shared" si="1"/>
        <v>91</v>
      </c>
      <c r="R34" s="27">
        <f t="shared" si="1"/>
        <v>91</v>
      </c>
      <c r="S34" s="27">
        <f t="shared" si="1"/>
        <v>96</v>
      </c>
      <c r="T34" s="27">
        <f t="shared" si="1"/>
        <v>99</v>
      </c>
      <c r="U34" s="27">
        <f t="shared" ref="U34" si="11">ROUND((U10/$V10)*100,0)</f>
        <v>100</v>
      </c>
      <c r="V34" s="27">
        <v>100</v>
      </c>
      <c r="W34" s="27">
        <f t="shared" si="3"/>
        <v>106</v>
      </c>
      <c r="X34" s="27">
        <f t="shared" si="3"/>
        <v>107</v>
      </c>
      <c r="Y34" s="27">
        <f t="shared" si="3"/>
        <v>106</v>
      </c>
      <c r="Z34" s="27">
        <f t="shared" si="3"/>
        <v>107</v>
      </c>
      <c r="AA34" s="27">
        <f t="shared" si="3"/>
        <v>106</v>
      </c>
      <c r="AB34" s="27">
        <f t="shared" si="3"/>
        <v>105</v>
      </c>
      <c r="AC34" s="27">
        <f t="shared" si="3"/>
        <v>107</v>
      </c>
      <c r="AD34" s="27">
        <f t="shared" si="3"/>
        <v>109</v>
      </c>
      <c r="AE34" s="27">
        <f t="shared" ref="AE34" si="12">ROUND((AE10/$V10)*100,0)</f>
        <v>108</v>
      </c>
    </row>
    <row r="35" spans="2:31" ht="12" customHeight="1" x14ac:dyDescent="0.2">
      <c r="B35" s="17" t="s">
        <v>9</v>
      </c>
      <c r="C35" s="27">
        <f t="shared" si="0"/>
        <v>136</v>
      </c>
      <c r="D35" s="27">
        <f t="shared" si="1"/>
        <v>148</v>
      </c>
      <c r="E35" s="27">
        <f t="shared" si="1"/>
        <v>169</v>
      </c>
      <c r="F35" s="27">
        <f t="shared" si="1"/>
        <v>190</v>
      </c>
      <c r="G35" s="27">
        <f t="shared" si="1"/>
        <v>203</v>
      </c>
      <c r="H35" s="27">
        <f t="shared" si="1"/>
        <v>197</v>
      </c>
      <c r="I35" s="27">
        <f t="shared" si="1"/>
        <v>187</v>
      </c>
      <c r="J35" s="27">
        <f t="shared" si="1"/>
        <v>172</v>
      </c>
      <c r="K35" s="27">
        <f t="shared" si="1"/>
        <v>165</v>
      </c>
      <c r="L35" s="27">
        <f t="shared" si="1"/>
        <v>153</v>
      </c>
      <c r="M35" s="27">
        <f t="shared" si="1"/>
        <v>134</v>
      </c>
      <c r="N35" s="27">
        <f t="shared" si="1"/>
        <v>119</v>
      </c>
      <c r="O35" s="27">
        <f t="shared" si="1"/>
        <v>109</v>
      </c>
      <c r="P35" s="27">
        <f t="shared" si="1"/>
        <v>104</v>
      </c>
      <c r="Q35" s="27">
        <f t="shared" si="1"/>
        <v>100</v>
      </c>
      <c r="R35" s="27">
        <f t="shared" si="1"/>
        <v>100</v>
      </c>
      <c r="S35" s="27">
        <f t="shared" si="1"/>
        <v>102</v>
      </c>
      <c r="T35" s="27">
        <f t="shared" si="1"/>
        <v>101</v>
      </c>
      <c r="U35" s="27">
        <f t="shared" ref="U35" si="13">ROUND((U11/$V11)*100,0)</f>
        <v>101</v>
      </c>
      <c r="V35" s="27">
        <v>100</v>
      </c>
      <c r="W35" s="27">
        <f t="shared" si="3"/>
        <v>103</v>
      </c>
      <c r="X35" s="27">
        <f t="shared" si="3"/>
        <v>104</v>
      </c>
      <c r="Y35" s="27">
        <f t="shared" si="3"/>
        <v>102</v>
      </c>
      <c r="Z35" s="27">
        <f t="shared" si="3"/>
        <v>101</v>
      </c>
      <c r="AA35" s="27">
        <f t="shared" si="3"/>
        <v>101</v>
      </c>
      <c r="AB35" s="27">
        <f t="shared" si="3"/>
        <v>102</v>
      </c>
      <c r="AC35" s="27">
        <f t="shared" si="3"/>
        <v>101</v>
      </c>
      <c r="AD35" s="27">
        <f t="shared" si="3"/>
        <v>102</v>
      </c>
      <c r="AE35" s="27">
        <f t="shared" ref="AE35" si="14">ROUND((AE11/$V11)*100,0)</f>
        <v>103</v>
      </c>
    </row>
    <row r="36" spans="2:31" ht="12" customHeight="1" x14ac:dyDescent="0.2">
      <c r="B36" s="16" t="s">
        <v>10</v>
      </c>
      <c r="C36" s="27">
        <f t="shared" si="0"/>
        <v>84</v>
      </c>
      <c r="D36" s="27">
        <f t="shared" si="1"/>
        <v>81</v>
      </c>
      <c r="E36" s="27">
        <f t="shared" si="1"/>
        <v>79</v>
      </c>
      <c r="F36" s="27">
        <f t="shared" si="1"/>
        <v>82</v>
      </c>
      <c r="G36" s="27">
        <f t="shared" si="1"/>
        <v>84</v>
      </c>
      <c r="H36" s="27">
        <f t="shared" si="1"/>
        <v>85</v>
      </c>
      <c r="I36" s="27">
        <f t="shared" si="1"/>
        <v>87</v>
      </c>
      <c r="J36" s="27">
        <f t="shared" si="1"/>
        <v>89</v>
      </c>
      <c r="K36" s="27">
        <f t="shared" si="1"/>
        <v>91</v>
      </c>
      <c r="L36" s="27">
        <f t="shared" si="1"/>
        <v>93</v>
      </c>
      <c r="M36" s="27">
        <f t="shared" si="1"/>
        <v>93</v>
      </c>
      <c r="N36" s="27">
        <f t="shared" si="1"/>
        <v>93</v>
      </c>
      <c r="O36" s="27">
        <f t="shared" si="1"/>
        <v>92</v>
      </c>
      <c r="P36" s="27">
        <f t="shared" si="1"/>
        <v>94</v>
      </c>
      <c r="Q36" s="27">
        <f t="shared" si="1"/>
        <v>94</v>
      </c>
      <c r="R36" s="27">
        <f t="shared" si="1"/>
        <v>94</v>
      </c>
      <c r="S36" s="27">
        <f t="shared" si="1"/>
        <v>96</v>
      </c>
      <c r="T36" s="27">
        <f t="shared" si="1"/>
        <v>97</v>
      </c>
      <c r="U36" s="27">
        <f t="shared" ref="U36" si="15">ROUND((U12/$V12)*100,0)</f>
        <v>99</v>
      </c>
      <c r="V36" s="27">
        <v>100</v>
      </c>
      <c r="W36" s="27">
        <f t="shared" si="3"/>
        <v>99</v>
      </c>
      <c r="X36" s="27">
        <f t="shared" si="3"/>
        <v>99</v>
      </c>
      <c r="Y36" s="27">
        <f t="shared" si="3"/>
        <v>99</v>
      </c>
      <c r="Z36" s="27">
        <f t="shared" si="3"/>
        <v>99</v>
      </c>
      <c r="AA36" s="27">
        <f t="shared" si="3"/>
        <v>99</v>
      </c>
      <c r="AB36" s="27">
        <f t="shared" si="3"/>
        <v>101</v>
      </c>
      <c r="AC36" s="27">
        <f t="shared" si="3"/>
        <v>103</v>
      </c>
      <c r="AD36" s="27">
        <f t="shared" si="3"/>
        <v>104</v>
      </c>
      <c r="AE36" s="27">
        <f t="shared" ref="AE36" si="16">ROUND((AE12/$V12)*100,0)</f>
        <v>104</v>
      </c>
    </row>
    <row r="37" spans="2:31" ht="22.05" customHeight="1" x14ac:dyDescent="0.2">
      <c r="B37" s="35" t="s">
        <v>18</v>
      </c>
      <c r="C37" s="27">
        <f t="shared" si="0"/>
        <v>97</v>
      </c>
      <c r="D37" s="27">
        <f t="shared" si="1"/>
        <v>91</v>
      </c>
      <c r="E37" s="27">
        <f t="shared" si="1"/>
        <v>90</v>
      </c>
      <c r="F37" s="27">
        <f t="shared" si="1"/>
        <v>93</v>
      </c>
      <c r="G37" s="27">
        <f t="shared" si="1"/>
        <v>95</v>
      </c>
      <c r="H37" s="27">
        <f t="shared" si="1"/>
        <v>95</v>
      </c>
      <c r="I37" s="27">
        <f t="shared" si="1"/>
        <v>98</v>
      </c>
      <c r="J37" s="27">
        <f t="shared" si="1"/>
        <v>97</v>
      </c>
      <c r="K37" s="27">
        <f t="shared" si="1"/>
        <v>98</v>
      </c>
      <c r="L37" s="27">
        <f t="shared" si="1"/>
        <v>100</v>
      </c>
      <c r="M37" s="27">
        <f t="shared" si="1"/>
        <v>99</v>
      </c>
      <c r="N37" s="27">
        <f t="shared" si="1"/>
        <v>97</v>
      </c>
      <c r="O37" s="27">
        <f t="shared" si="1"/>
        <v>96</v>
      </c>
      <c r="P37" s="27">
        <f t="shared" si="1"/>
        <v>98</v>
      </c>
      <c r="Q37" s="27">
        <f t="shared" si="1"/>
        <v>97</v>
      </c>
      <c r="R37" s="27">
        <f t="shared" si="1"/>
        <v>97</v>
      </c>
      <c r="S37" s="27">
        <f t="shared" si="1"/>
        <v>98</v>
      </c>
      <c r="T37" s="27">
        <f t="shared" si="1"/>
        <v>99</v>
      </c>
      <c r="U37" s="27">
        <f t="shared" ref="U37" si="17">ROUND((U13/$V13)*100,0)</f>
        <v>100</v>
      </c>
      <c r="V37" s="27">
        <v>100</v>
      </c>
      <c r="W37" s="27">
        <f t="shared" si="3"/>
        <v>101</v>
      </c>
      <c r="X37" s="27">
        <f t="shared" si="3"/>
        <v>103</v>
      </c>
      <c r="Y37" s="27">
        <f t="shared" si="3"/>
        <v>102</v>
      </c>
      <c r="Z37" s="27">
        <f t="shared" si="3"/>
        <v>102</v>
      </c>
      <c r="AA37" s="27">
        <f t="shared" si="3"/>
        <v>101</v>
      </c>
      <c r="AB37" s="27">
        <f t="shared" si="3"/>
        <v>102</v>
      </c>
      <c r="AC37" s="27">
        <f t="shared" si="3"/>
        <v>103</v>
      </c>
      <c r="AD37" s="27">
        <f t="shared" si="3"/>
        <v>105</v>
      </c>
      <c r="AE37" s="27">
        <f t="shared" ref="AE37" si="18">ROUND((AE13/$V13)*100,0)</f>
        <v>105</v>
      </c>
    </row>
    <row r="38" spans="2:31" ht="22.05" customHeight="1" x14ac:dyDescent="0.2">
      <c r="B38" s="35" t="s">
        <v>19</v>
      </c>
      <c r="C38" s="27">
        <f t="shared" si="0"/>
        <v>51</v>
      </c>
      <c r="D38" s="27">
        <f t="shared" si="1"/>
        <v>49</v>
      </c>
      <c r="E38" s="27">
        <f t="shared" si="1"/>
        <v>51</v>
      </c>
      <c r="F38" s="27">
        <f t="shared" si="1"/>
        <v>55</v>
      </c>
      <c r="G38" s="27">
        <f t="shared" si="1"/>
        <v>57</v>
      </c>
      <c r="H38" s="27">
        <f t="shared" si="1"/>
        <v>60</v>
      </c>
      <c r="I38" s="27">
        <f t="shared" si="1"/>
        <v>64</v>
      </c>
      <c r="J38" s="27">
        <f t="shared" si="1"/>
        <v>69</v>
      </c>
      <c r="K38" s="27">
        <f t="shared" si="1"/>
        <v>73</v>
      </c>
      <c r="L38" s="27">
        <f t="shared" si="1"/>
        <v>74</v>
      </c>
      <c r="M38" s="27">
        <f t="shared" si="1"/>
        <v>75</v>
      </c>
      <c r="N38" s="27">
        <f t="shared" si="1"/>
        <v>76</v>
      </c>
      <c r="O38" s="27">
        <f t="shared" si="1"/>
        <v>78</v>
      </c>
      <c r="P38" s="27">
        <f t="shared" si="1"/>
        <v>82</v>
      </c>
      <c r="Q38" s="27">
        <f t="shared" si="1"/>
        <v>84</v>
      </c>
      <c r="R38" s="27">
        <f t="shared" si="1"/>
        <v>88</v>
      </c>
      <c r="S38" s="27">
        <f t="shared" si="1"/>
        <v>92</v>
      </c>
      <c r="T38" s="27">
        <f t="shared" si="1"/>
        <v>94</v>
      </c>
      <c r="U38" s="27">
        <f t="shared" ref="U38" si="19">ROUND((U14/$V14)*100,0)</f>
        <v>96</v>
      </c>
      <c r="V38" s="27">
        <v>100</v>
      </c>
      <c r="W38" s="27">
        <f t="shared" si="3"/>
        <v>99</v>
      </c>
      <c r="X38" s="27">
        <f t="shared" si="3"/>
        <v>100</v>
      </c>
      <c r="Y38" s="27">
        <f t="shared" si="3"/>
        <v>102</v>
      </c>
      <c r="Z38" s="27">
        <f t="shared" si="3"/>
        <v>103</v>
      </c>
      <c r="AA38" s="27">
        <f t="shared" si="3"/>
        <v>104</v>
      </c>
      <c r="AB38" s="27">
        <f t="shared" si="3"/>
        <v>106</v>
      </c>
      <c r="AC38" s="27">
        <f t="shared" si="3"/>
        <v>107</v>
      </c>
      <c r="AD38" s="27">
        <f t="shared" si="3"/>
        <v>107</v>
      </c>
      <c r="AE38" s="27">
        <f t="shared" ref="AE38" si="20">ROUND((AE14/$V14)*100,0)</f>
        <v>107</v>
      </c>
    </row>
    <row r="39" spans="2:31" ht="22.05" customHeight="1" x14ac:dyDescent="0.2">
      <c r="B39" s="35" t="s">
        <v>20</v>
      </c>
      <c r="C39" s="27">
        <f t="shared" si="0"/>
        <v>90</v>
      </c>
      <c r="D39" s="27">
        <f t="shared" si="1"/>
        <v>88</v>
      </c>
      <c r="E39" s="27">
        <f t="shared" si="1"/>
        <v>85</v>
      </c>
      <c r="F39" s="27">
        <f t="shared" si="1"/>
        <v>86</v>
      </c>
      <c r="G39" s="27">
        <f t="shared" si="1"/>
        <v>88</v>
      </c>
      <c r="H39" s="27">
        <f t="shared" si="1"/>
        <v>90</v>
      </c>
      <c r="I39" s="27">
        <f t="shared" si="1"/>
        <v>90</v>
      </c>
      <c r="J39" s="27">
        <f t="shared" si="1"/>
        <v>92</v>
      </c>
      <c r="K39" s="27">
        <f t="shared" si="1"/>
        <v>95</v>
      </c>
      <c r="L39" s="27">
        <f t="shared" si="1"/>
        <v>97</v>
      </c>
      <c r="M39" s="27">
        <f t="shared" si="1"/>
        <v>97</v>
      </c>
      <c r="N39" s="27">
        <f t="shared" si="1"/>
        <v>97</v>
      </c>
      <c r="O39" s="27">
        <f t="shared" si="1"/>
        <v>96</v>
      </c>
      <c r="P39" s="27">
        <f t="shared" si="1"/>
        <v>97</v>
      </c>
      <c r="Q39" s="27">
        <f t="shared" si="1"/>
        <v>96</v>
      </c>
      <c r="R39" s="27">
        <f t="shared" si="1"/>
        <v>96</v>
      </c>
      <c r="S39" s="27">
        <f t="shared" si="1"/>
        <v>96</v>
      </c>
      <c r="T39" s="27">
        <f t="shared" si="1"/>
        <v>98</v>
      </c>
      <c r="U39" s="27">
        <f t="shared" ref="U39" si="21">ROUND((U15/$V15)*100,0)</f>
        <v>100</v>
      </c>
      <c r="V39" s="27">
        <v>100</v>
      </c>
      <c r="W39" s="27">
        <f t="shared" si="3"/>
        <v>97</v>
      </c>
      <c r="X39" s="27">
        <f t="shared" si="3"/>
        <v>96</v>
      </c>
      <c r="Y39" s="27">
        <f t="shared" si="3"/>
        <v>95</v>
      </c>
      <c r="Z39" s="27">
        <f t="shared" si="3"/>
        <v>95</v>
      </c>
      <c r="AA39" s="27">
        <f t="shared" si="3"/>
        <v>96</v>
      </c>
      <c r="AB39" s="27">
        <f t="shared" si="3"/>
        <v>99</v>
      </c>
      <c r="AC39" s="27">
        <f t="shared" si="3"/>
        <v>100</v>
      </c>
      <c r="AD39" s="27">
        <f t="shared" si="3"/>
        <v>101</v>
      </c>
      <c r="AE39" s="27">
        <f t="shared" ref="AE39" si="22">ROUND((AE15/$V15)*100,0)</f>
        <v>103</v>
      </c>
    </row>
    <row r="40" spans="2:31" ht="12" customHeight="1" x14ac:dyDescent="0.2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</row>
    <row r="41" spans="2:31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1" s="3" customFormat="1" ht="12" customHeight="1" x14ac:dyDescent="0.2">
      <c r="B42" s="3" t="s">
        <v>1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</row>
    <row r="43" spans="2:31" ht="12" customHeight="1" x14ac:dyDescent="0.2">
      <c r="B43" s="16" t="s">
        <v>6</v>
      </c>
      <c r="C43" s="67">
        <f t="shared" ref="C43:R51" si="23">ROUND((C7/C$6)*100,1)</f>
        <v>6.5</v>
      </c>
      <c r="D43" s="67">
        <f t="shared" si="23"/>
        <v>5</v>
      </c>
      <c r="E43" s="67">
        <f t="shared" si="23"/>
        <v>4.3</v>
      </c>
      <c r="F43" s="67">
        <f t="shared" si="23"/>
        <v>4</v>
      </c>
      <c r="G43" s="67">
        <f t="shared" si="23"/>
        <v>3.9</v>
      </c>
      <c r="H43" s="67">
        <f t="shared" si="23"/>
        <v>3.8</v>
      </c>
      <c r="I43" s="67">
        <f t="shared" si="23"/>
        <v>3.4</v>
      </c>
      <c r="J43" s="67">
        <f t="shared" si="23"/>
        <v>3.5</v>
      </c>
      <c r="K43" s="67">
        <f t="shared" si="23"/>
        <v>3.3</v>
      </c>
      <c r="L43" s="67">
        <f t="shared" si="23"/>
        <v>3.3</v>
      </c>
      <c r="M43" s="67">
        <f t="shared" si="23"/>
        <v>3.1</v>
      </c>
      <c r="N43" s="67">
        <f t="shared" si="23"/>
        <v>3.1</v>
      </c>
      <c r="O43" s="67">
        <f t="shared" si="23"/>
        <v>3.2</v>
      </c>
      <c r="P43" s="67">
        <f t="shared" si="23"/>
        <v>3.1</v>
      </c>
      <c r="Q43" s="67">
        <f t="shared" si="23"/>
        <v>3</v>
      </c>
      <c r="R43" s="67">
        <f t="shared" si="23"/>
        <v>2.9</v>
      </c>
      <c r="S43" s="67">
        <f t="shared" ref="D43:AD51" si="24">ROUND((S7/S$6)*100,1)</f>
        <v>2.9</v>
      </c>
      <c r="T43" s="67">
        <f t="shared" si="24"/>
        <v>2.8</v>
      </c>
      <c r="U43" s="67">
        <f t="shared" si="24"/>
        <v>2.8</v>
      </c>
      <c r="V43" s="67">
        <f t="shared" si="24"/>
        <v>2.7</v>
      </c>
      <c r="W43" s="67">
        <f t="shared" si="24"/>
        <v>2.8</v>
      </c>
      <c r="X43" s="67">
        <f t="shared" si="24"/>
        <v>2.7</v>
      </c>
      <c r="Y43" s="67">
        <f t="shared" si="24"/>
        <v>2.7</v>
      </c>
      <c r="Z43" s="67">
        <f t="shared" si="24"/>
        <v>2.7</v>
      </c>
      <c r="AA43" s="67">
        <f t="shared" si="24"/>
        <v>2.8</v>
      </c>
      <c r="AB43" s="67">
        <f t="shared" si="24"/>
        <v>2.7</v>
      </c>
      <c r="AC43" s="67">
        <f t="shared" si="24"/>
        <v>2.7</v>
      </c>
      <c r="AD43" s="67">
        <f t="shared" si="24"/>
        <v>2.6</v>
      </c>
      <c r="AE43" s="67">
        <f t="shared" ref="AE43" si="25">ROUND((AE7/AE$6)*100,1)</f>
        <v>2.5</v>
      </c>
    </row>
    <row r="44" spans="2:31" ht="12" customHeight="1" x14ac:dyDescent="0.2">
      <c r="B44" s="16" t="s">
        <v>7</v>
      </c>
      <c r="C44" s="67">
        <f t="shared" si="23"/>
        <v>36</v>
      </c>
      <c r="D44" s="67">
        <f t="shared" si="24"/>
        <v>33</v>
      </c>
      <c r="E44" s="67">
        <f t="shared" si="24"/>
        <v>33</v>
      </c>
      <c r="F44" s="67">
        <f t="shared" si="24"/>
        <v>33</v>
      </c>
      <c r="G44" s="67">
        <f t="shared" si="24"/>
        <v>33.299999999999997</v>
      </c>
      <c r="H44" s="67">
        <f t="shared" si="24"/>
        <v>32.200000000000003</v>
      </c>
      <c r="I44" s="67">
        <f t="shared" si="24"/>
        <v>31.1</v>
      </c>
      <c r="J44" s="67">
        <f t="shared" si="24"/>
        <v>29.6</v>
      </c>
      <c r="K44" s="67">
        <f t="shared" si="24"/>
        <v>28.2</v>
      </c>
      <c r="L44" s="67">
        <f t="shared" si="24"/>
        <v>27.1</v>
      </c>
      <c r="M44" s="67">
        <f t="shared" si="24"/>
        <v>25.8</v>
      </c>
      <c r="N44" s="67">
        <f t="shared" si="24"/>
        <v>24.6</v>
      </c>
      <c r="O44" s="67">
        <f t="shared" si="24"/>
        <v>23.6</v>
      </c>
      <c r="P44" s="67">
        <f t="shared" si="24"/>
        <v>22.7</v>
      </c>
      <c r="Q44" s="67">
        <f t="shared" si="24"/>
        <v>22.4</v>
      </c>
      <c r="R44" s="67">
        <f t="shared" si="24"/>
        <v>22.2</v>
      </c>
      <c r="S44" s="67">
        <f t="shared" si="24"/>
        <v>22.6</v>
      </c>
      <c r="T44" s="67">
        <f t="shared" si="24"/>
        <v>22.5</v>
      </c>
      <c r="U44" s="67">
        <f t="shared" si="24"/>
        <v>22.2</v>
      </c>
      <c r="V44" s="67">
        <f t="shared" si="24"/>
        <v>22</v>
      </c>
      <c r="W44" s="67">
        <f t="shared" si="24"/>
        <v>22.9</v>
      </c>
      <c r="X44" s="67">
        <f t="shared" si="24"/>
        <v>23</v>
      </c>
      <c r="Y44" s="67">
        <f t="shared" si="24"/>
        <v>22.8</v>
      </c>
      <c r="Z44" s="67">
        <f t="shared" si="24"/>
        <v>22.8</v>
      </c>
      <c r="AA44" s="67">
        <f t="shared" si="24"/>
        <v>22.6</v>
      </c>
      <c r="AB44" s="67">
        <f t="shared" si="24"/>
        <v>22.3</v>
      </c>
      <c r="AC44" s="67">
        <f t="shared" si="24"/>
        <v>22</v>
      </c>
      <c r="AD44" s="67">
        <f t="shared" si="24"/>
        <v>22.2</v>
      </c>
      <c r="AE44" s="67">
        <f t="shared" ref="AE44" si="26">ROUND((AE8/AE$6)*100,1)</f>
        <v>22.1</v>
      </c>
    </row>
    <row r="45" spans="2:31" ht="12" customHeight="1" x14ac:dyDescent="0.2">
      <c r="B45" s="17" t="s">
        <v>8</v>
      </c>
      <c r="C45" s="67">
        <f t="shared" si="23"/>
        <v>25.3</v>
      </c>
      <c r="D45" s="67">
        <f t="shared" si="24"/>
        <v>20.100000000000001</v>
      </c>
      <c r="E45" s="67">
        <f t="shared" si="24"/>
        <v>17.7</v>
      </c>
      <c r="F45" s="67">
        <f t="shared" si="24"/>
        <v>16.3</v>
      </c>
      <c r="G45" s="67">
        <f t="shared" si="24"/>
        <v>15.9</v>
      </c>
      <c r="H45" s="67">
        <f t="shared" si="24"/>
        <v>15.3</v>
      </c>
      <c r="I45" s="67">
        <f t="shared" si="24"/>
        <v>15</v>
      </c>
      <c r="J45" s="67">
        <f t="shared" si="24"/>
        <v>14.8</v>
      </c>
      <c r="K45" s="67">
        <f t="shared" si="24"/>
        <v>14.1</v>
      </c>
      <c r="L45" s="67">
        <f t="shared" si="24"/>
        <v>14</v>
      </c>
      <c r="M45" s="67">
        <f t="shared" si="24"/>
        <v>14</v>
      </c>
      <c r="N45" s="67">
        <f t="shared" si="24"/>
        <v>13.9</v>
      </c>
      <c r="O45" s="67">
        <f t="shared" si="24"/>
        <v>13.7</v>
      </c>
      <c r="P45" s="67">
        <f t="shared" si="24"/>
        <v>13.3</v>
      </c>
      <c r="Q45" s="67">
        <f t="shared" si="24"/>
        <v>13.2</v>
      </c>
      <c r="R45" s="67">
        <f t="shared" si="24"/>
        <v>13.1</v>
      </c>
      <c r="S45" s="67">
        <f t="shared" si="24"/>
        <v>13.5</v>
      </c>
      <c r="T45" s="67">
        <f t="shared" si="24"/>
        <v>13.6</v>
      </c>
      <c r="U45" s="67">
        <f t="shared" si="24"/>
        <v>13.4</v>
      </c>
      <c r="V45" s="67">
        <f t="shared" si="24"/>
        <v>13.3</v>
      </c>
      <c r="W45" s="67">
        <f t="shared" si="24"/>
        <v>14</v>
      </c>
      <c r="X45" s="67">
        <f t="shared" si="24"/>
        <v>14.1</v>
      </c>
      <c r="Y45" s="67">
        <f t="shared" si="24"/>
        <v>14</v>
      </c>
      <c r="Z45" s="67">
        <f t="shared" si="24"/>
        <v>14.1</v>
      </c>
      <c r="AA45" s="67">
        <f t="shared" si="24"/>
        <v>13.9</v>
      </c>
      <c r="AB45" s="67">
        <f t="shared" si="24"/>
        <v>13.7</v>
      </c>
      <c r="AC45" s="67">
        <f t="shared" si="24"/>
        <v>13.6</v>
      </c>
      <c r="AD45" s="67">
        <f t="shared" si="24"/>
        <v>13.7</v>
      </c>
      <c r="AE45" s="67">
        <f t="shared" ref="AE45" si="27">ROUND((AE9/AE$6)*100,1)</f>
        <v>13.6</v>
      </c>
    </row>
    <row r="46" spans="2:31" ht="12" customHeight="1" x14ac:dyDescent="0.2">
      <c r="B46" s="32" t="s">
        <v>17</v>
      </c>
      <c r="C46" s="67">
        <f t="shared" si="23"/>
        <v>19.899999999999999</v>
      </c>
      <c r="D46" s="67">
        <f t="shared" si="24"/>
        <v>15.2</v>
      </c>
      <c r="E46" s="67">
        <f t="shared" si="24"/>
        <v>13.5</v>
      </c>
      <c r="F46" s="67">
        <f t="shared" si="24"/>
        <v>12.6</v>
      </c>
      <c r="G46" s="67">
        <f t="shared" si="24"/>
        <v>12.2</v>
      </c>
      <c r="H46" s="67">
        <f t="shared" si="24"/>
        <v>12.1</v>
      </c>
      <c r="I46" s="67">
        <f t="shared" si="24"/>
        <v>12</v>
      </c>
      <c r="J46" s="67">
        <f t="shared" si="24"/>
        <v>11.9</v>
      </c>
      <c r="K46" s="67">
        <f t="shared" si="24"/>
        <v>11.3</v>
      </c>
      <c r="L46" s="67">
        <f t="shared" si="24"/>
        <v>11.3</v>
      </c>
      <c r="M46" s="67">
        <f t="shared" si="24"/>
        <v>11.4</v>
      </c>
      <c r="N46" s="67">
        <f t="shared" si="24"/>
        <v>11.3</v>
      </c>
      <c r="O46" s="67">
        <f t="shared" si="24"/>
        <v>11.1</v>
      </c>
      <c r="P46" s="67">
        <f t="shared" si="24"/>
        <v>10.8</v>
      </c>
      <c r="Q46" s="67">
        <f t="shared" si="24"/>
        <v>10.7</v>
      </c>
      <c r="R46" s="67">
        <f t="shared" si="24"/>
        <v>10.7</v>
      </c>
      <c r="S46" s="67">
        <f t="shared" si="24"/>
        <v>11</v>
      </c>
      <c r="T46" s="67">
        <f t="shared" si="24"/>
        <v>11.2</v>
      </c>
      <c r="U46" s="67">
        <f t="shared" si="24"/>
        <v>11.1</v>
      </c>
      <c r="V46" s="67">
        <f t="shared" si="24"/>
        <v>11.1</v>
      </c>
      <c r="W46" s="67">
        <f t="shared" si="24"/>
        <v>11.7</v>
      </c>
      <c r="X46" s="67">
        <f t="shared" si="24"/>
        <v>11.8</v>
      </c>
      <c r="Y46" s="67">
        <f t="shared" si="24"/>
        <v>11.8</v>
      </c>
      <c r="Z46" s="67">
        <f t="shared" si="24"/>
        <v>11.8</v>
      </c>
      <c r="AA46" s="67">
        <f t="shared" si="24"/>
        <v>11.7</v>
      </c>
      <c r="AB46" s="67">
        <f t="shared" si="24"/>
        <v>11.5</v>
      </c>
      <c r="AC46" s="67">
        <f t="shared" si="24"/>
        <v>11.5</v>
      </c>
      <c r="AD46" s="67">
        <f t="shared" si="24"/>
        <v>11.6</v>
      </c>
      <c r="AE46" s="67">
        <f t="shared" ref="AE46" si="28">ROUND((AE10/AE$6)*100,1)</f>
        <v>11.5</v>
      </c>
    </row>
    <row r="47" spans="2:31" ht="12" customHeight="1" x14ac:dyDescent="0.2">
      <c r="B47" s="17" t="s">
        <v>9</v>
      </c>
      <c r="C47" s="67">
        <f t="shared" si="23"/>
        <v>10.7</v>
      </c>
      <c r="D47" s="67">
        <f t="shared" si="24"/>
        <v>13</v>
      </c>
      <c r="E47" s="67">
        <f t="shared" si="24"/>
        <v>15.3</v>
      </c>
      <c r="F47" s="67">
        <f t="shared" si="24"/>
        <v>16.7</v>
      </c>
      <c r="G47" s="67">
        <f t="shared" si="24"/>
        <v>17.399999999999999</v>
      </c>
      <c r="H47" s="67">
        <f t="shared" si="24"/>
        <v>16.899999999999999</v>
      </c>
      <c r="I47" s="67">
        <f t="shared" si="24"/>
        <v>16.100000000000001</v>
      </c>
      <c r="J47" s="67">
        <f t="shared" si="24"/>
        <v>14.8</v>
      </c>
      <c r="K47" s="67">
        <f t="shared" si="24"/>
        <v>14.2</v>
      </c>
      <c r="L47" s="67">
        <f t="shared" si="24"/>
        <v>13.1</v>
      </c>
      <c r="M47" s="67">
        <f t="shared" si="24"/>
        <v>11.7</v>
      </c>
      <c r="N47" s="67">
        <f t="shared" si="24"/>
        <v>10.7</v>
      </c>
      <c r="O47" s="67">
        <f t="shared" si="24"/>
        <v>9.9</v>
      </c>
      <c r="P47" s="67">
        <f t="shared" si="24"/>
        <v>9.4</v>
      </c>
      <c r="Q47" s="67">
        <f t="shared" si="24"/>
        <v>9.1999999999999993</v>
      </c>
      <c r="R47" s="67">
        <f t="shared" si="24"/>
        <v>9.1</v>
      </c>
      <c r="S47" s="67">
        <f t="shared" si="24"/>
        <v>9.1</v>
      </c>
      <c r="T47" s="67">
        <f t="shared" si="24"/>
        <v>8.9</v>
      </c>
      <c r="U47" s="67">
        <f t="shared" si="24"/>
        <v>8.8000000000000007</v>
      </c>
      <c r="V47" s="67">
        <f t="shared" si="24"/>
        <v>8.6</v>
      </c>
      <c r="W47" s="67">
        <f t="shared" si="24"/>
        <v>8.9</v>
      </c>
      <c r="X47" s="67">
        <f t="shared" si="24"/>
        <v>8.9</v>
      </c>
      <c r="Y47" s="67">
        <f t="shared" si="24"/>
        <v>8.8000000000000007</v>
      </c>
      <c r="Z47" s="67">
        <f t="shared" si="24"/>
        <v>8.6999999999999993</v>
      </c>
      <c r="AA47" s="67">
        <f t="shared" si="24"/>
        <v>8.6999999999999993</v>
      </c>
      <c r="AB47" s="67">
        <f t="shared" si="24"/>
        <v>8.6</v>
      </c>
      <c r="AC47" s="67">
        <f t="shared" si="24"/>
        <v>8.4</v>
      </c>
      <c r="AD47" s="67">
        <f t="shared" si="24"/>
        <v>8.5</v>
      </c>
      <c r="AE47" s="67">
        <f t="shared" ref="AE47" si="29">ROUND((AE11/AE$6)*100,1)</f>
        <v>8.5</v>
      </c>
    </row>
    <row r="48" spans="2:31" ht="12" customHeight="1" x14ac:dyDescent="0.2">
      <c r="B48" s="16" t="s">
        <v>10</v>
      </c>
      <c r="C48" s="67">
        <f t="shared" si="23"/>
        <v>57.4</v>
      </c>
      <c r="D48" s="67">
        <f t="shared" si="24"/>
        <v>62</v>
      </c>
      <c r="E48" s="67">
        <f t="shared" si="24"/>
        <v>62.7</v>
      </c>
      <c r="F48" s="67">
        <f t="shared" si="24"/>
        <v>63</v>
      </c>
      <c r="G48" s="67">
        <f t="shared" si="24"/>
        <v>62.8</v>
      </c>
      <c r="H48" s="67">
        <f t="shared" si="24"/>
        <v>64</v>
      </c>
      <c r="I48" s="67">
        <f t="shared" si="24"/>
        <v>65.5</v>
      </c>
      <c r="J48" s="67">
        <f t="shared" si="24"/>
        <v>66.900000000000006</v>
      </c>
      <c r="K48" s="67">
        <f t="shared" si="24"/>
        <v>68.400000000000006</v>
      </c>
      <c r="L48" s="67">
        <f t="shared" si="24"/>
        <v>69.7</v>
      </c>
      <c r="M48" s="67">
        <f t="shared" si="24"/>
        <v>71.2</v>
      </c>
      <c r="N48" s="67">
        <f t="shared" si="24"/>
        <v>72.3</v>
      </c>
      <c r="O48" s="67">
        <f t="shared" si="24"/>
        <v>73.2</v>
      </c>
      <c r="P48" s="67">
        <f t="shared" si="24"/>
        <v>74.2</v>
      </c>
      <c r="Q48" s="67">
        <f t="shared" si="24"/>
        <v>74.7</v>
      </c>
      <c r="R48" s="67">
        <f t="shared" si="24"/>
        <v>74.900000000000006</v>
      </c>
      <c r="S48" s="67">
        <f t="shared" si="24"/>
        <v>74.599999999999994</v>
      </c>
      <c r="T48" s="67">
        <f t="shared" si="24"/>
        <v>74.7</v>
      </c>
      <c r="U48" s="67">
        <f t="shared" si="24"/>
        <v>75</v>
      </c>
      <c r="V48" s="67">
        <f t="shared" si="24"/>
        <v>75.3</v>
      </c>
      <c r="W48" s="67">
        <f t="shared" si="24"/>
        <v>74.400000000000006</v>
      </c>
      <c r="X48" s="67">
        <f t="shared" si="24"/>
        <v>74.3</v>
      </c>
      <c r="Y48" s="67">
        <f t="shared" si="24"/>
        <v>74.5</v>
      </c>
      <c r="Z48" s="67">
        <f t="shared" si="24"/>
        <v>74.5</v>
      </c>
      <c r="AA48" s="67">
        <f t="shared" si="24"/>
        <v>74.7</v>
      </c>
      <c r="AB48" s="67">
        <f t="shared" si="24"/>
        <v>75</v>
      </c>
      <c r="AC48" s="67">
        <f t="shared" si="24"/>
        <v>75.2</v>
      </c>
      <c r="AD48" s="67">
        <f t="shared" si="24"/>
        <v>75.2</v>
      </c>
      <c r="AE48" s="67">
        <f t="shared" ref="AE48" si="30">ROUND((AE12/AE$6)*100,1)</f>
        <v>75.3</v>
      </c>
    </row>
    <row r="49" spans="2:31" ht="22.05" customHeight="1" x14ac:dyDescent="0.2">
      <c r="B49" s="35" t="s">
        <v>18</v>
      </c>
      <c r="C49" s="67">
        <f t="shared" si="23"/>
        <v>21.9</v>
      </c>
      <c r="D49" s="67">
        <f t="shared" si="24"/>
        <v>23.1</v>
      </c>
      <c r="E49" s="67">
        <f t="shared" si="24"/>
        <v>23.5</v>
      </c>
      <c r="F49" s="67">
        <f t="shared" si="24"/>
        <v>23.6</v>
      </c>
      <c r="G49" s="67">
        <f t="shared" si="24"/>
        <v>23.5</v>
      </c>
      <c r="H49" s="67">
        <f t="shared" si="24"/>
        <v>23.7</v>
      </c>
      <c r="I49" s="67">
        <f t="shared" si="24"/>
        <v>24.4</v>
      </c>
      <c r="J49" s="67">
        <f t="shared" si="24"/>
        <v>24.2</v>
      </c>
      <c r="K49" s="67">
        <f t="shared" si="24"/>
        <v>24.2</v>
      </c>
      <c r="L49" s="67">
        <f t="shared" si="24"/>
        <v>24.8</v>
      </c>
      <c r="M49" s="67">
        <f t="shared" si="24"/>
        <v>25.1</v>
      </c>
      <c r="N49" s="67">
        <f t="shared" si="24"/>
        <v>25.2</v>
      </c>
      <c r="O49" s="67">
        <f t="shared" si="24"/>
        <v>25.2</v>
      </c>
      <c r="P49" s="67">
        <f t="shared" si="24"/>
        <v>25.5</v>
      </c>
      <c r="Q49" s="67">
        <f t="shared" si="24"/>
        <v>25.5</v>
      </c>
      <c r="R49" s="67">
        <f t="shared" si="24"/>
        <v>25.3</v>
      </c>
      <c r="S49" s="67">
        <f t="shared" si="24"/>
        <v>25.2</v>
      </c>
      <c r="T49" s="67">
        <f t="shared" si="24"/>
        <v>25.1</v>
      </c>
      <c r="U49" s="67">
        <f t="shared" si="24"/>
        <v>24.9</v>
      </c>
      <c r="V49" s="67">
        <f t="shared" si="24"/>
        <v>24.9</v>
      </c>
      <c r="W49" s="67">
        <f t="shared" si="24"/>
        <v>25.2</v>
      </c>
      <c r="X49" s="67">
        <f t="shared" si="24"/>
        <v>25.5</v>
      </c>
      <c r="Y49" s="67">
        <f t="shared" si="24"/>
        <v>25.3</v>
      </c>
      <c r="Z49" s="67">
        <f t="shared" si="24"/>
        <v>25.3</v>
      </c>
      <c r="AA49" s="67">
        <f t="shared" si="24"/>
        <v>25.1</v>
      </c>
      <c r="AB49" s="67">
        <f t="shared" si="24"/>
        <v>24.9</v>
      </c>
      <c r="AC49" s="67">
        <f t="shared" si="24"/>
        <v>25</v>
      </c>
      <c r="AD49" s="67">
        <f t="shared" si="24"/>
        <v>25.2</v>
      </c>
      <c r="AE49" s="67">
        <f t="shared" ref="AE49" si="31">ROUND((AE13/AE$6)*100,1)</f>
        <v>25.1</v>
      </c>
    </row>
    <row r="50" spans="2:31" ht="22.05" customHeight="1" x14ac:dyDescent="0.2">
      <c r="B50" s="35" t="s">
        <v>19</v>
      </c>
      <c r="C50" s="67">
        <f t="shared" si="23"/>
        <v>7.2</v>
      </c>
      <c r="D50" s="67">
        <f t="shared" si="24"/>
        <v>7.9</v>
      </c>
      <c r="E50" s="67">
        <f t="shared" si="24"/>
        <v>8.4</v>
      </c>
      <c r="F50" s="67">
        <f t="shared" si="24"/>
        <v>8.8000000000000007</v>
      </c>
      <c r="G50" s="67">
        <f t="shared" si="24"/>
        <v>8.9</v>
      </c>
      <c r="H50" s="67">
        <f t="shared" si="24"/>
        <v>9.4</v>
      </c>
      <c r="I50" s="67">
        <f t="shared" si="24"/>
        <v>10</v>
      </c>
      <c r="J50" s="67">
        <f t="shared" si="24"/>
        <v>10.8</v>
      </c>
      <c r="K50" s="67">
        <f t="shared" si="24"/>
        <v>11.4</v>
      </c>
      <c r="L50" s="67">
        <f t="shared" si="24"/>
        <v>11.6</v>
      </c>
      <c r="M50" s="67">
        <f t="shared" si="24"/>
        <v>11.9</v>
      </c>
      <c r="N50" s="67">
        <f t="shared" si="24"/>
        <v>12.4</v>
      </c>
      <c r="O50" s="67">
        <f t="shared" si="24"/>
        <v>12.9</v>
      </c>
      <c r="P50" s="67">
        <f t="shared" si="24"/>
        <v>13.5</v>
      </c>
      <c r="Q50" s="67">
        <f t="shared" si="24"/>
        <v>14</v>
      </c>
      <c r="R50" s="67">
        <f t="shared" si="24"/>
        <v>14.5</v>
      </c>
      <c r="S50" s="67">
        <f t="shared" si="24"/>
        <v>14.9</v>
      </c>
      <c r="T50" s="67">
        <f t="shared" si="24"/>
        <v>15.1</v>
      </c>
      <c r="U50" s="67">
        <f t="shared" si="24"/>
        <v>15.2</v>
      </c>
      <c r="V50" s="67">
        <f t="shared" si="24"/>
        <v>15.7</v>
      </c>
      <c r="W50" s="67">
        <f t="shared" si="24"/>
        <v>15.6</v>
      </c>
      <c r="X50" s="67">
        <f t="shared" si="24"/>
        <v>15.6</v>
      </c>
      <c r="Y50" s="67">
        <f t="shared" si="24"/>
        <v>16</v>
      </c>
      <c r="Z50" s="67">
        <f t="shared" si="24"/>
        <v>16.2</v>
      </c>
      <c r="AA50" s="67">
        <f t="shared" si="24"/>
        <v>16.3</v>
      </c>
      <c r="AB50" s="67">
        <f t="shared" si="24"/>
        <v>16.399999999999999</v>
      </c>
      <c r="AC50" s="67">
        <f t="shared" si="24"/>
        <v>16.399999999999999</v>
      </c>
      <c r="AD50" s="67">
        <f t="shared" si="24"/>
        <v>16.2</v>
      </c>
      <c r="AE50" s="67">
        <f t="shared" ref="AE50" si="32">ROUND((AE14/AE$6)*100,1)</f>
        <v>16.100000000000001</v>
      </c>
    </row>
    <row r="51" spans="2:31" ht="22.05" customHeight="1" x14ac:dyDescent="0.2">
      <c r="B51" s="35" t="s">
        <v>20</v>
      </c>
      <c r="C51" s="67">
        <f t="shared" si="23"/>
        <v>28.3</v>
      </c>
      <c r="D51" s="67">
        <f t="shared" si="24"/>
        <v>30.9</v>
      </c>
      <c r="E51" s="67">
        <f t="shared" si="24"/>
        <v>30.8</v>
      </c>
      <c r="F51" s="67">
        <f t="shared" si="24"/>
        <v>30.5</v>
      </c>
      <c r="G51" s="67">
        <f t="shared" si="24"/>
        <v>30.4</v>
      </c>
      <c r="H51" s="67">
        <f t="shared" si="24"/>
        <v>30.9</v>
      </c>
      <c r="I51" s="67">
        <f t="shared" si="24"/>
        <v>31.1</v>
      </c>
      <c r="J51" s="67">
        <f t="shared" si="24"/>
        <v>31.9</v>
      </c>
      <c r="K51" s="67">
        <f t="shared" si="24"/>
        <v>32.799999999999997</v>
      </c>
      <c r="L51" s="67">
        <f t="shared" si="24"/>
        <v>33.299999999999997</v>
      </c>
      <c r="M51" s="67">
        <f t="shared" si="24"/>
        <v>34.1</v>
      </c>
      <c r="N51" s="67">
        <f t="shared" si="24"/>
        <v>34.700000000000003</v>
      </c>
      <c r="O51" s="67">
        <f t="shared" si="24"/>
        <v>35.1</v>
      </c>
      <c r="P51" s="67">
        <f t="shared" si="24"/>
        <v>35.200000000000003</v>
      </c>
      <c r="Q51" s="67">
        <f t="shared" si="24"/>
        <v>35.200000000000003</v>
      </c>
      <c r="R51" s="67">
        <f t="shared" si="24"/>
        <v>35</v>
      </c>
      <c r="S51" s="67">
        <f t="shared" si="24"/>
        <v>34.5</v>
      </c>
      <c r="T51" s="67">
        <f t="shared" si="24"/>
        <v>34.5</v>
      </c>
      <c r="U51" s="67">
        <f t="shared" si="24"/>
        <v>34.9</v>
      </c>
      <c r="V51" s="67">
        <f t="shared" si="24"/>
        <v>34.700000000000003</v>
      </c>
      <c r="W51" s="67">
        <f t="shared" si="24"/>
        <v>33.6</v>
      </c>
      <c r="X51" s="67">
        <f t="shared" si="24"/>
        <v>33.1</v>
      </c>
      <c r="Y51" s="67">
        <f t="shared" si="24"/>
        <v>33.1</v>
      </c>
      <c r="Z51" s="67">
        <f t="shared" si="24"/>
        <v>33</v>
      </c>
      <c r="AA51" s="67">
        <f t="shared" si="24"/>
        <v>33.299999999999997</v>
      </c>
      <c r="AB51" s="67">
        <f t="shared" si="24"/>
        <v>33.700000000000003</v>
      </c>
      <c r="AC51" s="67">
        <f t="shared" si="24"/>
        <v>33.799999999999997</v>
      </c>
      <c r="AD51" s="67">
        <f t="shared" si="24"/>
        <v>33.799999999999997</v>
      </c>
      <c r="AE51" s="67">
        <f t="shared" ref="AE51" si="33">ROUND((AE15/AE$6)*100,1)</f>
        <v>34.200000000000003</v>
      </c>
    </row>
    <row r="52" spans="2:31" ht="12" customHeight="1" x14ac:dyDescent="0.2">
      <c r="D52" s="14"/>
      <c r="E52" s="15"/>
      <c r="F52" s="15"/>
      <c r="G52" s="15"/>
      <c r="H52" s="15"/>
      <c r="I52" s="15"/>
      <c r="J52" s="15"/>
      <c r="K52" s="15"/>
    </row>
    <row r="53" spans="2:31" ht="21.9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  <c r="R53" s="73"/>
      <c r="S53" s="73"/>
      <c r="T53" s="73"/>
      <c r="U53" s="73"/>
    </row>
  </sheetData>
  <mergeCells count="6">
    <mergeCell ref="R53:U53"/>
    <mergeCell ref="B53:I53"/>
    <mergeCell ref="C5:AD5"/>
    <mergeCell ref="C17:AD17"/>
    <mergeCell ref="C29:AD29"/>
    <mergeCell ref="C41:AD41"/>
  </mergeCells>
  <phoneticPr fontId="0" type="noConversion"/>
  <hyperlinks>
    <hyperlink ref="A1:H1" location="Inhalt!A13" display="Inhalt!A13"/>
    <hyperlink ref="A1:U1" location="Inhalt!A14" display="Inhalt!A14"/>
    <hyperlink ref="A1:W1" location="Inhalt!A9" display="Inhalt!A9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AE53"/>
  <sheetViews>
    <sheetView zoomScaleNormal="75" workbookViewId="0">
      <pane xSplit="2" ySplit="3" topLeftCell="C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1" ht="24" x14ac:dyDescent="0.2">
      <c r="A1" s="57">
        <v>5</v>
      </c>
      <c r="B1" s="58" t="s">
        <v>67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1" ht="12" customHeight="1" x14ac:dyDescent="0.2">
      <c r="B2" s="72" t="s">
        <v>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31" s="19" customFormat="1" ht="20.100000000000001" customHeight="1" x14ac:dyDescent="0.25">
      <c r="B3" s="33" t="s">
        <v>21</v>
      </c>
      <c r="C3" s="20">
        <v>1991</v>
      </c>
      <c r="D3" s="21">
        <v>1992</v>
      </c>
      <c r="E3" s="21">
        <v>1993</v>
      </c>
      <c r="F3" s="21">
        <v>1994</v>
      </c>
      <c r="G3" s="21">
        <v>1995</v>
      </c>
      <c r="H3" s="21">
        <v>1996</v>
      </c>
      <c r="I3" s="21">
        <v>1997</v>
      </c>
      <c r="J3" s="21">
        <v>1998</v>
      </c>
      <c r="K3" s="21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22">
        <v>2011</v>
      </c>
      <c r="X3" s="22">
        <v>2012</v>
      </c>
      <c r="Y3" s="22">
        <v>2013</v>
      </c>
      <c r="Z3" s="22">
        <v>2014</v>
      </c>
      <c r="AA3" s="22">
        <v>2015</v>
      </c>
      <c r="AB3" s="22">
        <v>2016</v>
      </c>
      <c r="AC3" s="22">
        <v>2017</v>
      </c>
      <c r="AD3" s="22">
        <v>2018</v>
      </c>
      <c r="AE3" s="22">
        <v>2019</v>
      </c>
    </row>
    <row r="4" spans="1:31" s="10" customFormat="1" ht="12" customHeight="1" x14ac:dyDescent="0.2"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31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1" s="3" customFormat="1" ht="12" customHeight="1" x14ac:dyDescent="0.2">
      <c r="B6" s="3" t="s">
        <v>2</v>
      </c>
      <c r="C6" s="63">
        <v>1131.9490000000001</v>
      </c>
      <c r="D6" s="63">
        <v>992.54399999999998</v>
      </c>
      <c r="E6" s="63">
        <v>956.255</v>
      </c>
      <c r="F6" s="63">
        <v>982.36099999999999</v>
      </c>
      <c r="G6" s="63">
        <v>1005.338</v>
      </c>
      <c r="H6" s="63">
        <v>1001.206</v>
      </c>
      <c r="I6" s="63">
        <v>996.69799999999998</v>
      </c>
      <c r="J6" s="63">
        <v>987.56100000000004</v>
      </c>
      <c r="K6" s="63">
        <v>986.053</v>
      </c>
      <c r="L6" s="63">
        <v>981.53300000000002</v>
      </c>
      <c r="M6" s="63">
        <v>952.52700000000004</v>
      </c>
      <c r="N6" s="63">
        <v>931.51599999999996</v>
      </c>
      <c r="O6" s="63">
        <v>913.29499999999996</v>
      </c>
      <c r="P6" s="63">
        <v>909.99900000000002</v>
      </c>
      <c r="Q6" s="63">
        <v>893.72799999999995</v>
      </c>
      <c r="R6" s="63">
        <v>897.86699999999996</v>
      </c>
      <c r="S6" s="63">
        <v>916.99</v>
      </c>
      <c r="T6" s="63">
        <v>928.40499999999997</v>
      </c>
      <c r="U6" s="63">
        <v>939.03800000000001</v>
      </c>
      <c r="V6" s="63">
        <v>944.16</v>
      </c>
      <c r="W6" s="63">
        <v>946.04200000000003</v>
      </c>
      <c r="X6" s="63">
        <v>949.702</v>
      </c>
      <c r="Y6" s="63">
        <v>951.88599999999997</v>
      </c>
      <c r="Z6" s="63">
        <v>955.00900000000001</v>
      </c>
      <c r="AA6" s="63">
        <v>954.96799999999996</v>
      </c>
      <c r="AB6" s="63">
        <v>966.04499999999996</v>
      </c>
      <c r="AC6" s="63">
        <v>982.70899999999995</v>
      </c>
      <c r="AD6" s="63">
        <v>995.39800000000002</v>
      </c>
      <c r="AE6" s="63">
        <v>1001.825</v>
      </c>
    </row>
    <row r="7" spans="1:31" ht="12" customHeight="1" x14ac:dyDescent="0.2">
      <c r="B7" s="16" t="s">
        <v>6</v>
      </c>
      <c r="C7" s="25">
        <v>74.113</v>
      </c>
      <c r="D7" s="25">
        <v>48.27</v>
      </c>
      <c r="E7" s="25">
        <v>39.142000000000003</v>
      </c>
      <c r="F7" s="25">
        <v>37.411000000000001</v>
      </c>
      <c r="G7" s="25">
        <v>38.076000000000001</v>
      </c>
      <c r="H7" s="25">
        <v>36.475000000000001</v>
      </c>
      <c r="I7" s="25">
        <v>33.008000000000003</v>
      </c>
      <c r="J7" s="25">
        <v>33.195999999999998</v>
      </c>
      <c r="K7" s="25">
        <v>32.030999999999999</v>
      </c>
      <c r="L7" s="25">
        <v>31.099</v>
      </c>
      <c r="M7" s="25">
        <v>28.324000000000002</v>
      </c>
      <c r="N7" s="25">
        <v>27.635000000000002</v>
      </c>
      <c r="O7" s="25">
        <v>27.873999999999999</v>
      </c>
      <c r="P7" s="25">
        <v>27.503</v>
      </c>
      <c r="Q7" s="25">
        <v>25.57</v>
      </c>
      <c r="R7" s="25">
        <v>24.841999999999999</v>
      </c>
      <c r="S7" s="25">
        <v>25.241</v>
      </c>
      <c r="T7" s="25">
        <v>25.286000000000001</v>
      </c>
      <c r="U7" s="25">
        <v>25.443000000000001</v>
      </c>
      <c r="V7" s="25">
        <v>24.806999999999999</v>
      </c>
      <c r="W7" s="25">
        <v>25.260999999999999</v>
      </c>
      <c r="X7" s="25">
        <v>25.376999999999999</v>
      </c>
      <c r="Y7" s="25">
        <v>25.666</v>
      </c>
      <c r="Z7" s="25">
        <v>25.603999999999999</v>
      </c>
      <c r="AA7" s="25">
        <v>25.45</v>
      </c>
      <c r="AB7" s="25">
        <v>24.649000000000001</v>
      </c>
      <c r="AC7" s="25">
        <v>25.102</v>
      </c>
      <c r="AD7" s="25">
        <v>24.045999999999999</v>
      </c>
      <c r="AE7" s="25">
        <v>23.381</v>
      </c>
    </row>
    <row r="8" spans="1:31" ht="12" customHeight="1" x14ac:dyDescent="0.2">
      <c r="B8" s="16" t="s">
        <v>7</v>
      </c>
      <c r="C8" s="25">
        <v>417.12900000000002</v>
      </c>
      <c r="D8" s="25">
        <v>336.99099999999999</v>
      </c>
      <c r="E8" s="25">
        <v>325.13299999999998</v>
      </c>
      <c r="F8" s="25">
        <v>334.44900000000001</v>
      </c>
      <c r="G8" s="25">
        <v>345.35899999999998</v>
      </c>
      <c r="H8" s="25">
        <v>331.21499999999997</v>
      </c>
      <c r="I8" s="25">
        <v>317.49599999999998</v>
      </c>
      <c r="J8" s="25">
        <v>298.83600000000001</v>
      </c>
      <c r="K8" s="25">
        <v>283.12900000000002</v>
      </c>
      <c r="L8" s="25">
        <v>269.47800000000001</v>
      </c>
      <c r="M8" s="25">
        <v>248.17599999999999</v>
      </c>
      <c r="N8" s="25">
        <v>230.57400000000001</v>
      </c>
      <c r="O8" s="25">
        <v>217.20699999999999</v>
      </c>
      <c r="P8" s="25">
        <v>207.72300000000001</v>
      </c>
      <c r="Q8" s="25">
        <v>198.27699999999999</v>
      </c>
      <c r="R8" s="25">
        <v>196.779</v>
      </c>
      <c r="S8" s="25">
        <v>204.24</v>
      </c>
      <c r="T8" s="25">
        <v>206.208</v>
      </c>
      <c r="U8" s="25">
        <v>206.471</v>
      </c>
      <c r="V8" s="25">
        <v>205.56299999999999</v>
      </c>
      <c r="W8" s="25">
        <v>214.18899999999999</v>
      </c>
      <c r="X8" s="25">
        <v>215.482</v>
      </c>
      <c r="Y8" s="25">
        <v>214.32599999999999</v>
      </c>
      <c r="Z8" s="25">
        <v>214.78399999999999</v>
      </c>
      <c r="AA8" s="25">
        <v>212.875</v>
      </c>
      <c r="AB8" s="25">
        <v>213.48400000000001</v>
      </c>
      <c r="AC8" s="25">
        <v>215.285</v>
      </c>
      <c r="AD8" s="25">
        <v>219.18700000000001</v>
      </c>
      <c r="AE8" s="25">
        <v>219.892</v>
      </c>
    </row>
    <row r="9" spans="1:31" ht="12" customHeight="1" x14ac:dyDescent="0.2">
      <c r="B9" s="17" t="s">
        <v>8</v>
      </c>
      <c r="C9" s="25">
        <v>296.64600000000002</v>
      </c>
      <c r="D9" s="25">
        <v>206.113</v>
      </c>
      <c r="E9" s="25">
        <v>175.23400000000001</v>
      </c>
      <c r="F9" s="25">
        <v>166.03800000000001</v>
      </c>
      <c r="G9" s="25">
        <v>166.631</v>
      </c>
      <c r="H9" s="25">
        <v>159.62100000000001</v>
      </c>
      <c r="I9" s="25">
        <v>156.59399999999999</v>
      </c>
      <c r="J9" s="25">
        <v>152.87799999999999</v>
      </c>
      <c r="K9" s="25">
        <v>146.148</v>
      </c>
      <c r="L9" s="25">
        <v>145.142</v>
      </c>
      <c r="M9" s="25">
        <v>141.63800000000001</v>
      </c>
      <c r="N9" s="25">
        <v>137.762</v>
      </c>
      <c r="O9" s="25">
        <v>133.374</v>
      </c>
      <c r="P9" s="25">
        <v>129.65</v>
      </c>
      <c r="Q9" s="25">
        <v>127.48699999999999</v>
      </c>
      <c r="R9" s="25">
        <v>127.76300000000001</v>
      </c>
      <c r="S9" s="25">
        <v>133.708</v>
      </c>
      <c r="T9" s="25">
        <v>136.94399999999999</v>
      </c>
      <c r="U9" s="25">
        <v>137.357</v>
      </c>
      <c r="V9" s="25">
        <v>136.93600000000001</v>
      </c>
      <c r="W9" s="25">
        <v>143.94399999999999</v>
      </c>
      <c r="X9" s="25">
        <v>145.262</v>
      </c>
      <c r="Y9" s="25">
        <v>144.422</v>
      </c>
      <c r="Z9" s="25">
        <v>145.29499999999999</v>
      </c>
      <c r="AA9" s="25">
        <v>143.625</v>
      </c>
      <c r="AB9" s="25">
        <v>143.387</v>
      </c>
      <c r="AC9" s="25">
        <v>144.78100000000001</v>
      </c>
      <c r="AD9" s="25">
        <v>147.79400000000001</v>
      </c>
      <c r="AE9" s="25">
        <v>147.435</v>
      </c>
    </row>
    <row r="10" spans="1:31" ht="12" customHeight="1" x14ac:dyDescent="0.2">
      <c r="B10" s="32" t="s">
        <v>17</v>
      </c>
      <c r="C10" s="25">
        <v>231.99799999999999</v>
      </c>
      <c r="D10" s="25">
        <v>154.74</v>
      </c>
      <c r="E10" s="25">
        <v>132.357</v>
      </c>
      <c r="F10" s="25">
        <v>126.239</v>
      </c>
      <c r="G10" s="25">
        <v>126.98699999999999</v>
      </c>
      <c r="H10" s="25">
        <v>125.102</v>
      </c>
      <c r="I10" s="25">
        <v>124.238</v>
      </c>
      <c r="J10" s="25">
        <v>122.235</v>
      </c>
      <c r="K10" s="25">
        <v>116.973</v>
      </c>
      <c r="L10" s="25">
        <v>116.73099999999999</v>
      </c>
      <c r="M10" s="25">
        <v>114.16</v>
      </c>
      <c r="N10" s="25">
        <v>111.236</v>
      </c>
      <c r="O10" s="25">
        <v>107.066</v>
      </c>
      <c r="P10" s="25">
        <v>103.96</v>
      </c>
      <c r="Q10" s="25">
        <v>102.19499999999999</v>
      </c>
      <c r="R10" s="25">
        <v>102.741</v>
      </c>
      <c r="S10" s="25">
        <v>108.48</v>
      </c>
      <c r="T10" s="25">
        <v>112.27</v>
      </c>
      <c r="U10" s="25">
        <v>113.069</v>
      </c>
      <c r="V10" s="25">
        <v>113.10299999999999</v>
      </c>
      <c r="W10" s="25">
        <v>119.943</v>
      </c>
      <c r="X10" s="25">
        <v>121.761</v>
      </c>
      <c r="Y10" s="25">
        <v>121.051</v>
      </c>
      <c r="Z10" s="25">
        <v>121.753</v>
      </c>
      <c r="AA10" s="25">
        <v>120.381</v>
      </c>
      <c r="AB10" s="25">
        <v>120.057</v>
      </c>
      <c r="AC10" s="25">
        <v>121.851</v>
      </c>
      <c r="AD10" s="25">
        <v>124.93899999999999</v>
      </c>
      <c r="AE10" s="25">
        <v>124.337</v>
      </c>
    </row>
    <row r="11" spans="1:31" ht="12" customHeight="1" x14ac:dyDescent="0.2">
      <c r="B11" s="17" t="s">
        <v>9</v>
      </c>
      <c r="C11" s="25">
        <v>120.483</v>
      </c>
      <c r="D11" s="25">
        <v>130.87799999999999</v>
      </c>
      <c r="E11" s="25">
        <v>149.899</v>
      </c>
      <c r="F11" s="25">
        <v>168.411</v>
      </c>
      <c r="G11" s="25">
        <v>178.72800000000001</v>
      </c>
      <c r="H11" s="25">
        <v>171.59399999999999</v>
      </c>
      <c r="I11" s="25">
        <v>160.90199999999999</v>
      </c>
      <c r="J11" s="25">
        <v>145.958</v>
      </c>
      <c r="K11" s="25">
        <v>136.98099999999999</v>
      </c>
      <c r="L11" s="25">
        <v>124.336</v>
      </c>
      <c r="M11" s="25">
        <v>106.538</v>
      </c>
      <c r="N11" s="25">
        <v>92.811999999999998</v>
      </c>
      <c r="O11" s="25">
        <v>83.832999999999998</v>
      </c>
      <c r="P11" s="25">
        <v>78.072999999999993</v>
      </c>
      <c r="Q11" s="25">
        <v>70.790000000000006</v>
      </c>
      <c r="R11" s="25">
        <v>69.016000000000005</v>
      </c>
      <c r="S11" s="25">
        <v>70.531999999999996</v>
      </c>
      <c r="T11" s="25">
        <v>69.263999999999996</v>
      </c>
      <c r="U11" s="25">
        <v>69.114000000000004</v>
      </c>
      <c r="V11" s="25">
        <v>68.626999999999995</v>
      </c>
      <c r="W11" s="25">
        <v>70.245000000000005</v>
      </c>
      <c r="X11" s="25">
        <v>70.22</v>
      </c>
      <c r="Y11" s="25">
        <v>69.903999999999996</v>
      </c>
      <c r="Z11" s="25">
        <v>69.489000000000004</v>
      </c>
      <c r="AA11" s="25">
        <v>69.25</v>
      </c>
      <c r="AB11" s="25">
        <v>70.096999999999994</v>
      </c>
      <c r="AC11" s="25">
        <v>70.504000000000005</v>
      </c>
      <c r="AD11" s="25">
        <v>71.393000000000001</v>
      </c>
      <c r="AE11" s="25">
        <v>72.456999999999994</v>
      </c>
    </row>
    <row r="12" spans="1:31" ht="12" customHeight="1" x14ac:dyDescent="0.2">
      <c r="B12" s="16" t="s">
        <v>10</v>
      </c>
      <c r="C12" s="25">
        <v>640.70699999999999</v>
      </c>
      <c r="D12" s="25">
        <v>607.28300000000002</v>
      </c>
      <c r="E12" s="25">
        <v>591.98</v>
      </c>
      <c r="F12" s="25">
        <v>610.50099999999998</v>
      </c>
      <c r="G12" s="25">
        <v>621.90300000000002</v>
      </c>
      <c r="H12" s="25">
        <v>633.51599999999996</v>
      </c>
      <c r="I12" s="25">
        <v>646.19399999999996</v>
      </c>
      <c r="J12" s="25">
        <v>655.529</v>
      </c>
      <c r="K12" s="25">
        <v>670.89300000000003</v>
      </c>
      <c r="L12" s="25">
        <v>680.95600000000002</v>
      </c>
      <c r="M12" s="25">
        <v>676.02700000000004</v>
      </c>
      <c r="N12" s="25">
        <v>673.30700000000002</v>
      </c>
      <c r="O12" s="25">
        <v>668.21400000000006</v>
      </c>
      <c r="P12" s="25">
        <v>674.77300000000002</v>
      </c>
      <c r="Q12" s="25">
        <v>669.88099999999997</v>
      </c>
      <c r="R12" s="25">
        <v>676.24599999999998</v>
      </c>
      <c r="S12" s="25">
        <v>687.50900000000001</v>
      </c>
      <c r="T12" s="25">
        <v>696.91099999999994</v>
      </c>
      <c r="U12" s="25">
        <v>707.12400000000002</v>
      </c>
      <c r="V12" s="25">
        <v>713.79</v>
      </c>
      <c r="W12" s="25">
        <v>706.59199999999998</v>
      </c>
      <c r="X12" s="25">
        <v>708.84299999999996</v>
      </c>
      <c r="Y12" s="25">
        <v>711.89400000000001</v>
      </c>
      <c r="Z12" s="25">
        <v>714.62099999999998</v>
      </c>
      <c r="AA12" s="25">
        <v>716.64300000000003</v>
      </c>
      <c r="AB12" s="25">
        <v>727.91200000000003</v>
      </c>
      <c r="AC12" s="25">
        <v>742.322</v>
      </c>
      <c r="AD12" s="25">
        <v>752.16499999999996</v>
      </c>
      <c r="AE12" s="25">
        <v>758.55200000000002</v>
      </c>
    </row>
    <row r="13" spans="1:31" ht="22.05" customHeight="1" x14ac:dyDescent="0.2">
      <c r="B13" s="35" t="s">
        <v>18</v>
      </c>
      <c r="C13" s="25">
        <v>237.18700000000001</v>
      </c>
      <c r="D13" s="25">
        <v>216.48500000000001</v>
      </c>
      <c r="E13" s="25">
        <v>211.57</v>
      </c>
      <c r="F13" s="25">
        <v>218.386</v>
      </c>
      <c r="G13" s="25">
        <v>222.09100000000001</v>
      </c>
      <c r="H13" s="25">
        <v>223.75800000000001</v>
      </c>
      <c r="I13" s="25">
        <v>231.69</v>
      </c>
      <c r="J13" s="25">
        <v>228.04499999999999</v>
      </c>
      <c r="K13" s="25">
        <v>228.97499999999999</v>
      </c>
      <c r="L13" s="25">
        <v>234.44800000000001</v>
      </c>
      <c r="M13" s="25">
        <v>231.51400000000001</v>
      </c>
      <c r="N13" s="25">
        <v>227.09899999999999</v>
      </c>
      <c r="O13" s="25">
        <v>222.96700000000001</v>
      </c>
      <c r="P13" s="25">
        <v>226.40299999999999</v>
      </c>
      <c r="Q13" s="25">
        <v>223.59</v>
      </c>
      <c r="R13" s="25">
        <v>224.245</v>
      </c>
      <c r="S13" s="25">
        <v>228.09399999999999</v>
      </c>
      <c r="T13" s="25">
        <v>231.958</v>
      </c>
      <c r="U13" s="25">
        <v>233.316</v>
      </c>
      <c r="V13" s="25">
        <v>234.84700000000001</v>
      </c>
      <c r="W13" s="25">
        <v>238.82400000000001</v>
      </c>
      <c r="X13" s="25">
        <v>243.54599999999999</v>
      </c>
      <c r="Y13" s="25">
        <v>241.64</v>
      </c>
      <c r="Z13" s="25">
        <v>241.86500000000001</v>
      </c>
      <c r="AA13" s="25">
        <v>240.589</v>
      </c>
      <c r="AB13" s="25">
        <v>242.51300000000001</v>
      </c>
      <c r="AC13" s="25">
        <v>248.34899999999999</v>
      </c>
      <c r="AD13" s="25">
        <v>253.97300000000001</v>
      </c>
      <c r="AE13" s="25">
        <v>255.078</v>
      </c>
    </row>
    <row r="14" spans="1:31" ht="22.05" customHeight="1" x14ac:dyDescent="0.2">
      <c r="B14" s="35" t="s">
        <v>19</v>
      </c>
      <c r="C14" s="25">
        <v>78.492999999999995</v>
      </c>
      <c r="D14" s="25">
        <v>74.97</v>
      </c>
      <c r="E14" s="25">
        <v>76.17</v>
      </c>
      <c r="F14" s="25">
        <v>81.798000000000002</v>
      </c>
      <c r="G14" s="25">
        <v>83.638999999999996</v>
      </c>
      <c r="H14" s="25">
        <v>88.204999999999998</v>
      </c>
      <c r="I14" s="25">
        <v>92.875</v>
      </c>
      <c r="J14" s="25">
        <v>100.175</v>
      </c>
      <c r="K14" s="25">
        <v>105.203</v>
      </c>
      <c r="L14" s="25">
        <v>106.68300000000001</v>
      </c>
      <c r="M14" s="25">
        <v>106.07</v>
      </c>
      <c r="N14" s="25">
        <v>107.264</v>
      </c>
      <c r="O14" s="25">
        <v>109.024</v>
      </c>
      <c r="P14" s="25">
        <v>112.628</v>
      </c>
      <c r="Q14" s="25">
        <v>114.825</v>
      </c>
      <c r="R14" s="25">
        <v>120.002</v>
      </c>
      <c r="S14" s="25">
        <v>126.23399999999999</v>
      </c>
      <c r="T14" s="25">
        <v>128.31800000000001</v>
      </c>
      <c r="U14" s="25">
        <v>129.68600000000001</v>
      </c>
      <c r="V14" s="25">
        <v>135.40799999999999</v>
      </c>
      <c r="W14" s="25">
        <v>135.48599999999999</v>
      </c>
      <c r="X14" s="25">
        <v>137.12299999999999</v>
      </c>
      <c r="Y14" s="25">
        <v>142.089</v>
      </c>
      <c r="Z14" s="25">
        <v>144.72499999999999</v>
      </c>
      <c r="AA14" s="25">
        <v>145.94399999999999</v>
      </c>
      <c r="AB14" s="25">
        <v>149.46700000000001</v>
      </c>
      <c r="AC14" s="25">
        <v>151.517</v>
      </c>
      <c r="AD14" s="25">
        <v>151.339</v>
      </c>
      <c r="AE14" s="25">
        <v>151.08099999999999</v>
      </c>
    </row>
    <row r="15" spans="1:31" ht="22.05" customHeight="1" x14ac:dyDescent="0.2">
      <c r="B15" s="35" t="s">
        <v>20</v>
      </c>
      <c r="C15" s="25">
        <v>325.02699999999999</v>
      </c>
      <c r="D15" s="25">
        <v>315.82799999999997</v>
      </c>
      <c r="E15" s="25">
        <v>304.24</v>
      </c>
      <c r="F15" s="25">
        <v>310.31700000000001</v>
      </c>
      <c r="G15" s="25">
        <v>316.173</v>
      </c>
      <c r="H15" s="25">
        <v>321.553</v>
      </c>
      <c r="I15" s="25">
        <v>321.62900000000002</v>
      </c>
      <c r="J15" s="25">
        <v>327.30900000000003</v>
      </c>
      <c r="K15" s="25">
        <v>336.71499999999997</v>
      </c>
      <c r="L15" s="25">
        <v>339.82499999999999</v>
      </c>
      <c r="M15" s="25">
        <v>338.44299999999998</v>
      </c>
      <c r="N15" s="25">
        <v>338.94400000000002</v>
      </c>
      <c r="O15" s="25">
        <v>336.22300000000001</v>
      </c>
      <c r="P15" s="25">
        <v>335.74200000000002</v>
      </c>
      <c r="Q15" s="25">
        <v>331.46600000000001</v>
      </c>
      <c r="R15" s="25">
        <v>331.99900000000002</v>
      </c>
      <c r="S15" s="25">
        <v>333.18099999999998</v>
      </c>
      <c r="T15" s="25">
        <v>336.63499999999999</v>
      </c>
      <c r="U15" s="25">
        <v>344.12200000000001</v>
      </c>
      <c r="V15" s="25">
        <v>343.53500000000003</v>
      </c>
      <c r="W15" s="25">
        <v>332.28199999999998</v>
      </c>
      <c r="X15" s="25">
        <v>328.17399999999998</v>
      </c>
      <c r="Y15" s="25">
        <v>328.16500000000002</v>
      </c>
      <c r="Z15" s="25">
        <v>328.03100000000001</v>
      </c>
      <c r="AA15" s="25">
        <v>330.11</v>
      </c>
      <c r="AB15" s="25">
        <v>335.93200000000002</v>
      </c>
      <c r="AC15" s="25">
        <v>342.45600000000002</v>
      </c>
      <c r="AD15" s="25">
        <v>346.85300000000001</v>
      </c>
      <c r="AE15" s="25">
        <v>352.39299999999997</v>
      </c>
    </row>
    <row r="16" spans="1:31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8"/>
      <c r="S16" s="28"/>
      <c r="T16" s="28"/>
      <c r="U16" s="28"/>
      <c r="V16" s="29"/>
    </row>
    <row r="17" spans="2:31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1" s="3" customFormat="1" ht="12" customHeight="1" x14ac:dyDescent="0.2">
      <c r="B18" s="3" t="s">
        <v>2</v>
      </c>
      <c r="C18" s="55" t="s">
        <v>12</v>
      </c>
      <c r="D18" s="65">
        <v>-12.315480000000001</v>
      </c>
      <c r="E18" s="65">
        <v>-3.6561599999999999</v>
      </c>
      <c r="F18" s="65">
        <v>2.7300200000000001</v>
      </c>
      <c r="G18" s="65">
        <v>2.3389600000000002</v>
      </c>
      <c r="H18" s="65">
        <v>-0.41100999999999999</v>
      </c>
      <c r="I18" s="65">
        <v>-0.45025999999999999</v>
      </c>
      <c r="J18" s="65">
        <v>-0.91673000000000004</v>
      </c>
      <c r="K18" s="65">
        <v>-0.1527</v>
      </c>
      <c r="L18" s="65">
        <v>-0.45839000000000002</v>
      </c>
      <c r="M18" s="65">
        <v>-2.9551699999999999</v>
      </c>
      <c r="N18" s="65">
        <v>-2.2058200000000001</v>
      </c>
      <c r="O18" s="65">
        <v>-1.9560599999999999</v>
      </c>
      <c r="P18" s="65">
        <v>-0.36088999999999999</v>
      </c>
      <c r="Q18" s="65">
        <v>-1.7880199999999999</v>
      </c>
      <c r="R18" s="65">
        <v>0.46311999999999998</v>
      </c>
      <c r="S18" s="65">
        <v>2.1298300000000001</v>
      </c>
      <c r="T18" s="65">
        <v>1.2448300000000001</v>
      </c>
      <c r="U18" s="65">
        <v>1.1453</v>
      </c>
      <c r="V18" s="65">
        <v>0.54544999999999999</v>
      </c>
      <c r="W18" s="65">
        <v>0.19933000000000001</v>
      </c>
      <c r="X18" s="65">
        <v>0.38688</v>
      </c>
      <c r="Y18" s="65">
        <v>0.22997000000000001</v>
      </c>
      <c r="Z18" s="65">
        <v>0.32808999999999999</v>
      </c>
      <c r="AA18" s="65">
        <v>-4.2900000000000004E-3</v>
      </c>
      <c r="AB18" s="65">
        <v>1.1599299999999999</v>
      </c>
      <c r="AC18" s="65">
        <v>1.7249699999999999</v>
      </c>
      <c r="AD18" s="65">
        <v>1.2912300000000001</v>
      </c>
      <c r="AE18" s="65">
        <v>0.64566999999999997</v>
      </c>
    </row>
    <row r="19" spans="2:31" ht="12" customHeight="1" x14ac:dyDescent="0.2">
      <c r="B19" s="16" t="s">
        <v>6</v>
      </c>
      <c r="C19" s="26" t="s">
        <v>12</v>
      </c>
      <c r="D19" s="66">
        <v>-34.869729999999997</v>
      </c>
      <c r="E19" s="66">
        <v>-18.910299999999999</v>
      </c>
      <c r="F19" s="66">
        <v>-4.4223600000000003</v>
      </c>
      <c r="G19" s="66">
        <v>1.77755</v>
      </c>
      <c r="H19" s="66">
        <v>-4.2047499999999998</v>
      </c>
      <c r="I19" s="66">
        <v>-9.5051400000000008</v>
      </c>
      <c r="J19" s="66">
        <v>0.56955999999999996</v>
      </c>
      <c r="K19" s="66">
        <v>-3.5094599999999998</v>
      </c>
      <c r="L19" s="66">
        <v>-2.9096799999999998</v>
      </c>
      <c r="M19" s="66">
        <v>-8.9231200000000008</v>
      </c>
      <c r="N19" s="66">
        <v>-2.4325700000000001</v>
      </c>
      <c r="O19" s="66">
        <v>0.86485000000000001</v>
      </c>
      <c r="P19" s="66">
        <v>-1.3309899999999999</v>
      </c>
      <c r="Q19" s="66">
        <v>-7.0283199999999999</v>
      </c>
      <c r="R19" s="66">
        <v>-2.8470900000000001</v>
      </c>
      <c r="S19" s="66">
        <v>1.60615</v>
      </c>
      <c r="T19" s="66">
        <v>0.17827999999999999</v>
      </c>
      <c r="U19" s="66">
        <v>0.62090000000000001</v>
      </c>
      <c r="V19" s="66">
        <v>-2.4997099999999999</v>
      </c>
      <c r="W19" s="66">
        <v>1.83013</v>
      </c>
      <c r="X19" s="66">
        <v>0.45921000000000001</v>
      </c>
      <c r="Y19" s="66">
        <v>1.13883</v>
      </c>
      <c r="Z19" s="66">
        <v>-0.24156</v>
      </c>
      <c r="AA19" s="66">
        <v>-0.60146999999999995</v>
      </c>
      <c r="AB19" s="66">
        <v>-3.1473499999999999</v>
      </c>
      <c r="AC19" s="66">
        <v>1.8378000000000001</v>
      </c>
      <c r="AD19" s="66">
        <v>-4.2068399999999997</v>
      </c>
      <c r="AE19" s="66">
        <v>-2.76553</v>
      </c>
    </row>
    <row r="20" spans="2:31" ht="12" customHeight="1" x14ac:dyDescent="0.2">
      <c r="B20" s="16" t="s">
        <v>7</v>
      </c>
      <c r="C20" s="26" t="s">
        <v>12</v>
      </c>
      <c r="D20" s="66">
        <v>-19.2118</v>
      </c>
      <c r="E20" s="66">
        <v>-3.5187900000000001</v>
      </c>
      <c r="F20" s="66">
        <v>2.8652899999999999</v>
      </c>
      <c r="G20" s="66">
        <v>3.2620800000000001</v>
      </c>
      <c r="H20" s="66">
        <v>-4.0954499999999996</v>
      </c>
      <c r="I20" s="66">
        <v>-4.1420199999999996</v>
      </c>
      <c r="J20" s="66">
        <v>-5.8772399999999996</v>
      </c>
      <c r="K20" s="66">
        <v>-5.2560599999999997</v>
      </c>
      <c r="L20" s="66">
        <v>-4.8214800000000002</v>
      </c>
      <c r="M20" s="66">
        <v>-7.9049100000000001</v>
      </c>
      <c r="N20" s="66">
        <v>-7.0925500000000001</v>
      </c>
      <c r="O20" s="66">
        <v>-5.7972700000000001</v>
      </c>
      <c r="P20" s="66">
        <v>-4.3663400000000001</v>
      </c>
      <c r="Q20" s="66">
        <v>-4.5473999999999997</v>
      </c>
      <c r="R20" s="66">
        <v>-0.75551000000000001</v>
      </c>
      <c r="S20" s="66">
        <v>3.79156</v>
      </c>
      <c r="T20" s="66">
        <v>0.96357000000000004</v>
      </c>
      <c r="U20" s="66">
        <v>0.12753999999999999</v>
      </c>
      <c r="V20" s="66">
        <v>-0.43976999999999999</v>
      </c>
      <c r="W20" s="66">
        <v>4.1962799999999998</v>
      </c>
      <c r="X20" s="66">
        <v>0.60367000000000004</v>
      </c>
      <c r="Y20" s="66">
        <v>-0.53647</v>
      </c>
      <c r="Z20" s="66">
        <v>0.21368999999999999</v>
      </c>
      <c r="AA20" s="66">
        <v>-0.88880000000000003</v>
      </c>
      <c r="AB20" s="66">
        <v>0.28608</v>
      </c>
      <c r="AC20" s="66">
        <v>0.84362000000000004</v>
      </c>
      <c r="AD20" s="66">
        <v>1.8124800000000001</v>
      </c>
      <c r="AE20" s="66">
        <v>0.32163999999999998</v>
      </c>
    </row>
    <row r="21" spans="2:31" ht="12" customHeight="1" x14ac:dyDescent="0.2">
      <c r="B21" s="17" t="s">
        <v>8</v>
      </c>
      <c r="C21" s="26" t="s">
        <v>12</v>
      </c>
      <c r="D21" s="66">
        <v>-30.51887</v>
      </c>
      <c r="E21" s="66">
        <v>-14.981590000000001</v>
      </c>
      <c r="F21" s="66">
        <v>-5.2478400000000001</v>
      </c>
      <c r="G21" s="66">
        <v>0.35715000000000002</v>
      </c>
      <c r="H21" s="66">
        <v>-4.2069000000000001</v>
      </c>
      <c r="I21" s="66">
        <v>-1.8963699999999999</v>
      </c>
      <c r="J21" s="66">
        <v>-2.3730199999999999</v>
      </c>
      <c r="K21" s="66">
        <v>-4.4021999999999997</v>
      </c>
      <c r="L21" s="66">
        <v>-0.68833999999999995</v>
      </c>
      <c r="M21" s="66">
        <v>-2.4141900000000001</v>
      </c>
      <c r="N21" s="66">
        <v>-2.7365499999999998</v>
      </c>
      <c r="O21" s="66">
        <v>-3.1852</v>
      </c>
      <c r="P21" s="66">
        <v>-2.7921499999999999</v>
      </c>
      <c r="Q21" s="66">
        <v>-1.6683399999999999</v>
      </c>
      <c r="R21" s="66">
        <v>0.21648999999999999</v>
      </c>
      <c r="S21" s="66">
        <v>4.6531500000000001</v>
      </c>
      <c r="T21" s="66">
        <v>2.4201999999999999</v>
      </c>
      <c r="U21" s="66">
        <v>0.30158000000000001</v>
      </c>
      <c r="V21" s="66">
        <v>-0.30649999999999999</v>
      </c>
      <c r="W21" s="66">
        <v>5.1177200000000003</v>
      </c>
      <c r="X21" s="66">
        <v>0.91563000000000005</v>
      </c>
      <c r="Y21" s="66">
        <v>-0.57826999999999995</v>
      </c>
      <c r="Z21" s="66">
        <v>0.60448000000000002</v>
      </c>
      <c r="AA21" s="66">
        <v>-1.1493899999999999</v>
      </c>
      <c r="AB21" s="66">
        <v>-0.16571</v>
      </c>
      <c r="AC21" s="66">
        <v>0.97219</v>
      </c>
      <c r="AD21" s="66">
        <v>2.08107</v>
      </c>
      <c r="AE21" s="66">
        <v>-0.24290999999999999</v>
      </c>
    </row>
    <row r="22" spans="2:31" ht="12" customHeight="1" x14ac:dyDescent="0.2">
      <c r="B22" s="32" t="s">
        <v>17</v>
      </c>
      <c r="C22" s="26" t="s">
        <v>12</v>
      </c>
      <c r="D22" s="66">
        <v>-33.30115</v>
      </c>
      <c r="E22" s="66">
        <v>-14.46491</v>
      </c>
      <c r="F22" s="66">
        <v>-4.62235</v>
      </c>
      <c r="G22" s="66">
        <v>0.59253</v>
      </c>
      <c r="H22" s="66">
        <v>-1.4843999999999999</v>
      </c>
      <c r="I22" s="66">
        <v>-0.69064000000000003</v>
      </c>
      <c r="J22" s="66">
        <v>-1.6122300000000001</v>
      </c>
      <c r="K22" s="66">
        <v>-4.3048200000000003</v>
      </c>
      <c r="L22" s="66">
        <v>-0.20688999999999999</v>
      </c>
      <c r="M22" s="66">
        <v>-2.2025000000000001</v>
      </c>
      <c r="N22" s="66">
        <v>-2.5613199999999998</v>
      </c>
      <c r="O22" s="66">
        <v>-3.7487900000000001</v>
      </c>
      <c r="P22" s="66">
        <v>-2.9010099999999999</v>
      </c>
      <c r="Q22" s="66">
        <v>-1.69777</v>
      </c>
      <c r="R22" s="66">
        <v>0.53427000000000002</v>
      </c>
      <c r="S22" s="66">
        <v>5.58589</v>
      </c>
      <c r="T22" s="66">
        <v>3.4937299999999998</v>
      </c>
      <c r="U22" s="66">
        <v>0.71167999999999998</v>
      </c>
      <c r="V22" s="66">
        <v>3.007E-2</v>
      </c>
      <c r="W22" s="66">
        <v>6.04758</v>
      </c>
      <c r="X22" s="66">
        <v>1.51572</v>
      </c>
      <c r="Y22" s="66">
        <v>-0.58311000000000002</v>
      </c>
      <c r="Z22" s="66">
        <v>0.57991999999999999</v>
      </c>
      <c r="AA22" s="66">
        <v>-1.12687</v>
      </c>
      <c r="AB22" s="66">
        <v>-0.26915</v>
      </c>
      <c r="AC22" s="66">
        <v>1.4942899999999999</v>
      </c>
      <c r="AD22" s="66">
        <v>2.53424</v>
      </c>
      <c r="AE22" s="66">
        <v>-0.48183999999999999</v>
      </c>
    </row>
    <row r="23" spans="2:31" ht="12" customHeight="1" x14ac:dyDescent="0.2">
      <c r="B23" s="17" t="s">
        <v>9</v>
      </c>
      <c r="C23" s="26" t="s">
        <v>12</v>
      </c>
      <c r="D23" s="66">
        <v>8.6277699999999999</v>
      </c>
      <c r="E23" s="66">
        <v>14.533379999999999</v>
      </c>
      <c r="F23" s="66">
        <v>12.34965</v>
      </c>
      <c r="G23" s="66">
        <v>6.12608</v>
      </c>
      <c r="H23" s="66">
        <v>-3.9915400000000001</v>
      </c>
      <c r="I23" s="66">
        <v>-6.2309900000000003</v>
      </c>
      <c r="J23" s="66">
        <v>-9.2876399999999997</v>
      </c>
      <c r="K23" s="66">
        <v>-6.1504000000000003</v>
      </c>
      <c r="L23" s="66">
        <v>-9.2312100000000008</v>
      </c>
      <c r="M23" s="66">
        <v>-14.314439999999999</v>
      </c>
      <c r="N23" s="66">
        <v>-12.88367</v>
      </c>
      <c r="O23" s="66">
        <v>-9.6744000000000003</v>
      </c>
      <c r="P23" s="66">
        <v>-6.8708</v>
      </c>
      <c r="Q23" s="66">
        <v>-9.3284500000000001</v>
      </c>
      <c r="R23" s="66">
        <v>-2.5059999999999998</v>
      </c>
      <c r="S23" s="66">
        <v>2.19659</v>
      </c>
      <c r="T23" s="66">
        <v>-1.7977700000000001</v>
      </c>
      <c r="U23" s="66">
        <v>-0.21656</v>
      </c>
      <c r="V23" s="66">
        <v>-0.70462999999999998</v>
      </c>
      <c r="W23" s="66">
        <v>2.3576700000000002</v>
      </c>
      <c r="X23" s="66">
        <v>-3.5589999999999997E-2</v>
      </c>
      <c r="Y23" s="66">
        <v>-0.45001000000000002</v>
      </c>
      <c r="Z23" s="66">
        <v>-0.59367000000000003</v>
      </c>
      <c r="AA23" s="66">
        <v>-0.34394000000000002</v>
      </c>
      <c r="AB23" s="66">
        <v>1.2231000000000001</v>
      </c>
      <c r="AC23" s="66">
        <v>0.58062000000000002</v>
      </c>
      <c r="AD23" s="66">
        <v>1.26092</v>
      </c>
      <c r="AE23" s="66">
        <v>1.49034</v>
      </c>
    </row>
    <row r="24" spans="2:31" ht="12" customHeight="1" x14ac:dyDescent="0.2">
      <c r="B24" s="16" t="s">
        <v>10</v>
      </c>
      <c r="C24" s="26" t="s">
        <v>12</v>
      </c>
      <c r="D24" s="66">
        <v>-5.2167399999999997</v>
      </c>
      <c r="E24" s="66">
        <v>-2.5199099999999999</v>
      </c>
      <c r="F24" s="66">
        <v>3.1286499999999999</v>
      </c>
      <c r="G24" s="66">
        <v>1.86765</v>
      </c>
      <c r="H24" s="66">
        <v>1.8673299999999999</v>
      </c>
      <c r="I24" s="66">
        <v>2.0012099999999999</v>
      </c>
      <c r="J24" s="66">
        <v>1.4446099999999999</v>
      </c>
      <c r="K24" s="66">
        <v>2.3437600000000001</v>
      </c>
      <c r="L24" s="66">
        <v>1.4999400000000001</v>
      </c>
      <c r="M24" s="66">
        <v>-0.72384000000000004</v>
      </c>
      <c r="N24" s="66">
        <v>-0.40234999999999999</v>
      </c>
      <c r="O24" s="66">
        <v>-0.75641999999999998</v>
      </c>
      <c r="P24" s="66">
        <v>0.98157000000000005</v>
      </c>
      <c r="Q24" s="66">
        <v>-0.72497999999999996</v>
      </c>
      <c r="R24" s="66">
        <v>0.95016999999999996</v>
      </c>
      <c r="S24" s="66">
        <v>1.6655199999999999</v>
      </c>
      <c r="T24" s="66">
        <v>1.36755</v>
      </c>
      <c r="U24" s="66">
        <v>1.4654700000000001</v>
      </c>
      <c r="V24" s="66">
        <v>0.94269000000000003</v>
      </c>
      <c r="W24" s="66">
        <v>-1.0084200000000001</v>
      </c>
      <c r="X24" s="66">
        <v>0.31857000000000002</v>
      </c>
      <c r="Y24" s="66">
        <v>0.43042000000000002</v>
      </c>
      <c r="Z24" s="66">
        <v>0.38306000000000001</v>
      </c>
      <c r="AA24" s="66">
        <v>0.28294999999999998</v>
      </c>
      <c r="AB24" s="66">
        <v>1.57247</v>
      </c>
      <c r="AC24" s="66">
        <v>1.97963</v>
      </c>
      <c r="AD24" s="66">
        <v>1.3259700000000001</v>
      </c>
      <c r="AE24" s="66">
        <v>0.84914999999999996</v>
      </c>
    </row>
    <row r="25" spans="2:31" ht="22.05" customHeight="1" x14ac:dyDescent="0.2">
      <c r="B25" s="35" t="s">
        <v>18</v>
      </c>
      <c r="C25" s="26" t="s">
        <v>12</v>
      </c>
      <c r="D25" s="66">
        <v>-8.7281300000000002</v>
      </c>
      <c r="E25" s="66">
        <v>-2.2703700000000002</v>
      </c>
      <c r="F25" s="66">
        <v>3.2216300000000002</v>
      </c>
      <c r="G25" s="66">
        <v>1.6965399999999999</v>
      </c>
      <c r="H25" s="66">
        <v>0.75058999999999998</v>
      </c>
      <c r="I25" s="66">
        <v>3.5449000000000002</v>
      </c>
      <c r="J25" s="66">
        <v>-1.5732200000000001</v>
      </c>
      <c r="K25" s="66">
        <v>0.40781000000000001</v>
      </c>
      <c r="L25" s="66">
        <v>2.3902199999999998</v>
      </c>
      <c r="M25" s="66">
        <v>-1.25145</v>
      </c>
      <c r="N25" s="66">
        <v>-1.9070100000000001</v>
      </c>
      <c r="O25" s="66">
        <v>-1.8194699999999999</v>
      </c>
      <c r="P25" s="66">
        <v>1.54104</v>
      </c>
      <c r="Q25" s="66">
        <v>-1.24247</v>
      </c>
      <c r="R25" s="66">
        <v>0.29294999999999999</v>
      </c>
      <c r="S25" s="66">
        <v>1.7164299999999999</v>
      </c>
      <c r="T25" s="66">
        <v>1.69404</v>
      </c>
      <c r="U25" s="66">
        <v>0.58545000000000003</v>
      </c>
      <c r="V25" s="66">
        <v>0.65619000000000005</v>
      </c>
      <c r="W25" s="66">
        <v>1.6934400000000001</v>
      </c>
      <c r="X25" s="66">
        <v>1.97719</v>
      </c>
      <c r="Y25" s="66">
        <v>-0.78259999999999996</v>
      </c>
      <c r="Z25" s="66">
        <v>9.3109999999999998E-2</v>
      </c>
      <c r="AA25" s="66">
        <v>-0.52756999999999998</v>
      </c>
      <c r="AB25" s="66">
        <v>0.79969999999999997</v>
      </c>
      <c r="AC25" s="66">
        <v>2.4064700000000001</v>
      </c>
      <c r="AD25" s="66">
        <v>2.2645599999999999</v>
      </c>
      <c r="AE25" s="66">
        <v>0.43508999999999998</v>
      </c>
    </row>
    <row r="26" spans="2:31" ht="22.05" customHeight="1" x14ac:dyDescent="0.2">
      <c r="B26" s="35" t="s">
        <v>19</v>
      </c>
      <c r="C26" s="26" t="s">
        <v>12</v>
      </c>
      <c r="D26" s="66">
        <v>-4.4882999999999997</v>
      </c>
      <c r="E26" s="66">
        <v>1.6006400000000001</v>
      </c>
      <c r="F26" s="66">
        <v>7.3887400000000003</v>
      </c>
      <c r="G26" s="66">
        <v>2.2506699999999999</v>
      </c>
      <c r="H26" s="66">
        <v>5.4591799999999999</v>
      </c>
      <c r="I26" s="66">
        <v>5.2944800000000001</v>
      </c>
      <c r="J26" s="66">
        <v>7.8600300000000001</v>
      </c>
      <c r="K26" s="66">
        <v>5.0192199999999998</v>
      </c>
      <c r="L26" s="66">
        <v>1.4068000000000001</v>
      </c>
      <c r="M26" s="66">
        <v>-0.5746</v>
      </c>
      <c r="N26" s="66">
        <v>1.1256699999999999</v>
      </c>
      <c r="O26" s="66">
        <v>1.6408100000000001</v>
      </c>
      <c r="P26" s="66">
        <v>3.3056899999999998</v>
      </c>
      <c r="Q26" s="66">
        <v>1.9506699999999999</v>
      </c>
      <c r="R26" s="66">
        <v>4.5086000000000004</v>
      </c>
      <c r="S26" s="66">
        <v>5.1932499999999999</v>
      </c>
      <c r="T26" s="66">
        <v>1.6509</v>
      </c>
      <c r="U26" s="66">
        <v>1.0661</v>
      </c>
      <c r="V26" s="66">
        <v>4.4122000000000003</v>
      </c>
      <c r="W26" s="66">
        <v>5.7599999999999998E-2</v>
      </c>
      <c r="X26" s="66">
        <v>1.20824</v>
      </c>
      <c r="Y26" s="66">
        <v>3.6215700000000002</v>
      </c>
      <c r="Z26" s="66">
        <v>1.8551800000000001</v>
      </c>
      <c r="AA26" s="66">
        <v>0.84228999999999998</v>
      </c>
      <c r="AB26" s="66">
        <v>2.4139400000000002</v>
      </c>
      <c r="AC26" s="66">
        <v>1.37154</v>
      </c>
      <c r="AD26" s="66">
        <v>-0.11748</v>
      </c>
      <c r="AE26" s="66">
        <v>-0.17047999999999999</v>
      </c>
    </row>
    <row r="27" spans="2:31" ht="22.05" customHeight="1" x14ac:dyDescent="0.2">
      <c r="B27" s="35" t="s">
        <v>20</v>
      </c>
      <c r="C27" s="26" t="s">
        <v>12</v>
      </c>
      <c r="D27" s="66">
        <v>-2.8302299999999998</v>
      </c>
      <c r="E27" s="66">
        <v>-3.6690900000000002</v>
      </c>
      <c r="F27" s="66">
        <v>1.9974400000000001</v>
      </c>
      <c r="G27" s="66">
        <v>1.8871</v>
      </c>
      <c r="H27" s="66">
        <v>1.7016</v>
      </c>
      <c r="I27" s="66">
        <v>2.3640000000000001E-2</v>
      </c>
      <c r="J27" s="66">
        <v>1.7660100000000001</v>
      </c>
      <c r="K27" s="66">
        <v>2.8737400000000002</v>
      </c>
      <c r="L27" s="66">
        <v>0.92362999999999995</v>
      </c>
      <c r="M27" s="66">
        <v>-0.40667999999999999</v>
      </c>
      <c r="N27" s="66">
        <v>0.14802999999999999</v>
      </c>
      <c r="O27" s="66">
        <v>-0.80279</v>
      </c>
      <c r="P27" s="66">
        <v>-0.14305999999999999</v>
      </c>
      <c r="Q27" s="66">
        <v>-1.2736000000000001</v>
      </c>
      <c r="R27" s="66">
        <v>0.1608</v>
      </c>
      <c r="S27" s="66">
        <v>0.35603000000000001</v>
      </c>
      <c r="T27" s="66">
        <v>1.03667</v>
      </c>
      <c r="U27" s="66">
        <v>2.2240700000000002</v>
      </c>
      <c r="V27" s="66">
        <v>-0.17058000000000001</v>
      </c>
      <c r="W27" s="66">
        <v>-3.2756500000000002</v>
      </c>
      <c r="X27" s="66">
        <v>-1.2363</v>
      </c>
      <c r="Y27" s="66">
        <v>-2.7399999999999998E-3</v>
      </c>
      <c r="Z27" s="66">
        <v>-4.0829999999999998E-2</v>
      </c>
      <c r="AA27" s="66">
        <v>0.63378000000000001</v>
      </c>
      <c r="AB27" s="66">
        <v>1.7636499999999999</v>
      </c>
      <c r="AC27" s="66">
        <v>1.9420599999999999</v>
      </c>
      <c r="AD27" s="66">
        <v>1.28396</v>
      </c>
      <c r="AE27" s="66">
        <v>1.5972200000000001</v>
      </c>
    </row>
    <row r="28" spans="2:31" ht="12" customHeight="1" x14ac:dyDescent="0.2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61"/>
      <c r="AA28" s="61"/>
      <c r="AB28" s="68"/>
      <c r="AC28" s="68"/>
      <c r="AD28" s="68"/>
    </row>
    <row r="29" spans="2:31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1" s="3" customFormat="1" ht="12" customHeight="1" x14ac:dyDescent="0.2">
      <c r="B30" s="3" t="s">
        <v>2</v>
      </c>
      <c r="C30" s="30">
        <f t="shared" ref="C30:R39" si="0">ROUND((C6/$V6)*100,0)</f>
        <v>120</v>
      </c>
      <c r="D30" s="30">
        <f t="shared" si="0"/>
        <v>105</v>
      </c>
      <c r="E30" s="30">
        <f t="shared" si="0"/>
        <v>101</v>
      </c>
      <c r="F30" s="30">
        <f t="shared" si="0"/>
        <v>104</v>
      </c>
      <c r="G30" s="30">
        <f t="shared" si="0"/>
        <v>106</v>
      </c>
      <c r="H30" s="30">
        <f t="shared" si="0"/>
        <v>106</v>
      </c>
      <c r="I30" s="30">
        <f t="shared" si="0"/>
        <v>106</v>
      </c>
      <c r="J30" s="30">
        <f t="shared" si="0"/>
        <v>105</v>
      </c>
      <c r="K30" s="30">
        <f t="shared" si="0"/>
        <v>104</v>
      </c>
      <c r="L30" s="30">
        <f t="shared" si="0"/>
        <v>104</v>
      </c>
      <c r="M30" s="30">
        <f t="shared" si="0"/>
        <v>101</v>
      </c>
      <c r="N30" s="30">
        <f t="shared" si="0"/>
        <v>99</v>
      </c>
      <c r="O30" s="30">
        <f t="shared" si="0"/>
        <v>97</v>
      </c>
      <c r="P30" s="30">
        <f t="shared" si="0"/>
        <v>96</v>
      </c>
      <c r="Q30" s="30">
        <f t="shared" si="0"/>
        <v>95</v>
      </c>
      <c r="R30" s="30">
        <f t="shared" si="0"/>
        <v>95</v>
      </c>
      <c r="S30" s="30">
        <f t="shared" ref="D30:AD39" si="1">ROUND((S6/$V6)*100,0)</f>
        <v>97</v>
      </c>
      <c r="T30" s="30">
        <f t="shared" si="1"/>
        <v>98</v>
      </c>
      <c r="U30" s="30">
        <f t="shared" si="1"/>
        <v>99</v>
      </c>
      <c r="V30" s="30">
        <f t="shared" si="1"/>
        <v>100</v>
      </c>
      <c r="W30" s="30">
        <f t="shared" si="1"/>
        <v>100</v>
      </c>
      <c r="X30" s="30">
        <f t="shared" si="1"/>
        <v>101</v>
      </c>
      <c r="Y30" s="30">
        <f t="shared" si="1"/>
        <v>101</v>
      </c>
      <c r="Z30" s="30">
        <f t="shared" si="1"/>
        <v>101</v>
      </c>
      <c r="AA30" s="30">
        <f t="shared" si="1"/>
        <v>101</v>
      </c>
      <c r="AB30" s="30">
        <f t="shared" si="1"/>
        <v>102</v>
      </c>
      <c r="AC30" s="30">
        <f t="shared" si="1"/>
        <v>104</v>
      </c>
      <c r="AD30" s="30">
        <f t="shared" si="1"/>
        <v>105</v>
      </c>
      <c r="AE30" s="30">
        <f t="shared" ref="AE30:AE39" si="2">ROUND((AE6/$V6)*100,0)</f>
        <v>106</v>
      </c>
    </row>
    <row r="31" spans="2:31" ht="12" customHeight="1" x14ac:dyDescent="0.2">
      <c r="B31" s="16" t="s">
        <v>6</v>
      </c>
      <c r="C31" s="27">
        <f t="shared" si="0"/>
        <v>299</v>
      </c>
      <c r="D31" s="27">
        <f t="shared" si="1"/>
        <v>195</v>
      </c>
      <c r="E31" s="27">
        <f t="shared" si="1"/>
        <v>158</v>
      </c>
      <c r="F31" s="27">
        <f t="shared" si="1"/>
        <v>151</v>
      </c>
      <c r="G31" s="27">
        <f t="shared" si="1"/>
        <v>153</v>
      </c>
      <c r="H31" s="27">
        <f t="shared" si="1"/>
        <v>147</v>
      </c>
      <c r="I31" s="27">
        <f t="shared" si="1"/>
        <v>133</v>
      </c>
      <c r="J31" s="27">
        <f t="shared" si="1"/>
        <v>134</v>
      </c>
      <c r="K31" s="27">
        <f t="shared" si="1"/>
        <v>129</v>
      </c>
      <c r="L31" s="27">
        <f t="shared" si="1"/>
        <v>125</v>
      </c>
      <c r="M31" s="27">
        <f t="shared" si="1"/>
        <v>114</v>
      </c>
      <c r="N31" s="27">
        <f t="shared" si="1"/>
        <v>111</v>
      </c>
      <c r="O31" s="27">
        <f t="shared" si="1"/>
        <v>112</v>
      </c>
      <c r="P31" s="27">
        <f t="shared" si="1"/>
        <v>111</v>
      </c>
      <c r="Q31" s="27">
        <f t="shared" si="1"/>
        <v>103</v>
      </c>
      <c r="R31" s="27">
        <f t="shared" si="1"/>
        <v>100</v>
      </c>
      <c r="S31" s="27">
        <f t="shared" si="1"/>
        <v>102</v>
      </c>
      <c r="T31" s="27">
        <f t="shared" si="1"/>
        <v>102</v>
      </c>
      <c r="U31" s="27">
        <f t="shared" si="1"/>
        <v>103</v>
      </c>
      <c r="V31" s="27">
        <f t="shared" si="1"/>
        <v>100</v>
      </c>
      <c r="W31" s="27">
        <f t="shared" si="1"/>
        <v>102</v>
      </c>
      <c r="X31" s="27">
        <f t="shared" si="1"/>
        <v>102</v>
      </c>
      <c r="Y31" s="27">
        <f t="shared" si="1"/>
        <v>103</v>
      </c>
      <c r="Z31" s="27">
        <f t="shared" si="1"/>
        <v>103</v>
      </c>
      <c r="AA31" s="27">
        <f t="shared" si="1"/>
        <v>103</v>
      </c>
      <c r="AB31" s="27">
        <f t="shared" si="1"/>
        <v>99</v>
      </c>
      <c r="AC31" s="27">
        <f t="shared" si="1"/>
        <v>101</v>
      </c>
      <c r="AD31" s="27">
        <f t="shared" si="1"/>
        <v>97</v>
      </c>
      <c r="AE31" s="27">
        <f t="shared" si="2"/>
        <v>94</v>
      </c>
    </row>
    <row r="32" spans="2:31" ht="12" customHeight="1" x14ac:dyDescent="0.2">
      <c r="B32" s="16" t="s">
        <v>7</v>
      </c>
      <c r="C32" s="27">
        <f t="shared" si="0"/>
        <v>203</v>
      </c>
      <c r="D32" s="27">
        <f t="shared" si="1"/>
        <v>164</v>
      </c>
      <c r="E32" s="27">
        <f t="shared" si="1"/>
        <v>158</v>
      </c>
      <c r="F32" s="27">
        <f t="shared" si="1"/>
        <v>163</v>
      </c>
      <c r="G32" s="27">
        <f t="shared" si="1"/>
        <v>168</v>
      </c>
      <c r="H32" s="27">
        <f t="shared" si="1"/>
        <v>161</v>
      </c>
      <c r="I32" s="27">
        <f t="shared" si="1"/>
        <v>154</v>
      </c>
      <c r="J32" s="27">
        <f t="shared" si="1"/>
        <v>145</v>
      </c>
      <c r="K32" s="27">
        <f t="shared" si="1"/>
        <v>138</v>
      </c>
      <c r="L32" s="27">
        <f t="shared" si="1"/>
        <v>131</v>
      </c>
      <c r="M32" s="27">
        <f t="shared" si="1"/>
        <v>121</v>
      </c>
      <c r="N32" s="27">
        <f t="shared" si="1"/>
        <v>112</v>
      </c>
      <c r="O32" s="27">
        <f t="shared" si="1"/>
        <v>106</v>
      </c>
      <c r="P32" s="27">
        <f t="shared" si="1"/>
        <v>101</v>
      </c>
      <c r="Q32" s="27">
        <f t="shared" si="1"/>
        <v>96</v>
      </c>
      <c r="R32" s="27">
        <f t="shared" si="1"/>
        <v>96</v>
      </c>
      <c r="S32" s="27">
        <f t="shared" si="1"/>
        <v>99</v>
      </c>
      <c r="T32" s="27">
        <f t="shared" si="1"/>
        <v>100</v>
      </c>
      <c r="U32" s="27">
        <f t="shared" si="1"/>
        <v>100</v>
      </c>
      <c r="V32" s="27">
        <f t="shared" si="1"/>
        <v>100</v>
      </c>
      <c r="W32" s="27">
        <f t="shared" si="1"/>
        <v>104</v>
      </c>
      <c r="X32" s="27">
        <f t="shared" si="1"/>
        <v>105</v>
      </c>
      <c r="Y32" s="27">
        <f t="shared" si="1"/>
        <v>104</v>
      </c>
      <c r="Z32" s="27">
        <f t="shared" si="1"/>
        <v>104</v>
      </c>
      <c r="AA32" s="27">
        <f t="shared" si="1"/>
        <v>104</v>
      </c>
      <c r="AB32" s="27">
        <f t="shared" si="1"/>
        <v>104</v>
      </c>
      <c r="AC32" s="27">
        <f t="shared" si="1"/>
        <v>105</v>
      </c>
      <c r="AD32" s="27">
        <f t="shared" si="1"/>
        <v>107</v>
      </c>
      <c r="AE32" s="27">
        <f t="shared" si="2"/>
        <v>107</v>
      </c>
    </row>
    <row r="33" spans="2:31" ht="12" customHeight="1" x14ac:dyDescent="0.2">
      <c r="B33" s="17" t="s">
        <v>8</v>
      </c>
      <c r="C33" s="27">
        <f t="shared" si="0"/>
        <v>217</v>
      </c>
      <c r="D33" s="27">
        <f t="shared" si="1"/>
        <v>151</v>
      </c>
      <c r="E33" s="27">
        <f t="shared" si="1"/>
        <v>128</v>
      </c>
      <c r="F33" s="27">
        <f t="shared" si="1"/>
        <v>121</v>
      </c>
      <c r="G33" s="27">
        <f t="shared" si="1"/>
        <v>122</v>
      </c>
      <c r="H33" s="27">
        <f t="shared" si="1"/>
        <v>117</v>
      </c>
      <c r="I33" s="27">
        <f t="shared" si="1"/>
        <v>114</v>
      </c>
      <c r="J33" s="27">
        <f t="shared" si="1"/>
        <v>112</v>
      </c>
      <c r="K33" s="27">
        <f t="shared" si="1"/>
        <v>107</v>
      </c>
      <c r="L33" s="27">
        <f t="shared" si="1"/>
        <v>106</v>
      </c>
      <c r="M33" s="27">
        <f t="shared" si="1"/>
        <v>103</v>
      </c>
      <c r="N33" s="27">
        <f t="shared" si="1"/>
        <v>101</v>
      </c>
      <c r="O33" s="27">
        <f t="shared" si="1"/>
        <v>97</v>
      </c>
      <c r="P33" s="27">
        <f t="shared" si="1"/>
        <v>95</v>
      </c>
      <c r="Q33" s="27">
        <f t="shared" si="1"/>
        <v>93</v>
      </c>
      <c r="R33" s="27">
        <f t="shared" si="1"/>
        <v>93</v>
      </c>
      <c r="S33" s="27">
        <f t="shared" si="1"/>
        <v>98</v>
      </c>
      <c r="T33" s="27">
        <f t="shared" si="1"/>
        <v>100</v>
      </c>
      <c r="U33" s="27">
        <f t="shared" si="1"/>
        <v>100</v>
      </c>
      <c r="V33" s="27">
        <f t="shared" si="1"/>
        <v>100</v>
      </c>
      <c r="W33" s="27">
        <f t="shared" si="1"/>
        <v>105</v>
      </c>
      <c r="X33" s="27">
        <f t="shared" si="1"/>
        <v>106</v>
      </c>
      <c r="Y33" s="27">
        <f t="shared" si="1"/>
        <v>105</v>
      </c>
      <c r="Z33" s="27">
        <f t="shared" si="1"/>
        <v>106</v>
      </c>
      <c r="AA33" s="27">
        <f t="shared" si="1"/>
        <v>105</v>
      </c>
      <c r="AB33" s="27">
        <f t="shared" si="1"/>
        <v>105</v>
      </c>
      <c r="AC33" s="27">
        <f t="shared" si="1"/>
        <v>106</v>
      </c>
      <c r="AD33" s="27">
        <f t="shared" si="1"/>
        <v>108</v>
      </c>
      <c r="AE33" s="27">
        <f t="shared" si="2"/>
        <v>108</v>
      </c>
    </row>
    <row r="34" spans="2:31" ht="12" customHeight="1" x14ac:dyDescent="0.2">
      <c r="B34" s="32" t="s">
        <v>17</v>
      </c>
      <c r="C34" s="27">
        <f t="shared" si="0"/>
        <v>205</v>
      </c>
      <c r="D34" s="27">
        <f t="shared" si="1"/>
        <v>137</v>
      </c>
      <c r="E34" s="27">
        <f t="shared" si="1"/>
        <v>117</v>
      </c>
      <c r="F34" s="27">
        <f t="shared" si="1"/>
        <v>112</v>
      </c>
      <c r="G34" s="27">
        <f t="shared" si="1"/>
        <v>112</v>
      </c>
      <c r="H34" s="27">
        <f t="shared" si="1"/>
        <v>111</v>
      </c>
      <c r="I34" s="27">
        <f t="shared" si="1"/>
        <v>110</v>
      </c>
      <c r="J34" s="27">
        <f t="shared" si="1"/>
        <v>108</v>
      </c>
      <c r="K34" s="27">
        <f t="shared" si="1"/>
        <v>103</v>
      </c>
      <c r="L34" s="27">
        <f t="shared" si="1"/>
        <v>103</v>
      </c>
      <c r="M34" s="27">
        <f t="shared" si="1"/>
        <v>101</v>
      </c>
      <c r="N34" s="27">
        <f t="shared" si="1"/>
        <v>98</v>
      </c>
      <c r="O34" s="27">
        <f t="shared" si="1"/>
        <v>95</v>
      </c>
      <c r="P34" s="27">
        <f t="shared" si="1"/>
        <v>92</v>
      </c>
      <c r="Q34" s="27">
        <f t="shared" si="1"/>
        <v>90</v>
      </c>
      <c r="R34" s="27">
        <f t="shared" si="1"/>
        <v>91</v>
      </c>
      <c r="S34" s="27">
        <f t="shared" si="1"/>
        <v>96</v>
      </c>
      <c r="T34" s="27">
        <f t="shared" si="1"/>
        <v>99</v>
      </c>
      <c r="U34" s="27">
        <f t="shared" si="1"/>
        <v>100</v>
      </c>
      <c r="V34" s="27">
        <f t="shared" si="1"/>
        <v>100</v>
      </c>
      <c r="W34" s="27">
        <f t="shared" si="1"/>
        <v>106</v>
      </c>
      <c r="X34" s="27">
        <f t="shared" si="1"/>
        <v>108</v>
      </c>
      <c r="Y34" s="27">
        <f t="shared" si="1"/>
        <v>107</v>
      </c>
      <c r="Z34" s="27">
        <f t="shared" si="1"/>
        <v>108</v>
      </c>
      <c r="AA34" s="27">
        <f t="shared" si="1"/>
        <v>106</v>
      </c>
      <c r="AB34" s="27">
        <f t="shared" si="1"/>
        <v>106</v>
      </c>
      <c r="AC34" s="27">
        <f t="shared" si="1"/>
        <v>108</v>
      </c>
      <c r="AD34" s="27">
        <f t="shared" si="1"/>
        <v>110</v>
      </c>
      <c r="AE34" s="27">
        <f t="shared" si="2"/>
        <v>110</v>
      </c>
    </row>
    <row r="35" spans="2:31" ht="12" customHeight="1" x14ac:dyDescent="0.2">
      <c r="B35" s="17" t="s">
        <v>9</v>
      </c>
      <c r="C35" s="27">
        <f t="shared" si="0"/>
        <v>176</v>
      </c>
      <c r="D35" s="27">
        <f t="shared" si="1"/>
        <v>191</v>
      </c>
      <c r="E35" s="27">
        <f t="shared" si="1"/>
        <v>218</v>
      </c>
      <c r="F35" s="27">
        <f t="shared" si="1"/>
        <v>245</v>
      </c>
      <c r="G35" s="27">
        <f t="shared" si="1"/>
        <v>260</v>
      </c>
      <c r="H35" s="27">
        <f t="shared" si="1"/>
        <v>250</v>
      </c>
      <c r="I35" s="27">
        <f t="shared" si="1"/>
        <v>234</v>
      </c>
      <c r="J35" s="27">
        <f t="shared" si="1"/>
        <v>213</v>
      </c>
      <c r="K35" s="27">
        <f t="shared" si="1"/>
        <v>200</v>
      </c>
      <c r="L35" s="27">
        <f t="shared" si="1"/>
        <v>181</v>
      </c>
      <c r="M35" s="27">
        <f t="shared" si="1"/>
        <v>155</v>
      </c>
      <c r="N35" s="27">
        <f t="shared" si="1"/>
        <v>135</v>
      </c>
      <c r="O35" s="27">
        <f t="shared" si="1"/>
        <v>122</v>
      </c>
      <c r="P35" s="27">
        <f t="shared" si="1"/>
        <v>114</v>
      </c>
      <c r="Q35" s="27">
        <f t="shared" si="1"/>
        <v>103</v>
      </c>
      <c r="R35" s="27">
        <f t="shared" si="1"/>
        <v>101</v>
      </c>
      <c r="S35" s="27">
        <f t="shared" si="1"/>
        <v>103</v>
      </c>
      <c r="T35" s="27">
        <f t="shared" si="1"/>
        <v>101</v>
      </c>
      <c r="U35" s="27">
        <f t="shared" si="1"/>
        <v>101</v>
      </c>
      <c r="V35" s="27">
        <f t="shared" si="1"/>
        <v>100</v>
      </c>
      <c r="W35" s="27">
        <f t="shared" si="1"/>
        <v>102</v>
      </c>
      <c r="X35" s="27">
        <f t="shared" si="1"/>
        <v>102</v>
      </c>
      <c r="Y35" s="27">
        <f t="shared" si="1"/>
        <v>102</v>
      </c>
      <c r="Z35" s="27">
        <f t="shared" si="1"/>
        <v>101</v>
      </c>
      <c r="AA35" s="27">
        <f t="shared" si="1"/>
        <v>101</v>
      </c>
      <c r="AB35" s="27">
        <f t="shared" si="1"/>
        <v>102</v>
      </c>
      <c r="AC35" s="27">
        <f t="shared" si="1"/>
        <v>103</v>
      </c>
      <c r="AD35" s="27">
        <f t="shared" si="1"/>
        <v>104</v>
      </c>
      <c r="AE35" s="27">
        <f t="shared" si="2"/>
        <v>106</v>
      </c>
    </row>
    <row r="36" spans="2:31" ht="12" customHeight="1" x14ac:dyDescent="0.2">
      <c r="B36" s="16" t="s">
        <v>10</v>
      </c>
      <c r="C36" s="27">
        <f t="shared" si="0"/>
        <v>90</v>
      </c>
      <c r="D36" s="27">
        <f t="shared" si="1"/>
        <v>85</v>
      </c>
      <c r="E36" s="27">
        <f t="shared" si="1"/>
        <v>83</v>
      </c>
      <c r="F36" s="27">
        <f t="shared" si="1"/>
        <v>86</v>
      </c>
      <c r="G36" s="27">
        <f t="shared" si="1"/>
        <v>87</v>
      </c>
      <c r="H36" s="27">
        <f t="shared" si="1"/>
        <v>89</v>
      </c>
      <c r="I36" s="27">
        <f t="shared" si="1"/>
        <v>91</v>
      </c>
      <c r="J36" s="27">
        <f t="shared" si="1"/>
        <v>92</v>
      </c>
      <c r="K36" s="27">
        <f t="shared" si="1"/>
        <v>94</v>
      </c>
      <c r="L36" s="27">
        <f t="shared" si="1"/>
        <v>95</v>
      </c>
      <c r="M36" s="27">
        <f t="shared" si="1"/>
        <v>95</v>
      </c>
      <c r="N36" s="27">
        <f t="shared" si="1"/>
        <v>94</v>
      </c>
      <c r="O36" s="27">
        <f t="shared" si="1"/>
        <v>94</v>
      </c>
      <c r="P36" s="27">
        <f t="shared" si="1"/>
        <v>95</v>
      </c>
      <c r="Q36" s="27">
        <f t="shared" si="1"/>
        <v>94</v>
      </c>
      <c r="R36" s="27">
        <f t="shared" si="1"/>
        <v>95</v>
      </c>
      <c r="S36" s="27">
        <f t="shared" si="1"/>
        <v>96</v>
      </c>
      <c r="T36" s="27">
        <f t="shared" si="1"/>
        <v>98</v>
      </c>
      <c r="U36" s="27">
        <f t="shared" si="1"/>
        <v>99</v>
      </c>
      <c r="V36" s="27">
        <f t="shared" si="1"/>
        <v>100</v>
      </c>
      <c r="W36" s="27">
        <f t="shared" si="1"/>
        <v>99</v>
      </c>
      <c r="X36" s="27">
        <f t="shared" si="1"/>
        <v>99</v>
      </c>
      <c r="Y36" s="27">
        <f t="shared" si="1"/>
        <v>100</v>
      </c>
      <c r="Z36" s="27">
        <f t="shared" si="1"/>
        <v>100</v>
      </c>
      <c r="AA36" s="27">
        <f t="shared" si="1"/>
        <v>100</v>
      </c>
      <c r="AB36" s="27">
        <f t="shared" si="1"/>
        <v>102</v>
      </c>
      <c r="AC36" s="27">
        <f t="shared" si="1"/>
        <v>104</v>
      </c>
      <c r="AD36" s="27">
        <f t="shared" si="1"/>
        <v>105</v>
      </c>
      <c r="AE36" s="27">
        <f t="shared" si="2"/>
        <v>106</v>
      </c>
    </row>
    <row r="37" spans="2:31" ht="22.05" customHeight="1" x14ac:dyDescent="0.2">
      <c r="B37" s="35" t="s">
        <v>18</v>
      </c>
      <c r="C37" s="27">
        <f t="shared" si="0"/>
        <v>101</v>
      </c>
      <c r="D37" s="27">
        <f t="shared" si="1"/>
        <v>92</v>
      </c>
      <c r="E37" s="27">
        <f t="shared" si="1"/>
        <v>90</v>
      </c>
      <c r="F37" s="27">
        <f t="shared" si="1"/>
        <v>93</v>
      </c>
      <c r="G37" s="27">
        <f t="shared" si="1"/>
        <v>95</v>
      </c>
      <c r="H37" s="27">
        <f t="shared" si="1"/>
        <v>95</v>
      </c>
      <c r="I37" s="27">
        <f t="shared" si="1"/>
        <v>99</v>
      </c>
      <c r="J37" s="27">
        <f t="shared" si="1"/>
        <v>97</v>
      </c>
      <c r="K37" s="27">
        <f t="shared" si="1"/>
        <v>97</v>
      </c>
      <c r="L37" s="27">
        <f t="shared" si="1"/>
        <v>100</v>
      </c>
      <c r="M37" s="27">
        <f t="shared" si="1"/>
        <v>99</v>
      </c>
      <c r="N37" s="27">
        <f t="shared" si="1"/>
        <v>97</v>
      </c>
      <c r="O37" s="27">
        <f t="shared" si="1"/>
        <v>95</v>
      </c>
      <c r="P37" s="27">
        <f t="shared" si="1"/>
        <v>96</v>
      </c>
      <c r="Q37" s="27">
        <f t="shared" si="1"/>
        <v>95</v>
      </c>
      <c r="R37" s="27">
        <f t="shared" si="1"/>
        <v>95</v>
      </c>
      <c r="S37" s="27">
        <f t="shared" si="1"/>
        <v>97</v>
      </c>
      <c r="T37" s="27">
        <f t="shared" si="1"/>
        <v>99</v>
      </c>
      <c r="U37" s="27">
        <f t="shared" si="1"/>
        <v>99</v>
      </c>
      <c r="V37" s="27">
        <f t="shared" si="1"/>
        <v>100</v>
      </c>
      <c r="W37" s="27">
        <f t="shared" si="1"/>
        <v>102</v>
      </c>
      <c r="X37" s="27">
        <f t="shared" si="1"/>
        <v>104</v>
      </c>
      <c r="Y37" s="27">
        <f t="shared" si="1"/>
        <v>103</v>
      </c>
      <c r="Z37" s="27">
        <f t="shared" si="1"/>
        <v>103</v>
      </c>
      <c r="AA37" s="27">
        <f t="shared" si="1"/>
        <v>102</v>
      </c>
      <c r="AB37" s="27">
        <f t="shared" si="1"/>
        <v>103</v>
      </c>
      <c r="AC37" s="27">
        <f t="shared" si="1"/>
        <v>106</v>
      </c>
      <c r="AD37" s="27">
        <f t="shared" si="1"/>
        <v>108</v>
      </c>
      <c r="AE37" s="27">
        <f t="shared" si="2"/>
        <v>109</v>
      </c>
    </row>
    <row r="38" spans="2:31" ht="22.05" customHeight="1" x14ac:dyDescent="0.2">
      <c r="B38" s="35" t="s">
        <v>19</v>
      </c>
      <c r="C38" s="27">
        <f t="shared" si="0"/>
        <v>58</v>
      </c>
      <c r="D38" s="27">
        <f t="shared" si="1"/>
        <v>55</v>
      </c>
      <c r="E38" s="27">
        <f t="shared" si="1"/>
        <v>56</v>
      </c>
      <c r="F38" s="27">
        <f t="shared" si="1"/>
        <v>60</v>
      </c>
      <c r="G38" s="27">
        <f t="shared" si="1"/>
        <v>62</v>
      </c>
      <c r="H38" s="27">
        <f t="shared" si="1"/>
        <v>65</v>
      </c>
      <c r="I38" s="27">
        <f t="shared" si="1"/>
        <v>69</v>
      </c>
      <c r="J38" s="27">
        <f t="shared" si="1"/>
        <v>74</v>
      </c>
      <c r="K38" s="27">
        <f t="shared" si="1"/>
        <v>78</v>
      </c>
      <c r="L38" s="27">
        <f t="shared" si="1"/>
        <v>79</v>
      </c>
      <c r="M38" s="27">
        <f t="shared" si="1"/>
        <v>78</v>
      </c>
      <c r="N38" s="27">
        <f t="shared" si="1"/>
        <v>79</v>
      </c>
      <c r="O38" s="27">
        <f t="shared" si="1"/>
        <v>81</v>
      </c>
      <c r="P38" s="27">
        <f t="shared" si="1"/>
        <v>83</v>
      </c>
      <c r="Q38" s="27">
        <f t="shared" si="1"/>
        <v>85</v>
      </c>
      <c r="R38" s="27">
        <f t="shared" si="1"/>
        <v>89</v>
      </c>
      <c r="S38" s="27">
        <f t="shared" si="1"/>
        <v>93</v>
      </c>
      <c r="T38" s="27">
        <f t="shared" si="1"/>
        <v>95</v>
      </c>
      <c r="U38" s="27">
        <f t="shared" si="1"/>
        <v>96</v>
      </c>
      <c r="V38" s="27">
        <f t="shared" si="1"/>
        <v>100</v>
      </c>
      <c r="W38" s="27">
        <f t="shared" si="1"/>
        <v>100</v>
      </c>
      <c r="X38" s="27">
        <f t="shared" si="1"/>
        <v>101</v>
      </c>
      <c r="Y38" s="27">
        <f t="shared" si="1"/>
        <v>105</v>
      </c>
      <c r="Z38" s="27">
        <f t="shared" si="1"/>
        <v>107</v>
      </c>
      <c r="AA38" s="27">
        <f t="shared" si="1"/>
        <v>108</v>
      </c>
      <c r="AB38" s="27">
        <f t="shared" si="1"/>
        <v>110</v>
      </c>
      <c r="AC38" s="27">
        <f t="shared" si="1"/>
        <v>112</v>
      </c>
      <c r="AD38" s="27">
        <f t="shared" si="1"/>
        <v>112</v>
      </c>
      <c r="AE38" s="27">
        <f t="shared" si="2"/>
        <v>112</v>
      </c>
    </row>
    <row r="39" spans="2:31" ht="22.05" customHeight="1" x14ac:dyDescent="0.2">
      <c r="B39" s="35" t="s">
        <v>20</v>
      </c>
      <c r="C39" s="27">
        <f t="shared" si="0"/>
        <v>95</v>
      </c>
      <c r="D39" s="27">
        <f t="shared" si="1"/>
        <v>92</v>
      </c>
      <c r="E39" s="27">
        <f t="shared" si="1"/>
        <v>89</v>
      </c>
      <c r="F39" s="27">
        <f t="shared" si="1"/>
        <v>90</v>
      </c>
      <c r="G39" s="27">
        <f t="shared" si="1"/>
        <v>92</v>
      </c>
      <c r="H39" s="27">
        <f t="shared" si="1"/>
        <v>94</v>
      </c>
      <c r="I39" s="27">
        <f t="shared" si="1"/>
        <v>94</v>
      </c>
      <c r="J39" s="27">
        <f t="shared" si="1"/>
        <v>95</v>
      </c>
      <c r="K39" s="27">
        <f t="shared" si="1"/>
        <v>98</v>
      </c>
      <c r="L39" s="27">
        <f t="shared" si="1"/>
        <v>99</v>
      </c>
      <c r="M39" s="27">
        <f t="shared" si="1"/>
        <v>99</v>
      </c>
      <c r="N39" s="27">
        <f t="shared" si="1"/>
        <v>99</v>
      </c>
      <c r="O39" s="27">
        <f t="shared" si="1"/>
        <v>98</v>
      </c>
      <c r="P39" s="27">
        <f t="shared" si="1"/>
        <v>98</v>
      </c>
      <c r="Q39" s="27">
        <f t="shared" si="1"/>
        <v>96</v>
      </c>
      <c r="R39" s="27">
        <f t="shared" si="1"/>
        <v>97</v>
      </c>
      <c r="S39" s="27">
        <f t="shared" si="1"/>
        <v>97</v>
      </c>
      <c r="T39" s="27">
        <f t="shared" si="1"/>
        <v>98</v>
      </c>
      <c r="U39" s="27">
        <f t="shared" si="1"/>
        <v>100</v>
      </c>
      <c r="V39" s="27">
        <f t="shared" si="1"/>
        <v>100</v>
      </c>
      <c r="W39" s="27">
        <f t="shared" si="1"/>
        <v>97</v>
      </c>
      <c r="X39" s="27">
        <f t="shared" si="1"/>
        <v>96</v>
      </c>
      <c r="Y39" s="27">
        <f t="shared" si="1"/>
        <v>96</v>
      </c>
      <c r="Z39" s="27">
        <f t="shared" si="1"/>
        <v>95</v>
      </c>
      <c r="AA39" s="27">
        <f t="shared" si="1"/>
        <v>96</v>
      </c>
      <c r="AB39" s="27">
        <f t="shared" si="1"/>
        <v>98</v>
      </c>
      <c r="AC39" s="27">
        <f t="shared" si="1"/>
        <v>100</v>
      </c>
      <c r="AD39" s="27">
        <f t="shared" si="1"/>
        <v>101</v>
      </c>
      <c r="AE39" s="27">
        <f t="shared" si="2"/>
        <v>103</v>
      </c>
    </row>
    <row r="40" spans="2:31" ht="12" customHeight="1" x14ac:dyDescent="0.2"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</row>
    <row r="41" spans="2:31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1" s="3" customFormat="1" ht="12" customHeight="1" x14ac:dyDescent="0.2">
      <c r="B42" s="3" t="s">
        <v>2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</row>
    <row r="43" spans="2:31" ht="12" customHeight="1" x14ac:dyDescent="0.2">
      <c r="B43" s="16" t="s">
        <v>6</v>
      </c>
      <c r="C43" s="67">
        <f t="shared" ref="C43:R51" si="3">ROUND((C7/C$6)*100,1)</f>
        <v>6.5</v>
      </c>
      <c r="D43" s="67">
        <f t="shared" si="3"/>
        <v>4.9000000000000004</v>
      </c>
      <c r="E43" s="67">
        <f t="shared" si="3"/>
        <v>4.0999999999999996</v>
      </c>
      <c r="F43" s="67">
        <f t="shared" si="3"/>
        <v>3.8</v>
      </c>
      <c r="G43" s="67">
        <f t="shared" si="3"/>
        <v>3.8</v>
      </c>
      <c r="H43" s="67">
        <f t="shared" si="3"/>
        <v>3.6</v>
      </c>
      <c r="I43" s="67">
        <f t="shared" si="3"/>
        <v>3.3</v>
      </c>
      <c r="J43" s="67">
        <f t="shared" si="3"/>
        <v>3.4</v>
      </c>
      <c r="K43" s="67">
        <f t="shared" si="3"/>
        <v>3.2</v>
      </c>
      <c r="L43" s="67">
        <f t="shared" si="3"/>
        <v>3.2</v>
      </c>
      <c r="M43" s="67">
        <f t="shared" si="3"/>
        <v>3</v>
      </c>
      <c r="N43" s="67">
        <f t="shared" si="3"/>
        <v>3</v>
      </c>
      <c r="O43" s="67">
        <f t="shared" si="3"/>
        <v>3.1</v>
      </c>
      <c r="P43" s="67">
        <f t="shared" si="3"/>
        <v>3</v>
      </c>
      <c r="Q43" s="67">
        <f t="shared" si="3"/>
        <v>2.9</v>
      </c>
      <c r="R43" s="67">
        <f t="shared" si="3"/>
        <v>2.8</v>
      </c>
      <c r="S43" s="67">
        <f t="shared" ref="D43:AD51" si="4">ROUND((S7/S$6)*100,1)</f>
        <v>2.8</v>
      </c>
      <c r="T43" s="67">
        <f t="shared" si="4"/>
        <v>2.7</v>
      </c>
      <c r="U43" s="67">
        <f t="shared" si="4"/>
        <v>2.7</v>
      </c>
      <c r="V43" s="67">
        <f t="shared" si="4"/>
        <v>2.6</v>
      </c>
      <c r="W43" s="67">
        <f t="shared" si="4"/>
        <v>2.7</v>
      </c>
      <c r="X43" s="67">
        <f t="shared" si="4"/>
        <v>2.7</v>
      </c>
      <c r="Y43" s="67">
        <f t="shared" si="4"/>
        <v>2.7</v>
      </c>
      <c r="Z43" s="67">
        <f t="shared" si="4"/>
        <v>2.7</v>
      </c>
      <c r="AA43" s="67">
        <f t="shared" si="4"/>
        <v>2.7</v>
      </c>
      <c r="AB43" s="67">
        <f t="shared" si="4"/>
        <v>2.6</v>
      </c>
      <c r="AC43" s="67">
        <f t="shared" si="4"/>
        <v>2.6</v>
      </c>
      <c r="AD43" s="67">
        <f t="shared" si="4"/>
        <v>2.4</v>
      </c>
      <c r="AE43" s="67">
        <f t="shared" ref="AE43" si="5">ROUND((AE7/AE$6)*100,1)</f>
        <v>2.2999999999999998</v>
      </c>
    </row>
    <row r="44" spans="2:31" ht="12" customHeight="1" x14ac:dyDescent="0.2">
      <c r="B44" s="16" t="s">
        <v>7</v>
      </c>
      <c r="C44" s="67">
        <f t="shared" si="3"/>
        <v>36.9</v>
      </c>
      <c r="D44" s="67">
        <f t="shared" si="4"/>
        <v>34</v>
      </c>
      <c r="E44" s="67">
        <f t="shared" si="4"/>
        <v>34</v>
      </c>
      <c r="F44" s="67">
        <f t="shared" si="4"/>
        <v>34</v>
      </c>
      <c r="G44" s="67">
        <f t="shared" si="4"/>
        <v>34.4</v>
      </c>
      <c r="H44" s="67">
        <f t="shared" si="4"/>
        <v>33.1</v>
      </c>
      <c r="I44" s="67">
        <f t="shared" si="4"/>
        <v>31.9</v>
      </c>
      <c r="J44" s="67">
        <f t="shared" si="4"/>
        <v>30.3</v>
      </c>
      <c r="K44" s="67">
        <f t="shared" si="4"/>
        <v>28.7</v>
      </c>
      <c r="L44" s="67">
        <f t="shared" si="4"/>
        <v>27.5</v>
      </c>
      <c r="M44" s="67">
        <f t="shared" si="4"/>
        <v>26.1</v>
      </c>
      <c r="N44" s="67">
        <f t="shared" si="4"/>
        <v>24.8</v>
      </c>
      <c r="O44" s="67">
        <f t="shared" si="4"/>
        <v>23.8</v>
      </c>
      <c r="P44" s="67">
        <f t="shared" si="4"/>
        <v>22.8</v>
      </c>
      <c r="Q44" s="67">
        <f t="shared" si="4"/>
        <v>22.2</v>
      </c>
      <c r="R44" s="67">
        <f t="shared" si="4"/>
        <v>21.9</v>
      </c>
      <c r="S44" s="67">
        <f t="shared" si="4"/>
        <v>22.3</v>
      </c>
      <c r="T44" s="67">
        <f t="shared" si="4"/>
        <v>22.2</v>
      </c>
      <c r="U44" s="67">
        <f t="shared" si="4"/>
        <v>22</v>
      </c>
      <c r="V44" s="67">
        <f t="shared" si="4"/>
        <v>21.8</v>
      </c>
      <c r="W44" s="67">
        <f t="shared" si="4"/>
        <v>22.6</v>
      </c>
      <c r="X44" s="67">
        <f t="shared" si="4"/>
        <v>22.7</v>
      </c>
      <c r="Y44" s="67">
        <f t="shared" si="4"/>
        <v>22.5</v>
      </c>
      <c r="Z44" s="67">
        <f t="shared" si="4"/>
        <v>22.5</v>
      </c>
      <c r="AA44" s="67">
        <f t="shared" si="4"/>
        <v>22.3</v>
      </c>
      <c r="AB44" s="67">
        <f t="shared" si="4"/>
        <v>22.1</v>
      </c>
      <c r="AC44" s="67">
        <f t="shared" si="4"/>
        <v>21.9</v>
      </c>
      <c r="AD44" s="67">
        <f t="shared" si="4"/>
        <v>22</v>
      </c>
      <c r="AE44" s="67">
        <f t="shared" ref="AE44" si="6">ROUND((AE8/AE$6)*100,1)</f>
        <v>21.9</v>
      </c>
    </row>
    <row r="45" spans="2:31" ht="12" customHeight="1" x14ac:dyDescent="0.2">
      <c r="B45" s="17" t="s">
        <v>8</v>
      </c>
      <c r="C45" s="67">
        <f t="shared" si="3"/>
        <v>26.2</v>
      </c>
      <c r="D45" s="67">
        <f t="shared" si="4"/>
        <v>20.8</v>
      </c>
      <c r="E45" s="67">
        <f t="shared" si="4"/>
        <v>18.3</v>
      </c>
      <c r="F45" s="67">
        <f t="shared" si="4"/>
        <v>16.899999999999999</v>
      </c>
      <c r="G45" s="67">
        <f t="shared" si="4"/>
        <v>16.600000000000001</v>
      </c>
      <c r="H45" s="67">
        <f t="shared" si="4"/>
        <v>15.9</v>
      </c>
      <c r="I45" s="67">
        <f t="shared" si="4"/>
        <v>15.7</v>
      </c>
      <c r="J45" s="67">
        <f t="shared" si="4"/>
        <v>15.5</v>
      </c>
      <c r="K45" s="67">
        <f t="shared" si="4"/>
        <v>14.8</v>
      </c>
      <c r="L45" s="67">
        <f t="shared" si="4"/>
        <v>14.8</v>
      </c>
      <c r="M45" s="67">
        <f t="shared" si="4"/>
        <v>14.9</v>
      </c>
      <c r="N45" s="67">
        <f t="shared" si="4"/>
        <v>14.8</v>
      </c>
      <c r="O45" s="67">
        <f t="shared" si="4"/>
        <v>14.6</v>
      </c>
      <c r="P45" s="67">
        <f t="shared" si="4"/>
        <v>14.2</v>
      </c>
      <c r="Q45" s="67">
        <f t="shared" si="4"/>
        <v>14.3</v>
      </c>
      <c r="R45" s="67">
        <f t="shared" si="4"/>
        <v>14.2</v>
      </c>
      <c r="S45" s="67">
        <f t="shared" si="4"/>
        <v>14.6</v>
      </c>
      <c r="T45" s="67">
        <f t="shared" si="4"/>
        <v>14.8</v>
      </c>
      <c r="U45" s="67">
        <f t="shared" si="4"/>
        <v>14.6</v>
      </c>
      <c r="V45" s="67">
        <f t="shared" si="4"/>
        <v>14.5</v>
      </c>
      <c r="W45" s="67">
        <f t="shared" si="4"/>
        <v>15.2</v>
      </c>
      <c r="X45" s="67">
        <f t="shared" si="4"/>
        <v>15.3</v>
      </c>
      <c r="Y45" s="67">
        <f t="shared" si="4"/>
        <v>15.2</v>
      </c>
      <c r="Z45" s="67">
        <f t="shared" si="4"/>
        <v>15.2</v>
      </c>
      <c r="AA45" s="67">
        <f t="shared" si="4"/>
        <v>15</v>
      </c>
      <c r="AB45" s="67">
        <f t="shared" si="4"/>
        <v>14.8</v>
      </c>
      <c r="AC45" s="67">
        <f t="shared" si="4"/>
        <v>14.7</v>
      </c>
      <c r="AD45" s="67">
        <f t="shared" si="4"/>
        <v>14.8</v>
      </c>
      <c r="AE45" s="67">
        <f t="shared" ref="AE45" si="7">ROUND((AE9/AE$6)*100,1)</f>
        <v>14.7</v>
      </c>
    </row>
    <row r="46" spans="2:31" ht="12" customHeight="1" x14ac:dyDescent="0.2">
      <c r="B46" s="32" t="s">
        <v>17</v>
      </c>
      <c r="C46" s="67">
        <f t="shared" si="3"/>
        <v>20.5</v>
      </c>
      <c r="D46" s="67">
        <f t="shared" si="4"/>
        <v>15.6</v>
      </c>
      <c r="E46" s="67">
        <f t="shared" si="4"/>
        <v>13.8</v>
      </c>
      <c r="F46" s="67">
        <f t="shared" si="4"/>
        <v>12.9</v>
      </c>
      <c r="G46" s="67">
        <f t="shared" si="4"/>
        <v>12.6</v>
      </c>
      <c r="H46" s="67">
        <f t="shared" si="4"/>
        <v>12.5</v>
      </c>
      <c r="I46" s="67">
        <f t="shared" si="4"/>
        <v>12.5</v>
      </c>
      <c r="J46" s="67">
        <f t="shared" si="4"/>
        <v>12.4</v>
      </c>
      <c r="K46" s="67">
        <f t="shared" si="4"/>
        <v>11.9</v>
      </c>
      <c r="L46" s="67">
        <f t="shared" si="4"/>
        <v>11.9</v>
      </c>
      <c r="M46" s="67">
        <f t="shared" si="4"/>
        <v>12</v>
      </c>
      <c r="N46" s="67">
        <f t="shared" si="4"/>
        <v>11.9</v>
      </c>
      <c r="O46" s="67">
        <f t="shared" si="4"/>
        <v>11.7</v>
      </c>
      <c r="P46" s="67">
        <f t="shared" si="4"/>
        <v>11.4</v>
      </c>
      <c r="Q46" s="67">
        <f t="shared" si="4"/>
        <v>11.4</v>
      </c>
      <c r="R46" s="67">
        <f t="shared" si="4"/>
        <v>11.4</v>
      </c>
      <c r="S46" s="67">
        <f t="shared" si="4"/>
        <v>11.8</v>
      </c>
      <c r="T46" s="67">
        <f t="shared" si="4"/>
        <v>12.1</v>
      </c>
      <c r="U46" s="67">
        <f t="shared" si="4"/>
        <v>12</v>
      </c>
      <c r="V46" s="67">
        <f t="shared" si="4"/>
        <v>12</v>
      </c>
      <c r="W46" s="67">
        <f t="shared" si="4"/>
        <v>12.7</v>
      </c>
      <c r="X46" s="67">
        <f t="shared" si="4"/>
        <v>12.8</v>
      </c>
      <c r="Y46" s="67">
        <f t="shared" si="4"/>
        <v>12.7</v>
      </c>
      <c r="Z46" s="67">
        <f t="shared" si="4"/>
        <v>12.7</v>
      </c>
      <c r="AA46" s="67">
        <f t="shared" si="4"/>
        <v>12.6</v>
      </c>
      <c r="AB46" s="67">
        <f t="shared" si="4"/>
        <v>12.4</v>
      </c>
      <c r="AC46" s="67">
        <f t="shared" si="4"/>
        <v>12.4</v>
      </c>
      <c r="AD46" s="67">
        <f t="shared" si="4"/>
        <v>12.6</v>
      </c>
      <c r="AE46" s="67">
        <f t="shared" ref="AE46" si="8">ROUND((AE10/AE$6)*100,1)</f>
        <v>12.4</v>
      </c>
    </row>
    <row r="47" spans="2:31" ht="12" customHeight="1" x14ac:dyDescent="0.2">
      <c r="B47" s="17" t="s">
        <v>9</v>
      </c>
      <c r="C47" s="67">
        <f t="shared" si="3"/>
        <v>10.6</v>
      </c>
      <c r="D47" s="67">
        <f t="shared" si="4"/>
        <v>13.2</v>
      </c>
      <c r="E47" s="67">
        <f t="shared" si="4"/>
        <v>15.7</v>
      </c>
      <c r="F47" s="67">
        <f t="shared" si="4"/>
        <v>17.100000000000001</v>
      </c>
      <c r="G47" s="67">
        <f t="shared" si="4"/>
        <v>17.8</v>
      </c>
      <c r="H47" s="67">
        <f t="shared" si="4"/>
        <v>17.100000000000001</v>
      </c>
      <c r="I47" s="67">
        <f t="shared" si="4"/>
        <v>16.100000000000001</v>
      </c>
      <c r="J47" s="67">
        <f t="shared" si="4"/>
        <v>14.8</v>
      </c>
      <c r="K47" s="67">
        <f t="shared" si="4"/>
        <v>13.9</v>
      </c>
      <c r="L47" s="67">
        <f t="shared" si="4"/>
        <v>12.7</v>
      </c>
      <c r="M47" s="67">
        <f t="shared" si="4"/>
        <v>11.2</v>
      </c>
      <c r="N47" s="67">
        <f t="shared" si="4"/>
        <v>10</v>
      </c>
      <c r="O47" s="67">
        <f t="shared" si="4"/>
        <v>9.1999999999999993</v>
      </c>
      <c r="P47" s="67">
        <f t="shared" si="4"/>
        <v>8.6</v>
      </c>
      <c r="Q47" s="67">
        <f t="shared" si="4"/>
        <v>7.9</v>
      </c>
      <c r="R47" s="67">
        <f t="shared" si="4"/>
        <v>7.7</v>
      </c>
      <c r="S47" s="67">
        <f t="shared" si="4"/>
        <v>7.7</v>
      </c>
      <c r="T47" s="67">
        <f t="shared" si="4"/>
        <v>7.5</v>
      </c>
      <c r="U47" s="67">
        <f t="shared" si="4"/>
        <v>7.4</v>
      </c>
      <c r="V47" s="67">
        <f t="shared" si="4"/>
        <v>7.3</v>
      </c>
      <c r="W47" s="67">
        <f t="shared" si="4"/>
        <v>7.4</v>
      </c>
      <c r="X47" s="67">
        <f t="shared" si="4"/>
        <v>7.4</v>
      </c>
      <c r="Y47" s="67">
        <f t="shared" si="4"/>
        <v>7.3</v>
      </c>
      <c r="Z47" s="67">
        <f t="shared" si="4"/>
        <v>7.3</v>
      </c>
      <c r="AA47" s="67">
        <f t="shared" si="4"/>
        <v>7.3</v>
      </c>
      <c r="AB47" s="67">
        <f t="shared" si="4"/>
        <v>7.3</v>
      </c>
      <c r="AC47" s="67">
        <f t="shared" si="4"/>
        <v>7.2</v>
      </c>
      <c r="AD47" s="67">
        <f t="shared" si="4"/>
        <v>7.2</v>
      </c>
      <c r="AE47" s="67">
        <f t="shared" ref="AE47" si="9">ROUND((AE11/AE$6)*100,1)</f>
        <v>7.2</v>
      </c>
    </row>
    <row r="48" spans="2:31" ht="12" customHeight="1" x14ac:dyDescent="0.2">
      <c r="B48" s="16" t="s">
        <v>10</v>
      </c>
      <c r="C48" s="67">
        <f t="shared" si="3"/>
        <v>56.6</v>
      </c>
      <c r="D48" s="67">
        <f t="shared" si="4"/>
        <v>61.2</v>
      </c>
      <c r="E48" s="67">
        <f t="shared" si="4"/>
        <v>61.9</v>
      </c>
      <c r="F48" s="67">
        <f t="shared" si="4"/>
        <v>62.1</v>
      </c>
      <c r="G48" s="67">
        <f t="shared" si="4"/>
        <v>61.9</v>
      </c>
      <c r="H48" s="67">
        <f t="shared" si="4"/>
        <v>63.3</v>
      </c>
      <c r="I48" s="67">
        <f t="shared" si="4"/>
        <v>64.8</v>
      </c>
      <c r="J48" s="67">
        <f t="shared" si="4"/>
        <v>66.400000000000006</v>
      </c>
      <c r="K48" s="67">
        <f t="shared" si="4"/>
        <v>68</v>
      </c>
      <c r="L48" s="67">
        <f t="shared" si="4"/>
        <v>69.400000000000006</v>
      </c>
      <c r="M48" s="67">
        <f t="shared" si="4"/>
        <v>71</v>
      </c>
      <c r="N48" s="67">
        <f t="shared" si="4"/>
        <v>72.3</v>
      </c>
      <c r="O48" s="67">
        <f t="shared" si="4"/>
        <v>73.2</v>
      </c>
      <c r="P48" s="67">
        <f t="shared" si="4"/>
        <v>74.2</v>
      </c>
      <c r="Q48" s="67">
        <f t="shared" si="4"/>
        <v>75</v>
      </c>
      <c r="R48" s="67">
        <f t="shared" si="4"/>
        <v>75.3</v>
      </c>
      <c r="S48" s="67">
        <f t="shared" si="4"/>
        <v>75</v>
      </c>
      <c r="T48" s="67">
        <f t="shared" si="4"/>
        <v>75.099999999999994</v>
      </c>
      <c r="U48" s="67">
        <f t="shared" si="4"/>
        <v>75.3</v>
      </c>
      <c r="V48" s="67">
        <f t="shared" si="4"/>
        <v>75.599999999999994</v>
      </c>
      <c r="W48" s="67">
        <f t="shared" si="4"/>
        <v>74.7</v>
      </c>
      <c r="X48" s="67">
        <f t="shared" si="4"/>
        <v>74.599999999999994</v>
      </c>
      <c r="Y48" s="67">
        <f t="shared" si="4"/>
        <v>74.8</v>
      </c>
      <c r="Z48" s="67">
        <f t="shared" si="4"/>
        <v>74.8</v>
      </c>
      <c r="AA48" s="67">
        <f t="shared" si="4"/>
        <v>75</v>
      </c>
      <c r="AB48" s="67">
        <f t="shared" si="4"/>
        <v>75.3</v>
      </c>
      <c r="AC48" s="67">
        <f t="shared" si="4"/>
        <v>75.5</v>
      </c>
      <c r="AD48" s="67">
        <f t="shared" si="4"/>
        <v>75.599999999999994</v>
      </c>
      <c r="AE48" s="67">
        <f t="shared" ref="AE48" si="10">ROUND((AE12/AE$6)*100,1)</f>
        <v>75.7</v>
      </c>
    </row>
    <row r="49" spans="2:31" ht="22.05" customHeight="1" x14ac:dyDescent="0.2">
      <c r="B49" s="35" t="s">
        <v>18</v>
      </c>
      <c r="C49" s="67">
        <f t="shared" si="3"/>
        <v>21</v>
      </c>
      <c r="D49" s="67">
        <f t="shared" si="4"/>
        <v>21.8</v>
      </c>
      <c r="E49" s="67">
        <f t="shared" si="4"/>
        <v>22.1</v>
      </c>
      <c r="F49" s="67">
        <f t="shared" si="4"/>
        <v>22.2</v>
      </c>
      <c r="G49" s="67">
        <f t="shared" si="4"/>
        <v>22.1</v>
      </c>
      <c r="H49" s="67">
        <f t="shared" si="4"/>
        <v>22.3</v>
      </c>
      <c r="I49" s="67">
        <f t="shared" si="4"/>
        <v>23.2</v>
      </c>
      <c r="J49" s="67">
        <f t="shared" si="4"/>
        <v>23.1</v>
      </c>
      <c r="K49" s="67">
        <f t="shared" si="4"/>
        <v>23.2</v>
      </c>
      <c r="L49" s="67">
        <f t="shared" si="4"/>
        <v>23.9</v>
      </c>
      <c r="M49" s="67">
        <f t="shared" si="4"/>
        <v>24.3</v>
      </c>
      <c r="N49" s="67">
        <f t="shared" si="4"/>
        <v>24.4</v>
      </c>
      <c r="O49" s="67">
        <f t="shared" si="4"/>
        <v>24.4</v>
      </c>
      <c r="P49" s="67">
        <f t="shared" si="4"/>
        <v>24.9</v>
      </c>
      <c r="Q49" s="67">
        <f t="shared" si="4"/>
        <v>25</v>
      </c>
      <c r="R49" s="67">
        <f t="shared" si="4"/>
        <v>25</v>
      </c>
      <c r="S49" s="67">
        <f t="shared" si="4"/>
        <v>24.9</v>
      </c>
      <c r="T49" s="67">
        <f t="shared" si="4"/>
        <v>25</v>
      </c>
      <c r="U49" s="67">
        <f t="shared" si="4"/>
        <v>24.8</v>
      </c>
      <c r="V49" s="67">
        <f t="shared" si="4"/>
        <v>24.9</v>
      </c>
      <c r="W49" s="67">
        <f t="shared" si="4"/>
        <v>25.2</v>
      </c>
      <c r="X49" s="67">
        <f t="shared" si="4"/>
        <v>25.6</v>
      </c>
      <c r="Y49" s="67">
        <f t="shared" si="4"/>
        <v>25.4</v>
      </c>
      <c r="Z49" s="67">
        <f t="shared" si="4"/>
        <v>25.3</v>
      </c>
      <c r="AA49" s="67">
        <f t="shared" si="4"/>
        <v>25.2</v>
      </c>
      <c r="AB49" s="67">
        <f t="shared" si="4"/>
        <v>25.1</v>
      </c>
      <c r="AC49" s="67">
        <f t="shared" si="4"/>
        <v>25.3</v>
      </c>
      <c r="AD49" s="67">
        <f t="shared" si="4"/>
        <v>25.5</v>
      </c>
      <c r="AE49" s="67">
        <f t="shared" ref="AE49" si="11">ROUND((AE13/AE$6)*100,1)</f>
        <v>25.5</v>
      </c>
    </row>
    <row r="50" spans="2:31" ht="22.05" customHeight="1" x14ac:dyDescent="0.2">
      <c r="B50" s="35" t="s">
        <v>19</v>
      </c>
      <c r="C50" s="67">
        <f t="shared" si="3"/>
        <v>6.9</v>
      </c>
      <c r="D50" s="67">
        <f t="shared" si="4"/>
        <v>7.6</v>
      </c>
      <c r="E50" s="67">
        <f t="shared" si="4"/>
        <v>8</v>
      </c>
      <c r="F50" s="67">
        <f t="shared" si="4"/>
        <v>8.3000000000000007</v>
      </c>
      <c r="G50" s="67">
        <f t="shared" si="4"/>
        <v>8.3000000000000007</v>
      </c>
      <c r="H50" s="67">
        <f t="shared" si="4"/>
        <v>8.8000000000000007</v>
      </c>
      <c r="I50" s="67">
        <f t="shared" si="4"/>
        <v>9.3000000000000007</v>
      </c>
      <c r="J50" s="67">
        <f t="shared" si="4"/>
        <v>10.1</v>
      </c>
      <c r="K50" s="67">
        <f t="shared" si="4"/>
        <v>10.7</v>
      </c>
      <c r="L50" s="67">
        <f t="shared" si="4"/>
        <v>10.9</v>
      </c>
      <c r="M50" s="67">
        <f t="shared" si="4"/>
        <v>11.1</v>
      </c>
      <c r="N50" s="67">
        <f t="shared" si="4"/>
        <v>11.5</v>
      </c>
      <c r="O50" s="67">
        <f t="shared" si="4"/>
        <v>11.9</v>
      </c>
      <c r="P50" s="67">
        <f t="shared" si="4"/>
        <v>12.4</v>
      </c>
      <c r="Q50" s="67">
        <f t="shared" si="4"/>
        <v>12.8</v>
      </c>
      <c r="R50" s="67">
        <f t="shared" si="4"/>
        <v>13.4</v>
      </c>
      <c r="S50" s="67">
        <f t="shared" si="4"/>
        <v>13.8</v>
      </c>
      <c r="T50" s="67">
        <f t="shared" si="4"/>
        <v>13.8</v>
      </c>
      <c r="U50" s="67">
        <f t="shared" si="4"/>
        <v>13.8</v>
      </c>
      <c r="V50" s="67">
        <f t="shared" si="4"/>
        <v>14.3</v>
      </c>
      <c r="W50" s="67">
        <f t="shared" si="4"/>
        <v>14.3</v>
      </c>
      <c r="X50" s="67">
        <f t="shared" si="4"/>
        <v>14.4</v>
      </c>
      <c r="Y50" s="67">
        <f t="shared" si="4"/>
        <v>14.9</v>
      </c>
      <c r="Z50" s="67">
        <f t="shared" si="4"/>
        <v>15.2</v>
      </c>
      <c r="AA50" s="67">
        <f t="shared" si="4"/>
        <v>15.3</v>
      </c>
      <c r="AB50" s="67">
        <f t="shared" si="4"/>
        <v>15.5</v>
      </c>
      <c r="AC50" s="67">
        <f t="shared" si="4"/>
        <v>15.4</v>
      </c>
      <c r="AD50" s="67">
        <f t="shared" si="4"/>
        <v>15.2</v>
      </c>
      <c r="AE50" s="67">
        <f t="shared" ref="AE50" si="12">ROUND((AE14/AE$6)*100,1)</f>
        <v>15.1</v>
      </c>
    </row>
    <row r="51" spans="2:31" ht="22.05" customHeight="1" x14ac:dyDescent="0.2">
      <c r="B51" s="35" t="s">
        <v>20</v>
      </c>
      <c r="C51" s="67">
        <f t="shared" si="3"/>
        <v>28.7</v>
      </c>
      <c r="D51" s="67">
        <f t="shared" si="4"/>
        <v>31.8</v>
      </c>
      <c r="E51" s="67">
        <f t="shared" si="4"/>
        <v>31.8</v>
      </c>
      <c r="F51" s="67">
        <f t="shared" si="4"/>
        <v>31.6</v>
      </c>
      <c r="G51" s="67">
        <f t="shared" si="4"/>
        <v>31.4</v>
      </c>
      <c r="H51" s="67">
        <f t="shared" si="4"/>
        <v>32.1</v>
      </c>
      <c r="I51" s="67">
        <f t="shared" si="4"/>
        <v>32.299999999999997</v>
      </c>
      <c r="J51" s="67">
        <f t="shared" si="4"/>
        <v>33.1</v>
      </c>
      <c r="K51" s="67">
        <f t="shared" si="4"/>
        <v>34.1</v>
      </c>
      <c r="L51" s="67">
        <f t="shared" si="4"/>
        <v>34.6</v>
      </c>
      <c r="M51" s="67">
        <f t="shared" si="4"/>
        <v>35.5</v>
      </c>
      <c r="N51" s="67">
        <f t="shared" si="4"/>
        <v>36.4</v>
      </c>
      <c r="O51" s="67">
        <f t="shared" si="4"/>
        <v>36.799999999999997</v>
      </c>
      <c r="P51" s="67">
        <f t="shared" si="4"/>
        <v>36.9</v>
      </c>
      <c r="Q51" s="67">
        <f t="shared" si="4"/>
        <v>37.1</v>
      </c>
      <c r="R51" s="67">
        <f t="shared" si="4"/>
        <v>37</v>
      </c>
      <c r="S51" s="67">
        <f t="shared" si="4"/>
        <v>36.299999999999997</v>
      </c>
      <c r="T51" s="67">
        <f t="shared" si="4"/>
        <v>36.299999999999997</v>
      </c>
      <c r="U51" s="67">
        <f t="shared" si="4"/>
        <v>36.6</v>
      </c>
      <c r="V51" s="67">
        <f t="shared" si="4"/>
        <v>36.4</v>
      </c>
      <c r="W51" s="67">
        <f t="shared" si="4"/>
        <v>35.1</v>
      </c>
      <c r="X51" s="67">
        <f t="shared" si="4"/>
        <v>34.6</v>
      </c>
      <c r="Y51" s="67">
        <f t="shared" si="4"/>
        <v>34.5</v>
      </c>
      <c r="Z51" s="67">
        <f t="shared" si="4"/>
        <v>34.299999999999997</v>
      </c>
      <c r="AA51" s="67">
        <f t="shared" si="4"/>
        <v>34.6</v>
      </c>
      <c r="AB51" s="67">
        <f t="shared" si="4"/>
        <v>34.799999999999997</v>
      </c>
      <c r="AC51" s="67">
        <f t="shared" si="4"/>
        <v>34.799999999999997</v>
      </c>
      <c r="AD51" s="67">
        <f t="shared" si="4"/>
        <v>34.799999999999997</v>
      </c>
      <c r="AE51" s="67">
        <f t="shared" ref="AE51" si="13">ROUND((AE15/AE$6)*100,1)</f>
        <v>35.200000000000003</v>
      </c>
    </row>
    <row r="52" spans="2:31" ht="12" customHeight="1" x14ac:dyDescent="0.2">
      <c r="B52" s="6" t="s">
        <v>15</v>
      </c>
      <c r="D52" s="14"/>
      <c r="E52" s="15"/>
      <c r="F52" s="15"/>
      <c r="G52" s="15"/>
      <c r="H52" s="15"/>
      <c r="I52" s="15"/>
      <c r="J52" s="15"/>
      <c r="K52" s="15"/>
    </row>
    <row r="53" spans="2:31" ht="21.9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</row>
  </sheetData>
  <mergeCells count="7">
    <mergeCell ref="B53:I53"/>
    <mergeCell ref="B2:U2"/>
    <mergeCell ref="C28:Y28"/>
    <mergeCell ref="C5:AD5"/>
    <mergeCell ref="C17:AD17"/>
    <mergeCell ref="C29:AD29"/>
    <mergeCell ref="C41:AD41"/>
  </mergeCells>
  <phoneticPr fontId="0" type="noConversion"/>
  <hyperlinks>
    <hyperlink ref="A1:H1" location="Inhalt!A14" display="Inhalt!A14"/>
    <hyperlink ref="A1:U1" location="Inhalt!A15" display="Inhalt!A15"/>
    <hyperlink ref="A1:W1" location="Inhalt!A10" display="Inhalt!A10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AF54"/>
  <sheetViews>
    <sheetView workbookViewId="0">
      <pane xSplit="2" ySplit="3" topLeftCell="O4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baseColWidth="10" defaultColWidth="11.44140625" defaultRowHeight="12" customHeight="1" x14ac:dyDescent="0.2"/>
  <cols>
    <col min="1" max="1" width="4.6640625" style="6" customWidth="1"/>
    <col min="2" max="2" width="42.33203125" style="6" customWidth="1"/>
    <col min="3" max="3" width="8.77734375" style="4" customWidth="1"/>
    <col min="4" max="4" width="8.77734375" style="5" customWidth="1"/>
    <col min="5" max="31" width="8.77734375" style="6" customWidth="1"/>
    <col min="32" max="16384" width="11.44140625" style="6"/>
  </cols>
  <sheetData>
    <row r="1" spans="1:32" ht="40.049999999999997" customHeight="1" x14ac:dyDescent="0.2">
      <c r="A1" s="57">
        <v>6</v>
      </c>
      <c r="B1" s="58" t="s">
        <v>68</v>
      </c>
      <c r="C1" s="57"/>
      <c r="D1" s="58"/>
      <c r="E1" s="57"/>
      <c r="F1" s="58"/>
      <c r="G1" s="57"/>
      <c r="H1" s="58"/>
      <c r="I1" s="57"/>
      <c r="J1" s="58"/>
      <c r="K1" s="57"/>
      <c r="L1" s="58"/>
      <c r="M1" s="57"/>
      <c r="N1" s="58"/>
      <c r="O1" s="57"/>
      <c r="P1" s="58"/>
      <c r="Q1" s="57"/>
      <c r="R1" s="58"/>
      <c r="S1" s="57"/>
      <c r="T1" s="58"/>
      <c r="U1" s="57"/>
      <c r="V1" s="58"/>
      <c r="W1" s="57"/>
    </row>
    <row r="2" spans="1:32" ht="12" customHeight="1" x14ac:dyDescent="0.2">
      <c r="B2" s="78" t="s">
        <v>13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32" s="19" customFormat="1" ht="20.100000000000001" customHeight="1" x14ac:dyDescent="0.25">
      <c r="B3" s="33" t="s">
        <v>21</v>
      </c>
      <c r="C3" s="20">
        <v>1991</v>
      </c>
      <c r="D3" s="21">
        <v>1992</v>
      </c>
      <c r="E3" s="21">
        <v>1993</v>
      </c>
      <c r="F3" s="21">
        <v>1994</v>
      </c>
      <c r="G3" s="21">
        <v>1995</v>
      </c>
      <c r="H3" s="21">
        <v>1996</v>
      </c>
      <c r="I3" s="21">
        <v>1997</v>
      </c>
      <c r="J3" s="21">
        <v>1998</v>
      </c>
      <c r="K3" s="21">
        <v>1999</v>
      </c>
      <c r="L3" s="21">
        <v>2000</v>
      </c>
      <c r="M3" s="21">
        <v>2001</v>
      </c>
      <c r="N3" s="21">
        <v>2002</v>
      </c>
      <c r="O3" s="21">
        <v>2003</v>
      </c>
      <c r="P3" s="21">
        <v>2004</v>
      </c>
      <c r="Q3" s="21">
        <v>2005</v>
      </c>
      <c r="R3" s="21">
        <v>2006</v>
      </c>
      <c r="S3" s="21">
        <v>2007</v>
      </c>
      <c r="T3" s="21">
        <v>2008</v>
      </c>
      <c r="U3" s="22">
        <v>2009</v>
      </c>
      <c r="V3" s="22">
        <v>2010</v>
      </c>
      <c r="W3" s="22">
        <v>2011</v>
      </c>
      <c r="X3" s="22">
        <v>2012</v>
      </c>
      <c r="Y3" s="22">
        <v>2013</v>
      </c>
      <c r="Z3" s="22">
        <v>2014</v>
      </c>
      <c r="AA3" s="22">
        <v>2015</v>
      </c>
      <c r="AB3" s="22">
        <v>2016</v>
      </c>
      <c r="AC3" s="22">
        <v>2017</v>
      </c>
      <c r="AD3" s="22">
        <v>2018</v>
      </c>
      <c r="AE3" s="22">
        <v>2019</v>
      </c>
    </row>
    <row r="4" spans="1:32" s="10" customFormat="1" ht="12" customHeight="1" x14ac:dyDescent="0.2">
      <c r="B4" s="7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32" ht="12" customHeight="1" x14ac:dyDescent="0.2">
      <c r="C5" s="76" t="s">
        <v>11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2" s="3" customFormat="1" ht="12" customHeight="1" x14ac:dyDescent="0.2">
      <c r="B6" s="3" t="s">
        <v>14</v>
      </c>
      <c r="C6" s="63">
        <v>59.133000000000003</v>
      </c>
      <c r="D6" s="63">
        <v>70.685000000000002</v>
      </c>
      <c r="E6" s="63">
        <v>75.259</v>
      </c>
      <c r="F6" s="63">
        <v>81.105000000000004</v>
      </c>
      <c r="G6" s="63">
        <v>83.507999999999996</v>
      </c>
      <c r="H6" s="63">
        <v>86.207999999999998</v>
      </c>
      <c r="I6" s="63">
        <v>90.697999999999993</v>
      </c>
      <c r="J6" s="63">
        <v>95.423000000000002</v>
      </c>
      <c r="K6" s="63">
        <v>102.28</v>
      </c>
      <c r="L6" s="63">
        <v>108.655</v>
      </c>
      <c r="M6" s="63">
        <v>111.643</v>
      </c>
      <c r="N6" s="63">
        <v>111.694</v>
      </c>
      <c r="O6" s="63">
        <v>113.977</v>
      </c>
      <c r="P6" s="63">
        <v>119.86799999999999</v>
      </c>
      <c r="Q6" s="63">
        <v>127.95099999999999</v>
      </c>
      <c r="R6" s="63">
        <v>129.393</v>
      </c>
      <c r="S6" s="63">
        <v>130.822</v>
      </c>
      <c r="T6" s="63">
        <v>134.999</v>
      </c>
      <c r="U6" s="63">
        <v>138.31</v>
      </c>
      <c r="V6" s="63">
        <v>137.88800000000001</v>
      </c>
      <c r="W6" s="63">
        <v>135.505</v>
      </c>
      <c r="X6" s="63">
        <v>134.15100000000001</v>
      </c>
      <c r="Y6" s="63">
        <v>130.80199999999999</v>
      </c>
      <c r="Z6" s="63">
        <v>128.59399999999999</v>
      </c>
      <c r="AA6" s="63">
        <v>130.72999999999999</v>
      </c>
      <c r="AB6" s="63">
        <v>132.88499999999999</v>
      </c>
      <c r="AC6" s="63">
        <v>130.56100000000001</v>
      </c>
      <c r="AD6" s="63">
        <v>129.215</v>
      </c>
      <c r="AE6" s="63">
        <v>127.76300000000001</v>
      </c>
      <c r="AF6" s="51"/>
    </row>
    <row r="7" spans="1:32" ht="12" customHeight="1" x14ac:dyDescent="0.2">
      <c r="B7" s="16" t="s">
        <v>6</v>
      </c>
      <c r="C7" s="25">
        <v>3.8290000000000002</v>
      </c>
      <c r="D7" s="25">
        <v>5.0060000000000002</v>
      </c>
      <c r="E7" s="25">
        <v>4.9240000000000004</v>
      </c>
      <c r="F7" s="25">
        <v>5.27</v>
      </c>
      <c r="G7" s="25">
        <v>4.883</v>
      </c>
      <c r="H7" s="25">
        <v>4.5910000000000002</v>
      </c>
      <c r="I7" s="25">
        <v>4.4279999999999999</v>
      </c>
      <c r="J7" s="25">
        <v>4.2960000000000003</v>
      </c>
      <c r="K7" s="25">
        <v>4.258</v>
      </c>
      <c r="L7" s="25">
        <v>4.4260000000000002</v>
      </c>
      <c r="M7" s="25">
        <v>4.5999999999999996</v>
      </c>
      <c r="N7" s="25">
        <v>4.5750000000000002</v>
      </c>
      <c r="O7" s="25">
        <v>4.62</v>
      </c>
      <c r="P7" s="25">
        <v>4.6390000000000002</v>
      </c>
      <c r="Q7" s="25">
        <v>4.7119999999999997</v>
      </c>
      <c r="R7" s="25">
        <v>4.6740000000000004</v>
      </c>
      <c r="S7" s="25">
        <v>4.7960000000000003</v>
      </c>
      <c r="T7" s="25">
        <v>4.7489999999999997</v>
      </c>
      <c r="U7" s="25">
        <v>4.6239999999999997</v>
      </c>
      <c r="V7" s="25">
        <v>4.4829999999999997</v>
      </c>
      <c r="W7" s="25">
        <v>4.5140000000000002</v>
      </c>
      <c r="X7" s="25">
        <v>4.3049999999999997</v>
      </c>
      <c r="Y7" s="25">
        <v>4.0359999999999996</v>
      </c>
      <c r="Z7" s="25">
        <v>4.0860000000000003</v>
      </c>
      <c r="AA7" s="25">
        <v>4.6059999999999999</v>
      </c>
      <c r="AB7" s="25">
        <v>5.1710000000000003</v>
      </c>
      <c r="AC7" s="25">
        <v>5.3879999999999999</v>
      </c>
      <c r="AD7" s="25">
        <v>5.2770000000000001</v>
      </c>
      <c r="AE7" s="25">
        <v>5.1479999999999997</v>
      </c>
    </row>
    <row r="8" spans="1:32" ht="12" customHeight="1" x14ac:dyDescent="0.2">
      <c r="B8" s="16" t="s">
        <v>7</v>
      </c>
      <c r="C8" s="25">
        <v>11.859</v>
      </c>
      <c r="D8" s="25">
        <v>14.183999999999999</v>
      </c>
      <c r="E8" s="25">
        <v>15.231999999999999</v>
      </c>
      <c r="F8" s="25">
        <v>16.298999999999999</v>
      </c>
      <c r="G8" s="25">
        <v>17.239999999999998</v>
      </c>
      <c r="H8" s="25">
        <v>19.367999999999999</v>
      </c>
      <c r="I8" s="25">
        <v>20.599</v>
      </c>
      <c r="J8" s="25">
        <v>21.646000000000001</v>
      </c>
      <c r="K8" s="25">
        <v>24.018000000000001</v>
      </c>
      <c r="L8" s="25">
        <v>25.503</v>
      </c>
      <c r="M8" s="25">
        <v>25.850999999999999</v>
      </c>
      <c r="N8" s="25">
        <v>25.902999999999999</v>
      </c>
      <c r="O8" s="25">
        <v>25.135999999999999</v>
      </c>
      <c r="P8" s="25">
        <v>25.84</v>
      </c>
      <c r="Q8" s="25">
        <v>30.363</v>
      </c>
      <c r="R8" s="25">
        <v>31.734000000000002</v>
      </c>
      <c r="S8" s="25">
        <v>32.325000000000003</v>
      </c>
      <c r="T8" s="25">
        <v>32.792000000000002</v>
      </c>
      <c r="U8" s="25">
        <v>32.648000000000003</v>
      </c>
      <c r="V8" s="25">
        <v>32.101999999999997</v>
      </c>
      <c r="W8" s="25">
        <v>33.198999999999998</v>
      </c>
      <c r="X8" s="25">
        <v>33.701000000000001</v>
      </c>
      <c r="Y8" s="25">
        <v>32.442999999999998</v>
      </c>
      <c r="Z8" s="25">
        <v>32.283000000000001</v>
      </c>
      <c r="AA8" s="25">
        <v>32.1</v>
      </c>
      <c r="AB8" s="25">
        <v>31.536000000000001</v>
      </c>
      <c r="AC8" s="25">
        <v>30.094999999999999</v>
      </c>
      <c r="AD8" s="25">
        <v>30.114000000000001</v>
      </c>
      <c r="AE8" s="25">
        <v>30.294</v>
      </c>
    </row>
    <row r="9" spans="1:32" ht="12" customHeight="1" x14ac:dyDescent="0.2">
      <c r="B9" s="17" t="s">
        <v>8</v>
      </c>
      <c r="C9" s="25">
        <v>5.0549999999999997</v>
      </c>
      <c r="D9" s="25">
        <v>7.1130000000000004</v>
      </c>
      <c r="E9" s="25">
        <v>7.6539999999999999</v>
      </c>
      <c r="F9" s="25">
        <v>7.5789999999999997</v>
      </c>
      <c r="G9" s="25">
        <v>6.6150000000000002</v>
      </c>
      <c r="H9" s="25">
        <v>6.8659999999999997</v>
      </c>
      <c r="I9" s="25">
        <v>6.7119999999999997</v>
      </c>
      <c r="J9" s="25">
        <v>6.9249999999999998</v>
      </c>
      <c r="K9" s="25">
        <v>6.8979999999999997</v>
      </c>
      <c r="L9" s="25">
        <v>7.101</v>
      </c>
      <c r="M9" s="25">
        <v>7.4820000000000002</v>
      </c>
      <c r="N9" s="25">
        <v>7.2809999999999997</v>
      </c>
      <c r="O9" s="25">
        <v>7.226</v>
      </c>
      <c r="P9" s="25">
        <v>7.3230000000000004</v>
      </c>
      <c r="Q9" s="25">
        <v>7.4560000000000004</v>
      </c>
      <c r="R9" s="25">
        <v>7.3159999999999998</v>
      </c>
      <c r="S9" s="25">
        <v>7.39</v>
      </c>
      <c r="T9" s="25">
        <v>7.4470000000000001</v>
      </c>
      <c r="U9" s="25">
        <v>7.4539999999999997</v>
      </c>
      <c r="V9" s="25">
        <v>7.4130000000000003</v>
      </c>
      <c r="W9" s="25">
        <v>7.3920000000000003</v>
      </c>
      <c r="X9" s="25">
        <v>7.25</v>
      </c>
      <c r="Y9" s="25">
        <v>7.1769999999999996</v>
      </c>
      <c r="Z9" s="25">
        <v>7.06</v>
      </c>
      <c r="AA9" s="25">
        <v>6.9189999999999996</v>
      </c>
      <c r="AB9" s="25">
        <v>6.8330000000000002</v>
      </c>
      <c r="AC9" s="25">
        <v>6.6619999999999999</v>
      </c>
      <c r="AD9" s="25">
        <v>6.4470000000000001</v>
      </c>
      <c r="AE9" s="25">
        <v>6.2919999999999998</v>
      </c>
    </row>
    <row r="10" spans="1:32" ht="12" customHeight="1" x14ac:dyDescent="0.2">
      <c r="B10" s="32" t="s">
        <v>17</v>
      </c>
      <c r="C10" s="25">
        <v>4.9509999999999996</v>
      </c>
      <c r="D10" s="25">
        <v>6.8890000000000002</v>
      </c>
      <c r="E10" s="25">
        <v>7.3639999999999999</v>
      </c>
      <c r="F10" s="25">
        <v>7.3029999999999999</v>
      </c>
      <c r="G10" s="25">
        <v>6.2380000000000004</v>
      </c>
      <c r="H10" s="25">
        <v>6.5019999999999998</v>
      </c>
      <c r="I10" s="25">
        <v>6.3109999999999999</v>
      </c>
      <c r="J10" s="25">
        <v>6.5289999999999999</v>
      </c>
      <c r="K10" s="25">
        <v>6.5149999999999997</v>
      </c>
      <c r="L10" s="25">
        <v>6.7149999999999999</v>
      </c>
      <c r="M10" s="25">
        <v>7.0590000000000002</v>
      </c>
      <c r="N10" s="25">
        <v>6.8550000000000004</v>
      </c>
      <c r="O10" s="25">
        <v>6.7439999999999998</v>
      </c>
      <c r="P10" s="25">
        <v>6.84</v>
      </c>
      <c r="Q10" s="25">
        <v>6.9130000000000003</v>
      </c>
      <c r="R10" s="25">
        <v>6.7859999999999996</v>
      </c>
      <c r="S10" s="25">
        <v>6.8209999999999997</v>
      </c>
      <c r="T10" s="25">
        <v>6.8810000000000002</v>
      </c>
      <c r="U10" s="25">
        <v>6.8390000000000004</v>
      </c>
      <c r="V10" s="25">
        <v>6.798</v>
      </c>
      <c r="W10" s="25">
        <v>6.782</v>
      </c>
      <c r="X10" s="25">
        <v>6.65</v>
      </c>
      <c r="Y10" s="25">
        <v>6.5880000000000001</v>
      </c>
      <c r="Z10" s="25">
        <v>6.4630000000000001</v>
      </c>
      <c r="AA10" s="25">
        <v>6.3330000000000002</v>
      </c>
      <c r="AB10" s="25">
        <v>6.2560000000000002</v>
      </c>
      <c r="AC10" s="25">
        <v>6.1150000000000002</v>
      </c>
      <c r="AD10" s="25">
        <v>5.9109999999999996</v>
      </c>
      <c r="AE10" s="25">
        <v>5.7</v>
      </c>
    </row>
    <row r="11" spans="1:32" ht="12" customHeight="1" x14ac:dyDescent="0.2">
      <c r="B11" s="17" t="s">
        <v>9</v>
      </c>
      <c r="C11" s="25">
        <v>6.8040000000000003</v>
      </c>
      <c r="D11" s="25">
        <v>7.0709999999999997</v>
      </c>
      <c r="E11" s="25">
        <v>7.5780000000000003</v>
      </c>
      <c r="F11" s="25">
        <v>8.7200000000000006</v>
      </c>
      <c r="G11" s="25">
        <v>10.625</v>
      </c>
      <c r="H11" s="25">
        <v>12.502000000000001</v>
      </c>
      <c r="I11" s="25">
        <v>13.887</v>
      </c>
      <c r="J11" s="25">
        <v>14.721</v>
      </c>
      <c r="K11" s="25">
        <v>17.12</v>
      </c>
      <c r="L11" s="25">
        <v>18.402000000000001</v>
      </c>
      <c r="M11" s="25">
        <v>18.369</v>
      </c>
      <c r="N11" s="25">
        <v>18.622</v>
      </c>
      <c r="O11" s="25">
        <v>17.91</v>
      </c>
      <c r="P11" s="25">
        <v>18.516999999999999</v>
      </c>
      <c r="Q11" s="25">
        <v>22.907</v>
      </c>
      <c r="R11" s="25">
        <v>24.417999999999999</v>
      </c>
      <c r="S11" s="25">
        <v>24.934999999999999</v>
      </c>
      <c r="T11" s="25">
        <v>25.344999999999999</v>
      </c>
      <c r="U11" s="25">
        <v>25.193999999999999</v>
      </c>
      <c r="V11" s="25">
        <v>24.689</v>
      </c>
      <c r="W11" s="25">
        <v>25.806999999999999</v>
      </c>
      <c r="X11" s="25">
        <v>26.451000000000001</v>
      </c>
      <c r="Y11" s="25">
        <v>25.265999999999998</v>
      </c>
      <c r="Z11" s="25">
        <v>25.222999999999999</v>
      </c>
      <c r="AA11" s="25">
        <v>25.181000000000001</v>
      </c>
      <c r="AB11" s="25">
        <v>24.702999999999999</v>
      </c>
      <c r="AC11" s="25">
        <v>23.433</v>
      </c>
      <c r="AD11" s="25">
        <v>23.667000000000002</v>
      </c>
      <c r="AE11" s="25">
        <v>24.001999999999999</v>
      </c>
    </row>
    <row r="12" spans="1:32" ht="12" customHeight="1" x14ac:dyDescent="0.2">
      <c r="B12" s="16" t="s">
        <v>10</v>
      </c>
      <c r="C12" s="25">
        <v>43.445</v>
      </c>
      <c r="D12" s="25">
        <v>51.494999999999997</v>
      </c>
      <c r="E12" s="25">
        <v>55.103000000000002</v>
      </c>
      <c r="F12" s="25">
        <v>59.536000000000001</v>
      </c>
      <c r="G12" s="25">
        <v>61.384999999999998</v>
      </c>
      <c r="H12" s="25">
        <v>62.249000000000002</v>
      </c>
      <c r="I12" s="25">
        <v>65.671000000000006</v>
      </c>
      <c r="J12" s="25">
        <v>69.480999999999995</v>
      </c>
      <c r="K12" s="25">
        <v>74.004000000000005</v>
      </c>
      <c r="L12" s="25">
        <v>78.725999999999999</v>
      </c>
      <c r="M12" s="25">
        <v>81.191999999999993</v>
      </c>
      <c r="N12" s="25">
        <v>81.215999999999994</v>
      </c>
      <c r="O12" s="25">
        <v>84.221000000000004</v>
      </c>
      <c r="P12" s="25">
        <v>89.388999999999996</v>
      </c>
      <c r="Q12" s="25">
        <v>92.876000000000005</v>
      </c>
      <c r="R12" s="25">
        <v>92.984999999999999</v>
      </c>
      <c r="S12" s="25">
        <v>93.700999999999993</v>
      </c>
      <c r="T12" s="25">
        <v>97.457999999999998</v>
      </c>
      <c r="U12" s="25">
        <v>101.038</v>
      </c>
      <c r="V12" s="25">
        <v>101.303</v>
      </c>
      <c r="W12" s="25">
        <v>97.792000000000002</v>
      </c>
      <c r="X12" s="25">
        <v>96.144999999999996</v>
      </c>
      <c r="Y12" s="25">
        <v>94.322999999999993</v>
      </c>
      <c r="Z12" s="25">
        <v>92.224999999999994</v>
      </c>
      <c r="AA12" s="25">
        <v>94.024000000000001</v>
      </c>
      <c r="AB12" s="25">
        <v>96.177999999999997</v>
      </c>
      <c r="AC12" s="25">
        <v>95.078000000000003</v>
      </c>
      <c r="AD12" s="25">
        <v>93.823999999999998</v>
      </c>
      <c r="AE12" s="25">
        <v>92.320999999999998</v>
      </c>
    </row>
    <row r="13" spans="1:32" ht="22.05" customHeight="1" x14ac:dyDescent="0.2">
      <c r="B13" s="35" t="s">
        <v>18</v>
      </c>
      <c r="C13" s="25">
        <v>23.212</v>
      </c>
      <c r="D13" s="25">
        <v>29.507999999999999</v>
      </c>
      <c r="E13" s="25">
        <v>31.074999999999999</v>
      </c>
      <c r="F13" s="25">
        <v>32.909999999999997</v>
      </c>
      <c r="G13" s="25">
        <v>33.545999999999999</v>
      </c>
      <c r="H13" s="25">
        <v>33.506</v>
      </c>
      <c r="I13" s="25">
        <v>33.698</v>
      </c>
      <c r="J13" s="25">
        <v>33.945999999999998</v>
      </c>
      <c r="K13" s="25">
        <v>34.850999999999999</v>
      </c>
      <c r="L13" s="25">
        <v>35.795000000000002</v>
      </c>
      <c r="M13" s="25">
        <v>35.643999999999998</v>
      </c>
      <c r="N13" s="25">
        <v>35.591999999999999</v>
      </c>
      <c r="O13" s="25">
        <v>35.957000000000001</v>
      </c>
      <c r="P13" s="25">
        <v>36.54</v>
      </c>
      <c r="Q13" s="25">
        <v>36.600999999999999</v>
      </c>
      <c r="R13" s="25">
        <v>36.075000000000003</v>
      </c>
      <c r="S13" s="25">
        <v>35.459000000000003</v>
      </c>
      <c r="T13" s="25">
        <v>35.043999999999997</v>
      </c>
      <c r="U13" s="25">
        <v>34.863</v>
      </c>
      <c r="V13" s="25">
        <v>34.587000000000003</v>
      </c>
      <c r="W13" s="25">
        <v>33.72</v>
      </c>
      <c r="X13" s="25">
        <v>33.177999999999997</v>
      </c>
      <c r="Y13" s="25">
        <v>32.536000000000001</v>
      </c>
      <c r="Z13" s="25">
        <v>32.155999999999999</v>
      </c>
      <c r="AA13" s="25">
        <v>31.722999999999999</v>
      </c>
      <c r="AB13" s="25">
        <v>30.992999999999999</v>
      </c>
      <c r="AC13" s="25">
        <v>29.922999999999998</v>
      </c>
      <c r="AD13" s="25">
        <v>29.152999999999999</v>
      </c>
      <c r="AE13" s="25">
        <v>28.141999999999999</v>
      </c>
    </row>
    <row r="14" spans="1:32" ht="22.05" customHeight="1" x14ac:dyDescent="0.2">
      <c r="B14" s="35" t="s">
        <v>19</v>
      </c>
      <c r="C14" s="25">
        <v>7.7530000000000001</v>
      </c>
      <c r="D14" s="25">
        <v>8.8109999999999999</v>
      </c>
      <c r="E14" s="25">
        <v>10.657</v>
      </c>
      <c r="F14" s="25">
        <v>12.316000000000001</v>
      </c>
      <c r="G14" s="25">
        <v>12.911</v>
      </c>
      <c r="H14" s="25">
        <v>14.023999999999999</v>
      </c>
      <c r="I14" s="25">
        <v>15.773999999999999</v>
      </c>
      <c r="J14" s="25">
        <v>17.038</v>
      </c>
      <c r="K14" s="25">
        <v>18.698</v>
      </c>
      <c r="L14" s="25">
        <v>19.821000000000002</v>
      </c>
      <c r="M14" s="25">
        <v>20.850999999999999</v>
      </c>
      <c r="N14" s="25">
        <v>22.198</v>
      </c>
      <c r="O14" s="25">
        <v>24.001000000000001</v>
      </c>
      <c r="P14" s="25">
        <v>26.135999999999999</v>
      </c>
      <c r="Q14" s="25">
        <v>28.018000000000001</v>
      </c>
      <c r="R14" s="25">
        <v>29.231999999999999</v>
      </c>
      <c r="S14" s="25">
        <v>30.177</v>
      </c>
      <c r="T14" s="25">
        <v>31.812999999999999</v>
      </c>
      <c r="U14" s="25">
        <v>33.799999999999997</v>
      </c>
      <c r="V14" s="25">
        <v>34.796999999999997</v>
      </c>
      <c r="W14" s="25">
        <v>33.31</v>
      </c>
      <c r="X14" s="25">
        <v>32.356999999999999</v>
      </c>
      <c r="Y14" s="25">
        <v>31.562000000000001</v>
      </c>
      <c r="Z14" s="25">
        <v>30.475999999999999</v>
      </c>
      <c r="AA14" s="25">
        <v>30.568999999999999</v>
      </c>
      <c r="AB14" s="25">
        <v>30.861000000000001</v>
      </c>
      <c r="AC14" s="25">
        <v>30.954999999999998</v>
      </c>
      <c r="AD14" s="25">
        <v>31.036999999999999</v>
      </c>
      <c r="AE14" s="25">
        <v>30.468</v>
      </c>
    </row>
    <row r="15" spans="1:32" ht="22.05" customHeight="1" x14ac:dyDescent="0.2">
      <c r="B15" s="35" t="s">
        <v>20</v>
      </c>
      <c r="C15" s="25">
        <v>12.48</v>
      </c>
      <c r="D15" s="25">
        <v>13.176</v>
      </c>
      <c r="E15" s="25">
        <v>13.371</v>
      </c>
      <c r="F15" s="25">
        <v>14.31</v>
      </c>
      <c r="G15" s="25">
        <v>14.928000000000001</v>
      </c>
      <c r="H15" s="25">
        <v>14.718999999999999</v>
      </c>
      <c r="I15" s="25">
        <v>16.199000000000002</v>
      </c>
      <c r="J15" s="25">
        <v>18.497</v>
      </c>
      <c r="K15" s="25">
        <v>20.454999999999998</v>
      </c>
      <c r="L15" s="25">
        <v>23.11</v>
      </c>
      <c r="M15" s="25">
        <v>24.696999999999999</v>
      </c>
      <c r="N15" s="25">
        <v>23.425999999999998</v>
      </c>
      <c r="O15" s="25">
        <v>24.263000000000002</v>
      </c>
      <c r="P15" s="25">
        <v>26.713000000000001</v>
      </c>
      <c r="Q15" s="25">
        <v>28.257000000000001</v>
      </c>
      <c r="R15" s="25">
        <v>27.678000000000001</v>
      </c>
      <c r="S15" s="25">
        <v>28.065000000000001</v>
      </c>
      <c r="T15" s="25">
        <v>30.600999999999999</v>
      </c>
      <c r="U15" s="25">
        <v>32.375</v>
      </c>
      <c r="V15" s="25">
        <v>31.919</v>
      </c>
      <c r="W15" s="25">
        <v>30.762</v>
      </c>
      <c r="X15" s="25">
        <v>30.61</v>
      </c>
      <c r="Y15" s="25">
        <v>30.225000000000001</v>
      </c>
      <c r="Z15" s="25">
        <v>29.593</v>
      </c>
      <c r="AA15" s="25">
        <v>31.731999999999999</v>
      </c>
      <c r="AB15" s="25">
        <v>34.323999999999998</v>
      </c>
      <c r="AC15" s="25">
        <v>34.200000000000003</v>
      </c>
      <c r="AD15" s="25">
        <v>33.634</v>
      </c>
      <c r="AE15" s="25">
        <v>33.710999999999999</v>
      </c>
    </row>
    <row r="16" spans="1:32" ht="12" customHeight="1" x14ac:dyDescent="0.2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8"/>
      <c r="R16" s="28"/>
      <c r="S16" s="28"/>
      <c r="T16" s="28"/>
      <c r="U16" s="28"/>
      <c r="V16" s="29"/>
    </row>
    <row r="17" spans="2:32" ht="12" customHeight="1" x14ac:dyDescent="0.2">
      <c r="C17" s="76" t="s"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2:32" s="3" customFormat="1" ht="12" customHeight="1" x14ac:dyDescent="0.2">
      <c r="B18" s="3" t="s">
        <v>14</v>
      </c>
      <c r="C18" s="55" t="s">
        <v>12</v>
      </c>
      <c r="D18" s="65">
        <v>19.535620000000002</v>
      </c>
      <c r="E18" s="65">
        <v>6.4709599999999998</v>
      </c>
      <c r="F18" s="65">
        <v>7.7678399999999996</v>
      </c>
      <c r="G18" s="65">
        <v>2.9628299999999999</v>
      </c>
      <c r="H18" s="65">
        <v>3.2332200000000002</v>
      </c>
      <c r="I18" s="65">
        <v>5.2083300000000001</v>
      </c>
      <c r="J18" s="65">
        <v>5.2096</v>
      </c>
      <c r="K18" s="65">
        <v>7.1859000000000002</v>
      </c>
      <c r="L18" s="65">
        <v>6.2328900000000003</v>
      </c>
      <c r="M18" s="65">
        <v>2.7499899999999999</v>
      </c>
      <c r="N18" s="65">
        <v>4.5679999999999998E-2</v>
      </c>
      <c r="O18" s="65">
        <v>2.0439799999999999</v>
      </c>
      <c r="P18" s="65">
        <v>5.16859</v>
      </c>
      <c r="Q18" s="65">
        <v>6.7432499999999997</v>
      </c>
      <c r="R18" s="65">
        <v>1.1269899999999999</v>
      </c>
      <c r="S18" s="65">
        <v>1.10439</v>
      </c>
      <c r="T18" s="65">
        <v>3.1928899999999998</v>
      </c>
      <c r="U18" s="65">
        <v>2.45261</v>
      </c>
      <c r="V18" s="65">
        <v>-0.30510999999999999</v>
      </c>
      <c r="W18" s="65">
        <v>-1.72821</v>
      </c>
      <c r="X18" s="65">
        <v>-0.99922999999999995</v>
      </c>
      <c r="Y18" s="65">
        <v>-2.4964400000000002</v>
      </c>
      <c r="Z18" s="65">
        <v>-1.6880500000000001</v>
      </c>
      <c r="AA18" s="65">
        <v>1.6610400000000001</v>
      </c>
      <c r="AB18" s="65">
        <v>1.6484399999999999</v>
      </c>
      <c r="AC18" s="65">
        <v>-1.74888</v>
      </c>
      <c r="AD18" s="65">
        <v>-1.03094</v>
      </c>
      <c r="AE18" s="65">
        <v>-1.12371</v>
      </c>
      <c r="AF18" s="51"/>
    </row>
    <row r="19" spans="2:32" ht="12" customHeight="1" x14ac:dyDescent="0.2">
      <c r="B19" s="16" t="s">
        <v>6</v>
      </c>
      <c r="C19" s="26" t="s">
        <v>12</v>
      </c>
      <c r="D19" s="66">
        <v>30.739100000000001</v>
      </c>
      <c r="E19" s="66">
        <v>-1.6380300000000001</v>
      </c>
      <c r="F19" s="66">
        <v>7.0268100000000002</v>
      </c>
      <c r="G19" s="66">
        <v>-7.3434499999999998</v>
      </c>
      <c r="H19" s="66">
        <v>-5.9799300000000004</v>
      </c>
      <c r="I19" s="66">
        <v>-3.5504199999999999</v>
      </c>
      <c r="J19" s="66">
        <v>-2.9810300000000001</v>
      </c>
      <c r="K19" s="66">
        <v>-0.88453999999999999</v>
      </c>
      <c r="L19" s="66">
        <v>3.9455100000000001</v>
      </c>
      <c r="M19" s="66">
        <v>3.9313099999999999</v>
      </c>
      <c r="N19" s="66">
        <v>-0.54347999999999996</v>
      </c>
      <c r="O19" s="66">
        <v>0.98360999999999998</v>
      </c>
      <c r="P19" s="66">
        <v>0.41126000000000001</v>
      </c>
      <c r="Q19" s="66">
        <v>1.57362</v>
      </c>
      <c r="R19" s="66">
        <v>-0.80645</v>
      </c>
      <c r="S19" s="66">
        <v>2.6101800000000002</v>
      </c>
      <c r="T19" s="66">
        <v>-0.97997999999999996</v>
      </c>
      <c r="U19" s="66">
        <v>-2.6321300000000001</v>
      </c>
      <c r="V19" s="66">
        <v>-3.0493100000000002</v>
      </c>
      <c r="W19" s="66">
        <v>0.6915</v>
      </c>
      <c r="X19" s="66">
        <v>-4.6300400000000002</v>
      </c>
      <c r="Y19" s="66">
        <v>-6.2485499999999998</v>
      </c>
      <c r="Z19" s="66">
        <v>1.23885</v>
      </c>
      <c r="AA19" s="66">
        <v>12.726380000000001</v>
      </c>
      <c r="AB19" s="66">
        <v>12.26661</v>
      </c>
      <c r="AC19" s="66">
        <v>4.1964800000000002</v>
      </c>
      <c r="AD19" s="66">
        <v>-2.06013</v>
      </c>
      <c r="AE19" s="66">
        <v>-2.4445700000000001</v>
      </c>
    </row>
    <row r="20" spans="2:32" ht="12" customHeight="1" x14ac:dyDescent="0.2">
      <c r="B20" s="16" t="s">
        <v>7</v>
      </c>
      <c r="C20" s="26" t="s">
        <v>12</v>
      </c>
      <c r="D20" s="66">
        <v>19.605360000000001</v>
      </c>
      <c r="E20" s="66">
        <v>7.3886099999999999</v>
      </c>
      <c r="F20" s="66">
        <v>7.0049900000000003</v>
      </c>
      <c r="G20" s="66">
        <v>5.7733600000000003</v>
      </c>
      <c r="H20" s="66">
        <v>12.343389999999999</v>
      </c>
      <c r="I20" s="66">
        <v>6.3558399999999997</v>
      </c>
      <c r="J20" s="66">
        <v>5.08277</v>
      </c>
      <c r="K20" s="66">
        <v>10.95814</v>
      </c>
      <c r="L20" s="66">
        <v>6.1828599999999998</v>
      </c>
      <c r="M20" s="66">
        <v>1.3645499999999999</v>
      </c>
      <c r="N20" s="66">
        <v>0.20115</v>
      </c>
      <c r="O20" s="66">
        <v>-2.9610500000000002</v>
      </c>
      <c r="P20" s="66">
        <v>2.8007599999999999</v>
      </c>
      <c r="Q20" s="66">
        <v>17.503869999999999</v>
      </c>
      <c r="R20" s="66">
        <v>4.5153600000000003</v>
      </c>
      <c r="S20" s="66">
        <v>1.86236</v>
      </c>
      <c r="T20" s="66">
        <v>1.4447000000000001</v>
      </c>
      <c r="U20" s="66">
        <v>-0.43913000000000002</v>
      </c>
      <c r="V20" s="66">
        <v>-1.67238</v>
      </c>
      <c r="W20" s="66">
        <v>3.41723</v>
      </c>
      <c r="X20" s="66">
        <v>1.5120899999999999</v>
      </c>
      <c r="Y20" s="66">
        <v>-3.7328299999999999</v>
      </c>
      <c r="Z20" s="66">
        <v>-0.49317</v>
      </c>
      <c r="AA20" s="66">
        <v>-0.56686000000000003</v>
      </c>
      <c r="AB20" s="66">
        <v>-1.75701</v>
      </c>
      <c r="AC20" s="66">
        <v>-4.5693799999999998</v>
      </c>
      <c r="AD20" s="66">
        <v>6.3130000000000006E-2</v>
      </c>
      <c r="AE20" s="66">
        <v>0.59772999999999998</v>
      </c>
    </row>
    <row r="21" spans="2:32" ht="12" customHeight="1" x14ac:dyDescent="0.2">
      <c r="B21" s="17" t="s">
        <v>8</v>
      </c>
      <c r="C21" s="26" t="s">
        <v>12</v>
      </c>
      <c r="D21" s="66">
        <v>40.71217</v>
      </c>
      <c r="E21" s="66">
        <v>7.6057899999999998</v>
      </c>
      <c r="F21" s="66">
        <v>-0.97987999999999997</v>
      </c>
      <c r="G21" s="66">
        <v>-12.71936</v>
      </c>
      <c r="H21" s="66">
        <v>3.7944100000000001</v>
      </c>
      <c r="I21" s="66">
        <v>-2.2429399999999999</v>
      </c>
      <c r="J21" s="66">
        <v>3.1734200000000001</v>
      </c>
      <c r="K21" s="66">
        <v>-0.38989000000000001</v>
      </c>
      <c r="L21" s="66">
        <v>2.9428800000000002</v>
      </c>
      <c r="M21" s="66">
        <v>5.3654400000000004</v>
      </c>
      <c r="N21" s="66">
        <v>-2.6864499999999998</v>
      </c>
      <c r="O21" s="66">
        <v>-0.75539000000000001</v>
      </c>
      <c r="P21" s="66">
        <v>1.3423700000000001</v>
      </c>
      <c r="Q21" s="66">
        <v>1.8162</v>
      </c>
      <c r="R21" s="66">
        <v>-1.87768</v>
      </c>
      <c r="S21" s="66">
        <v>1.0114799999999999</v>
      </c>
      <c r="T21" s="66">
        <v>0.77131000000000005</v>
      </c>
      <c r="U21" s="66">
        <v>9.4E-2</v>
      </c>
      <c r="V21" s="66">
        <v>-0.55003999999999997</v>
      </c>
      <c r="W21" s="66">
        <v>-0.28328999999999999</v>
      </c>
      <c r="X21" s="66">
        <v>-1.921</v>
      </c>
      <c r="Y21" s="66">
        <v>-1.0068999999999999</v>
      </c>
      <c r="Z21" s="66">
        <v>-1.6302099999999999</v>
      </c>
      <c r="AA21" s="66">
        <v>-1.9971699999999999</v>
      </c>
      <c r="AB21" s="66">
        <v>-1.24295</v>
      </c>
      <c r="AC21" s="66">
        <v>-2.5025599999999999</v>
      </c>
      <c r="AD21" s="66">
        <v>-3.2272599999999998</v>
      </c>
      <c r="AE21" s="66">
        <v>-2.40422</v>
      </c>
    </row>
    <row r="22" spans="2:32" ht="12" customHeight="1" x14ac:dyDescent="0.2">
      <c r="B22" s="32" t="s">
        <v>17</v>
      </c>
      <c r="C22" s="26"/>
      <c r="D22" s="66">
        <v>39.143610000000002</v>
      </c>
      <c r="E22" s="66">
        <v>6.8950500000000003</v>
      </c>
      <c r="F22" s="66">
        <v>-0.82835000000000003</v>
      </c>
      <c r="G22" s="66">
        <v>-14.58305</v>
      </c>
      <c r="H22" s="66">
        <v>4.2321299999999997</v>
      </c>
      <c r="I22" s="66">
        <v>-2.9375599999999999</v>
      </c>
      <c r="J22" s="66">
        <v>3.4542899999999999</v>
      </c>
      <c r="K22" s="66">
        <v>-0.21443000000000001</v>
      </c>
      <c r="L22" s="66">
        <v>3.0698400000000001</v>
      </c>
      <c r="M22" s="66">
        <v>5.1228600000000002</v>
      </c>
      <c r="N22" s="66">
        <v>-2.8899300000000001</v>
      </c>
      <c r="O22" s="66">
        <v>-1.6192599999999999</v>
      </c>
      <c r="P22" s="66">
        <v>1.4234899999999999</v>
      </c>
      <c r="Q22" s="66">
        <v>1.06725</v>
      </c>
      <c r="R22" s="66">
        <v>-1.8371200000000001</v>
      </c>
      <c r="S22" s="66">
        <v>0.51576999999999995</v>
      </c>
      <c r="T22" s="66">
        <v>0.87963999999999998</v>
      </c>
      <c r="U22" s="66">
        <v>-0.61038000000000003</v>
      </c>
      <c r="V22" s="66">
        <v>-0.59950000000000003</v>
      </c>
      <c r="W22" s="66">
        <v>-0.23536000000000001</v>
      </c>
      <c r="X22" s="66">
        <v>-1.9463299999999999</v>
      </c>
      <c r="Y22" s="66">
        <v>-0.93232999999999999</v>
      </c>
      <c r="Z22" s="66">
        <v>-1.8973899999999999</v>
      </c>
      <c r="AA22" s="66">
        <v>-2.01145</v>
      </c>
      <c r="AB22" s="66">
        <v>-1.2158500000000001</v>
      </c>
      <c r="AC22" s="66">
        <v>-2.2538399999999998</v>
      </c>
      <c r="AD22" s="66">
        <v>-3.3360599999999998</v>
      </c>
      <c r="AE22" s="66">
        <v>-3.56962</v>
      </c>
    </row>
    <row r="23" spans="2:32" ht="12" customHeight="1" x14ac:dyDescent="0.2">
      <c r="B23" s="17" t="s">
        <v>9</v>
      </c>
      <c r="C23" s="26" t="s">
        <v>12</v>
      </c>
      <c r="D23" s="66">
        <v>3.9241600000000001</v>
      </c>
      <c r="E23" s="66">
        <v>7.1701300000000003</v>
      </c>
      <c r="F23" s="66">
        <v>15.069940000000001</v>
      </c>
      <c r="G23" s="66">
        <v>21.846329999999998</v>
      </c>
      <c r="H23" s="66">
        <v>17.665880000000001</v>
      </c>
      <c r="I23" s="66">
        <v>11.07823</v>
      </c>
      <c r="J23" s="66">
        <v>6.0056200000000004</v>
      </c>
      <c r="K23" s="66">
        <v>16.29645</v>
      </c>
      <c r="L23" s="66">
        <v>7.4883199999999999</v>
      </c>
      <c r="M23" s="66">
        <v>-0.17932999999999999</v>
      </c>
      <c r="N23" s="66">
        <v>1.3773200000000001</v>
      </c>
      <c r="O23" s="66">
        <v>-3.8234300000000001</v>
      </c>
      <c r="P23" s="66">
        <v>3.38917</v>
      </c>
      <c r="Q23" s="66">
        <v>23.707940000000001</v>
      </c>
      <c r="R23" s="66">
        <v>6.5962399999999999</v>
      </c>
      <c r="S23" s="66">
        <v>2.1172900000000001</v>
      </c>
      <c r="T23" s="66">
        <v>1.64428</v>
      </c>
      <c r="U23" s="66">
        <v>-0.59577999999999998</v>
      </c>
      <c r="V23" s="66">
        <v>-2.0044499999999998</v>
      </c>
      <c r="W23" s="66">
        <v>4.5283300000000004</v>
      </c>
      <c r="X23" s="66">
        <v>2.4954499999999999</v>
      </c>
      <c r="Y23" s="66">
        <v>-4.4799800000000003</v>
      </c>
      <c r="Z23" s="66">
        <v>-0.17019000000000001</v>
      </c>
      <c r="AA23" s="66">
        <v>-0.16650999999999999</v>
      </c>
      <c r="AB23" s="66">
        <v>-1.8982600000000001</v>
      </c>
      <c r="AC23" s="66">
        <v>-5.1410799999999997</v>
      </c>
      <c r="AD23" s="66">
        <v>0.99858999999999998</v>
      </c>
      <c r="AE23" s="66">
        <v>1.41547</v>
      </c>
    </row>
    <row r="24" spans="2:32" ht="12" customHeight="1" x14ac:dyDescent="0.2">
      <c r="B24" s="16" t="s">
        <v>10</v>
      </c>
      <c r="C24" s="26" t="s">
        <v>12</v>
      </c>
      <c r="D24" s="66">
        <v>18.529170000000001</v>
      </c>
      <c r="E24" s="66">
        <v>7.0065099999999996</v>
      </c>
      <c r="F24" s="66">
        <v>8.0449300000000008</v>
      </c>
      <c r="G24" s="66">
        <v>3.10568</v>
      </c>
      <c r="H24" s="66">
        <v>1.40751</v>
      </c>
      <c r="I24" s="66">
        <v>5.4972799999999999</v>
      </c>
      <c r="J24" s="66">
        <v>5.8016500000000004</v>
      </c>
      <c r="K24" s="66">
        <v>6.50969</v>
      </c>
      <c r="L24" s="66">
        <v>6.3807400000000003</v>
      </c>
      <c r="M24" s="66">
        <v>3.1323799999999999</v>
      </c>
      <c r="N24" s="66">
        <v>2.9559999999999999E-2</v>
      </c>
      <c r="O24" s="66">
        <v>3.7000099999999998</v>
      </c>
      <c r="P24" s="66">
        <v>6.1362399999999999</v>
      </c>
      <c r="Q24" s="66">
        <v>3.9009299999999998</v>
      </c>
      <c r="R24" s="66">
        <v>0.11736000000000001</v>
      </c>
      <c r="S24" s="66">
        <v>0.77002000000000004</v>
      </c>
      <c r="T24" s="66">
        <v>4.0095599999999996</v>
      </c>
      <c r="U24" s="66">
        <v>3.6733799999999999</v>
      </c>
      <c r="V24" s="66">
        <v>0.26228000000000001</v>
      </c>
      <c r="W24" s="66">
        <v>-3.46584</v>
      </c>
      <c r="X24" s="66">
        <v>-1.6841900000000001</v>
      </c>
      <c r="Y24" s="66">
        <v>-1.8950499999999999</v>
      </c>
      <c r="Z24" s="66">
        <v>-2.2242700000000002</v>
      </c>
      <c r="AA24" s="66">
        <v>1.9506600000000001</v>
      </c>
      <c r="AB24" s="66">
        <v>2.2909000000000002</v>
      </c>
      <c r="AC24" s="66">
        <v>-1.14371</v>
      </c>
      <c r="AD24" s="66">
        <v>-1.3189200000000001</v>
      </c>
      <c r="AE24" s="66">
        <v>-1.6019399999999999</v>
      </c>
    </row>
    <row r="25" spans="2:32" ht="22.05" customHeight="1" x14ac:dyDescent="0.2">
      <c r="B25" s="35" t="s">
        <v>18</v>
      </c>
      <c r="C25" s="26" t="s">
        <v>12</v>
      </c>
      <c r="D25" s="66">
        <v>27.123899999999999</v>
      </c>
      <c r="E25" s="66">
        <v>5.3104199999999997</v>
      </c>
      <c r="F25" s="66">
        <v>5.9050700000000003</v>
      </c>
      <c r="G25" s="66">
        <v>1.9325399999999999</v>
      </c>
      <c r="H25" s="66">
        <v>-0.11924</v>
      </c>
      <c r="I25" s="66">
        <v>0.57303000000000004</v>
      </c>
      <c r="J25" s="66">
        <v>0.73594999999999999</v>
      </c>
      <c r="K25" s="66">
        <v>2.6659999999999999</v>
      </c>
      <c r="L25" s="66">
        <v>2.7086700000000001</v>
      </c>
      <c r="M25" s="66">
        <v>-0.42185</v>
      </c>
      <c r="N25" s="66">
        <v>-0.14588999999999999</v>
      </c>
      <c r="O25" s="66">
        <v>1.0255099999999999</v>
      </c>
      <c r="P25" s="66">
        <v>1.62138</v>
      </c>
      <c r="Q25" s="66">
        <v>0.16694000000000001</v>
      </c>
      <c r="R25" s="66">
        <v>-1.43712</v>
      </c>
      <c r="S25" s="66">
        <v>-1.7075499999999999</v>
      </c>
      <c r="T25" s="66">
        <v>-1.1703699999999999</v>
      </c>
      <c r="U25" s="66">
        <v>-0.51649</v>
      </c>
      <c r="V25" s="66">
        <v>-0.79166999999999998</v>
      </c>
      <c r="W25" s="66">
        <v>-2.5067200000000001</v>
      </c>
      <c r="X25" s="66">
        <v>-1.6073500000000001</v>
      </c>
      <c r="Y25" s="66">
        <v>-1.93502</v>
      </c>
      <c r="Z25" s="66">
        <v>-1.16794</v>
      </c>
      <c r="AA25" s="66">
        <v>-1.34656</v>
      </c>
      <c r="AB25" s="66">
        <v>-2.3011699999999999</v>
      </c>
      <c r="AC25" s="66">
        <v>-3.4523899999999998</v>
      </c>
      <c r="AD25" s="66">
        <v>-2.5732699999999999</v>
      </c>
      <c r="AE25" s="66">
        <v>-3.4679099999999998</v>
      </c>
    </row>
    <row r="26" spans="2:32" ht="22.05" customHeight="1" x14ac:dyDescent="0.2">
      <c r="B26" s="35" t="s">
        <v>19</v>
      </c>
      <c r="C26" s="26" t="s">
        <v>12</v>
      </c>
      <c r="D26" s="66">
        <v>13.646330000000001</v>
      </c>
      <c r="E26" s="66">
        <v>20.951080000000001</v>
      </c>
      <c r="F26" s="66">
        <v>15.56723</v>
      </c>
      <c r="G26" s="66">
        <v>4.8311099999999998</v>
      </c>
      <c r="H26" s="66">
        <v>8.6205599999999993</v>
      </c>
      <c r="I26" s="66">
        <v>12.47861</v>
      </c>
      <c r="J26" s="66">
        <v>8.0131899999999998</v>
      </c>
      <c r="K26" s="66">
        <v>9.7429299999999994</v>
      </c>
      <c r="L26" s="66">
        <v>6.0059899999999997</v>
      </c>
      <c r="M26" s="66">
        <v>5.19651</v>
      </c>
      <c r="N26" s="66">
        <v>6.4601199999999999</v>
      </c>
      <c r="O26" s="66">
        <v>8.1223500000000008</v>
      </c>
      <c r="P26" s="66">
        <v>8.8954599999999999</v>
      </c>
      <c r="Q26" s="66">
        <v>7.2008000000000001</v>
      </c>
      <c r="R26" s="66">
        <v>4.3329300000000002</v>
      </c>
      <c r="S26" s="66">
        <v>3.2327599999999999</v>
      </c>
      <c r="T26" s="66">
        <v>5.4213500000000003</v>
      </c>
      <c r="U26" s="66">
        <v>6.24587</v>
      </c>
      <c r="V26" s="66">
        <v>2.9497</v>
      </c>
      <c r="W26" s="66">
        <v>-4.2733600000000003</v>
      </c>
      <c r="X26" s="66">
        <v>-2.8610000000000002</v>
      </c>
      <c r="Y26" s="66">
        <v>-2.45696</v>
      </c>
      <c r="Z26" s="66">
        <v>-3.4408500000000002</v>
      </c>
      <c r="AA26" s="66">
        <v>0.30515999999999999</v>
      </c>
      <c r="AB26" s="66">
        <v>0.95521999999999996</v>
      </c>
      <c r="AC26" s="66">
        <v>0.30459000000000003</v>
      </c>
      <c r="AD26" s="66">
        <v>0.26490000000000002</v>
      </c>
      <c r="AE26" s="66">
        <v>-1.8332999999999999</v>
      </c>
    </row>
    <row r="27" spans="2:32" ht="22.05" customHeight="1" x14ac:dyDescent="0.2">
      <c r="B27" s="35" t="s">
        <v>20</v>
      </c>
      <c r="C27" s="26" t="s">
        <v>12</v>
      </c>
      <c r="D27" s="66">
        <v>5.5769200000000003</v>
      </c>
      <c r="E27" s="66">
        <v>1.4799599999999999</v>
      </c>
      <c r="F27" s="66">
        <v>7.0226600000000001</v>
      </c>
      <c r="G27" s="66">
        <v>4.3186600000000004</v>
      </c>
      <c r="H27" s="66">
        <v>-1.40005</v>
      </c>
      <c r="I27" s="66">
        <v>10.05503</v>
      </c>
      <c r="J27" s="66">
        <v>14.186059999999999</v>
      </c>
      <c r="K27" s="66">
        <v>10.5855</v>
      </c>
      <c r="L27" s="66">
        <v>12.979710000000001</v>
      </c>
      <c r="M27" s="66">
        <v>6.8671600000000002</v>
      </c>
      <c r="N27" s="66">
        <v>-5.1463700000000001</v>
      </c>
      <c r="O27" s="66">
        <v>3.5729500000000001</v>
      </c>
      <c r="P27" s="66">
        <v>10.09768</v>
      </c>
      <c r="Q27" s="66">
        <v>5.77996</v>
      </c>
      <c r="R27" s="66">
        <v>-2.0490499999999998</v>
      </c>
      <c r="S27" s="66">
        <v>1.39822</v>
      </c>
      <c r="T27" s="66">
        <v>9.0361700000000003</v>
      </c>
      <c r="U27" s="66">
        <v>5.7972000000000001</v>
      </c>
      <c r="V27" s="66">
        <v>-1.40849</v>
      </c>
      <c r="W27" s="66">
        <v>-3.6248</v>
      </c>
      <c r="X27" s="66">
        <v>-0.49412</v>
      </c>
      <c r="Y27" s="66">
        <v>-1.25776</v>
      </c>
      <c r="Z27" s="66">
        <v>-2.0909800000000001</v>
      </c>
      <c r="AA27" s="66">
        <v>7.2280600000000002</v>
      </c>
      <c r="AB27" s="66">
        <v>8.1684099999999997</v>
      </c>
      <c r="AC27" s="66">
        <v>-0.36126000000000003</v>
      </c>
      <c r="AD27" s="66">
        <v>-1.6549700000000001</v>
      </c>
      <c r="AE27" s="66">
        <v>0.22894</v>
      </c>
    </row>
    <row r="28" spans="2:32" ht="12" customHeight="1" x14ac:dyDescent="0.2"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</row>
    <row r="29" spans="2:32" ht="12" customHeight="1" x14ac:dyDescent="0.2">
      <c r="C29" s="76" t="s">
        <v>53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2:32" s="3" customFormat="1" ht="12" customHeight="1" x14ac:dyDescent="0.2">
      <c r="B30" s="3" t="s">
        <v>14</v>
      </c>
      <c r="C30" s="30">
        <f t="shared" ref="C30:R39" si="0">ROUND((C6/$V6)*100,0)</f>
        <v>43</v>
      </c>
      <c r="D30" s="30">
        <f t="shared" si="0"/>
        <v>51</v>
      </c>
      <c r="E30" s="30">
        <f t="shared" si="0"/>
        <v>55</v>
      </c>
      <c r="F30" s="30">
        <f t="shared" si="0"/>
        <v>59</v>
      </c>
      <c r="G30" s="30">
        <f t="shared" si="0"/>
        <v>61</v>
      </c>
      <c r="H30" s="30">
        <f t="shared" si="0"/>
        <v>63</v>
      </c>
      <c r="I30" s="30">
        <f t="shared" si="0"/>
        <v>66</v>
      </c>
      <c r="J30" s="30">
        <f t="shared" si="0"/>
        <v>69</v>
      </c>
      <c r="K30" s="30">
        <f t="shared" si="0"/>
        <v>74</v>
      </c>
      <c r="L30" s="30">
        <f t="shared" si="0"/>
        <v>79</v>
      </c>
      <c r="M30" s="30">
        <f t="shared" si="0"/>
        <v>81</v>
      </c>
      <c r="N30" s="30">
        <f t="shared" si="0"/>
        <v>81</v>
      </c>
      <c r="O30" s="30">
        <f t="shared" si="0"/>
        <v>83</v>
      </c>
      <c r="P30" s="30">
        <f t="shared" si="0"/>
        <v>87</v>
      </c>
      <c r="Q30" s="30">
        <f t="shared" si="0"/>
        <v>93</v>
      </c>
      <c r="R30" s="30">
        <f t="shared" si="0"/>
        <v>94</v>
      </c>
      <c r="S30" s="30">
        <f t="shared" ref="D30:AD39" si="1">ROUND((S6/$V6)*100,0)</f>
        <v>95</v>
      </c>
      <c r="T30" s="30">
        <f t="shared" si="1"/>
        <v>98</v>
      </c>
      <c r="U30" s="30">
        <f t="shared" si="1"/>
        <v>100</v>
      </c>
      <c r="V30" s="30">
        <f t="shared" si="1"/>
        <v>100</v>
      </c>
      <c r="W30" s="30">
        <f t="shared" si="1"/>
        <v>98</v>
      </c>
      <c r="X30" s="30">
        <f t="shared" si="1"/>
        <v>97</v>
      </c>
      <c r="Y30" s="30">
        <f t="shared" si="1"/>
        <v>95</v>
      </c>
      <c r="Z30" s="30">
        <f t="shared" si="1"/>
        <v>93</v>
      </c>
      <c r="AA30" s="30">
        <f t="shared" si="1"/>
        <v>95</v>
      </c>
      <c r="AB30" s="30">
        <f t="shared" si="1"/>
        <v>96</v>
      </c>
      <c r="AC30" s="30">
        <f t="shared" si="1"/>
        <v>95</v>
      </c>
      <c r="AD30" s="30">
        <f t="shared" si="1"/>
        <v>94</v>
      </c>
      <c r="AE30" s="30">
        <f t="shared" ref="AE30:AE39" si="2">ROUND((AE6/$V6)*100,0)</f>
        <v>93</v>
      </c>
      <c r="AF30" s="51"/>
    </row>
    <row r="31" spans="2:32" ht="12" customHeight="1" x14ac:dyDescent="0.2">
      <c r="B31" s="16" t="s">
        <v>6</v>
      </c>
      <c r="C31" s="27">
        <f t="shared" si="0"/>
        <v>85</v>
      </c>
      <c r="D31" s="27">
        <f t="shared" si="1"/>
        <v>112</v>
      </c>
      <c r="E31" s="27">
        <f t="shared" si="1"/>
        <v>110</v>
      </c>
      <c r="F31" s="27">
        <f t="shared" si="1"/>
        <v>118</v>
      </c>
      <c r="G31" s="27">
        <f t="shared" si="1"/>
        <v>109</v>
      </c>
      <c r="H31" s="27">
        <f t="shared" si="1"/>
        <v>102</v>
      </c>
      <c r="I31" s="27">
        <f t="shared" si="1"/>
        <v>99</v>
      </c>
      <c r="J31" s="27">
        <f t="shared" si="1"/>
        <v>96</v>
      </c>
      <c r="K31" s="27">
        <f t="shared" si="1"/>
        <v>95</v>
      </c>
      <c r="L31" s="27">
        <f t="shared" si="1"/>
        <v>99</v>
      </c>
      <c r="M31" s="27">
        <f t="shared" si="1"/>
        <v>103</v>
      </c>
      <c r="N31" s="27">
        <f t="shared" si="1"/>
        <v>102</v>
      </c>
      <c r="O31" s="27">
        <f t="shared" si="1"/>
        <v>103</v>
      </c>
      <c r="P31" s="27">
        <f t="shared" si="1"/>
        <v>103</v>
      </c>
      <c r="Q31" s="27">
        <f t="shared" si="1"/>
        <v>105</v>
      </c>
      <c r="R31" s="27">
        <f t="shared" si="1"/>
        <v>104</v>
      </c>
      <c r="S31" s="27">
        <f t="shared" si="1"/>
        <v>107</v>
      </c>
      <c r="T31" s="27">
        <f t="shared" si="1"/>
        <v>106</v>
      </c>
      <c r="U31" s="27">
        <f t="shared" si="1"/>
        <v>103</v>
      </c>
      <c r="V31" s="27">
        <f t="shared" si="1"/>
        <v>100</v>
      </c>
      <c r="W31" s="27">
        <f t="shared" si="1"/>
        <v>101</v>
      </c>
      <c r="X31" s="27">
        <f t="shared" si="1"/>
        <v>96</v>
      </c>
      <c r="Y31" s="27">
        <f t="shared" si="1"/>
        <v>90</v>
      </c>
      <c r="Z31" s="27">
        <f t="shared" si="1"/>
        <v>91</v>
      </c>
      <c r="AA31" s="27">
        <f t="shared" si="1"/>
        <v>103</v>
      </c>
      <c r="AB31" s="27">
        <f t="shared" si="1"/>
        <v>115</v>
      </c>
      <c r="AC31" s="27">
        <f t="shared" si="1"/>
        <v>120</v>
      </c>
      <c r="AD31" s="27">
        <f t="shared" si="1"/>
        <v>118</v>
      </c>
      <c r="AE31" s="27">
        <f t="shared" si="2"/>
        <v>115</v>
      </c>
    </row>
    <row r="32" spans="2:32" ht="12" customHeight="1" x14ac:dyDescent="0.2">
      <c r="B32" s="16" t="s">
        <v>7</v>
      </c>
      <c r="C32" s="27">
        <f t="shared" si="0"/>
        <v>37</v>
      </c>
      <c r="D32" s="27">
        <f t="shared" si="1"/>
        <v>44</v>
      </c>
      <c r="E32" s="27">
        <f t="shared" si="1"/>
        <v>47</v>
      </c>
      <c r="F32" s="27">
        <f t="shared" si="1"/>
        <v>51</v>
      </c>
      <c r="G32" s="27">
        <f t="shared" si="1"/>
        <v>54</v>
      </c>
      <c r="H32" s="27">
        <f t="shared" si="1"/>
        <v>60</v>
      </c>
      <c r="I32" s="27">
        <f t="shared" si="1"/>
        <v>64</v>
      </c>
      <c r="J32" s="27">
        <f t="shared" si="1"/>
        <v>67</v>
      </c>
      <c r="K32" s="27">
        <f t="shared" si="1"/>
        <v>75</v>
      </c>
      <c r="L32" s="27">
        <f t="shared" si="1"/>
        <v>79</v>
      </c>
      <c r="M32" s="27">
        <f t="shared" si="1"/>
        <v>81</v>
      </c>
      <c r="N32" s="27">
        <f t="shared" si="1"/>
        <v>81</v>
      </c>
      <c r="O32" s="27">
        <f t="shared" si="1"/>
        <v>78</v>
      </c>
      <c r="P32" s="27">
        <f t="shared" si="1"/>
        <v>80</v>
      </c>
      <c r="Q32" s="27">
        <f t="shared" si="1"/>
        <v>95</v>
      </c>
      <c r="R32" s="27">
        <f t="shared" si="1"/>
        <v>99</v>
      </c>
      <c r="S32" s="27">
        <f t="shared" si="1"/>
        <v>101</v>
      </c>
      <c r="T32" s="27">
        <f t="shared" si="1"/>
        <v>102</v>
      </c>
      <c r="U32" s="27">
        <f t="shared" si="1"/>
        <v>102</v>
      </c>
      <c r="V32" s="27">
        <f t="shared" si="1"/>
        <v>100</v>
      </c>
      <c r="W32" s="27">
        <f t="shared" si="1"/>
        <v>103</v>
      </c>
      <c r="X32" s="27">
        <f t="shared" si="1"/>
        <v>105</v>
      </c>
      <c r="Y32" s="27">
        <f t="shared" si="1"/>
        <v>101</v>
      </c>
      <c r="Z32" s="27">
        <f t="shared" si="1"/>
        <v>101</v>
      </c>
      <c r="AA32" s="27">
        <f t="shared" si="1"/>
        <v>100</v>
      </c>
      <c r="AB32" s="27">
        <f t="shared" si="1"/>
        <v>98</v>
      </c>
      <c r="AC32" s="27">
        <f t="shared" si="1"/>
        <v>94</v>
      </c>
      <c r="AD32" s="27">
        <f t="shared" si="1"/>
        <v>94</v>
      </c>
      <c r="AE32" s="27">
        <f t="shared" si="2"/>
        <v>94</v>
      </c>
    </row>
    <row r="33" spans="2:32" ht="12" customHeight="1" x14ac:dyDescent="0.2">
      <c r="B33" s="17" t="s">
        <v>8</v>
      </c>
      <c r="C33" s="27">
        <f t="shared" si="0"/>
        <v>68</v>
      </c>
      <c r="D33" s="27">
        <f t="shared" si="1"/>
        <v>96</v>
      </c>
      <c r="E33" s="27">
        <f t="shared" si="1"/>
        <v>103</v>
      </c>
      <c r="F33" s="27">
        <f t="shared" si="1"/>
        <v>102</v>
      </c>
      <c r="G33" s="27">
        <f t="shared" si="1"/>
        <v>89</v>
      </c>
      <c r="H33" s="27">
        <f t="shared" si="1"/>
        <v>93</v>
      </c>
      <c r="I33" s="27">
        <f t="shared" si="1"/>
        <v>91</v>
      </c>
      <c r="J33" s="27">
        <f t="shared" si="1"/>
        <v>93</v>
      </c>
      <c r="K33" s="27">
        <f t="shared" si="1"/>
        <v>93</v>
      </c>
      <c r="L33" s="27">
        <f t="shared" si="1"/>
        <v>96</v>
      </c>
      <c r="M33" s="27">
        <f t="shared" si="1"/>
        <v>101</v>
      </c>
      <c r="N33" s="27">
        <f t="shared" si="1"/>
        <v>98</v>
      </c>
      <c r="O33" s="27">
        <f t="shared" si="1"/>
        <v>97</v>
      </c>
      <c r="P33" s="27">
        <f t="shared" si="1"/>
        <v>99</v>
      </c>
      <c r="Q33" s="27">
        <f t="shared" si="1"/>
        <v>101</v>
      </c>
      <c r="R33" s="27">
        <f t="shared" si="1"/>
        <v>99</v>
      </c>
      <c r="S33" s="27">
        <f t="shared" si="1"/>
        <v>100</v>
      </c>
      <c r="T33" s="27">
        <f t="shared" si="1"/>
        <v>100</v>
      </c>
      <c r="U33" s="27">
        <f t="shared" si="1"/>
        <v>101</v>
      </c>
      <c r="V33" s="27">
        <f t="shared" si="1"/>
        <v>100</v>
      </c>
      <c r="W33" s="27">
        <f t="shared" si="1"/>
        <v>100</v>
      </c>
      <c r="X33" s="27">
        <f t="shared" si="1"/>
        <v>98</v>
      </c>
      <c r="Y33" s="27">
        <f t="shared" si="1"/>
        <v>97</v>
      </c>
      <c r="Z33" s="27">
        <f t="shared" si="1"/>
        <v>95</v>
      </c>
      <c r="AA33" s="27">
        <f t="shared" si="1"/>
        <v>93</v>
      </c>
      <c r="AB33" s="27">
        <f t="shared" si="1"/>
        <v>92</v>
      </c>
      <c r="AC33" s="27">
        <f t="shared" si="1"/>
        <v>90</v>
      </c>
      <c r="AD33" s="27">
        <f t="shared" si="1"/>
        <v>87</v>
      </c>
      <c r="AE33" s="27">
        <f t="shared" si="2"/>
        <v>85</v>
      </c>
    </row>
    <row r="34" spans="2:32" ht="12" customHeight="1" x14ac:dyDescent="0.2">
      <c r="B34" s="32" t="s">
        <v>17</v>
      </c>
      <c r="C34" s="27">
        <f t="shared" si="0"/>
        <v>73</v>
      </c>
      <c r="D34" s="27">
        <f t="shared" si="1"/>
        <v>101</v>
      </c>
      <c r="E34" s="27">
        <f t="shared" si="1"/>
        <v>108</v>
      </c>
      <c r="F34" s="27">
        <f t="shared" si="1"/>
        <v>107</v>
      </c>
      <c r="G34" s="27">
        <f t="shared" si="1"/>
        <v>92</v>
      </c>
      <c r="H34" s="27">
        <f t="shared" si="1"/>
        <v>96</v>
      </c>
      <c r="I34" s="27">
        <f t="shared" si="1"/>
        <v>93</v>
      </c>
      <c r="J34" s="27">
        <f t="shared" si="1"/>
        <v>96</v>
      </c>
      <c r="K34" s="27">
        <f t="shared" si="1"/>
        <v>96</v>
      </c>
      <c r="L34" s="27">
        <f t="shared" si="1"/>
        <v>99</v>
      </c>
      <c r="M34" s="27">
        <f t="shared" si="1"/>
        <v>104</v>
      </c>
      <c r="N34" s="27">
        <f t="shared" si="1"/>
        <v>101</v>
      </c>
      <c r="O34" s="27">
        <f t="shared" si="1"/>
        <v>99</v>
      </c>
      <c r="P34" s="27">
        <f t="shared" si="1"/>
        <v>101</v>
      </c>
      <c r="Q34" s="27">
        <f t="shared" si="1"/>
        <v>102</v>
      </c>
      <c r="R34" s="27">
        <f t="shared" si="1"/>
        <v>100</v>
      </c>
      <c r="S34" s="27">
        <f t="shared" si="1"/>
        <v>100</v>
      </c>
      <c r="T34" s="27">
        <f t="shared" si="1"/>
        <v>101</v>
      </c>
      <c r="U34" s="27">
        <f t="shared" si="1"/>
        <v>101</v>
      </c>
      <c r="V34" s="27">
        <f t="shared" si="1"/>
        <v>100</v>
      </c>
      <c r="W34" s="27">
        <f t="shared" si="1"/>
        <v>100</v>
      </c>
      <c r="X34" s="27">
        <f t="shared" si="1"/>
        <v>98</v>
      </c>
      <c r="Y34" s="27">
        <f t="shared" si="1"/>
        <v>97</v>
      </c>
      <c r="Z34" s="27">
        <f t="shared" si="1"/>
        <v>95</v>
      </c>
      <c r="AA34" s="27">
        <f t="shared" si="1"/>
        <v>93</v>
      </c>
      <c r="AB34" s="27">
        <f t="shared" si="1"/>
        <v>92</v>
      </c>
      <c r="AC34" s="27">
        <f t="shared" si="1"/>
        <v>90</v>
      </c>
      <c r="AD34" s="27">
        <f t="shared" si="1"/>
        <v>87</v>
      </c>
      <c r="AE34" s="27">
        <f t="shared" si="2"/>
        <v>84</v>
      </c>
    </row>
    <row r="35" spans="2:32" ht="12" customHeight="1" x14ac:dyDescent="0.2">
      <c r="B35" s="17" t="s">
        <v>9</v>
      </c>
      <c r="C35" s="27">
        <f t="shared" si="0"/>
        <v>28</v>
      </c>
      <c r="D35" s="27">
        <f t="shared" si="1"/>
        <v>29</v>
      </c>
      <c r="E35" s="27">
        <f t="shared" si="1"/>
        <v>31</v>
      </c>
      <c r="F35" s="27">
        <f t="shared" si="1"/>
        <v>35</v>
      </c>
      <c r="G35" s="27">
        <f t="shared" si="1"/>
        <v>43</v>
      </c>
      <c r="H35" s="27">
        <f t="shared" si="1"/>
        <v>51</v>
      </c>
      <c r="I35" s="27">
        <f t="shared" si="1"/>
        <v>56</v>
      </c>
      <c r="J35" s="27">
        <f t="shared" si="1"/>
        <v>60</v>
      </c>
      <c r="K35" s="27">
        <f t="shared" si="1"/>
        <v>69</v>
      </c>
      <c r="L35" s="27">
        <f t="shared" si="1"/>
        <v>75</v>
      </c>
      <c r="M35" s="27">
        <f t="shared" si="1"/>
        <v>74</v>
      </c>
      <c r="N35" s="27">
        <f t="shared" si="1"/>
        <v>75</v>
      </c>
      <c r="O35" s="27">
        <f t="shared" si="1"/>
        <v>73</v>
      </c>
      <c r="P35" s="27">
        <f t="shared" si="1"/>
        <v>75</v>
      </c>
      <c r="Q35" s="27">
        <f t="shared" si="1"/>
        <v>93</v>
      </c>
      <c r="R35" s="27">
        <f t="shared" si="1"/>
        <v>99</v>
      </c>
      <c r="S35" s="27">
        <f t="shared" si="1"/>
        <v>101</v>
      </c>
      <c r="T35" s="27">
        <f t="shared" si="1"/>
        <v>103</v>
      </c>
      <c r="U35" s="27">
        <f t="shared" si="1"/>
        <v>102</v>
      </c>
      <c r="V35" s="27">
        <f t="shared" si="1"/>
        <v>100</v>
      </c>
      <c r="W35" s="27">
        <f t="shared" si="1"/>
        <v>105</v>
      </c>
      <c r="X35" s="27">
        <f t="shared" si="1"/>
        <v>107</v>
      </c>
      <c r="Y35" s="27">
        <f t="shared" si="1"/>
        <v>102</v>
      </c>
      <c r="Z35" s="27">
        <f t="shared" si="1"/>
        <v>102</v>
      </c>
      <c r="AA35" s="27">
        <f t="shared" si="1"/>
        <v>102</v>
      </c>
      <c r="AB35" s="27">
        <f t="shared" si="1"/>
        <v>100</v>
      </c>
      <c r="AC35" s="27">
        <f t="shared" si="1"/>
        <v>95</v>
      </c>
      <c r="AD35" s="27">
        <f t="shared" si="1"/>
        <v>96</v>
      </c>
      <c r="AE35" s="27">
        <f t="shared" si="2"/>
        <v>97</v>
      </c>
    </row>
    <row r="36" spans="2:32" ht="12" customHeight="1" x14ac:dyDescent="0.2">
      <c r="B36" s="16" t="s">
        <v>10</v>
      </c>
      <c r="C36" s="27">
        <f t="shared" si="0"/>
        <v>43</v>
      </c>
      <c r="D36" s="27">
        <f t="shared" si="1"/>
        <v>51</v>
      </c>
      <c r="E36" s="27">
        <f t="shared" si="1"/>
        <v>54</v>
      </c>
      <c r="F36" s="27">
        <f t="shared" si="1"/>
        <v>59</v>
      </c>
      <c r="G36" s="27">
        <f t="shared" si="1"/>
        <v>61</v>
      </c>
      <c r="H36" s="27">
        <f t="shared" si="1"/>
        <v>61</v>
      </c>
      <c r="I36" s="27">
        <f t="shared" si="1"/>
        <v>65</v>
      </c>
      <c r="J36" s="27">
        <f t="shared" si="1"/>
        <v>69</v>
      </c>
      <c r="K36" s="27">
        <f t="shared" si="1"/>
        <v>73</v>
      </c>
      <c r="L36" s="27">
        <f t="shared" si="1"/>
        <v>78</v>
      </c>
      <c r="M36" s="27">
        <f t="shared" si="1"/>
        <v>80</v>
      </c>
      <c r="N36" s="27">
        <f t="shared" si="1"/>
        <v>80</v>
      </c>
      <c r="O36" s="27">
        <f t="shared" si="1"/>
        <v>83</v>
      </c>
      <c r="P36" s="27">
        <f t="shared" si="1"/>
        <v>88</v>
      </c>
      <c r="Q36" s="27">
        <f t="shared" si="1"/>
        <v>92</v>
      </c>
      <c r="R36" s="27">
        <f t="shared" si="1"/>
        <v>92</v>
      </c>
      <c r="S36" s="27">
        <f t="shared" si="1"/>
        <v>92</v>
      </c>
      <c r="T36" s="27">
        <f t="shared" si="1"/>
        <v>96</v>
      </c>
      <c r="U36" s="27">
        <f t="shared" si="1"/>
        <v>100</v>
      </c>
      <c r="V36" s="27">
        <f t="shared" si="1"/>
        <v>100</v>
      </c>
      <c r="W36" s="27">
        <f t="shared" si="1"/>
        <v>97</v>
      </c>
      <c r="X36" s="27">
        <f t="shared" si="1"/>
        <v>95</v>
      </c>
      <c r="Y36" s="27">
        <f t="shared" si="1"/>
        <v>93</v>
      </c>
      <c r="Z36" s="27">
        <f t="shared" si="1"/>
        <v>91</v>
      </c>
      <c r="AA36" s="27">
        <f t="shared" si="1"/>
        <v>93</v>
      </c>
      <c r="AB36" s="27">
        <f t="shared" si="1"/>
        <v>95</v>
      </c>
      <c r="AC36" s="27">
        <f t="shared" si="1"/>
        <v>94</v>
      </c>
      <c r="AD36" s="27">
        <f t="shared" si="1"/>
        <v>93</v>
      </c>
      <c r="AE36" s="27">
        <f t="shared" si="2"/>
        <v>91</v>
      </c>
    </row>
    <row r="37" spans="2:32" ht="22.05" customHeight="1" x14ac:dyDescent="0.2">
      <c r="B37" s="35" t="s">
        <v>18</v>
      </c>
      <c r="C37" s="27">
        <f t="shared" si="0"/>
        <v>67</v>
      </c>
      <c r="D37" s="27">
        <f t="shared" si="1"/>
        <v>85</v>
      </c>
      <c r="E37" s="27">
        <f t="shared" si="1"/>
        <v>90</v>
      </c>
      <c r="F37" s="27">
        <f t="shared" si="1"/>
        <v>95</v>
      </c>
      <c r="G37" s="27">
        <f t="shared" si="1"/>
        <v>97</v>
      </c>
      <c r="H37" s="27">
        <f t="shared" si="1"/>
        <v>97</v>
      </c>
      <c r="I37" s="27">
        <f t="shared" si="1"/>
        <v>97</v>
      </c>
      <c r="J37" s="27">
        <f t="shared" si="1"/>
        <v>98</v>
      </c>
      <c r="K37" s="27">
        <f t="shared" si="1"/>
        <v>101</v>
      </c>
      <c r="L37" s="27">
        <f t="shared" si="1"/>
        <v>103</v>
      </c>
      <c r="M37" s="27">
        <f t="shared" si="1"/>
        <v>103</v>
      </c>
      <c r="N37" s="27">
        <f t="shared" si="1"/>
        <v>103</v>
      </c>
      <c r="O37" s="27">
        <f t="shared" si="1"/>
        <v>104</v>
      </c>
      <c r="P37" s="27">
        <f t="shared" si="1"/>
        <v>106</v>
      </c>
      <c r="Q37" s="27">
        <f t="shared" si="1"/>
        <v>106</v>
      </c>
      <c r="R37" s="27">
        <f t="shared" si="1"/>
        <v>104</v>
      </c>
      <c r="S37" s="27">
        <f t="shared" si="1"/>
        <v>103</v>
      </c>
      <c r="T37" s="27">
        <f t="shared" si="1"/>
        <v>101</v>
      </c>
      <c r="U37" s="27">
        <f t="shared" si="1"/>
        <v>101</v>
      </c>
      <c r="V37" s="27">
        <f t="shared" si="1"/>
        <v>100</v>
      </c>
      <c r="W37" s="27">
        <f t="shared" si="1"/>
        <v>97</v>
      </c>
      <c r="X37" s="27">
        <f t="shared" si="1"/>
        <v>96</v>
      </c>
      <c r="Y37" s="27">
        <f t="shared" si="1"/>
        <v>94</v>
      </c>
      <c r="Z37" s="27">
        <f t="shared" si="1"/>
        <v>93</v>
      </c>
      <c r="AA37" s="27">
        <f t="shared" si="1"/>
        <v>92</v>
      </c>
      <c r="AB37" s="27">
        <f t="shared" si="1"/>
        <v>90</v>
      </c>
      <c r="AC37" s="27">
        <f t="shared" si="1"/>
        <v>87</v>
      </c>
      <c r="AD37" s="27">
        <f t="shared" si="1"/>
        <v>84</v>
      </c>
      <c r="AE37" s="27">
        <f t="shared" si="2"/>
        <v>81</v>
      </c>
    </row>
    <row r="38" spans="2:32" ht="22.05" customHeight="1" x14ac:dyDescent="0.2">
      <c r="B38" s="35" t="s">
        <v>19</v>
      </c>
      <c r="C38" s="27">
        <f t="shared" si="0"/>
        <v>22</v>
      </c>
      <c r="D38" s="27">
        <f t="shared" si="1"/>
        <v>25</v>
      </c>
      <c r="E38" s="27">
        <f t="shared" si="1"/>
        <v>31</v>
      </c>
      <c r="F38" s="27">
        <f t="shared" si="1"/>
        <v>35</v>
      </c>
      <c r="G38" s="27">
        <f t="shared" si="1"/>
        <v>37</v>
      </c>
      <c r="H38" s="27">
        <f t="shared" si="1"/>
        <v>40</v>
      </c>
      <c r="I38" s="27">
        <f t="shared" si="1"/>
        <v>45</v>
      </c>
      <c r="J38" s="27">
        <f t="shared" si="1"/>
        <v>49</v>
      </c>
      <c r="K38" s="27">
        <f t="shared" si="1"/>
        <v>54</v>
      </c>
      <c r="L38" s="27">
        <f t="shared" si="1"/>
        <v>57</v>
      </c>
      <c r="M38" s="27">
        <f t="shared" si="1"/>
        <v>60</v>
      </c>
      <c r="N38" s="27">
        <f t="shared" si="1"/>
        <v>64</v>
      </c>
      <c r="O38" s="27">
        <f t="shared" si="1"/>
        <v>69</v>
      </c>
      <c r="P38" s="27">
        <f t="shared" si="1"/>
        <v>75</v>
      </c>
      <c r="Q38" s="27">
        <f t="shared" si="1"/>
        <v>81</v>
      </c>
      <c r="R38" s="27">
        <f t="shared" si="1"/>
        <v>84</v>
      </c>
      <c r="S38" s="27">
        <f t="shared" si="1"/>
        <v>87</v>
      </c>
      <c r="T38" s="27">
        <f t="shared" si="1"/>
        <v>91</v>
      </c>
      <c r="U38" s="27">
        <f t="shared" si="1"/>
        <v>97</v>
      </c>
      <c r="V38" s="27">
        <f t="shared" si="1"/>
        <v>100</v>
      </c>
      <c r="W38" s="27">
        <f t="shared" si="1"/>
        <v>96</v>
      </c>
      <c r="X38" s="27">
        <f t="shared" si="1"/>
        <v>93</v>
      </c>
      <c r="Y38" s="27">
        <f t="shared" si="1"/>
        <v>91</v>
      </c>
      <c r="Z38" s="27">
        <f t="shared" si="1"/>
        <v>88</v>
      </c>
      <c r="AA38" s="27">
        <f t="shared" si="1"/>
        <v>88</v>
      </c>
      <c r="AB38" s="27">
        <f t="shared" si="1"/>
        <v>89</v>
      </c>
      <c r="AC38" s="27">
        <f t="shared" si="1"/>
        <v>89</v>
      </c>
      <c r="AD38" s="27">
        <f t="shared" si="1"/>
        <v>89</v>
      </c>
      <c r="AE38" s="27">
        <f t="shared" si="2"/>
        <v>88</v>
      </c>
    </row>
    <row r="39" spans="2:32" ht="22.05" customHeight="1" x14ac:dyDescent="0.2">
      <c r="B39" s="35" t="s">
        <v>20</v>
      </c>
      <c r="C39" s="27">
        <f t="shared" si="0"/>
        <v>39</v>
      </c>
      <c r="D39" s="27">
        <f t="shared" si="1"/>
        <v>41</v>
      </c>
      <c r="E39" s="27">
        <f t="shared" si="1"/>
        <v>42</v>
      </c>
      <c r="F39" s="27">
        <f t="shared" si="1"/>
        <v>45</v>
      </c>
      <c r="G39" s="27">
        <f t="shared" si="1"/>
        <v>47</v>
      </c>
      <c r="H39" s="27">
        <f t="shared" si="1"/>
        <v>46</v>
      </c>
      <c r="I39" s="27">
        <f t="shared" si="1"/>
        <v>51</v>
      </c>
      <c r="J39" s="27">
        <f t="shared" si="1"/>
        <v>58</v>
      </c>
      <c r="K39" s="27">
        <f t="shared" si="1"/>
        <v>64</v>
      </c>
      <c r="L39" s="27">
        <f t="shared" si="1"/>
        <v>72</v>
      </c>
      <c r="M39" s="27">
        <f t="shared" si="1"/>
        <v>77</v>
      </c>
      <c r="N39" s="27">
        <f t="shared" si="1"/>
        <v>73</v>
      </c>
      <c r="O39" s="27">
        <f t="shared" si="1"/>
        <v>76</v>
      </c>
      <c r="P39" s="27">
        <f t="shared" si="1"/>
        <v>84</v>
      </c>
      <c r="Q39" s="27">
        <f t="shared" si="1"/>
        <v>89</v>
      </c>
      <c r="R39" s="27">
        <f t="shared" si="1"/>
        <v>87</v>
      </c>
      <c r="S39" s="27">
        <f t="shared" si="1"/>
        <v>88</v>
      </c>
      <c r="T39" s="27">
        <f t="shared" si="1"/>
        <v>96</v>
      </c>
      <c r="U39" s="27">
        <f t="shared" si="1"/>
        <v>101</v>
      </c>
      <c r="V39" s="27">
        <f t="shared" si="1"/>
        <v>100</v>
      </c>
      <c r="W39" s="27">
        <f t="shared" si="1"/>
        <v>96</v>
      </c>
      <c r="X39" s="27">
        <f t="shared" si="1"/>
        <v>96</v>
      </c>
      <c r="Y39" s="27">
        <f t="shared" si="1"/>
        <v>95</v>
      </c>
      <c r="Z39" s="27">
        <f t="shared" si="1"/>
        <v>93</v>
      </c>
      <c r="AA39" s="27">
        <f t="shared" si="1"/>
        <v>99</v>
      </c>
      <c r="AB39" s="27">
        <f t="shared" si="1"/>
        <v>108</v>
      </c>
      <c r="AC39" s="27">
        <f t="shared" si="1"/>
        <v>107</v>
      </c>
      <c r="AD39" s="27">
        <f t="shared" si="1"/>
        <v>105</v>
      </c>
      <c r="AE39" s="27">
        <f t="shared" si="2"/>
        <v>106</v>
      </c>
    </row>
    <row r="40" spans="2:32" ht="12" customHeight="1" x14ac:dyDescent="0.2"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61"/>
      <c r="AA40" s="61"/>
      <c r="AB40" s="68"/>
      <c r="AC40" s="68"/>
      <c r="AD40" s="68"/>
    </row>
    <row r="41" spans="2:32" ht="12" customHeight="1" x14ac:dyDescent="0.2">
      <c r="C41" s="76" t="s">
        <v>3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2:32" s="3" customFormat="1" ht="12" customHeight="1" x14ac:dyDescent="0.2">
      <c r="B42" s="3" t="s">
        <v>14</v>
      </c>
      <c r="C42" s="36">
        <v>100</v>
      </c>
      <c r="D42" s="36">
        <v>100</v>
      </c>
      <c r="E42" s="36">
        <v>100</v>
      </c>
      <c r="F42" s="36">
        <v>100</v>
      </c>
      <c r="G42" s="36">
        <v>100</v>
      </c>
      <c r="H42" s="36">
        <v>100</v>
      </c>
      <c r="I42" s="36">
        <v>100</v>
      </c>
      <c r="J42" s="36">
        <v>100</v>
      </c>
      <c r="K42" s="36">
        <v>100</v>
      </c>
      <c r="L42" s="36">
        <v>100</v>
      </c>
      <c r="M42" s="36">
        <v>100</v>
      </c>
      <c r="N42" s="36">
        <v>100</v>
      </c>
      <c r="O42" s="36">
        <v>100</v>
      </c>
      <c r="P42" s="36">
        <v>100</v>
      </c>
      <c r="Q42" s="36">
        <v>100</v>
      </c>
      <c r="R42" s="36">
        <v>100</v>
      </c>
      <c r="S42" s="36">
        <v>100</v>
      </c>
      <c r="T42" s="36">
        <v>100</v>
      </c>
      <c r="U42" s="36">
        <v>100</v>
      </c>
      <c r="V42" s="36">
        <v>100</v>
      </c>
      <c r="W42" s="36">
        <v>100</v>
      </c>
      <c r="X42" s="36">
        <v>100</v>
      </c>
      <c r="Y42" s="36">
        <v>100</v>
      </c>
      <c r="Z42" s="36">
        <v>100</v>
      </c>
      <c r="AA42" s="36">
        <v>100</v>
      </c>
      <c r="AB42" s="36">
        <v>100</v>
      </c>
      <c r="AC42" s="36">
        <v>100</v>
      </c>
      <c r="AD42" s="36">
        <v>100</v>
      </c>
      <c r="AE42" s="36">
        <v>100</v>
      </c>
      <c r="AF42" s="51"/>
    </row>
    <row r="43" spans="2:32" ht="12" customHeight="1" x14ac:dyDescent="0.2">
      <c r="B43" s="16" t="s">
        <v>6</v>
      </c>
      <c r="C43" s="67">
        <f t="shared" ref="C43:R51" si="3">ROUND((C7/C$6)*100,1)</f>
        <v>6.5</v>
      </c>
      <c r="D43" s="67">
        <f t="shared" si="3"/>
        <v>7.1</v>
      </c>
      <c r="E43" s="67">
        <f t="shared" si="3"/>
        <v>6.5</v>
      </c>
      <c r="F43" s="67">
        <f t="shared" si="3"/>
        <v>6.5</v>
      </c>
      <c r="G43" s="67">
        <f t="shared" si="3"/>
        <v>5.8</v>
      </c>
      <c r="H43" s="67">
        <f t="shared" si="3"/>
        <v>5.3</v>
      </c>
      <c r="I43" s="67">
        <f t="shared" si="3"/>
        <v>4.9000000000000004</v>
      </c>
      <c r="J43" s="67">
        <f t="shared" si="3"/>
        <v>4.5</v>
      </c>
      <c r="K43" s="67">
        <f t="shared" si="3"/>
        <v>4.2</v>
      </c>
      <c r="L43" s="67">
        <f t="shared" si="3"/>
        <v>4.0999999999999996</v>
      </c>
      <c r="M43" s="67">
        <f t="shared" si="3"/>
        <v>4.0999999999999996</v>
      </c>
      <c r="N43" s="67">
        <f t="shared" si="3"/>
        <v>4.0999999999999996</v>
      </c>
      <c r="O43" s="67">
        <f t="shared" si="3"/>
        <v>4.0999999999999996</v>
      </c>
      <c r="P43" s="67">
        <f t="shared" si="3"/>
        <v>3.9</v>
      </c>
      <c r="Q43" s="67">
        <f t="shared" si="3"/>
        <v>3.7</v>
      </c>
      <c r="R43" s="67">
        <f t="shared" si="3"/>
        <v>3.6</v>
      </c>
      <c r="S43" s="67">
        <f t="shared" ref="D43:AD51" si="4">ROUND((S7/S$6)*100,1)</f>
        <v>3.7</v>
      </c>
      <c r="T43" s="67">
        <f t="shared" si="4"/>
        <v>3.5</v>
      </c>
      <c r="U43" s="67">
        <f t="shared" si="4"/>
        <v>3.3</v>
      </c>
      <c r="V43" s="67">
        <f t="shared" si="4"/>
        <v>3.3</v>
      </c>
      <c r="W43" s="67">
        <f t="shared" si="4"/>
        <v>3.3</v>
      </c>
      <c r="X43" s="67">
        <f t="shared" si="4"/>
        <v>3.2</v>
      </c>
      <c r="Y43" s="67">
        <f t="shared" si="4"/>
        <v>3.1</v>
      </c>
      <c r="Z43" s="67">
        <f t="shared" si="4"/>
        <v>3.2</v>
      </c>
      <c r="AA43" s="67">
        <f t="shared" si="4"/>
        <v>3.5</v>
      </c>
      <c r="AB43" s="67">
        <f t="shared" si="4"/>
        <v>3.9</v>
      </c>
      <c r="AC43" s="67">
        <f t="shared" si="4"/>
        <v>4.0999999999999996</v>
      </c>
      <c r="AD43" s="67">
        <f t="shared" si="4"/>
        <v>4.0999999999999996</v>
      </c>
      <c r="AE43" s="67">
        <f t="shared" ref="AE43" si="5">ROUND((AE7/AE$6)*100,1)</f>
        <v>4</v>
      </c>
    </row>
    <row r="44" spans="2:32" ht="12" customHeight="1" x14ac:dyDescent="0.2">
      <c r="B44" s="16" t="s">
        <v>7</v>
      </c>
      <c r="C44" s="67">
        <f t="shared" si="3"/>
        <v>20.100000000000001</v>
      </c>
      <c r="D44" s="67">
        <f t="shared" si="4"/>
        <v>20.100000000000001</v>
      </c>
      <c r="E44" s="67">
        <f t="shared" si="4"/>
        <v>20.2</v>
      </c>
      <c r="F44" s="67">
        <f t="shared" si="4"/>
        <v>20.100000000000001</v>
      </c>
      <c r="G44" s="67">
        <f t="shared" si="4"/>
        <v>20.6</v>
      </c>
      <c r="H44" s="67">
        <f t="shared" si="4"/>
        <v>22.5</v>
      </c>
      <c r="I44" s="67">
        <f t="shared" si="4"/>
        <v>22.7</v>
      </c>
      <c r="J44" s="67">
        <f t="shared" si="4"/>
        <v>22.7</v>
      </c>
      <c r="K44" s="67">
        <f t="shared" si="4"/>
        <v>23.5</v>
      </c>
      <c r="L44" s="67">
        <f t="shared" si="4"/>
        <v>23.5</v>
      </c>
      <c r="M44" s="67">
        <f t="shared" si="4"/>
        <v>23.2</v>
      </c>
      <c r="N44" s="67">
        <f t="shared" si="4"/>
        <v>23.2</v>
      </c>
      <c r="O44" s="67">
        <f t="shared" si="4"/>
        <v>22.1</v>
      </c>
      <c r="P44" s="67">
        <f t="shared" si="4"/>
        <v>21.6</v>
      </c>
      <c r="Q44" s="67">
        <f t="shared" si="4"/>
        <v>23.7</v>
      </c>
      <c r="R44" s="67">
        <f t="shared" si="4"/>
        <v>24.5</v>
      </c>
      <c r="S44" s="67">
        <f t="shared" si="4"/>
        <v>24.7</v>
      </c>
      <c r="T44" s="67">
        <f t="shared" si="4"/>
        <v>24.3</v>
      </c>
      <c r="U44" s="67">
        <f t="shared" si="4"/>
        <v>23.6</v>
      </c>
      <c r="V44" s="67">
        <f t="shared" si="4"/>
        <v>23.3</v>
      </c>
      <c r="W44" s="67">
        <f t="shared" si="4"/>
        <v>24.5</v>
      </c>
      <c r="X44" s="67">
        <f t="shared" si="4"/>
        <v>25.1</v>
      </c>
      <c r="Y44" s="67">
        <f t="shared" si="4"/>
        <v>24.8</v>
      </c>
      <c r="Z44" s="67">
        <f t="shared" si="4"/>
        <v>25.1</v>
      </c>
      <c r="AA44" s="67">
        <f t="shared" si="4"/>
        <v>24.6</v>
      </c>
      <c r="AB44" s="67">
        <f t="shared" si="4"/>
        <v>23.7</v>
      </c>
      <c r="AC44" s="67">
        <f t="shared" si="4"/>
        <v>23.1</v>
      </c>
      <c r="AD44" s="67">
        <f t="shared" si="4"/>
        <v>23.3</v>
      </c>
      <c r="AE44" s="67">
        <f t="shared" ref="AE44" si="6">ROUND((AE8/AE$6)*100,1)</f>
        <v>23.7</v>
      </c>
    </row>
    <row r="45" spans="2:32" ht="12" customHeight="1" x14ac:dyDescent="0.2">
      <c r="B45" s="17" t="s">
        <v>8</v>
      </c>
      <c r="C45" s="67">
        <f t="shared" si="3"/>
        <v>8.5</v>
      </c>
      <c r="D45" s="67">
        <f t="shared" si="4"/>
        <v>10.1</v>
      </c>
      <c r="E45" s="67">
        <f t="shared" si="4"/>
        <v>10.199999999999999</v>
      </c>
      <c r="F45" s="67">
        <f t="shared" si="4"/>
        <v>9.3000000000000007</v>
      </c>
      <c r="G45" s="67">
        <f t="shared" si="4"/>
        <v>7.9</v>
      </c>
      <c r="H45" s="67">
        <f t="shared" si="4"/>
        <v>8</v>
      </c>
      <c r="I45" s="67">
        <f t="shared" si="4"/>
        <v>7.4</v>
      </c>
      <c r="J45" s="67">
        <f t="shared" si="4"/>
        <v>7.3</v>
      </c>
      <c r="K45" s="67">
        <f t="shared" si="4"/>
        <v>6.7</v>
      </c>
      <c r="L45" s="67">
        <f t="shared" si="4"/>
        <v>6.5</v>
      </c>
      <c r="M45" s="67">
        <f t="shared" si="4"/>
        <v>6.7</v>
      </c>
      <c r="N45" s="67">
        <f t="shared" si="4"/>
        <v>6.5</v>
      </c>
      <c r="O45" s="67">
        <f t="shared" si="4"/>
        <v>6.3</v>
      </c>
      <c r="P45" s="67">
        <f t="shared" si="4"/>
        <v>6.1</v>
      </c>
      <c r="Q45" s="67">
        <f t="shared" si="4"/>
        <v>5.8</v>
      </c>
      <c r="R45" s="67">
        <f t="shared" si="4"/>
        <v>5.7</v>
      </c>
      <c r="S45" s="67">
        <f t="shared" si="4"/>
        <v>5.6</v>
      </c>
      <c r="T45" s="67">
        <f t="shared" si="4"/>
        <v>5.5</v>
      </c>
      <c r="U45" s="67">
        <f t="shared" si="4"/>
        <v>5.4</v>
      </c>
      <c r="V45" s="67">
        <f t="shared" si="4"/>
        <v>5.4</v>
      </c>
      <c r="W45" s="67">
        <f t="shared" si="4"/>
        <v>5.5</v>
      </c>
      <c r="X45" s="67">
        <f t="shared" si="4"/>
        <v>5.4</v>
      </c>
      <c r="Y45" s="67">
        <f t="shared" si="4"/>
        <v>5.5</v>
      </c>
      <c r="Z45" s="67">
        <f t="shared" si="4"/>
        <v>5.5</v>
      </c>
      <c r="AA45" s="67">
        <f t="shared" si="4"/>
        <v>5.3</v>
      </c>
      <c r="AB45" s="67">
        <f t="shared" si="4"/>
        <v>5.0999999999999996</v>
      </c>
      <c r="AC45" s="67">
        <f t="shared" si="4"/>
        <v>5.0999999999999996</v>
      </c>
      <c r="AD45" s="67">
        <f t="shared" si="4"/>
        <v>5</v>
      </c>
      <c r="AE45" s="67">
        <f t="shared" ref="AE45" si="7">ROUND((AE9/AE$6)*100,1)</f>
        <v>4.9000000000000004</v>
      </c>
    </row>
    <row r="46" spans="2:32" ht="12" customHeight="1" x14ac:dyDescent="0.2">
      <c r="B46" s="32" t="s">
        <v>17</v>
      </c>
      <c r="C46" s="67">
        <f t="shared" si="3"/>
        <v>8.4</v>
      </c>
      <c r="D46" s="67">
        <f t="shared" si="4"/>
        <v>9.6999999999999993</v>
      </c>
      <c r="E46" s="67">
        <f t="shared" si="4"/>
        <v>9.8000000000000007</v>
      </c>
      <c r="F46" s="67">
        <f t="shared" si="4"/>
        <v>9</v>
      </c>
      <c r="G46" s="67">
        <f t="shared" si="4"/>
        <v>7.5</v>
      </c>
      <c r="H46" s="67">
        <f t="shared" si="4"/>
        <v>7.5</v>
      </c>
      <c r="I46" s="67">
        <f t="shared" si="4"/>
        <v>7</v>
      </c>
      <c r="J46" s="67">
        <f t="shared" si="4"/>
        <v>6.8</v>
      </c>
      <c r="K46" s="67">
        <f t="shared" si="4"/>
        <v>6.4</v>
      </c>
      <c r="L46" s="67">
        <f t="shared" si="4"/>
        <v>6.2</v>
      </c>
      <c r="M46" s="67">
        <f t="shared" si="4"/>
        <v>6.3</v>
      </c>
      <c r="N46" s="67">
        <f t="shared" si="4"/>
        <v>6.1</v>
      </c>
      <c r="O46" s="67">
        <f t="shared" si="4"/>
        <v>5.9</v>
      </c>
      <c r="P46" s="67">
        <f t="shared" si="4"/>
        <v>5.7</v>
      </c>
      <c r="Q46" s="67">
        <f t="shared" si="4"/>
        <v>5.4</v>
      </c>
      <c r="R46" s="67">
        <f t="shared" si="4"/>
        <v>5.2</v>
      </c>
      <c r="S46" s="67">
        <f t="shared" si="4"/>
        <v>5.2</v>
      </c>
      <c r="T46" s="67">
        <f t="shared" si="4"/>
        <v>5.0999999999999996</v>
      </c>
      <c r="U46" s="67">
        <f t="shared" si="4"/>
        <v>4.9000000000000004</v>
      </c>
      <c r="V46" s="67">
        <f t="shared" si="4"/>
        <v>4.9000000000000004</v>
      </c>
      <c r="W46" s="67">
        <f t="shared" si="4"/>
        <v>5</v>
      </c>
      <c r="X46" s="67">
        <f t="shared" si="4"/>
        <v>5</v>
      </c>
      <c r="Y46" s="67">
        <f t="shared" si="4"/>
        <v>5</v>
      </c>
      <c r="Z46" s="67">
        <f t="shared" si="4"/>
        <v>5</v>
      </c>
      <c r="AA46" s="67">
        <f t="shared" si="4"/>
        <v>4.8</v>
      </c>
      <c r="AB46" s="67">
        <f t="shared" si="4"/>
        <v>4.7</v>
      </c>
      <c r="AC46" s="67">
        <f t="shared" si="4"/>
        <v>4.7</v>
      </c>
      <c r="AD46" s="67">
        <f t="shared" si="4"/>
        <v>4.5999999999999996</v>
      </c>
      <c r="AE46" s="67">
        <f t="shared" ref="AE46" si="8">ROUND((AE10/AE$6)*100,1)</f>
        <v>4.5</v>
      </c>
    </row>
    <row r="47" spans="2:32" ht="12" customHeight="1" x14ac:dyDescent="0.2">
      <c r="B47" s="17" t="s">
        <v>9</v>
      </c>
      <c r="C47" s="67">
        <f t="shared" si="3"/>
        <v>11.5</v>
      </c>
      <c r="D47" s="67">
        <f t="shared" si="4"/>
        <v>10</v>
      </c>
      <c r="E47" s="67">
        <f t="shared" si="4"/>
        <v>10.1</v>
      </c>
      <c r="F47" s="67">
        <f t="shared" si="4"/>
        <v>10.8</v>
      </c>
      <c r="G47" s="67">
        <f t="shared" si="4"/>
        <v>12.7</v>
      </c>
      <c r="H47" s="67">
        <f t="shared" si="4"/>
        <v>14.5</v>
      </c>
      <c r="I47" s="67">
        <f t="shared" si="4"/>
        <v>15.3</v>
      </c>
      <c r="J47" s="67">
        <f t="shared" si="4"/>
        <v>15.4</v>
      </c>
      <c r="K47" s="67">
        <f t="shared" si="4"/>
        <v>16.7</v>
      </c>
      <c r="L47" s="67">
        <f t="shared" si="4"/>
        <v>16.899999999999999</v>
      </c>
      <c r="M47" s="67">
        <f t="shared" si="4"/>
        <v>16.5</v>
      </c>
      <c r="N47" s="67">
        <f t="shared" si="4"/>
        <v>16.7</v>
      </c>
      <c r="O47" s="67">
        <f t="shared" si="4"/>
        <v>15.7</v>
      </c>
      <c r="P47" s="67">
        <f t="shared" si="4"/>
        <v>15.4</v>
      </c>
      <c r="Q47" s="67">
        <f t="shared" si="4"/>
        <v>17.899999999999999</v>
      </c>
      <c r="R47" s="67">
        <f t="shared" si="4"/>
        <v>18.899999999999999</v>
      </c>
      <c r="S47" s="67">
        <f t="shared" si="4"/>
        <v>19.100000000000001</v>
      </c>
      <c r="T47" s="67">
        <f t="shared" si="4"/>
        <v>18.8</v>
      </c>
      <c r="U47" s="67">
        <f t="shared" si="4"/>
        <v>18.2</v>
      </c>
      <c r="V47" s="67">
        <f t="shared" si="4"/>
        <v>17.899999999999999</v>
      </c>
      <c r="W47" s="67">
        <f t="shared" si="4"/>
        <v>19</v>
      </c>
      <c r="X47" s="67">
        <f t="shared" si="4"/>
        <v>19.7</v>
      </c>
      <c r="Y47" s="67">
        <f t="shared" si="4"/>
        <v>19.3</v>
      </c>
      <c r="Z47" s="67">
        <f t="shared" si="4"/>
        <v>19.600000000000001</v>
      </c>
      <c r="AA47" s="67">
        <f t="shared" si="4"/>
        <v>19.3</v>
      </c>
      <c r="AB47" s="67">
        <f t="shared" si="4"/>
        <v>18.600000000000001</v>
      </c>
      <c r="AC47" s="67">
        <f t="shared" si="4"/>
        <v>17.899999999999999</v>
      </c>
      <c r="AD47" s="67">
        <f t="shared" si="4"/>
        <v>18.3</v>
      </c>
      <c r="AE47" s="67">
        <f t="shared" ref="AE47" si="9">ROUND((AE11/AE$6)*100,1)</f>
        <v>18.8</v>
      </c>
    </row>
    <row r="48" spans="2:32" ht="12" customHeight="1" x14ac:dyDescent="0.2">
      <c r="B48" s="16" t="s">
        <v>10</v>
      </c>
      <c r="C48" s="67">
        <f t="shared" si="3"/>
        <v>73.5</v>
      </c>
      <c r="D48" s="67">
        <f t="shared" si="4"/>
        <v>72.900000000000006</v>
      </c>
      <c r="E48" s="67">
        <f t="shared" si="4"/>
        <v>73.2</v>
      </c>
      <c r="F48" s="67">
        <f t="shared" si="4"/>
        <v>73.400000000000006</v>
      </c>
      <c r="G48" s="67">
        <f t="shared" si="4"/>
        <v>73.5</v>
      </c>
      <c r="H48" s="67">
        <f t="shared" si="4"/>
        <v>72.2</v>
      </c>
      <c r="I48" s="67">
        <f t="shared" si="4"/>
        <v>72.400000000000006</v>
      </c>
      <c r="J48" s="67">
        <f t="shared" si="4"/>
        <v>72.8</v>
      </c>
      <c r="K48" s="67">
        <f t="shared" si="4"/>
        <v>72.400000000000006</v>
      </c>
      <c r="L48" s="67">
        <f t="shared" si="4"/>
        <v>72.5</v>
      </c>
      <c r="M48" s="67">
        <f t="shared" si="4"/>
        <v>72.7</v>
      </c>
      <c r="N48" s="67">
        <f t="shared" si="4"/>
        <v>72.7</v>
      </c>
      <c r="O48" s="67">
        <f t="shared" si="4"/>
        <v>73.900000000000006</v>
      </c>
      <c r="P48" s="67">
        <f t="shared" si="4"/>
        <v>74.599999999999994</v>
      </c>
      <c r="Q48" s="67">
        <f t="shared" si="4"/>
        <v>72.599999999999994</v>
      </c>
      <c r="R48" s="67">
        <f t="shared" si="4"/>
        <v>71.900000000000006</v>
      </c>
      <c r="S48" s="67">
        <f t="shared" si="4"/>
        <v>71.599999999999994</v>
      </c>
      <c r="T48" s="67">
        <f t="shared" si="4"/>
        <v>72.2</v>
      </c>
      <c r="U48" s="67">
        <f t="shared" si="4"/>
        <v>73.099999999999994</v>
      </c>
      <c r="V48" s="67">
        <f t="shared" si="4"/>
        <v>73.5</v>
      </c>
      <c r="W48" s="67">
        <f t="shared" si="4"/>
        <v>72.2</v>
      </c>
      <c r="X48" s="67">
        <f t="shared" si="4"/>
        <v>71.7</v>
      </c>
      <c r="Y48" s="67">
        <f t="shared" si="4"/>
        <v>72.099999999999994</v>
      </c>
      <c r="Z48" s="67">
        <f t="shared" si="4"/>
        <v>71.7</v>
      </c>
      <c r="AA48" s="67">
        <f t="shared" si="4"/>
        <v>71.900000000000006</v>
      </c>
      <c r="AB48" s="67">
        <f t="shared" si="4"/>
        <v>72.400000000000006</v>
      </c>
      <c r="AC48" s="67">
        <f t="shared" si="4"/>
        <v>72.8</v>
      </c>
      <c r="AD48" s="67">
        <f t="shared" si="4"/>
        <v>72.599999999999994</v>
      </c>
      <c r="AE48" s="67">
        <f t="shared" ref="AE48" si="10">ROUND((AE12/AE$6)*100,1)</f>
        <v>72.3</v>
      </c>
    </row>
    <row r="49" spans="2:31" ht="22.05" customHeight="1" x14ac:dyDescent="0.2">
      <c r="B49" s="35" t="s">
        <v>18</v>
      </c>
      <c r="C49" s="67">
        <f t="shared" si="3"/>
        <v>39.299999999999997</v>
      </c>
      <c r="D49" s="67">
        <f t="shared" si="4"/>
        <v>41.7</v>
      </c>
      <c r="E49" s="67">
        <f t="shared" si="4"/>
        <v>41.3</v>
      </c>
      <c r="F49" s="67">
        <f t="shared" si="4"/>
        <v>40.6</v>
      </c>
      <c r="G49" s="67">
        <f t="shared" si="4"/>
        <v>40.200000000000003</v>
      </c>
      <c r="H49" s="67">
        <f t="shared" si="4"/>
        <v>38.9</v>
      </c>
      <c r="I49" s="67">
        <f t="shared" si="4"/>
        <v>37.200000000000003</v>
      </c>
      <c r="J49" s="67">
        <f t="shared" si="4"/>
        <v>35.6</v>
      </c>
      <c r="K49" s="67">
        <f t="shared" si="4"/>
        <v>34.1</v>
      </c>
      <c r="L49" s="67">
        <f t="shared" si="4"/>
        <v>32.9</v>
      </c>
      <c r="M49" s="67">
        <f t="shared" si="4"/>
        <v>31.9</v>
      </c>
      <c r="N49" s="67">
        <f t="shared" si="4"/>
        <v>31.9</v>
      </c>
      <c r="O49" s="67">
        <f t="shared" si="4"/>
        <v>31.5</v>
      </c>
      <c r="P49" s="67">
        <f t="shared" si="4"/>
        <v>30.5</v>
      </c>
      <c r="Q49" s="67">
        <f t="shared" si="4"/>
        <v>28.6</v>
      </c>
      <c r="R49" s="67">
        <f t="shared" si="4"/>
        <v>27.9</v>
      </c>
      <c r="S49" s="67">
        <f t="shared" si="4"/>
        <v>27.1</v>
      </c>
      <c r="T49" s="67">
        <f t="shared" si="4"/>
        <v>26</v>
      </c>
      <c r="U49" s="67">
        <f t="shared" si="4"/>
        <v>25.2</v>
      </c>
      <c r="V49" s="67">
        <f t="shared" si="4"/>
        <v>25.1</v>
      </c>
      <c r="W49" s="67">
        <f t="shared" si="4"/>
        <v>24.9</v>
      </c>
      <c r="X49" s="67">
        <f t="shared" si="4"/>
        <v>24.7</v>
      </c>
      <c r="Y49" s="67">
        <f t="shared" si="4"/>
        <v>24.9</v>
      </c>
      <c r="Z49" s="67">
        <f t="shared" si="4"/>
        <v>25</v>
      </c>
      <c r="AA49" s="67">
        <f t="shared" si="4"/>
        <v>24.3</v>
      </c>
      <c r="AB49" s="67">
        <f t="shared" si="4"/>
        <v>23.3</v>
      </c>
      <c r="AC49" s="67">
        <f t="shared" si="4"/>
        <v>22.9</v>
      </c>
      <c r="AD49" s="67">
        <f t="shared" si="4"/>
        <v>22.6</v>
      </c>
      <c r="AE49" s="67">
        <f t="shared" ref="AE49" si="11">ROUND((AE13/AE$6)*100,1)</f>
        <v>22</v>
      </c>
    </row>
    <row r="50" spans="2:31" ht="22.05" customHeight="1" x14ac:dyDescent="0.2">
      <c r="B50" s="35" t="s">
        <v>19</v>
      </c>
      <c r="C50" s="67">
        <f t="shared" si="3"/>
        <v>13.1</v>
      </c>
      <c r="D50" s="67">
        <f t="shared" si="4"/>
        <v>12.5</v>
      </c>
      <c r="E50" s="67">
        <f t="shared" si="4"/>
        <v>14.2</v>
      </c>
      <c r="F50" s="67">
        <f t="shared" si="4"/>
        <v>15.2</v>
      </c>
      <c r="G50" s="67">
        <f t="shared" si="4"/>
        <v>15.5</v>
      </c>
      <c r="H50" s="67">
        <f t="shared" si="4"/>
        <v>16.3</v>
      </c>
      <c r="I50" s="67">
        <f t="shared" si="4"/>
        <v>17.399999999999999</v>
      </c>
      <c r="J50" s="67">
        <f t="shared" si="4"/>
        <v>17.899999999999999</v>
      </c>
      <c r="K50" s="67">
        <f t="shared" si="4"/>
        <v>18.3</v>
      </c>
      <c r="L50" s="67">
        <f t="shared" si="4"/>
        <v>18.2</v>
      </c>
      <c r="M50" s="67">
        <f t="shared" si="4"/>
        <v>18.7</v>
      </c>
      <c r="N50" s="67">
        <f t="shared" si="4"/>
        <v>19.899999999999999</v>
      </c>
      <c r="O50" s="67">
        <f t="shared" si="4"/>
        <v>21.1</v>
      </c>
      <c r="P50" s="67">
        <f t="shared" si="4"/>
        <v>21.8</v>
      </c>
      <c r="Q50" s="67">
        <f t="shared" si="4"/>
        <v>21.9</v>
      </c>
      <c r="R50" s="67">
        <f t="shared" si="4"/>
        <v>22.6</v>
      </c>
      <c r="S50" s="67">
        <f t="shared" si="4"/>
        <v>23.1</v>
      </c>
      <c r="T50" s="67">
        <f t="shared" si="4"/>
        <v>23.6</v>
      </c>
      <c r="U50" s="67">
        <f t="shared" si="4"/>
        <v>24.4</v>
      </c>
      <c r="V50" s="67">
        <f t="shared" si="4"/>
        <v>25.2</v>
      </c>
      <c r="W50" s="67">
        <f t="shared" si="4"/>
        <v>24.6</v>
      </c>
      <c r="X50" s="67">
        <f t="shared" si="4"/>
        <v>24.1</v>
      </c>
      <c r="Y50" s="67">
        <f t="shared" si="4"/>
        <v>24.1</v>
      </c>
      <c r="Z50" s="67">
        <f t="shared" si="4"/>
        <v>23.7</v>
      </c>
      <c r="AA50" s="67">
        <f t="shared" si="4"/>
        <v>23.4</v>
      </c>
      <c r="AB50" s="67">
        <f t="shared" si="4"/>
        <v>23.2</v>
      </c>
      <c r="AC50" s="67">
        <f t="shared" si="4"/>
        <v>23.7</v>
      </c>
      <c r="AD50" s="67">
        <f t="shared" si="4"/>
        <v>24</v>
      </c>
      <c r="AE50" s="67">
        <f t="shared" ref="AE50" si="12">ROUND((AE14/AE$6)*100,1)</f>
        <v>23.8</v>
      </c>
    </row>
    <row r="51" spans="2:31" ht="22.05" customHeight="1" x14ac:dyDescent="0.2">
      <c r="B51" s="35" t="s">
        <v>20</v>
      </c>
      <c r="C51" s="67">
        <f t="shared" si="3"/>
        <v>21.1</v>
      </c>
      <c r="D51" s="67">
        <f t="shared" si="4"/>
        <v>18.600000000000001</v>
      </c>
      <c r="E51" s="67">
        <f t="shared" si="4"/>
        <v>17.8</v>
      </c>
      <c r="F51" s="67">
        <f t="shared" si="4"/>
        <v>17.600000000000001</v>
      </c>
      <c r="G51" s="67">
        <f t="shared" si="4"/>
        <v>17.899999999999999</v>
      </c>
      <c r="H51" s="67">
        <f t="shared" si="4"/>
        <v>17.100000000000001</v>
      </c>
      <c r="I51" s="67">
        <f t="shared" si="4"/>
        <v>17.899999999999999</v>
      </c>
      <c r="J51" s="67">
        <f t="shared" si="4"/>
        <v>19.399999999999999</v>
      </c>
      <c r="K51" s="67">
        <f t="shared" si="4"/>
        <v>20</v>
      </c>
      <c r="L51" s="67">
        <f t="shared" si="4"/>
        <v>21.3</v>
      </c>
      <c r="M51" s="67">
        <f t="shared" si="4"/>
        <v>22.1</v>
      </c>
      <c r="N51" s="67">
        <f t="shared" si="4"/>
        <v>21</v>
      </c>
      <c r="O51" s="67">
        <f t="shared" si="4"/>
        <v>21.3</v>
      </c>
      <c r="P51" s="67">
        <f t="shared" si="4"/>
        <v>22.3</v>
      </c>
      <c r="Q51" s="67">
        <f t="shared" si="4"/>
        <v>22.1</v>
      </c>
      <c r="R51" s="67">
        <f t="shared" si="4"/>
        <v>21.4</v>
      </c>
      <c r="S51" s="67">
        <f t="shared" si="4"/>
        <v>21.5</v>
      </c>
      <c r="T51" s="67">
        <f t="shared" si="4"/>
        <v>22.7</v>
      </c>
      <c r="U51" s="67">
        <f t="shared" si="4"/>
        <v>23.4</v>
      </c>
      <c r="V51" s="67">
        <f t="shared" si="4"/>
        <v>23.1</v>
      </c>
      <c r="W51" s="67">
        <f t="shared" si="4"/>
        <v>22.7</v>
      </c>
      <c r="X51" s="67">
        <f t="shared" si="4"/>
        <v>22.8</v>
      </c>
      <c r="Y51" s="67">
        <f t="shared" si="4"/>
        <v>23.1</v>
      </c>
      <c r="Z51" s="67">
        <f t="shared" si="4"/>
        <v>23</v>
      </c>
      <c r="AA51" s="67">
        <f t="shared" si="4"/>
        <v>24.3</v>
      </c>
      <c r="AB51" s="67">
        <f t="shared" si="4"/>
        <v>25.8</v>
      </c>
      <c r="AC51" s="67">
        <f t="shared" si="4"/>
        <v>26.2</v>
      </c>
      <c r="AD51" s="67">
        <f t="shared" si="4"/>
        <v>26</v>
      </c>
      <c r="AE51" s="67">
        <f t="shared" ref="AE51" si="13">ROUND((AE15/AE$6)*100,1)</f>
        <v>26.4</v>
      </c>
    </row>
    <row r="52" spans="2:31" ht="12" customHeight="1" x14ac:dyDescent="0.2">
      <c r="B52" s="6" t="s">
        <v>15</v>
      </c>
      <c r="D52" s="14"/>
      <c r="E52" s="15"/>
      <c r="F52" s="15"/>
      <c r="G52" s="15"/>
      <c r="H52" s="15"/>
      <c r="I52" s="15"/>
      <c r="J52" s="15"/>
      <c r="K52" s="15"/>
    </row>
    <row r="53" spans="2:31" ht="21.75" customHeight="1" x14ac:dyDescent="0.2">
      <c r="B53" s="74" t="s">
        <v>69</v>
      </c>
      <c r="C53" s="75"/>
      <c r="D53" s="75"/>
      <c r="E53" s="75"/>
      <c r="F53" s="75"/>
      <c r="G53" s="75"/>
      <c r="H53" s="75"/>
      <c r="I53" s="75"/>
    </row>
    <row r="54" spans="2:31" ht="21.9" customHeight="1" x14ac:dyDescent="0.2">
      <c r="B54" s="73"/>
      <c r="C54" s="73"/>
      <c r="D54" s="73"/>
      <c r="E54" s="73"/>
      <c r="F54" s="73"/>
      <c r="G54" s="73"/>
      <c r="H54" s="73"/>
    </row>
  </sheetData>
  <mergeCells count="8">
    <mergeCell ref="B54:H54"/>
    <mergeCell ref="B2:U2"/>
    <mergeCell ref="B53:I53"/>
    <mergeCell ref="C40:Y40"/>
    <mergeCell ref="C5:AD5"/>
    <mergeCell ref="C17:AD17"/>
    <mergeCell ref="C29:AD29"/>
    <mergeCell ref="C41:AD41"/>
  </mergeCells>
  <phoneticPr fontId="0" type="noConversion"/>
  <hyperlinks>
    <hyperlink ref="A1:H1" location="Inhalt!A15" display="Inhalt!A15"/>
    <hyperlink ref="A1:U1" location="Inhalt!A16" display="Inhalt!A16"/>
    <hyperlink ref="A1:W1" location="Inhalt!A11" display="Inhalt!A11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horizontalDpi="1200" verticalDpi="1200" r:id="rId1"/>
  <headerFooter scaleWithDoc="0" alignWithMargins="0">
    <oddHeader>&amp;L&amp;8 1990 - 2018 Berlin und Brandenburg</oddHeader>
    <oddFooter>&amp;R&amp;7Amt für Statistik Berlin-Brandenburg  &amp;G</oddFooter>
  </headerFooter>
  <rowBreaks count="1" manualBreakCount="1">
    <brk id="2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33"/>
  <sheetViews>
    <sheetView workbookViewId="0">
      <selection activeCell="B38" sqref="B38"/>
    </sheetView>
  </sheetViews>
  <sheetFormatPr baseColWidth="10" defaultColWidth="11.44140625" defaultRowHeight="13.2" x14ac:dyDescent="0.25"/>
  <cols>
    <col min="1" max="1" width="1.6640625" style="50" customWidth="1"/>
    <col min="2" max="2" width="25.6640625" style="37" customWidth="1"/>
    <col min="3" max="3" width="15.6640625" style="37" customWidth="1"/>
    <col min="4" max="4" width="1.6640625" style="37" customWidth="1"/>
    <col min="5" max="5" width="25.6640625" style="37" customWidth="1"/>
    <col min="6" max="16384" width="11.44140625" style="37"/>
  </cols>
  <sheetData>
    <row r="1" spans="1:5" ht="11.1" customHeight="1" x14ac:dyDescent="0.25">
      <c r="A1" s="37"/>
      <c r="B1" s="38"/>
    </row>
    <row r="2" spans="1:5" ht="11.1" customHeight="1" x14ac:dyDescent="0.25">
      <c r="A2" s="37"/>
      <c r="B2" s="38"/>
    </row>
    <row r="3" spans="1:5" ht="11.1" customHeight="1" x14ac:dyDescent="0.25">
      <c r="A3" s="37"/>
      <c r="B3" s="39"/>
    </row>
    <row r="4" spans="1:5" ht="11.1" customHeight="1" x14ac:dyDescent="0.25">
      <c r="A4" s="37"/>
      <c r="B4" s="40"/>
    </row>
    <row r="5" spans="1:5" ht="11.1" customHeight="1" x14ac:dyDescent="0.25">
      <c r="A5" s="37"/>
      <c r="B5" s="39"/>
    </row>
    <row r="6" spans="1:5" ht="11.1" customHeight="1" x14ac:dyDescent="0.25">
      <c r="A6" s="37"/>
      <c r="B6" s="39"/>
    </row>
    <row r="7" spans="1:5" ht="11.1" customHeight="1" x14ac:dyDescent="0.25">
      <c r="A7" s="37"/>
      <c r="B7" s="38"/>
    </row>
    <row r="8" spans="1:5" ht="80.400000000000006" customHeight="1" x14ac:dyDescent="0.25">
      <c r="A8" s="37"/>
    </row>
    <row r="9" spans="1:5" ht="10.95" customHeight="1" x14ac:dyDescent="0.25">
      <c r="A9" s="41" t="s">
        <v>22</v>
      </c>
      <c r="B9" s="42"/>
      <c r="C9" s="42"/>
      <c r="D9" s="43" t="s">
        <v>23</v>
      </c>
      <c r="E9" s="44"/>
    </row>
    <row r="10" spans="1:5" ht="10.95" customHeight="1" x14ac:dyDescent="0.25">
      <c r="A10" s="42"/>
      <c r="B10" s="42"/>
      <c r="C10" s="42"/>
      <c r="D10" s="44"/>
      <c r="E10" s="44"/>
    </row>
    <row r="11" spans="1:5" ht="10.95" customHeight="1" x14ac:dyDescent="0.25">
      <c r="A11" s="42"/>
      <c r="B11" s="45" t="s">
        <v>24</v>
      </c>
      <c r="C11" s="42"/>
      <c r="D11" s="44">
        <v>0</v>
      </c>
      <c r="E11" s="44" t="s">
        <v>25</v>
      </c>
    </row>
    <row r="12" spans="1:5" ht="10.95" customHeight="1" x14ac:dyDescent="0.25">
      <c r="A12" s="42"/>
      <c r="B12" s="42" t="s">
        <v>54</v>
      </c>
      <c r="C12" s="42"/>
      <c r="D12" s="42"/>
      <c r="E12" s="44" t="s">
        <v>26</v>
      </c>
    </row>
    <row r="13" spans="1:5" ht="10.95" customHeight="1" x14ac:dyDescent="0.25">
      <c r="A13" s="42"/>
      <c r="B13" s="42" t="s">
        <v>55</v>
      </c>
      <c r="C13" s="42"/>
      <c r="D13" s="42"/>
      <c r="E13" s="44" t="s">
        <v>27</v>
      </c>
    </row>
    <row r="14" spans="1:5" ht="10.95" customHeight="1" x14ac:dyDescent="0.25">
      <c r="A14" s="42"/>
      <c r="B14" s="42" t="s">
        <v>28</v>
      </c>
      <c r="C14" s="42"/>
      <c r="D14" s="44" t="s">
        <v>29</v>
      </c>
      <c r="E14" s="44" t="s">
        <v>30</v>
      </c>
    </row>
    <row r="15" spans="1:5" ht="10.95" customHeight="1" x14ac:dyDescent="0.25">
      <c r="A15" s="42"/>
      <c r="B15" s="42" t="s">
        <v>31</v>
      </c>
      <c r="C15" s="42"/>
      <c r="D15" s="44" t="s">
        <v>32</v>
      </c>
      <c r="E15" s="44" t="s">
        <v>33</v>
      </c>
    </row>
    <row r="16" spans="1:5" ht="10.95" customHeight="1" x14ac:dyDescent="0.25">
      <c r="A16" s="42"/>
      <c r="B16" s="45"/>
      <c r="C16" s="46"/>
      <c r="D16" s="44" t="s">
        <v>34</v>
      </c>
      <c r="E16" s="44" t="s">
        <v>35</v>
      </c>
    </row>
    <row r="17" spans="1:5" ht="10.95" customHeight="1" x14ac:dyDescent="0.25">
      <c r="A17" s="42"/>
      <c r="B17" s="42" t="s">
        <v>36</v>
      </c>
      <c r="C17" s="46"/>
      <c r="D17" s="44" t="s">
        <v>37</v>
      </c>
      <c r="E17" s="44" t="s">
        <v>38</v>
      </c>
    </row>
    <row r="18" spans="1:5" ht="10.95" customHeight="1" x14ac:dyDescent="0.25">
      <c r="A18" s="42"/>
      <c r="B18" s="42" t="s">
        <v>39</v>
      </c>
      <c r="C18" s="46"/>
      <c r="D18" s="44" t="s">
        <v>12</v>
      </c>
      <c r="E18" s="44" t="s">
        <v>40</v>
      </c>
    </row>
    <row r="19" spans="1:5" ht="10.95" customHeight="1" x14ac:dyDescent="0.25">
      <c r="A19" s="46"/>
      <c r="B19" s="47"/>
      <c r="C19" s="46"/>
      <c r="D19" s="42"/>
      <c r="E19" s="44" t="s">
        <v>41</v>
      </c>
    </row>
    <row r="20" spans="1:5" ht="10.95" customHeight="1" x14ac:dyDescent="0.25">
      <c r="A20" s="46"/>
      <c r="B20" s="47"/>
      <c r="C20" s="46"/>
      <c r="D20" s="44" t="s">
        <v>42</v>
      </c>
      <c r="E20" s="44" t="s">
        <v>43</v>
      </c>
    </row>
    <row r="21" spans="1:5" ht="10.95" customHeight="1" x14ac:dyDescent="0.25">
      <c r="A21" s="46"/>
      <c r="B21" s="47"/>
      <c r="C21" s="46"/>
      <c r="D21" s="44" t="s">
        <v>44</v>
      </c>
      <c r="E21" s="44" t="s">
        <v>45</v>
      </c>
    </row>
    <row r="22" spans="1:5" ht="10.95" customHeight="1" x14ac:dyDescent="0.25">
      <c r="A22" s="46"/>
      <c r="B22" s="47"/>
      <c r="C22" s="46"/>
      <c r="D22" s="44" t="s">
        <v>46</v>
      </c>
      <c r="E22" s="44" t="s">
        <v>47</v>
      </c>
    </row>
    <row r="23" spans="1:5" ht="10.95" customHeight="1" x14ac:dyDescent="0.25">
      <c r="A23" s="46"/>
      <c r="B23" s="47"/>
      <c r="C23" s="46"/>
      <c r="D23" s="44" t="s">
        <v>48</v>
      </c>
      <c r="E23" s="44" t="s">
        <v>49</v>
      </c>
    </row>
    <row r="24" spans="1:5" ht="10.95" customHeight="1" x14ac:dyDescent="0.25">
      <c r="A24" s="46"/>
      <c r="B24" s="47"/>
      <c r="C24" s="46"/>
      <c r="D24" s="42"/>
      <c r="E24" s="44"/>
    </row>
    <row r="25" spans="1:5" ht="10.95" customHeight="1" x14ac:dyDescent="0.25">
      <c r="A25" s="46"/>
      <c r="B25" s="47"/>
      <c r="C25" s="46"/>
      <c r="D25" s="42"/>
      <c r="E25" s="44"/>
    </row>
    <row r="26" spans="1:5" ht="10.95" customHeight="1" x14ac:dyDescent="0.25">
      <c r="A26" s="42"/>
      <c r="B26" s="45" t="s">
        <v>50</v>
      </c>
      <c r="C26" s="46"/>
    </row>
    <row r="27" spans="1:5" ht="10.95" customHeight="1" x14ac:dyDescent="0.25">
      <c r="A27" s="42"/>
      <c r="B27" s="48" t="s">
        <v>56</v>
      </c>
      <c r="C27" s="46"/>
    </row>
    <row r="28" spans="1:5" ht="10.95" customHeight="1" x14ac:dyDescent="0.25">
      <c r="A28" s="42"/>
      <c r="B28" s="48"/>
      <c r="C28" s="46"/>
    </row>
    <row r="29" spans="1:5" ht="30" customHeight="1" x14ac:dyDescent="0.25">
      <c r="A29" s="42"/>
      <c r="B29" s="48"/>
      <c r="C29" s="46"/>
    </row>
    <row r="30" spans="1:5" ht="18" customHeight="1" x14ac:dyDescent="0.25">
      <c r="A30" s="37"/>
      <c r="B30" s="79" t="s">
        <v>51</v>
      </c>
      <c r="C30" s="79"/>
      <c r="D30" s="79"/>
    </row>
    <row r="31" spans="1:5" ht="18" customHeight="1" x14ac:dyDescent="0.25">
      <c r="A31" s="46"/>
      <c r="B31" s="79"/>
      <c r="C31" s="79"/>
      <c r="D31" s="79"/>
    </row>
    <row r="32" spans="1:5" ht="10.95" customHeight="1" x14ac:dyDescent="0.25">
      <c r="A32" s="46"/>
      <c r="B32" s="49" t="s">
        <v>52</v>
      </c>
      <c r="C32" s="46"/>
    </row>
    <row r="33" spans="1:3" ht="10.95" customHeight="1" x14ac:dyDescent="0.25">
      <c r="A33" s="46"/>
      <c r="C33" s="46"/>
    </row>
  </sheetData>
  <sheetProtection selectLockedCells="1"/>
  <mergeCells count="1">
    <mergeCell ref="B30:D31"/>
  </mergeCells>
  <hyperlinks>
    <hyperlink ref="B32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Inhalt</vt:lpstr>
      <vt:lpstr>1</vt:lpstr>
      <vt:lpstr>2</vt:lpstr>
      <vt:lpstr>3</vt:lpstr>
      <vt:lpstr>4</vt:lpstr>
      <vt:lpstr>5</vt:lpstr>
      <vt:lpstr>6</vt:lpstr>
      <vt:lpstr>Impressum</vt:lpstr>
      <vt:lpstr>'1'!Drucktitel</vt:lpstr>
      <vt:lpstr>'2'!Drucktitel</vt:lpstr>
      <vt:lpstr>'3'!Drucktitel</vt:lpstr>
      <vt:lpstr>'4'!Drucktitel</vt:lpstr>
      <vt:lpstr>'5'!Drucktitel</vt:lpstr>
      <vt:lpstr>'6'!Drucktitel</vt:lpstr>
    </vt:vector>
  </TitlesOfParts>
  <Manager>Amt für Statistik Berlin-Brandenburg</Manager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1990 - 2017 Berlin und Brandenburg</dc:title>
  <dc:subject>Erwerbstätigenrechnung</dc:subject>
  <dc:creator>Amt für Statistik Berlin-Brandenburg</dc:creator>
  <cp:keywords>Erwerbstätigenrechnung</cp:keywords>
  <dc:description>Erwerbstätigenrechnung</dc:description>
  <cp:lastModifiedBy>Stiller, Ingo</cp:lastModifiedBy>
  <cp:lastPrinted>2019-01-24T10:32:48Z</cp:lastPrinted>
  <dcterms:created xsi:type="dcterms:W3CDTF">2000-07-05T08:47:52Z</dcterms:created>
  <dcterms:modified xsi:type="dcterms:W3CDTF">2020-10-26T16:17:06Z</dcterms:modified>
  <cp:category>Erwerbstätigenrechnung</cp:category>
</cp:coreProperties>
</file>