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\OneDrive\Documents\ITESO\9 Semestre\Microestructuras y Sistemas de Trading\"/>
    </mc:Choice>
  </mc:AlternateContent>
  <xr:revisionPtr revIDLastSave="3417" documentId="13_ncr:1_{8F0BF583-ECBF-0B45-A427-6AAA31EE21B2}" xr6:coauthVersionLast="45" xr6:coauthVersionMax="45" xr10:uidLastSave="{33088B92-FAA8-4A04-8F84-AA9749E05A8D}"/>
  <bookViews>
    <workbookView xWindow="-110" yWindow="-110" windowWidth="19420" windowHeight="10420" xr2:uid="{00000000-000D-0000-FFFF-FFFF00000000}"/>
  </bookViews>
  <sheets>
    <sheet name="datos y preguntas" sheetId="1" r:id="rId1"/>
    <sheet name="datos y preguntas (2)" sheetId="3" r:id="rId2"/>
  </sheets>
  <definedNames>
    <definedName name="solver_adj" localSheetId="0" hidden="1">'datos y preguntas'!$K$37:$K$42</definedName>
    <definedName name="solver_adj" localSheetId="1" hidden="1">'datos y preguntas (2)'!$K$37:$K$42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'datos y preguntas'!$K$37:$K$42</definedName>
    <definedName name="solver_lhs1" localSheetId="1" hidden="1">'datos y preguntas (2)'!$K$37:$K$42</definedName>
    <definedName name="solver_lhs2" localSheetId="0" hidden="1">'datos y preguntas'!$K$37:$K$42</definedName>
    <definedName name="solver_lhs2" localSheetId="1" hidden="1">'datos y preguntas (2)'!$K$37:$K$42</definedName>
    <definedName name="solver_lhs3" localSheetId="0" hidden="1">'datos y preguntas'!$K$47</definedName>
    <definedName name="solver_lhs3" localSheetId="1" hidden="1">'datos y preguntas (2)'!$K$47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'datos y preguntas'!$L$56</definedName>
    <definedName name="solver_opt" localSheetId="1" hidden="1">'datos y preguntas (2)'!$L$56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2</definedName>
    <definedName name="solver_rel3" localSheetId="1" hidden="1">2</definedName>
    <definedName name="solver_rhs1" localSheetId="0" hidden="1">1</definedName>
    <definedName name="solver_rhs1" localSheetId="1" hidden="1">1</definedName>
    <definedName name="solver_rhs2" localSheetId="0" hidden="1">0</definedName>
    <definedName name="solver_rhs2" localSheetId="1" hidden="1">0</definedName>
    <definedName name="solver_rhs3" localSheetId="0" hidden="1">1</definedName>
    <definedName name="solver_rhs3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8" i="1" l="1"/>
  <c r="M47" i="3"/>
  <c r="K49" i="3" a="1"/>
  <c r="K49" i="3" s="1"/>
  <c r="G192" i="3"/>
  <c r="F192" i="3"/>
  <c r="E192" i="3"/>
  <c r="G191" i="3"/>
  <c r="F191" i="3"/>
  <c r="E191" i="3"/>
  <c r="G190" i="3"/>
  <c r="F190" i="3"/>
  <c r="E190" i="3"/>
  <c r="G189" i="3"/>
  <c r="F189" i="3"/>
  <c r="E189" i="3"/>
  <c r="G188" i="3"/>
  <c r="F188" i="3"/>
  <c r="E188" i="3"/>
  <c r="G187" i="3"/>
  <c r="F187" i="3"/>
  <c r="E187" i="3"/>
  <c r="G186" i="3"/>
  <c r="F186" i="3"/>
  <c r="E186" i="3"/>
  <c r="G185" i="3"/>
  <c r="F185" i="3"/>
  <c r="E185" i="3"/>
  <c r="G184" i="3"/>
  <c r="F184" i="3"/>
  <c r="E184" i="3"/>
  <c r="G183" i="3"/>
  <c r="F183" i="3"/>
  <c r="E183" i="3"/>
  <c r="G182" i="3"/>
  <c r="F182" i="3"/>
  <c r="E182" i="3"/>
  <c r="G181" i="3"/>
  <c r="F181" i="3"/>
  <c r="E181" i="3"/>
  <c r="G180" i="3"/>
  <c r="F180" i="3"/>
  <c r="E180" i="3"/>
  <c r="G179" i="3"/>
  <c r="F179" i="3"/>
  <c r="E179" i="3"/>
  <c r="G178" i="3"/>
  <c r="F178" i="3"/>
  <c r="E178" i="3"/>
  <c r="G177" i="3"/>
  <c r="F177" i="3"/>
  <c r="E177" i="3"/>
  <c r="G176" i="3"/>
  <c r="F176" i="3"/>
  <c r="E176" i="3"/>
  <c r="G175" i="3"/>
  <c r="F175" i="3"/>
  <c r="E175" i="3"/>
  <c r="G174" i="3"/>
  <c r="F174" i="3"/>
  <c r="E174" i="3"/>
  <c r="G173" i="3"/>
  <c r="F173" i="3"/>
  <c r="E173" i="3"/>
  <c r="G172" i="3"/>
  <c r="F172" i="3"/>
  <c r="E172" i="3"/>
  <c r="G171" i="3"/>
  <c r="F171" i="3"/>
  <c r="E171" i="3"/>
  <c r="G170" i="3"/>
  <c r="F170" i="3"/>
  <c r="E170" i="3"/>
  <c r="G169" i="3"/>
  <c r="F169" i="3"/>
  <c r="E169" i="3"/>
  <c r="G168" i="3"/>
  <c r="F168" i="3"/>
  <c r="E168" i="3"/>
  <c r="G167" i="3"/>
  <c r="F167" i="3"/>
  <c r="E167" i="3"/>
  <c r="G166" i="3"/>
  <c r="F166" i="3"/>
  <c r="E166" i="3"/>
  <c r="G165" i="3"/>
  <c r="F165" i="3"/>
  <c r="E165" i="3"/>
  <c r="G164" i="3"/>
  <c r="F164" i="3"/>
  <c r="E164" i="3"/>
  <c r="G163" i="3"/>
  <c r="F163" i="3"/>
  <c r="E163" i="3"/>
  <c r="G162" i="3"/>
  <c r="F162" i="3"/>
  <c r="E162" i="3"/>
  <c r="G161" i="3"/>
  <c r="F161" i="3"/>
  <c r="E161" i="3"/>
  <c r="G160" i="3"/>
  <c r="F160" i="3"/>
  <c r="E160" i="3"/>
  <c r="G159" i="3"/>
  <c r="F159" i="3"/>
  <c r="E159" i="3"/>
  <c r="G158" i="3"/>
  <c r="F158" i="3"/>
  <c r="E158" i="3"/>
  <c r="G157" i="3"/>
  <c r="F157" i="3"/>
  <c r="E157" i="3"/>
  <c r="G156" i="3"/>
  <c r="F156" i="3"/>
  <c r="E156" i="3"/>
  <c r="G155" i="3"/>
  <c r="F155" i="3"/>
  <c r="E155" i="3"/>
  <c r="G154" i="3"/>
  <c r="F154" i="3"/>
  <c r="E154" i="3"/>
  <c r="G153" i="3"/>
  <c r="F153" i="3"/>
  <c r="E153" i="3"/>
  <c r="G152" i="3"/>
  <c r="F152" i="3"/>
  <c r="E152" i="3"/>
  <c r="G151" i="3"/>
  <c r="F151" i="3"/>
  <c r="E151" i="3"/>
  <c r="G150" i="3"/>
  <c r="F150" i="3"/>
  <c r="E150" i="3"/>
  <c r="G149" i="3"/>
  <c r="F149" i="3"/>
  <c r="E149" i="3"/>
  <c r="G148" i="3"/>
  <c r="F148" i="3"/>
  <c r="E148" i="3"/>
  <c r="G147" i="3"/>
  <c r="F147" i="3"/>
  <c r="E147" i="3"/>
  <c r="G146" i="3"/>
  <c r="F146" i="3"/>
  <c r="E146" i="3"/>
  <c r="G145" i="3"/>
  <c r="F145" i="3"/>
  <c r="E145" i="3"/>
  <c r="G144" i="3"/>
  <c r="F144" i="3"/>
  <c r="E144" i="3"/>
  <c r="G143" i="3"/>
  <c r="F143" i="3"/>
  <c r="E143" i="3"/>
  <c r="G142" i="3"/>
  <c r="F142" i="3"/>
  <c r="E142" i="3"/>
  <c r="G141" i="3"/>
  <c r="F141" i="3"/>
  <c r="E141" i="3"/>
  <c r="G140" i="3"/>
  <c r="F140" i="3"/>
  <c r="E140" i="3"/>
  <c r="G139" i="3"/>
  <c r="F139" i="3"/>
  <c r="E139" i="3"/>
  <c r="G138" i="3"/>
  <c r="F138" i="3"/>
  <c r="E138" i="3"/>
  <c r="G137" i="3"/>
  <c r="F137" i="3"/>
  <c r="E137" i="3"/>
  <c r="G136" i="3"/>
  <c r="F136" i="3"/>
  <c r="E136" i="3"/>
  <c r="G135" i="3"/>
  <c r="F135" i="3"/>
  <c r="E135" i="3"/>
  <c r="G134" i="3"/>
  <c r="F134" i="3"/>
  <c r="E134" i="3"/>
  <c r="G133" i="3"/>
  <c r="F133" i="3"/>
  <c r="E133" i="3"/>
  <c r="G132" i="3"/>
  <c r="F132" i="3"/>
  <c r="E132" i="3"/>
  <c r="G131" i="3"/>
  <c r="F131" i="3"/>
  <c r="E131" i="3"/>
  <c r="G130" i="3"/>
  <c r="F130" i="3"/>
  <c r="E130" i="3"/>
  <c r="G129" i="3"/>
  <c r="F129" i="3"/>
  <c r="E129" i="3"/>
  <c r="G128" i="3"/>
  <c r="F128" i="3"/>
  <c r="E128" i="3"/>
  <c r="G127" i="3"/>
  <c r="F127" i="3"/>
  <c r="E127" i="3"/>
  <c r="G126" i="3"/>
  <c r="F126" i="3"/>
  <c r="E126" i="3"/>
  <c r="G125" i="3"/>
  <c r="F125" i="3"/>
  <c r="E125" i="3"/>
  <c r="G124" i="3"/>
  <c r="F124" i="3"/>
  <c r="E124" i="3"/>
  <c r="G123" i="3"/>
  <c r="F123" i="3"/>
  <c r="E123" i="3"/>
  <c r="G122" i="3"/>
  <c r="F122" i="3"/>
  <c r="E122" i="3"/>
  <c r="G121" i="3"/>
  <c r="F121" i="3"/>
  <c r="E121" i="3"/>
  <c r="G120" i="3"/>
  <c r="F120" i="3"/>
  <c r="E120" i="3"/>
  <c r="G119" i="3"/>
  <c r="F119" i="3"/>
  <c r="E119" i="3"/>
  <c r="G118" i="3"/>
  <c r="F118" i="3"/>
  <c r="E118" i="3"/>
  <c r="G117" i="3"/>
  <c r="F117" i="3"/>
  <c r="E117" i="3"/>
  <c r="G116" i="3"/>
  <c r="F116" i="3"/>
  <c r="E116" i="3"/>
  <c r="G115" i="3"/>
  <c r="F115" i="3"/>
  <c r="E115" i="3"/>
  <c r="G114" i="3"/>
  <c r="F114" i="3"/>
  <c r="E114" i="3"/>
  <c r="G113" i="3"/>
  <c r="F113" i="3"/>
  <c r="E113" i="3"/>
  <c r="G112" i="3"/>
  <c r="F112" i="3"/>
  <c r="E112" i="3"/>
  <c r="G111" i="3"/>
  <c r="F111" i="3"/>
  <c r="E111" i="3"/>
  <c r="G110" i="3"/>
  <c r="F110" i="3"/>
  <c r="E110" i="3"/>
  <c r="G109" i="3"/>
  <c r="F109" i="3"/>
  <c r="E109" i="3"/>
  <c r="G108" i="3"/>
  <c r="F108" i="3"/>
  <c r="E108" i="3"/>
  <c r="G107" i="3"/>
  <c r="F107" i="3"/>
  <c r="E107" i="3"/>
  <c r="G106" i="3"/>
  <c r="F106" i="3"/>
  <c r="E106" i="3"/>
  <c r="G105" i="3"/>
  <c r="F105" i="3"/>
  <c r="E105" i="3"/>
  <c r="G104" i="3"/>
  <c r="F104" i="3"/>
  <c r="E104" i="3"/>
  <c r="G103" i="3"/>
  <c r="F103" i="3"/>
  <c r="E103" i="3"/>
  <c r="G102" i="3"/>
  <c r="F102" i="3"/>
  <c r="E102" i="3"/>
  <c r="G101" i="3"/>
  <c r="F101" i="3"/>
  <c r="E101" i="3"/>
  <c r="G100" i="3"/>
  <c r="F100" i="3"/>
  <c r="E100" i="3"/>
  <c r="G99" i="3"/>
  <c r="F99" i="3"/>
  <c r="E99" i="3"/>
  <c r="G98" i="3"/>
  <c r="F98" i="3"/>
  <c r="E98" i="3"/>
  <c r="G97" i="3"/>
  <c r="F97" i="3"/>
  <c r="E97" i="3"/>
  <c r="G96" i="3"/>
  <c r="F96" i="3"/>
  <c r="E96" i="3"/>
  <c r="G95" i="3"/>
  <c r="F95" i="3"/>
  <c r="E95" i="3"/>
  <c r="G94" i="3"/>
  <c r="F94" i="3"/>
  <c r="E94" i="3"/>
  <c r="G93" i="3"/>
  <c r="F93" i="3"/>
  <c r="E93" i="3"/>
  <c r="G92" i="3"/>
  <c r="F92" i="3"/>
  <c r="E92" i="3"/>
  <c r="G91" i="3"/>
  <c r="F91" i="3"/>
  <c r="E91" i="3"/>
  <c r="G90" i="3"/>
  <c r="F90" i="3"/>
  <c r="E90" i="3"/>
  <c r="G89" i="3"/>
  <c r="F89" i="3"/>
  <c r="E89" i="3"/>
  <c r="G88" i="3"/>
  <c r="F88" i="3"/>
  <c r="E88" i="3"/>
  <c r="G87" i="3"/>
  <c r="F87" i="3"/>
  <c r="E87" i="3"/>
  <c r="G86" i="3"/>
  <c r="F86" i="3"/>
  <c r="E86" i="3"/>
  <c r="G85" i="3"/>
  <c r="F85" i="3"/>
  <c r="E85" i="3"/>
  <c r="G84" i="3"/>
  <c r="F84" i="3"/>
  <c r="E84" i="3"/>
  <c r="G83" i="3"/>
  <c r="F83" i="3"/>
  <c r="E83" i="3"/>
  <c r="G82" i="3"/>
  <c r="F82" i="3"/>
  <c r="E82" i="3"/>
  <c r="G81" i="3"/>
  <c r="F81" i="3"/>
  <c r="E81" i="3"/>
  <c r="G80" i="3"/>
  <c r="F80" i="3"/>
  <c r="E80" i="3"/>
  <c r="G79" i="3"/>
  <c r="F79" i="3"/>
  <c r="E79" i="3"/>
  <c r="G78" i="3"/>
  <c r="F78" i="3"/>
  <c r="E78" i="3"/>
  <c r="G77" i="3"/>
  <c r="F77" i="3"/>
  <c r="E77" i="3"/>
  <c r="G76" i="3"/>
  <c r="F76" i="3"/>
  <c r="E76" i="3"/>
  <c r="G75" i="3"/>
  <c r="F75" i="3"/>
  <c r="E75" i="3"/>
  <c r="G74" i="3"/>
  <c r="F74" i="3"/>
  <c r="E74" i="3"/>
  <c r="G73" i="3"/>
  <c r="F73" i="3"/>
  <c r="E73" i="3"/>
  <c r="G72" i="3"/>
  <c r="F72" i="3"/>
  <c r="E72" i="3"/>
  <c r="G71" i="3"/>
  <c r="F71" i="3"/>
  <c r="E71" i="3"/>
  <c r="G70" i="3"/>
  <c r="F70" i="3"/>
  <c r="E70" i="3"/>
  <c r="G69" i="3"/>
  <c r="F69" i="3"/>
  <c r="E69" i="3"/>
  <c r="G68" i="3"/>
  <c r="F68" i="3"/>
  <c r="E68" i="3"/>
  <c r="G67" i="3"/>
  <c r="F67" i="3"/>
  <c r="E67" i="3"/>
  <c r="G66" i="3"/>
  <c r="F66" i="3"/>
  <c r="E66" i="3"/>
  <c r="G65" i="3"/>
  <c r="F65" i="3"/>
  <c r="E65" i="3"/>
  <c r="G64" i="3"/>
  <c r="F64" i="3"/>
  <c r="E64" i="3"/>
  <c r="G63" i="3"/>
  <c r="F63" i="3"/>
  <c r="E63" i="3"/>
  <c r="G62" i="3"/>
  <c r="F62" i="3"/>
  <c r="E62" i="3"/>
  <c r="G61" i="3"/>
  <c r="F61" i="3"/>
  <c r="E61" i="3"/>
  <c r="G60" i="3"/>
  <c r="F60" i="3"/>
  <c r="E60" i="3"/>
  <c r="G59" i="3"/>
  <c r="F59" i="3"/>
  <c r="E59" i="3"/>
  <c r="G58" i="3"/>
  <c r="F58" i="3"/>
  <c r="E58" i="3"/>
  <c r="G57" i="3"/>
  <c r="F57" i="3"/>
  <c r="E57" i="3"/>
  <c r="G56" i="3"/>
  <c r="F56" i="3"/>
  <c r="E56" i="3"/>
  <c r="G55" i="3"/>
  <c r="F55" i="3"/>
  <c r="E55" i="3"/>
  <c r="G54" i="3"/>
  <c r="F54" i="3"/>
  <c r="E54" i="3"/>
  <c r="G53" i="3"/>
  <c r="F53" i="3"/>
  <c r="E53" i="3"/>
  <c r="G52" i="3"/>
  <c r="F52" i="3"/>
  <c r="E52" i="3"/>
  <c r="G51" i="3"/>
  <c r="F51" i="3"/>
  <c r="E51" i="3"/>
  <c r="G50" i="3"/>
  <c r="F50" i="3"/>
  <c r="E50" i="3"/>
  <c r="G49" i="3"/>
  <c r="F49" i="3"/>
  <c r="E49" i="3"/>
  <c r="G48" i="3"/>
  <c r="F48" i="3"/>
  <c r="E48" i="3"/>
  <c r="K47" i="3"/>
  <c r="G47" i="3"/>
  <c r="F47" i="3"/>
  <c r="E47" i="3"/>
  <c r="G46" i="3"/>
  <c r="F46" i="3"/>
  <c r="E46" i="3"/>
  <c r="G45" i="3"/>
  <c r="F45" i="3"/>
  <c r="E45" i="3"/>
  <c r="G44" i="3"/>
  <c r="F44" i="3"/>
  <c r="E44" i="3"/>
  <c r="G43" i="3"/>
  <c r="F43" i="3"/>
  <c r="E43" i="3"/>
  <c r="G42" i="3"/>
  <c r="F42" i="3"/>
  <c r="E42" i="3"/>
  <c r="G41" i="3"/>
  <c r="F41" i="3"/>
  <c r="E41" i="3"/>
  <c r="G40" i="3"/>
  <c r="F40" i="3"/>
  <c r="E40" i="3"/>
  <c r="M39" i="3"/>
  <c r="G39" i="3"/>
  <c r="F39" i="3"/>
  <c r="E39" i="3"/>
  <c r="M38" i="3"/>
  <c r="G38" i="3"/>
  <c r="F38" i="3"/>
  <c r="E38" i="3"/>
  <c r="M37" i="3"/>
  <c r="G37" i="3"/>
  <c r="F37" i="3"/>
  <c r="E37" i="3"/>
  <c r="G36" i="3"/>
  <c r="F36" i="3"/>
  <c r="E36" i="3"/>
  <c r="G35" i="3"/>
  <c r="F35" i="3"/>
  <c r="E35" i="3"/>
  <c r="G34" i="3"/>
  <c r="F34" i="3"/>
  <c r="E34" i="3"/>
  <c r="G33" i="3"/>
  <c r="F33" i="3"/>
  <c r="E33" i="3"/>
  <c r="G32" i="3"/>
  <c r="F32" i="3"/>
  <c r="E32" i="3"/>
  <c r="G31" i="3"/>
  <c r="F31" i="3"/>
  <c r="E31" i="3"/>
  <c r="G30" i="3"/>
  <c r="F30" i="3"/>
  <c r="E30" i="3"/>
  <c r="G29" i="3"/>
  <c r="F29" i="3"/>
  <c r="E29" i="3"/>
  <c r="G28" i="3"/>
  <c r="F28" i="3"/>
  <c r="E28" i="3"/>
  <c r="G27" i="3"/>
  <c r="F27" i="3"/>
  <c r="E27" i="3"/>
  <c r="G26" i="3"/>
  <c r="F26" i="3"/>
  <c r="E26" i="3"/>
  <c r="G25" i="3"/>
  <c r="F25" i="3"/>
  <c r="E25" i="3"/>
  <c r="G24" i="3"/>
  <c r="F24" i="3"/>
  <c r="E24" i="3"/>
  <c r="G23" i="3"/>
  <c r="F23" i="3"/>
  <c r="E23" i="3"/>
  <c r="G22" i="3"/>
  <c r="F22" i="3"/>
  <c r="E22" i="3"/>
  <c r="G21" i="3"/>
  <c r="F21" i="3"/>
  <c r="E21" i="3"/>
  <c r="M20" i="3"/>
  <c r="G20" i="3"/>
  <c r="F20" i="3"/>
  <c r="E20" i="3"/>
  <c r="M19" i="3"/>
  <c r="L19" i="3"/>
  <c r="G19" i="3"/>
  <c r="F19" i="3"/>
  <c r="E19" i="3"/>
  <c r="M18" i="3"/>
  <c r="L18" i="3"/>
  <c r="K18" i="3"/>
  <c r="G18" i="3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L8" i="3"/>
  <c r="K8" i="3"/>
  <c r="G8" i="3"/>
  <c r="F8" i="3"/>
  <c r="E8" i="3"/>
  <c r="M7" i="3"/>
  <c r="M8" i="3" s="1"/>
  <c r="L7" i="3"/>
  <c r="K7" i="3"/>
  <c r="G7" i="3"/>
  <c r="F7" i="3"/>
  <c r="E7" i="3"/>
  <c r="M6" i="3"/>
  <c r="L6" i="3"/>
  <c r="K6" i="3"/>
  <c r="G6" i="3"/>
  <c r="F6" i="3"/>
  <c r="E6" i="3"/>
  <c r="K49" i="1" a="1"/>
  <c r="K49" i="1" s="1"/>
  <c r="K50" i="1" s="1"/>
  <c r="M41" i="1"/>
  <c r="L41" i="1"/>
  <c r="K6" i="1"/>
  <c r="P22" i="1"/>
  <c r="P21" i="1"/>
  <c r="O21" i="1"/>
  <c r="P20" i="1"/>
  <c r="O20" i="1"/>
  <c r="N20" i="1"/>
  <c r="P19" i="1"/>
  <c r="O19" i="1"/>
  <c r="N19" i="1"/>
  <c r="M19" i="1"/>
  <c r="P18" i="1"/>
  <c r="O18" i="1"/>
  <c r="N18" i="1"/>
  <c r="M18" i="1"/>
  <c r="L18" i="1"/>
  <c r="P23" i="1"/>
  <c r="O22" i="1"/>
  <c r="N21" i="1"/>
  <c r="M20" i="1"/>
  <c r="L19" i="1"/>
  <c r="K18" i="1"/>
  <c r="E6" i="1"/>
  <c r="M7" i="1"/>
  <c r="M39" i="1"/>
  <c r="M40" i="1"/>
  <c r="M42" i="1"/>
  <c r="M37" i="1"/>
  <c r="K47" i="1"/>
  <c r="M47" i="1" l="1"/>
  <c r="N47" i="3"/>
  <c r="K50" i="3"/>
  <c r="L56" i="3" s="1"/>
  <c r="N47" i="1" l="1"/>
  <c r="L56" i="1"/>
  <c r="F6" i="1" l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P7" i="1" l="1"/>
  <c r="P8" i="1" s="1"/>
  <c r="N6" i="1"/>
  <c r="O7" i="1"/>
  <c r="O8" i="1" s="1"/>
  <c r="O6" i="1"/>
  <c r="N7" i="1"/>
  <c r="N8" i="1" s="1"/>
  <c r="P6" i="1"/>
  <c r="L7" i="1"/>
  <c r="K7" i="1"/>
  <c r="K8" i="1" s="1"/>
  <c r="L6" i="1"/>
  <c r="M6" i="1"/>
  <c r="L8" i="1" l="1"/>
  <c r="M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<sst xmlns="http://schemas.openxmlformats.org/spreadsheetml/2006/main" count="86" uniqueCount="24">
  <si>
    <t>1.-  RENDIMIENTOS</t>
  </si>
  <si>
    <t>2.- VALOR ESPERADO, VAR Y DESV EST</t>
  </si>
  <si>
    <t>PROMEDIO</t>
  </si>
  <si>
    <t>VARIANZA</t>
  </si>
  <si>
    <t>DESVIACIÓN</t>
  </si>
  <si>
    <t>3.- MATRIZ COV</t>
  </si>
  <si>
    <t>4.- VALOR ESP, VAR Y DESVIACIÓN DEL PORTAFOLIO CON PROPORCIONES IGUALES</t>
  </si>
  <si>
    <t>REND ESTIMADO</t>
  </si>
  <si>
    <t>% INVERSIÓN</t>
  </si>
  <si>
    <t>TOTAL</t>
  </si>
  <si>
    <t>REND ESP. DIARIO</t>
  </si>
  <si>
    <t>VARIANZA P</t>
  </si>
  <si>
    <t>DESVIACIÓN STD</t>
  </si>
  <si>
    <t>7.- PORTAFOLIO CON MAYOR ÍNDICE DE SHARPE</t>
  </si>
  <si>
    <t>INDICE DE SHARPE</t>
  </si>
  <si>
    <t>GBPUSD</t>
  </si>
  <si>
    <t>EURUSD</t>
  </si>
  <si>
    <t>MXNUSD</t>
  </si>
  <si>
    <t>Sell</t>
  </si>
  <si>
    <t>Buy</t>
  </si>
  <si>
    <t>GBPUSDSELL</t>
  </si>
  <si>
    <t>EURUSDSELL</t>
  </si>
  <si>
    <t>MXNUSDSELL</t>
  </si>
  <si>
    <t>Rend Portafolio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</si>
</sst>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0"/>
    <numFmt numFmtId="165" formatCode="0.00000%"/>
    <numFmt numFmtId="166" formatCode="_-* #,##0.000000_-;\-* #,##0.000000_-;_-* &quot;-&quot;??_-;_-@_-"/>
    <numFmt numFmtId="167" formatCode="_-* #,##0.000000000_-;\-* #,##0.000000000_-;_-* &quot;-&quot;??_-;_-@_-"/>
    <numFmt numFmtId="168" formatCode="_-* #,##0.000000000_-;\-* #,##0.000000000_-;_-* &quot;-&quot;???????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5" fontId="0" fillId="0" borderId="0" xfId="1" applyNumberFormat="1" applyFont="1"/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 applyBorder="1" applyAlignment="1"/>
    <xf numFmtId="0" fontId="4" fillId="0" borderId="0" xfId="0" applyFont="1"/>
    <xf numFmtId="166" fontId="0" fillId="0" borderId="0" xfId="2" applyNumberFormat="1" applyFont="1"/>
    <xf numFmtId="0" fontId="4" fillId="0" borderId="1" xfId="0" applyFont="1" applyBorder="1" applyAlignment="1">
      <alignment horizontal="center"/>
    </xf>
    <xf numFmtId="166" fontId="0" fillId="0" borderId="0" xfId="0" applyNumberFormat="1"/>
    <xf numFmtId="0" fontId="4" fillId="0" borderId="2" xfId="0" applyFont="1" applyBorder="1" applyAlignment="1">
      <alignment horizontal="center"/>
    </xf>
    <xf numFmtId="167" fontId="0" fillId="0" borderId="0" xfId="2" applyNumberFormat="1" applyFont="1"/>
    <xf numFmtId="0" fontId="4" fillId="0" borderId="2" xfId="0" applyFont="1" applyBorder="1"/>
    <xf numFmtId="168" fontId="0" fillId="0" borderId="0" xfId="0" applyNumberFormat="1"/>
    <xf numFmtId="9" fontId="0" fillId="0" borderId="0" xfId="1" applyNumberFormat="1" applyFont="1"/>
    <xf numFmtId="0" fontId="0" fillId="2" borderId="0" xfId="0" applyFill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Border="1"/>
    <xf numFmtId="0" fontId="4" fillId="0" borderId="0" xfId="0" applyFont="1" applyFill="1" applyBorder="1" applyAlignment="1">
      <alignment horizontal="center"/>
    </xf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9" fontId="0" fillId="0" borderId="0" xfId="1" applyNumberFormat="1" applyFont="1" applyFill="1" applyBorder="1"/>
    <xf numFmtId="9" fontId="0" fillId="0" borderId="0" xfId="0" applyNumberFormat="1"/>
    <xf numFmtId="166" fontId="2" fillId="0" borderId="0" xfId="0" applyNumberFormat="1" applyFont="1" applyFill="1" applyBorder="1" applyAlignment="1">
      <alignment horizontal="center"/>
    </xf>
    <xf numFmtId="10" fontId="0" fillId="0" borderId="0" xfId="0" applyNumberFormat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192"/>
  <sheetViews>
    <sheetView tabSelected="1" topLeftCell="A93" zoomScale="59" workbookViewId="0">
      <selection activeCell="K7" sqref="K7"/>
    </sheetView>
  </sheetViews>
  <sheetFormatPr baseColWidth="10" defaultRowHeight="14.5" x14ac:dyDescent="0.35"/>
  <cols>
    <col min="2" max="4" width="11" bestFit="1" customWidth="1"/>
    <col min="10" max="10" width="14.6328125" bestFit="1" customWidth="1"/>
    <col min="11" max="11" width="15.90625" customWidth="1"/>
    <col min="12" max="12" width="15.453125" customWidth="1"/>
    <col min="13" max="13" width="17.6328125" customWidth="1"/>
    <col min="14" max="14" width="16.1796875" customWidth="1"/>
    <col min="15" max="15" width="13.6328125" bestFit="1" customWidth="1"/>
    <col min="16" max="16" width="15.26953125" customWidth="1"/>
    <col min="18" max="19" width="12.36328125" bestFit="1" customWidth="1"/>
    <col min="20" max="20" width="11.81640625" bestFit="1" customWidth="1"/>
  </cols>
  <sheetData>
    <row r="3" spans="2:20" x14ac:dyDescent="0.35">
      <c r="B3" s="22" t="s">
        <v>0</v>
      </c>
      <c r="C3" s="22"/>
      <c r="D3" s="22"/>
    </row>
    <row r="4" spans="2:20" x14ac:dyDescent="0.35">
      <c r="B4" s="23" t="s">
        <v>19</v>
      </c>
      <c r="C4" s="23"/>
      <c r="D4" s="23"/>
      <c r="E4" s="23" t="s">
        <v>18</v>
      </c>
      <c r="F4" s="23"/>
      <c r="G4" s="23"/>
      <c r="J4" s="22" t="s">
        <v>1</v>
      </c>
      <c r="K4" s="22"/>
      <c r="L4" s="22"/>
    </row>
    <row r="5" spans="2:20" x14ac:dyDescent="0.35">
      <c r="B5" s="13" t="s">
        <v>15</v>
      </c>
      <c r="C5" s="13" t="s">
        <v>16</v>
      </c>
      <c r="D5" s="13" t="s">
        <v>17</v>
      </c>
      <c r="E5" s="13" t="s">
        <v>15</v>
      </c>
      <c r="F5" s="13" t="s">
        <v>16</v>
      </c>
      <c r="G5" s="13" t="s">
        <v>17</v>
      </c>
      <c r="H5" s="2"/>
      <c r="I5" s="2"/>
      <c r="K5" s="13" t="s">
        <v>15</v>
      </c>
      <c r="L5" s="13" t="s">
        <v>16</v>
      </c>
      <c r="M5" s="13" t="s">
        <v>17</v>
      </c>
      <c r="N5" s="13" t="s">
        <v>20</v>
      </c>
      <c r="O5" s="13" t="s">
        <v>21</v>
      </c>
      <c r="P5" s="13" t="s">
        <v>22</v>
      </c>
    </row>
    <row r="6" spans="2:20" x14ac:dyDescent="0.35">
      <c r="B6" s="12">
        <v>-1.5E-3</v>
      </c>
      <c r="C6" s="12">
        <v>-2E-3</v>
      </c>
      <c r="D6" s="12">
        <v>-2.8E-3</v>
      </c>
      <c r="E6" s="24">
        <f>-B6</f>
        <v>1.5E-3</v>
      </c>
      <c r="F6" s="24">
        <f t="shared" ref="F6:F62" si="0">-C6</f>
        <v>2E-3</v>
      </c>
      <c r="G6" s="24">
        <f t="shared" ref="G6:G62" si="1">-D6</f>
        <v>2.8E-3</v>
      </c>
      <c r="H6" s="3"/>
      <c r="J6" s="17" t="s">
        <v>2</v>
      </c>
      <c r="K6" s="14">
        <f>AVERAGE(B6:B192)</f>
        <v>-1.0160427807486706E-5</v>
      </c>
      <c r="L6" s="14">
        <f>AVERAGE(C6:C192)</f>
        <v>-4.8128342245989311E-5</v>
      </c>
      <c r="M6" s="14">
        <f>AVERAGE(D6:D192)</f>
        <v>5.0267379679144324E-5</v>
      </c>
      <c r="N6" s="14">
        <f>AVERAGE(E6:E192)</f>
        <v>1.0160427807486706E-5</v>
      </c>
      <c r="O6" s="14">
        <f>AVERAGE(F6:F192)</f>
        <v>4.8128342245989311E-5</v>
      </c>
      <c r="P6" s="14">
        <f>AVERAGE(G6:G192)</f>
        <v>-5.0267379679144324E-5</v>
      </c>
      <c r="Q6" s="3"/>
      <c r="R6" s="3"/>
      <c r="S6" s="3"/>
      <c r="T6" s="3"/>
    </row>
    <row r="7" spans="2:20" x14ac:dyDescent="0.35">
      <c r="B7" s="12">
        <v>1.4E-3</v>
      </c>
      <c r="C7" s="12">
        <v>-1.6000000000000001E-3</v>
      </c>
      <c r="D7" s="12">
        <v>1.6000000000000001E-3</v>
      </c>
      <c r="E7" s="24">
        <f t="shared" ref="E6:E62" si="2">-B7</f>
        <v>-1.4E-3</v>
      </c>
      <c r="F7" s="24">
        <f t="shared" si="0"/>
        <v>1.6000000000000001E-3</v>
      </c>
      <c r="G7" s="24">
        <f t="shared" si="1"/>
        <v>-1.6000000000000001E-3</v>
      </c>
      <c r="H7" s="3"/>
      <c r="J7" s="17" t="s">
        <v>3</v>
      </c>
      <c r="K7">
        <f>_xlfn.VAR.P(B6:B192)</f>
        <v>3.6340678887014221E-6</v>
      </c>
      <c r="L7">
        <f>_xlfn.VAR.P(C6:C192)</f>
        <v>1.1113735022448449E-6</v>
      </c>
      <c r="M7">
        <f>_xlfn.VAR.P(D6:D192)</f>
        <v>2.8426068803797669E-6</v>
      </c>
      <c r="N7">
        <f>_xlfn.VAR.P(E6:E192)</f>
        <v>3.6340678887014221E-6</v>
      </c>
      <c r="O7">
        <f>_xlfn.VAR.P(F6:F192)</f>
        <v>1.1113735022448449E-6</v>
      </c>
      <c r="P7">
        <f>_xlfn.VAR.P(G6:G192)</f>
        <v>2.8426068803797669E-6</v>
      </c>
      <c r="Q7" s="3"/>
      <c r="R7" s="3"/>
      <c r="S7" s="24"/>
      <c r="T7" s="3"/>
    </row>
    <row r="8" spans="2:20" x14ac:dyDescent="0.35">
      <c r="B8" s="12">
        <v>2.9999999999999997E-4</v>
      </c>
      <c r="C8" s="12">
        <v>-5.0000000000000001E-4</v>
      </c>
      <c r="D8" s="12">
        <v>1.4E-3</v>
      </c>
      <c r="E8" s="24">
        <f t="shared" si="2"/>
        <v>-2.9999999999999997E-4</v>
      </c>
      <c r="F8" s="24">
        <f t="shared" si="0"/>
        <v>5.0000000000000001E-4</v>
      </c>
      <c r="G8" s="24">
        <f t="shared" si="1"/>
        <v>-1.4E-3</v>
      </c>
      <c r="H8" s="3"/>
      <c r="J8" s="17" t="s">
        <v>4</v>
      </c>
      <c r="K8">
        <f>SQRT(K7)</f>
        <v>1.9063231333384752E-3</v>
      </c>
      <c r="L8">
        <f t="shared" ref="L8:P8" si="3">SQRT(L7)</f>
        <v>1.0542170090853424E-3</v>
      </c>
      <c r="M8">
        <f t="shared" si="3"/>
        <v>1.6860032266813034E-3</v>
      </c>
      <c r="N8">
        <f t="shared" si="3"/>
        <v>1.9063231333384752E-3</v>
      </c>
      <c r="O8">
        <f>SQRT(O7)</f>
        <v>1.0542170090853424E-3</v>
      </c>
      <c r="P8">
        <f t="shared" si="3"/>
        <v>1.6860032266813034E-3</v>
      </c>
      <c r="Q8" s="4"/>
      <c r="R8" s="4"/>
      <c r="S8" s="30"/>
      <c r="T8" s="4"/>
    </row>
    <row r="9" spans="2:20" x14ac:dyDescent="0.35">
      <c r="B9" s="12">
        <v>1.1000000000000001E-3</v>
      </c>
      <c r="C9" s="12">
        <v>5.0000000000000001E-4</v>
      </c>
      <c r="D9" s="12">
        <v>-4.0000000000000002E-4</v>
      </c>
      <c r="E9" s="24">
        <f t="shared" si="2"/>
        <v>-1.1000000000000001E-3</v>
      </c>
      <c r="F9" s="24">
        <f t="shared" si="0"/>
        <v>-5.0000000000000001E-4</v>
      </c>
      <c r="G9" s="24">
        <f t="shared" si="1"/>
        <v>4.0000000000000002E-4</v>
      </c>
      <c r="H9" s="3"/>
      <c r="N9" s="3"/>
      <c r="O9" s="3"/>
      <c r="Q9" s="10"/>
      <c r="R9" s="10"/>
      <c r="S9" s="10"/>
      <c r="T9" s="10"/>
    </row>
    <row r="10" spans="2:20" x14ac:dyDescent="0.35">
      <c r="B10" s="12">
        <v>8.0000000000000004E-4</v>
      </c>
      <c r="C10" s="12">
        <v>8.0000000000000004E-4</v>
      </c>
      <c r="D10" s="12">
        <v>-5.9999999999999995E-4</v>
      </c>
      <c r="E10" s="24">
        <f t="shared" si="2"/>
        <v>-8.0000000000000004E-4</v>
      </c>
      <c r="F10" s="24">
        <f t="shared" si="0"/>
        <v>-8.0000000000000004E-4</v>
      </c>
      <c r="G10" s="24">
        <f t="shared" si="1"/>
        <v>5.9999999999999995E-4</v>
      </c>
      <c r="H10" s="3"/>
      <c r="Q10" s="10"/>
      <c r="R10" s="10"/>
      <c r="S10" s="10"/>
      <c r="T10" s="10"/>
    </row>
    <row r="11" spans="2:20" x14ac:dyDescent="0.35">
      <c r="B11" s="12">
        <v>5.0000000000000001E-4</v>
      </c>
      <c r="C11" s="12">
        <v>6.9999999999999999E-4</v>
      </c>
      <c r="D11" s="12">
        <v>1.8E-3</v>
      </c>
      <c r="E11" s="24">
        <f t="shared" si="2"/>
        <v>-5.0000000000000001E-4</v>
      </c>
      <c r="F11" s="24">
        <f t="shared" si="0"/>
        <v>-6.9999999999999999E-4</v>
      </c>
      <c r="G11" s="24">
        <f t="shared" si="1"/>
        <v>-1.8E-3</v>
      </c>
      <c r="H11" s="3"/>
      <c r="Q11" s="10"/>
      <c r="R11" s="10"/>
      <c r="S11" s="10"/>
      <c r="T11" s="10"/>
    </row>
    <row r="12" spans="2:20" x14ac:dyDescent="0.35">
      <c r="B12" s="12">
        <v>-2.5999999999999999E-3</v>
      </c>
      <c r="C12" s="12">
        <v>-1.4E-3</v>
      </c>
      <c r="D12" s="12">
        <v>1.9E-3</v>
      </c>
      <c r="E12" s="24">
        <f t="shared" si="2"/>
        <v>2.5999999999999999E-3</v>
      </c>
      <c r="F12" s="24">
        <f t="shared" si="0"/>
        <v>1.4E-3</v>
      </c>
      <c r="G12" s="24">
        <f t="shared" si="1"/>
        <v>-1.9E-3</v>
      </c>
      <c r="H12" s="3"/>
      <c r="Q12" s="3"/>
      <c r="R12" s="3"/>
      <c r="S12" s="3"/>
      <c r="T12" s="3"/>
    </row>
    <row r="13" spans="2:20" x14ac:dyDescent="0.35">
      <c r="B13" s="12">
        <v>2.9999999999999997E-4</v>
      </c>
      <c r="C13" s="12">
        <v>4.0000000000000002E-4</v>
      </c>
      <c r="D13" s="12">
        <v>2.9999999999999997E-4</v>
      </c>
      <c r="E13" s="24">
        <f t="shared" si="2"/>
        <v>-2.9999999999999997E-4</v>
      </c>
      <c r="F13" s="24">
        <f t="shared" si="0"/>
        <v>-4.0000000000000002E-4</v>
      </c>
      <c r="G13" s="24">
        <f t="shared" si="1"/>
        <v>-2.9999999999999997E-4</v>
      </c>
      <c r="H13" s="3"/>
      <c r="Q13" s="3"/>
      <c r="R13" s="3"/>
      <c r="S13" s="3"/>
      <c r="T13" s="3"/>
    </row>
    <row r="14" spans="2:20" x14ac:dyDescent="0.35">
      <c r="B14" s="12">
        <v>-8.9999999999999998E-4</v>
      </c>
      <c r="C14" s="12">
        <v>-2.3999999999999998E-3</v>
      </c>
      <c r="D14" s="12">
        <v>4.4999999999999997E-3</v>
      </c>
      <c r="E14" s="24">
        <f t="shared" si="2"/>
        <v>8.9999999999999998E-4</v>
      </c>
      <c r="F14" s="24">
        <f t="shared" si="0"/>
        <v>2.3999999999999998E-3</v>
      </c>
      <c r="G14" s="24">
        <f t="shared" si="1"/>
        <v>-4.4999999999999997E-3</v>
      </c>
      <c r="H14" s="3"/>
    </row>
    <row r="15" spans="2:20" x14ac:dyDescent="0.35">
      <c r="B15" s="12">
        <v>-2.9999999999999997E-4</v>
      </c>
      <c r="C15" s="12">
        <v>-1.5E-3</v>
      </c>
      <c r="D15" s="12">
        <v>1.1000000000000001E-3</v>
      </c>
      <c r="E15" s="24">
        <f t="shared" si="2"/>
        <v>2.9999999999999997E-4</v>
      </c>
      <c r="F15" s="24">
        <f t="shared" si="0"/>
        <v>1.5E-3</v>
      </c>
      <c r="G15" s="24">
        <f t="shared" si="1"/>
        <v>-1.1000000000000001E-3</v>
      </c>
      <c r="H15" s="3"/>
      <c r="J15" s="22" t="s">
        <v>5</v>
      </c>
      <c r="K15" s="22"/>
    </row>
    <row r="16" spans="2:20" ht="15" thickBot="1" x14ac:dyDescent="0.4">
      <c r="B16" s="12">
        <v>-5.0000000000000001E-4</v>
      </c>
      <c r="C16" s="12">
        <v>5.0000000000000001E-4</v>
      </c>
      <c r="D16" s="12">
        <v>1.5E-3</v>
      </c>
      <c r="E16" s="24">
        <f t="shared" si="2"/>
        <v>5.0000000000000001E-4</v>
      </c>
      <c r="F16" s="24">
        <f t="shared" si="0"/>
        <v>-5.0000000000000001E-4</v>
      </c>
      <c r="G16" s="24">
        <f t="shared" si="1"/>
        <v>-1.5E-3</v>
      </c>
      <c r="H16" s="3"/>
    </row>
    <row r="17" spans="2:16" x14ac:dyDescent="0.35">
      <c r="B17" s="12">
        <v>-2.5000000000000001E-3</v>
      </c>
      <c r="C17" s="12">
        <v>-2.3999999999999998E-3</v>
      </c>
      <c r="D17" s="12">
        <v>5.0000000000000001E-4</v>
      </c>
      <c r="E17" s="24">
        <f t="shared" si="2"/>
        <v>2.5000000000000001E-3</v>
      </c>
      <c r="F17" s="24">
        <f t="shared" si="0"/>
        <v>2.3999999999999998E-3</v>
      </c>
      <c r="G17" s="24">
        <f t="shared" si="1"/>
        <v>-5.0000000000000001E-4</v>
      </c>
      <c r="H17" s="3"/>
      <c r="J17" s="27"/>
      <c r="K17" s="13" t="s">
        <v>15</v>
      </c>
      <c r="L17" s="13" t="s">
        <v>16</v>
      </c>
      <c r="M17" s="13" t="s">
        <v>17</v>
      </c>
      <c r="N17" s="13" t="s">
        <v>20</v>
      </c>
      <c r="O17" s="13" t="s">
        <v>21</v>
      </c>
      <c r="P17" s="13" t="s">
        <v>22</v>
      </c>
    </row>
    <row r="18" spans="2:16" x14ac:dyDescent="0.35">
      <c r="B18" s="12">
        <v>-5.9999999999999995E-4</v>
      </c>
      <c r="C18" s="12">
        <v>2.0000000000000001E-4</v>
      </c>
      <c r="D18" s="12">
        <v>-2.0000000000000001E-4</v>
      </c>
      <c r="E18" s="24">
        <f t="shared" si="2"/>
        <v>5.9999999999999995E-4</v>
      </c>
      <c r="F18" s="24">
        <f t="shared" si="0"/>
        <v>-2.0000000000000001E-4</v>
      </c>
      <c r="G18" s="24">
        <f t="shared" si="1"/>
        <v>2.0000000000000001E-4</v>
      </c>
      <c r="H18" s="3"/>
      <c r="J18" s="13" t="s">
        <v>15</v>
      </c>
      <c r="K18" s="10">
        <f>VARP('datos y preguntas'!$B$6:$B$192)</f>
        <v>3.6340678887014221E-6</v>
      </c>
      <c r="L18" s="10">
        <f>K19</f>
        <v>1.0282275729932239E-6</v>
      </c>
      <c r="M18" s="10">
        <f>K20</f>
        <v>-2.824304383882867E-7</v>
      </c>
      <c r="N18" s="10">
        <f>K21</f>
        <v>-3.6340678887014196E-6</v>
      </c>
      <c r="O18" s="10">
        <f>K22</f>
        <v>-1.0282275729932239E-6</v>
      </c>
      <c r="P18" s="10">
        <f>K23</f>
        <v>2.824304383882867E-7</v>
      </c>
    </row>
    <row r="19" spans="2:16" x14ac:dyDescent="0.35">
      <c r="B19" s="12">
        <v>-8.0000000000000004E-4</v>
      </c>
      <c r="C19" s="12">
        <v>-1E-4</v>
      </c>
      <c r="D19" s="12">
        <v>2.5999999999999999E-3</v>
      </c>
      <c r="E19" s="24">
        <f t="shared" si="2"/>
        <v>8.0000000000000004E-4</v>
      </c>
      <c r="F19" s="24">
        <f t="shared" si="0"/>
        <v>1E-4</v>
      </c>
      <c r="G19" s="24">
        <f t="shared" si="1"/>
        <v>-2.5999999999999999E-3</v>
      </c>
      <c r="H19" s="3"/>
      <c r="J19" s="13" t="s">
        <v>16</v>
      </c>
      <c r="K19" s="10">
        <v>1.0282275729932239E-6</v>
      </c>
      <c r="L19" s="10">
        <f>VARP('datos y preguntas'!$C$6:$C$192)</f>
        <v>1.1113735022448449E-6</v>
      </c>
      <c r="M19" s="10">
        <f>L20</f>
        <v>-3.4009408333095034E-7</v>
      </c>
      <c r="N19" s="10">
        <f>L21</f>
        <v>-1.0282275729932239E-6</v>
      </c>
      <c r="O19" s="10">
        <f>L22</f>
        <v>-1.111373502244846E-6</v>
      </c>
      <c r="P19" s="10">
        <f>L23</f>
        <v>3.4009408333095034E-7</v>
      </c>
    </row>
    <row r="20" spans="2:16" x14ac:dyDescent="0.35">
      <c r="B20" s="12">
        <v>-4.0000000000000002E-4</v>
      </c>
      <c r="C20" s="12">
        <v>5.0000000000000001E-4</v>
      </c>
      <c r="D20" s="12">
        <v>-2.0000000000000001E-4</v>
      </c>
      <c r="E20" s="24">
        <f t="shared" si="2"/>
        <v>4.0000000000000002E-4</v>
      </c>
      <c r="F20" s="24">
        <f t="shared" si="0"/>
        <v>-5.0000000000000001E-4</v>
      </c>
      <c r="G20" s="24">
        <f t="shared" si="1"/>
        <v>2.0000000000000001E-4</v>
      </c>
      <c r="H20" s="3"/>
      <c r="J20" s="13" t="s">
        <v>17</v>
      </c>
      <c r="K20" s="10">
        <v>-2.824304383882867E-7</v>
      </c>
      <c r="L20" s="10">
        <v>-3.4009408333095034E-7</v>
      </c>
      <c r="M20" s="10">
        <f>VARP('datos y preguntas'!$D$6:$D$192)</f>
        <v>2.8426068803797669E-6</v>
      </c>
      <c r="N20" s="10">
        <f>M21</f>
        <v>2.824304383882867E-7</v>
      </c>
      <c r="O20" s="10">
        <f>M22</f>
        <v>3.4009408333095034E-7</v>
      </c>
      <c r="P20" s="10">
        <f>M23</f>
        <v>-2.8426068803797673E-6</v>
      </c>
    </row>
    <row r="21" spans="2:16" x14ac:dyDescent="0.35">
      <c r="B21" s="12">
        <v>-6.9999999999999999E-4</v>
      </c>
      <c r="C21" s="12">
        <v>-2.9999999999999997E-4</v>
      </c>
      <c r="D21" s="12">
        <v>-1E-3</v>
      </c>
      <c r="E21" s="24">
        <f t="shared" si="2"/>
        <v>6.9999999999999999E-4</v>
      </c>
      <c r="F21" s="24">
        <f t="shared" si="0"/>
        <v>2.9999999999999997E-4</v>
      </c>
      <c r="G21" s="24">
        <f t="shared" si="1"/>
        <v>1E-3</v>
      </c>
      <c r="H21" s="3"/>
      <c r="J21" s="13" t="s">
        <v>20</v>
      </c>
      <c r="K21" s="10">
        <v>-3.6340678887014196E-6</v>
      </c>
      <c r="L21" s="10">
        <v>-1.0282275729932239E-6</v>
      </c>
      <c r="M21" s="10">
        <v>2.824304383882867E-7</v>
      </c>
      <c r="N21" s="10">
        <f>VARP('datos y preguntas'!$E$6:$E$192)</f>
        <v>3.6340678887014221E-6</v>
      </c>
      <c r="O21" s="10">
        <f>N22</f>
        <v>1.0282275729932239E-6</v>
      </c>
      <c r="P21" s="10">
        <f>N23</f>
        <v>-2.824304383882867E-7</v>
      </c>
    </row>
    <row r="22" spans="2:16" x14ac:dyDescent="0.35">
      <c r="B22" s="12">
        <v>5.0000000000000001E-4</v>
      </c>
      <c r="C22" s="12">
        <v>4.0000000000000002E-4</v>
      </c>
      <c r="D22" s="12">
        <v>-2.0000000000000001E-4</v>
      </c>
      <c r="E22" s="24">
        <f t="shared" si="2"/>
        <v>-5.0000000000000001E-4</v>
      </c>
      <c r="F22" s="24">
        <f t="shared" si="0"/>
        <v>-4.0000000000000002E-4</v>
      </c>
      <c r="G22" s="24">
        <f t="shared" si="1"/>
        <v>2.0000000000000001E-4</v>
      </c>
      <c r="H22" s="3"/>
      <c r="J22" s="13" t="s">
        <v>21</v>
      </c>
      <c r="K22" s="10">
        <v>-1.0282275729932239E-6</v>
      </c>
      <c r="L22" s="10">
        <v>-1.111373502244846E-6</v>
      </c>
      <c r="M22" s="10">
        <v>3.4009408333095034E-7</v>
      </c>
      <c r="N22" s="10">
        <v>1.0282275729932239E-6</v>
      </c>
      <c r="O22" s="10">
        <f>VARP('datos y preguntas'!$F$6:$F$192)</f>
        <v>1.1113735022448449E-6</v>
      </c>
      <c r="P22" s="10">
        <f>O23</f>
        <v>-3.4009408333095034E-7</v>
      </c>
    </row>
    <row r="23" spans="2:16" ht="15" thickBot="1" x14ac:dyDescent="0.4">
      <c r="B23" s="12">
        <v>2.9999999999999997E-4</v>
      </c>
      <c r="C23" s="12">
        <v>-5.9999999999999995E-4</v>
      </c>
      <c r="D23" s="12">
        <v>-2.9999999999999997E-4</v>
      </c>
      <c r="E23" s="24">
        <f t="shared" si="2"/>
        <v>-2.9999999999999997E-4</v>
      </c>
      <c r="F23" s="24">
        <f t="shared" si="0"/>
        <v>5.9999999999999995E-4</v>
      </c>
      <c r="G23" s="24">
        <f t="shared" si="1"/>
        <v>2.9999999999999997E-4</v>
      </c>
      <c r="H23" s="3"/>
      <c r="J23" s="13" t="s">
        <v>22</v>
      </c>
      <c r="K23" s="26">
        <v>2.824304383882867E-7</v>
      </c>
      <c r="L23" s="26">
        <v>3.4009408333095034E-7</v>
      </c>
      <c r="M23" s="26">
        <v>-2.8426068803797673E-6</v>
      </c>
      <c r="N23" s="26">
        <v>-2.824304383882867E-7</v>
      </c>
      <c r="O23" s="26">
        <v>-3.4009408333095034E-7</v>
      </c>
      <c r="P23" s="26">
        <f>VARP('datos y preguntas'!$G$6:$G$192)</f>
        <v>2.8426068803797669E-6</v>
      </c>
    </row>
    <row r="24" spans="2:16" x14ac:dyDescent="0.35">
      <c r="B24" s="12">
        <v>-5.8999999999999999E-3</v>
      </c>
      <c r="C24" s="12">
        <v>-1.8E-3</v>
      </c>
      <c r="D24" s="12">
        <v>-2.0999999999999999E-3</v>
      </c>
      <c r="E24" s="24">
        <f t="shared" si="2"/>
        <v>5.8999999999999999E-3</v>
      </c>
      <c r="F24" s="24">
        <f t="shared" si="0"/>
        <v>1.8E-3</v>
      </c>
      <c r="G24" s="24">
        <f t="shared" si="1"/>
        <v>2.0999999999999999E-3</v>
      </c>
      <c r="H24" s="3"/>
    </row>
    <row r="25" spans="2:16" x14ac:dyDescent="0.35">
      <c r="B25" s="12">
        <v>1.8E-3</v>
      </c>
      <c r="C25" s="12">
        <v>-1.2999999999999999E-3</v>
      </c>
      <c r="D25" s="12">
        <v>-2.2000000000000001E-3</v>
      </c>
      <c r="E25" s="24">
        <f t="shared" si="2"/>
        <v>-1.8E-3</v>
      </c>
      <c r="F25" s="24">
        <f t="shared" si="0"/>
        <v>1.2999999999999999E-3</v>
      </c>
      <c r="G25" s="24">
        <f t="shared" si="1"/>
        <v>2.2000000000000001E-3</v>
      </c>
      <c r="H25" s="3"/>
    </row>
    <row r="26" spans="2:16" x14ac:dyDescent="0.35">
      <c r="B26" s="12">
        <v>1.1000000000000001E-3</v>
      </c>
      <c r="C26" s="12">
        <v>2.9999999999999997E-4</v>
      </c>
      <c r="D26" s="12">
        <v>5.9999999999999995E-4</v>
      </c>
      <c r="E26" s="24">
        <f t="shared" si="2"/>
        <v>-1.1000000000000001E-3</v>
      </c>
      <c r="F26" s="24">
        <f t="shared" si="0"/>
        <v>-2.9999999999999997E-4</v>
      </c>
      <c r="G26" s="24">
        <f t="shared" si="1"/>
        <v>-5.9999999999999995E-4</v>
      </c>
      <c r="H26" s="3"/>
    </row>
    <row r="27" spans="2:16" x14ac:dyDescent="0.35">
      <c r="B27" s="12">
        <v>-5.9999999999999995E-4</v>
      </c>
      <c r="C27" s="12">
        <v>-1E-3</v>
      </c>
      <c r="D27" s="12">
        <v>5.0000000000000001E-4</v>
      </c>
      <c r="E27" s="24">
        <f t="shared" si="2"/>
        <v>5.9999999999999995E-4</v>
      </c>
      <c r="F27" s="24">
        <f t="shared" si="0"/>
        <v>1E-3</v>
      </c>
      <c r="G27" s="24">
        <f t="shared" si="1"/>
        <v>-5.0000000000000001E-4</v>
      </c>
      <c r="H27" s="3"/>
    </row>
    <row r="28" spans="2:16" x14ac:dyDescent="0.35">
      <c r="B28" s="12">
        <v>-5.0000000000000001E-4</v>
      </c>
      <c r="C28" s="12">
        <v>2.0000000000000001E-4</v>
      </c>
      <c r="D28" s="12">
        <v>-1E-3</v>
      </c>
      <c r="E28" s="24">
        <f t="shared" si="2"/>
        <v>5.0000000000000001E-4</v>
      </c>
      <c r="F28" s="24">
        <f t="shared" si="0"/>
        <v>-2.0000000000000001E-4</v>
      </c>
      <c r="G28" s="24">
        <f t="shared" si="1"/>
        <v>1E-3</v>
      </c>
      <c r="H28" s="3"/>
    </row>
    <row r="29" spans="2:16" x14ac:dyDescent="0.35">
      <c r="B29" s="12">
        <v>8.0000000000000004E-4</v>
      </c>
      <c r="C29" s="12">
        <v>2.9999999999999997E-4</v>
      </c>
      <c r="D29" s="12">
        <v>6.9999999999999999E-4</v>
      </c>
      <c r="E29" s="24">
        <f t="shared" si="2"/>
        <v>-8.0000000000000004E-4</v>
      </c>
      <c r="F29" s="24">
        <f t="shared" si="0"/>
        <v>-2.9999999999999997E-4</v>
      </c>
      <c r="G29" s="24">
        <f t="shared" si="1"/>
        <v>-6.9999999999999999E-4</v>
      </c>
      <c r="H29" s="3"/>
    </row>
    <row r="30" spans="2:16" x14ac:dyDescent="0.35">
      <c r="B30" s="12">
        <v>1E-3</v>
      </c>
      <c r="C30" s="12">
        <v>-1.4E-3</v>
      </c>
      <c r="D30" s="12">
        <v>-1.6000000000000001E-3</v>
      </c>
      <c r="E30" s="24">
        <f t="shared" si="2"/>
        <v>-1E-3</v>
      </c>
      <c r="F30" s="24">
        <f t="shared" si="0"/>
        <v>1.4E-3</v>
      </c>
      <c r="G30" s="24">
        <f t="shared" si="1"/>
        <v>1.6000000000000001E-3</v>
      </c>
      <c r="H30" s="3"/>
      <c r="J30" s="10"/>
      <c r="K30" s="5"/>
      <c r="L30" s="5"/>
      <c r="M30" s="5"/>
      <c r="N30" s="5"/>
      <c r="O30" s="5"/>
    </row>
    <row r="31" spans="2:16" x14ac:dyDescent="0.35">
      <c r="B31" s="12">
        <v>5.1999999999999998E-3</v>
      </c>
      <c r="C31" s="12">
        <v>4.0000000000000002E-4</v>
      </c>
      <c r="D31" s="12">
        <v>-1.6000000000000001E-3</v>
      </c>
      <c r="E31" s="24">
        <f t="shared" si="2"/>
        <v>-5.1999999999999998E-3</v>
      </c>
      <c r="F31" s="24">
        <f t="shared" si="0"/>
        <v>-4.0000000000000002E-4</v>
      </c>
      <c r="G31" s="24">
        <f t="shared" si="1"/>
        <v>1.6000000000000001E-3</v>
      </c>
      <c r="H31" s="3"/>
      <c r="K31" s="3"/>
      <c r="L31" s="3"/>
      <c r="M31" s="3"/>
    </row>
    <row r="32" spans="2:16" x14ac:dyDescent="0.35">
      <c r="B32" s="12">
        <v>-4.1999999999999997E-3</v>
      </c>
      <c r="C32" s="12">
        <v>-6.9999999999999999E-4</v>
      </c>
      <c r="D32" s="12">
        <v>-2.2000000000000001E-3</v>
      </c>
      <c r="E32" s="24">
        <f t="shared" si="2"/>
        <v>4.1999999999999997E-3</v>
      </c>
      <c r="F32" s="24">
        <f t="shared" si="0"/>
        <v>6.9999999999999999E-4</v>
      </c>
      <c r="G32" s="24">
        <f t="shared" si="1"/>
        <v>2.2000000000000001E-3</v>
      </c>
      <c r="H32" s="3"/>
      <c r="J32" s="22" t="s">
        <v>6</v>
      </c>
      <c r="K32" s="22"/>
      <c r="L32" s="22"/>
      <c r="M32" s="22"/>
      <c r="N32" s="22"/>
      <c r="O32" s="22"/>
    </row>
    <row r="33" spans="2:21" x14ac:dyDescent="0.35">
      <c r="B33" s="12">
        <v>2.0000000000000001E-4</v>
      </c>
      <c r="C33" s="12">
        <v>-4.0000000000000002E-4</v>
      </c>
      <c r="D33" s="12">
        <v>-2.7000000000000001E-3</v>
      </c>
      <c r="E33" s="24">
        <f t="shared" si="2"/>
        <v>-2.0000000000000001E-4</v>
      </c>
      <c r="F33" s="24">
        <f t="shared" si="0"/>
        <v>4.0000000000000002E-4</v>
      </c>
      <c r="G33" s="24">
        <f t="shared" si="1"/>
        <v>2.7000000000000001E-3</v>
      </c>
      <c r="H33" s="3"/>
    </row>
    <row r="34" spans="2:21" x14ac:dyDescent="0.35">
      <c r="B34" s="12">
        <v>-1E-4</v>
      </c>
      <c r="C34" s="12">
        <v>-1E-4</v>
      </c>
      <c r="D34" s="12">
        <v>1.4E-3</v>
      </c>
      <c r="E34" s="24">
        <f t="shared" si="2"/>
        <v>1E-4</v>
      </c>
      <c r="F34" s="24">
        <f t="shared" si="0"/>
        <v>1E-4</v>
      </c>
      <c r="G34" s="24">
        <f t="shared" si="1"/>
        <v>-1.4E-3</v>
      </c>
      <c r="H34" s="3"/>
      <c r="J34" s="11" t="s">
        <v>7</v>
      </c>
      <c r="K34" s="16">
        <v>7.8703703703703295E-6</v>
      </c>
      <c r="L34" s="16">
        <v>-4.3518518518518519E-5</v>
      </c>
      <c r="M34" s="16">
        <v>3.0555555555555533E-5</v>
      </c>
      <c r="N34" s="16">
        <v>-7.8703703703703312E-6</v>
      </c>
      <c r="O34" s="16">
        <v>4.3518518518518519E-5</v>
      </c>
      <c r="P34" s="16">
        <v>-3.0555555555555533E-5</v>
      </c>
    </row>
    <row r="35" spans="2:21" x14ac:dyDescent="0.35">
      <c r="B35" s="12">
        <v>-1.1000000000000001E-3</v>
      </c>
      <c r="C35" s="12">
        <v>6.9999999999999999E-4</v>
      </c>
      <c r="D35" s="12">
        <v>8.9999999999999998E-4</v>
      </c>
      <c r="E35" s="24">
        <f t="shared" si="2"/>
        <v>1.1000000000000001E-3</v>
      </c>
      <c r="F35" s="24">
        <f t="shared" si="0"/>
        <v>-6.9999999999999999E-4</v>
      </c>
      <c r="G35" s="24">
        <f t="shared" si="1"/>
        <v>-8.9999999999999998E-4</v>
      </c>
      <c r="H35" s="3"/>
      <c r="J35" s="3"/>
      <c r="K35" s="3"/>
      <c r="L35" s="3"/>
      <c r="M35" s="3"/>
      <c r="N35" s="3"/>
      <c r="O35" s="3"/>
    </row>
    <row r="36" spans="2:21" x14ac:dyDescent="0.35">
      <c r="B36" s="12">
        <v>-3.7000000000000002E-3</v>
      </c>
      <c r="C36" s="12">
        <v>-5.9999999999999995E-4</v>
      </c>
      <c r="D36" s="12">
        <v>-8.9999999999999998E-4</v>
      </c>
      <c r="E36" s="24">
        <f t="shared" si="2"/>
        <v>3.7000000000000002E-3</v>
      </c>
      <c r="F36" s="24">
        <f t="shared" si="0"/>
        <v>5.9999999999999995E-4</v>
      </c>
      <c r="G36" s="24">
        <f t="shared" si="1"/>
        <v>8.9999999999999998E-4</v>
      </c>
      <c r="H36" s="3"/>
      <c r="K36" s="7" t="s">
        <v>8</v>
      </c>
      <c r="L36" s="7" t="s">
        <v>7</v>
      </c>
      <c r="M36" s="7" t="s">
        <v>10</v>
      </c>
    </row>
    <row r="37" spans="2:21" x14ac:dyDescent="0.35">
      <c r="B37" s="12">
        <v>-6.4000000000000003E-3</v>
      </c>
      <c r="C37" s="12">
        <v>-1.1000000000000001E-3</v>
      </c>
      <c r="D37" s="12">
        <v>-2.0999999999999999E-3</v>
      </c>
      <c r="E37" s="24">
        <f t="shared" si="2"/>
        <v>6.4000000000000003E-3</v>
      </c>
      <c r="F37" s="24">
        <f t="shared" si="0"/>
        <v>1.1000000000000001E-3</v>
      </c>
      <c r="G37" s="24">
        <f t="shared" si="1"/>
        <v>2.0999999999999999E-3</v>
      </c>
      <c r="H37" s="3"/>
      <c r="J37" s="15" t="s">
        <v>15</v>
      </c>
      <c r="K37" s="19">
        <v>0.20210036643340193</v>
      </c>
      <c r="L37" s="16">
        <v>7.8703703703703295E-6</v>
      </c>
      <c r="M37" s="18">
        <f>L37*K37</f>
        <v>1.5906047358184329E-6</v>
      </c>
    </row>
    <row r="38" spans="2:21" x14ac:dyDescent="0.35">
      <c r="B38" s="12">
        <v>-1.1000000000000001E-3</v>
      </c>
      <c r="C38" s="12">
        <v>-5.9999999999999995E-4</v>
      </c>
      <c r="D38" s="12">
        <v>-1.5E-3</v>
      </c>
      <c r="E38" s="24">
        <f t="shared" si="2"/>
        <v>1.1000000000000001E-3</v>
      </c>
      <c r="F38" s="24">
        <f t="shared" si="0"/>
        <v>5.9999999999999995E-4</v>
      </c>
      <c r="G38" s="24">
        <f t="shared" si="1"/>
        <v>1.5E-3</v>
      </c>
      <c r="H38" s="3"/>
      <c r="J38" s="15" t="s">
        <v>16</v>
      </c>
      <c r="K38" s="31">
        <v>9.947872433609449E-2</v>
      </c>
      <c r="L38" s="16">
        <v>-4.3518518518518499E-5</v>
      </c>
      <c r="M38" s="18">
        <f>L38*K38</f>
        <v>-4.3291667072189246E-6</v>
      </c>
    </row>
    <row r="39" spans="2:21" x14ac:dyDescent="0.35">
      <c r="B39" s="12">
        <v>4.0000000000000002E-4</v>
      </c>
      <c r="C39" s="12">
        <v>-4.0000000000000002E-4</v>
      </c>
      <c r="D39" s="12">
        <v>1.1999999999999999E-3</v>
      </c>
      <c r="E39" s="24">
        <f t="shared" si="2"/>
        <v>-4.0000000000000002E-4</v>
      </c>
      <c r="F39" s="24">
        <f t="shared" si="0"/>
        <v>4.0000000000000002E-4</v>
      </c>
      <c r="G39" s="24">
        <f t="shared" si="1"/>
        <v>-1.1999999999999999E-3</v>
      </c>
      <c r="H39" s="3"/>
      <c r="J39" s="15" t="s">
        <v>17</v>
      </c>
      <c r="K39" s="19">
        <v>0.1201931110570028</v>
      </c>
      <c r="L39" s="16">
        <v>3.0555555555555533E-5</v>
      </c>
      <c r="M39" s="18">
        <f t="shared" ref="M38:M42" si="4">L39*K39</f>
        <v>3.6725672822973051E-6</v>
      </c>
    </row>
    <row r="40" spans="2:21" x14ac:dyDescent="0.35">
      <c r="B40" s="12">
        <v>1E-3</v>
      </c>
      <c r="C40" s="12">
        <v>1.1000000000000001E-3</v>
      </c>
      <c r="D40" s="12">
        <v>-1.1000000000000001E-3</v>
      </c>
      <c r="E40" s="24">
        <f t="shared" si="2"/>
        <v>-1E-3</v>
      </c>
      <c r="F40" s="24">
        <f t="shared" si="0"/>
        <v>-1.1000000000000001E-3</v>
      </c>
      <c r="G40" s="24">
        <f t="shared" si="1"/>
        <v>1.1000000000000001E-3</v>
      </c>
      <c r="H40" s="3"/>
      <c r="J40" s="25" t="s">
        <v>20</v>
      </c>
      <c r="K40" s="28">
        <v>0.10852016278741464</v>
      </c>
      <c r="L40" s="16">
        <v>-7.8703703703703312E-6</v>
      </c>
      <c r="M40" s="18">
        <f t="shared" si="4"/>
        <v>-8.5409387378983314E-7</v>
      </c>
    </row>
    <row r="41" spans="2:21" x14ac:dyDescent="0.35">
      <c r="B41" s="12">
        <v>3.8999999999999998E-3</v>
      </c>
      <c r="C41" s="12">
        <v>2.5000000000000001E-3</v>
      </c>
      <c r="D41" s="12">
        <v>1.8E-3</v>
      </c>
      <c r="E41" s="24">
        <f t="shared" si="2"/>
        <v>-3.8999999999999998E-3</v>
      </c>
      <c r="F41" s="24">
        <f t="shared" si="0"/>
        <v>-2.5000000000000001E-3</v>
      </c>
      <c r="G41" s="24">
        <f t="shared" si="1"/>
        <v>-1.8E-3</v>
      </c>
      <c r="H41" s="3"/>
      <c r="J41" s="25" t="s">
        <v>21</v>
      </c>
      <c r="K41" s="31">
        <v>0.38138005844887318</v>
      </c>
      <c r="L41" s="16">
        <f>-L38</f>
        <v>4.3518518518518499E-5</v>
      </c>
      <c r="M41" s="18">
        <f>L41*K41</f>
        <v>1.6597095136200954E-5</v>
      </c>
    </row>
    <row r="42" spans="2:21" x14ac:dyDescent="0.35">
      <c r="B42" s="12">
        <v>2E-3</v>
      </c>
      <c r="C42" s="12">
        <v>2.3999999999999998E-3</v>
      </c>
      <c r="D42" s="12">
        <v>1.6999999999999999E-3</v>
      </c>
      <c r="E42" s="24">
        <f t="shared" si="2"/>
        <v>-2E-3</v>
      </c>
      <c r="F42" s="24">
        <f t="shared" si="0"/>
        <v>-2.3999999999999998E-3</v>
      </c>
      <c r="G42" s="24">
        <f t="shared" si="1"/>
        <v>-1.6999999999999999E-3</v>
      </c>
      <c r="H42" s="3"/>
      <c r="J42" s="25" t="s">
        <v>22</v>
      </c>
      <c r="K42" s="28">
        <v>8.8327577347481076E-2</v>
      </c>
      <c r="L42" s="16">
        <v>-3.0555555555555533E-5</v>
      </c>
      <c r="M42" s="18">
        <f t="shared" si="4"/>
        <v>-2.6988981967285863E-6</v>
      </c>
    </row>
    <row r="43" spans="2:21" x14ac:dyDescent="0.35">
      <c r="B43" s="12">
        <v>1.6000000000000001E-3</v>
      </c>
      <c r="C43" s="12">
        <v>5.9999999999999995E-4</v>
      </c>
      <c r="D43" s="12">
        <v>1.8E-3</v>
      </c>
      <c r="E43" s="24">
        <f t="shared" si="2"/>
        <v>-1.6000000000000001E-3</v>
      </c>
      <c r="F43" s="24">
        <f t="shared" si="0"/>
        <v>-5.9999999999999995E-4</v>
      </c>
      <c r="G43" s="24">
        <f t="shared" si="1"/>
        <v>-1.8E-3</v>
      </c>
      <c r="H43" s="3"/>
      <c r="Q43" s="1"/>
      <c r="R43" s="1"/>
      <c r="S43" s="1"/>
      <c r="T43" s="1"/>
      <c r="U43" s="1"/>
    </row>
    <row r="44" spans="2:21" x14ac:dyDescent="0.35">
      <c r="B44" s="12">
        <v>-2.9999999999999997E-4</v>
      </c>
      <c r="C44" s="12">
        <v>-5.9999999999999995E-4</v>
      </c>
      <c r="D44" s="12">
        <v>-3.0999999999999999E-3</v>
      </c>
      <c r="E44" s="24">
        <f t="shared" si="2"/>
        <v>2.9999999999999997E-4</v>
      </c>
      <c r="F44" s="24">
        <f t="shared" si="0"/>
        <v>5.9999999999999995E-4</v>
      </c>
      <c r="G44" s="24">
        <f t="shared" si="1"/>
        <v>3.0999999999999999E-3</v>
      </c>
      <c r="H44" s="3"/>
      <c r="Q44" s="3"/>
      <c r="R44" s="3"/>
      <c r="S44" s="3"/>
      <c r="T44" s="3"/>
      <c r="U44" s="3"/>
    </row>
    <row r="45" spans="2:21" x14ac:dyDescent="0.35">
      <c r="B45" s="12">
        <v>-2.9999999999999997E-4</v>
      </c>
      <c r="C45" s="12">
        <v>1.1000000000000001E-3</v>
      </c>
      <c r="D45" s="12">
        <v>4.0000000000000001E-3</v>
      </c>
      <c r="E45" s="24">
        <f t="shared" si="2"/>
        <v>2.9999999999999997E-4</v>
      </c>
      <c r="F45" s="24">
        <f t="shared" si="0"/>
        <v>-1.1000000000000001E-3</v>
      </c>
      <c r="G45" s="24">
        <f t="shared" si="1"/>
        <v>-4.0000000000000001E-3</v>
      </c>
      <c r="H45" s="3"/>
      <c r="S45" s="31">
        <v>0.49935248242597302</v>
      </c>
    </row>
    <row r="46" spans="2:21" x14ac:dyDescent="0.35">
      <c r="B46" s="12">
        <v>6.3E-3</v>
      </c>
      <c r="C46" s="12">
        <v>5.9999999999999995E-4</v>
      </c>
      <c r="D46" s="12">
        <v>2.0999999999999999E-3</v>
      </c>
      <c r="E46" s="24">
        <f t="shared" si="2"/>
        <v>-6.3E-3</v>
      </c>
      <c r="F46" s="24">
        <f t="shared" si="0"/>
        <v>-5.9999999999999995E-4</v>
      </c>
      <c r="G46" s="24">
        <f t="shared" si="1"/>
        <v>-2.0999999999999999E-3</v>
      </c>
      <c r="H46" s="3"/>
      <c r="S46" s="31">
        <v>0.50026327171066998</v>
      </c>
    </row>
    <row r="47" spans="2:21" ht="15" customHeight="1" x14ac:dyDescent="0.35">
      <c r="B47" s="12">
        <v>1E-4</v>
      </c>
      <c r="C47" s="12">
        <v>5.0000000000000001E-4</v>
      </c>
      <c r="D47" s="12">
        <v>-6.9999999999999999E-4</v>
      </c>
      <c r="E47" s="24">
        <f t="shared" si="2"/>
        <v>-1E-4</v>
      </c>
      <c r="F47" s="24">
        <f t="shared" si="0"/>
        <v>-5.0000000000000001E-4</v>
      </c>
      <c r="G47" s="24">
        <f t="shared" si="1"/>
        <v>6.9999999999999999E-4</v>
      </c>
      <c r="H47" s="3"/>
      <c r="J47" t="s">
        <v>9</v>
      </c>
      <c r="K47" s="29">
        <f>SUM(K37:K42)</f>
        <v>1.000000000410268</v>
      </c>
      <c r="L47" t="s">
        <v>23</v>
      </c>
      <c r="M47" s="18">
        <f>SUM(M37:M42)</f>
        <v>1.3978108376579348E-5</v>
      </c>
      <c r="N47" s="6">
        <f>M47</f>
        <v>1.3978108376579348E-5</v>
      </c>
    </row>
    <row r="48" spans="2:21" x14ac:dyDescent="0.35">
      <c r="B48" s="12">
        <v>-4.0000000000000002E-4</v>
      </c>
      <c r="C48" s="12">
        <v>2.0000000000000001E-4</v>
      </c>
      <c r="D48" s="12">
        <v>8.9999999999999998E-4</v>
      </c>
      <c r="E48" s="24">
        <f t="shared" si="2"/>
        <v>4.0000000000000002E-4</v>
      </c>
      <c r="F48" s="24">
        <f t="shared" si="0"/>
        <v>-2.0000000000000001E-4</v>
      </c>
      <c r="G48" s="24">
        <f t="shared" si="1"/>
        <v>-8.9999999999999998E-4</v>
      </c>
      <c r="H48" s="3"/>
    </row>
    <row r="49" spans="2:15" x14ac:dyDescent="0.35">
      <c r="B49" s="12">
        <v>2.0000000000000001E-4</v>
      </c>
      <c r="C49" s="12">
        <v>2.0000000000000001E-4</v>
      </c>
      <c r="D49" s="12">
        <v>1.1999999999999999E-3</v>
      </c>
      <c r="E49" s="24">
        <f t="shared" si="2"/>
        <v>-2.0000000000000001E-4</v>
      </c>
      <c r="F49" s="24">
        <f t="shared" si="0"/>
        <v>-2.0000000000000001E-4</v>
      </c>
      <c r="G49" s="24">
        <f t="shared" si="1"/>
        <v>-1.1999999999999999E-3</v>
      </c>
      <c r="H49" s="3"/>
      <c r="J49" s="17" t="s">
        <v>11</v>
      </c>
      <c r="K49" cm="1">
        <f t="array" ref="K49">MMULT(TRANSPOSE(K37:K42),MMULT(K18:P23,K37:K42))</f>
        <v>7.3205511752367314E-8</v>
      </c>
    </row>
    <row r="50" spans="2:15" x14ac:dyDescent="0.35">
      <c r="B50" s="12">
        <v>1.6999999999999999E-3</v>
      </c>
      <c r="C50" s="12">
        <v>1.1000000000000001E-3</v>
      </c>
      <c r="D50" s="12">
        <v>-3.3E-3</v>
      </c>
      <c r="E50" s="24">
        <f t="shared" si="2"/>
        <v>-1.6999999999999999E-3</v>
      </c>
      <c r="F50" s="24">
        <f t="shared" si="0"/>
        <v>-1.1000000000000001E-3</v>
      </c>
      <c r="G50" s="24">
        <f t="shared" si="1"/>
        <v>3.3E-3</v>
      </c>
      <c r="H50" s="3"/>
      <c r="J50" s="17" t="s">
        <v>12</v>
      </c>
      <c r="K50">
        <f>SQRT(K49)</f>
        <v>2.7056517098911182E-4</v>
      </c>
    </row>
    <row r="51" spans="2:15" x14ac:dyDescent="0.35">
      <c r="B51" s="12">
        <v>-1.8E-3</v>
      </c>
      <c r="C51" s="12">
        <v>-8.9999999999999998E-4</v>
      </c>
      <c r="D51" s="12">
        <v>-1E-4</v>
      </c>
      <c r="E51" s="24">
        <f t="shared" si="2"/>
        <v>1.8E-3</v>
      </c>
      <c r="F51" s="24">
        <f t="shared" si="0"/>
        <v>8.9999999999999998E-4</v>
      </c>
      <c r="G51" s="24">
        <f t="shared" si="1"/>
        <v>1E-4</v>
      </c>
      <c r="H51" s="3"/>
    </row>
    <row r="52" spans="2:15" x14ac:dyDescent="0.35">
      <c r="B52" s="12">
        <v>-8.9999999999999998E-4</v>
      </c>
      <c r="C52" s="12">
        <v>-1.1999999999999999E-3</v>
      </c>
      <c r="D52" s="12">
        <v>2.8E-3</v>
      </c>
      <c r="E52" s="24">
        <f t="shared" si="2"/>
        <v>8.9999999999999998E-4</v>
      </c>
      <c r="F52" s="24">
        <f t="shared" si="0"/>
        <v>1.1999999999999999E-3</v>
      </c>
      <c r="G52" s="24">
        <f t="shared" si="1"/>
        <v>-2.8E-3</v>
      </c>
      <c r="H52" s="3"/>
    </row>
    <row r="53" spans="2:15" x14ac:dyDescent="0.35">
      <c r="B53" s="12">
        <v>5.9999999999999995E-4</v>
      </c>
      <c r="C53" s="12">
        <v>-2.0000000000000001E-4</v>
      </c>
      <c r="D53" s="12">
        <v>-4.0000000000000002E-4</v>
      </c>
      <c r="E53" s="24">
        <f t="shared" si="2"/>
        <v>-5.9999999999999995E-4</v>
      </c>
      <c r="F53" s="24">
        <f t="shared" si="0"/>
        <v>2.0000000000000001E-4</v>
      </c>
      <c r="G53" s="24">
        <f t="shared" si="1"/>
        <v>4.0000000000000002E-4</v>
      </c>
      <c r="H53" s="3"/>
    </row>
    <row r="54" spans="2:15" x14ac:dyDescent="0.35">
      <c r="B54" s="12">
        <v>-8.0000000000000004E-4</v>
      </c>
      <c r="C54" s="12">
        <v>-5.0000000000000001E-4</v>
      </c>
      <c r="D54" s="12">
        <v>-5.0000000000000001E-4</v>
      </c>
      <c r="E54" s="24">
        <f t="shared" si="2"/>
        <v>8.0000000000000004E-4</v>
      </c>
      <c r="F54" s="24">
        <f t="shared" si="0"/>
        <v>5.0000000000000001E-4</v>
      </c>
      <c r="G54" s="24">
        <f t="shared" si="1"/>
        <v>5.0000000000000001E-4</v>
      </c>
      <c r="H54" s="3"/>
      <c r="K54" s="20" t="s">
        <v>13</v>
      </c>
      <c r="L54" s="20"/>
      <c r="M54" s="20"/>
    </row>
    <row r="55" spans="2:15" x14ac:dyDescent="0.35">
      <c r="B55" s="12">
        <v>2.2000000000000001E-3</v>
      </c>
      <c r="C55" s="12">
        <v>1.1000000000000001E-3</v>
      </c>
      <c r="D55" s="12">
        <v>-3.0000000000000001E-3</v>
      </c>
      <c r="E55" s="24">
        <f t="shared" si="2"/>
        <v>-2.2000000000000001E-3</v>
      </c>
      <c r="F55" s="24">
        <f t="shared" si="0"/>
        <v>-1.1000000000000001E-3</v>
      </c>
      <c r="G55" s="24">
        <f t="shared" si="1"/>
        <v>3.0000000000000001E-3</v>
      </c>
      <c r="H55" s="3"/>
    </row>
    <row r="56" spans="2:15" x14ac:dyDescent="0.35">
      <c r="B56" s="12">
        <v>-4.0000000000000002E-4</v>
      </c>
      <c r="C56" s="12">
        <v>2.9999999999999997E-4</v>
      </c>
      <c r="D56" s="12">
        <v>-3.3E-3</v>
      </c>
      <c r="E56" s="24">
        <f t="shared" si="2"/>
        <v>4.0000000000000002E-4</v>
      </c>
      <c r="F56" s="24">
        <f t="shared" si="0"/>
        <v>-2.9999999999999997E-4</v>
      </c>
      <c r="G56" s="24">
        <f t="shared" si="1"/>
        <v>3.3E-3</v>
      </c>
      <c r="H56" s="3"/>
      <c r="K56" s="2" t="s">
        <v>14</v>
      </c>
      <c r="L56" s="21">
        <f>(M47)/K50</f>
        <v>5.1662630210234491E-2</v>
      </c>
      <c r="M56" s="2"/>
      <c r="N56" s="2"/>
      <c r="O56" s="2"/>
    </row>
    <row r="57" spans="2:15" x14ac:dyDescent="0.35">
      <c r="B57" s="12">
        <v>-1.9E-3</v>
      </c>
      <c r="C57" s="12">
        <v>-1E-3</v>
      </c>
      <c r="D57" s="12">
        <v>-2.8E-3</v>
      </c>
      <c r="E57" s="24">
        <f t="shared" si="2"/>
        <v>1.9E-3</v>
      </c>
      <c r="F57" s="24">
        <f t="shared" si="0"/>
        <v>1E-3</v>
      </c>
      <c r="G57" s="24">
        <f t="shared" si="1"/>
        <v>2.8E-3</v>
      </c>
      <c r="H57" s="3"/>
    </row>
    <row r="58" spans="2:15" x14ac:dyDescent="0.35">
      <c r="B58" s="12">
        <v>-2E-3</v>
      </c>
      <c r="C58" s="12">
        <v>-5.0000000000000001E-4</v>
      </c>
      <c r="D58" s="12">
        <v>1.6999999999999999E-3</v>
      </c>
      <c r="E58" s="24">
        <f t="shared" si="2"/>
        <v>2E-3</v>
      </c>
      <c r="F58" s="24">
        <f t="shared" si="0"/>
        <v>5.0000000000000001E-4</v>
      </c>
      <c r="G58" s="24">
        <f t="shared" si="1"/>
        <v>-1.6999999999999999E-3</v>
      </c>
      <c r="H58" s="3"/>
    </row>
    <row r="59" spans="2:15" x14ac:dyDescent="0.35">
      <c r="B59" s="12">
        <v>-5.0000000000000001E-4</v>
      </c>
      <c r="C59" s="12">
        <v>2.0000000000000001E-4</v>
      </c>
      <c r="D59" s="12">
        <v>-2.3E-3</v>
      </c>
      <c r="E59" s="24">
        <f t="shared" si="2"/>
        <v>5.0000000000000001E-4</v>
      </c>
      <c r="F59" s="24">
        <f t="shared" si="0"/>
        <v>-2.0000000000000001E-4</v>
      </c>
      <c r="G59" s="24">
        <f t="shared" si="1"/>
        <v>2.3E-3</v>
      </c>
      <c r="H59" s="3"/>
    </row>
    <row r="60" spans="2:15" x14ac:dyDescent="0.35">
      <c r="B60" s="12">
        <v>8.9999999999999998E-4</v>
      </c>
      <c r="C60" s="12">
        <v>2.0000000000000001E-4</v>
      </c>
      <c r="D60" s="12">
        <v>-5.0000000000000001E-4</v>
      </c>
      <c r="E60" s="24">
        <f t="shared" si="2"/>
        <v>-8.9999999999999998E-4</v>
      </c>
      <c r="F60" s="24">
        <f t="shared" si="0"/>
        <v>-2.0000000000000001E-4</v>
      </c>
      <c r="G60" s="24">
        <f t="shared" si="1"/>
        <v>5.0000000000000001E-4</v>
      </c>
      <c r="H60" s="3"/>
    </row>
    <row r="61" spans="2:15" x14ac:dyDescent="0.35">
      <c r="B61" s="12">
        <v>-1E-4</v>
      </c>
      <c r="C61" s="12">
        <v>4.0000000000000002E-4</v>
      </c>
      <c r="D61" s="12">
        <v>-5.0000000000000001E-4</v>
      </c>
      <c r="E61" s="24">
        <f t="shared" si="2"/>
        <v>1E-4</v>
      </c>
      <c r="F61" s="24">
        <f t="shared" si="0"/>
        <v>-4.0000000000000002E-4</v>
      </c>
      <c r="G61" s="24">
        <f t="shared" si="1"/>
        <v>5.0000000000000001E-4</v>
      </c>
      <c r="H61" s="3"/>
    </row>
    <row r="62" spans="2:15" x14ac:dyDescent="0.35">
      <c r="B62" s="12">
        <v>-2.9999999999999997E-4</v>
      </c>
      <c r="C62" s="12">
        <v>-1.1000000000000001E-3</v>
      </c>
      <c r="D62" s="12">
        <v>6.9999999999999999E-4</v>
      </c>
      <c r="E62" s="24">
        <f t="shared" si="2"/>
        <v>2.9999999999999997E-4</v>
      </c>
      <c r="F62" s="24">
        <f t="shared" si="0"/>
        <v>1.1000000000000001E-3</v>
      </c>
      <c r="G62" s="24">
        <f t="shared" si="1"/>
        <v>-6.9999999999999999E-4</v>
      </c>
      <c r="H62" s="3"/>
    </row>
    <row r="63" spans="2:15" x14ac:dyDescent="0.35">
      <c r="B63" s="12">
        <v>-2.5999999999999999E-3</v>
      </c>
      <c r="C63" s="12">
        <v>5.9999999999999995E-4</v>
      </c>
      <c r="D63" s="12">
        <v>-1.1000000000000001E-3</v>
      </c>
      <c r="E63" s="24">
        <f t="shared" ref="E63:E118" si="5">-B63</f>
        <v>2.5999999999999999E-3</v>
      </c>
      <c r="F63" s="24">
        <f t="shared" ref="F63:F118" si="6">-C63</f>
        <v>-5.9999999999999995E-4</v>
      </c>
      <c r="G63" s="24">
        <f t="shared" ref="G63:G118" si="7">-D63</f>
        <v>1.1000000000000001E-3</v>
      </c>
      <c r="H63" s="3"/>
    </row>
    <row r="64" spans="2:15" x14ac:dyDescent="0.35">
      <c r="B64" s="12">
        <v>2.8E-3</v>
      </c>
      <c r="C64" s="12">
        <v>-8.9999999999999998E-4</v>
      </c>
      <c r="D64" s="12">
        <v>3.5999999999999999E-3</v>
      </c>
      <c r="E64" s="24">
        <f t="shared" si="5"/>
        <v>-2.8E-3</v>
      </c>
      <c r="F64" s="24">
        <f t="shared" si="6"/>
        <v>8.9999999999999998E-4</v>
      </c>
      <c r="G64" s="24">
        <f t="shared" si="7"/>
        <v>-3.5999999999999999E-3</v>
      </c>
      <c r="H64" s="3"/>
    </row>
    <row r="65" spans="2:16" x14ac:dyDescent="0.35">
      <c r="B65" s="12">
        <v>-6.9999999999999999E-4</v>
      </c>
      <c r="C65" s="12">
        <v>-2.0000000000000001E-4</v>
      </c>
      <c r="D65" s="12">
        <v>4.0000000000000002E-4</v>
      </c>
      <c r="E65" s="24">
        <f t="shared" si="5"/>
        <v>6.9999999999999999E-4</v>
      </c>
      <c r="F65" s="24">
        <f t="shared" si="6"/>
        <v>2.0000000000000001E-4</v>
      </c>
      <c r="G65" s="24">
        <f t="shared" si="7"/>
        <v>-4.0000000000000002E-4</v>
      </c>
      <c r="H65" s="3"/>
    </row>
    <row r="66" spans="2:16" x14ac:dyDescent="0.35">
      <c r="B66" s="12">
        <v>-8.0000000000000004E-4</v>
      </c>
      <c r="C66" s="12">
        <v>2.9999999999999997E-4</v>
      </c>
      <c r="D66" s="12">
        <v>1.2999999999999999E-3</v>
      </c>
      <c r="E66" s="24">
        <f t="shared" si="5"/>
        <v>8.0000000000000004E-4</v>
      </c>
      <c r="F66" s="24">
        <f t="shared" si="6"/>
        <v>-2.9999999999999997E-4</v>
      </c>
      <c r="G66" s="24">
        <f t="shared" si="7"/>
        <v>-1.2999999999999999E-3</v>
      </c>
      <c r="H66" s="3"/>
      <c r="P66" s="3"/>
    </row>
    <row r="67" spans="2:16" x14ac:dyDescent="0.35">
      <c r="B67" s="12">
        <v>-1.2999999999999999E-3</v>
      </c>
      <c r="C67" s="12">
        <v>-5.0000000000000001E-4</v>
      </c>
      <c r="D67" s="12">
        <v>2.2000000000000001E-3</v>
      </c>
      <c r="E67" s="24">
        <f t="shared" si="5"/>
        <v>1.2999999999999999E-3</v>
      </c>
      <c r="F67" s="24">
        <f t="shared" si="6"/>
        <v>5.0000000000000001E-4</v>
      </c>
      <c r="G67" s="24">
        <f t="shared" si="7"/>
        <v>-2.2000000000000001E-3</v>
      </c>
      <c r="H67" s="3"/>
    </row>
    <row r="68" spans="2:16" x14ac:dyDescent="0.35">
      <c r="B68" s="12">
        <v>-5.0000000000000001E-4</v>
      </c>
      <c r="C68" s="12">
        <v>-1E-4</v>
      </c>
      <c r="D68" s="12">
        <v>-1.4E-3</v>
      </c>
      <c r="E68" s="24">
        <f t="shared" si="5"/>
        <v>5.0000000000000001E-4</v>
      </c>
      <c r="F68" s="24">
        <f t="shared" si="6"/>
        <v>1E-4</v>
      </c>
      <c r="G68" s="24">
        <f t="shared" si="7"/>
        <v>1.4E-3</v>
      </c>
      <c r="H68" s="3"/>
      <c r="K68" s="8"/>
      <c r="L68" s="8"/>
      <c r="M68" s="8"/>
      <c r="N68" s="8"/>
      <c r="O68" s="8"/>
      <c r="P68" s="8"/>
    </row>
    <row r="69" spans="2:16" x14ac:dyDescent="0.35">
      <c r="B69" s="12">
        <v>-1.6999999999999999E-3</v>
      </c>
      <c r="C69" s="12">
        <v>-1.1000000000000001E-3</v>
      </c>
      <c r="D69" s="12">
        <v>2.7000000000000001E-3</v>
      </c>
      <c r="E69" s="24">
        <f t="shared" si="5"/>
        <v>1.6999999999999999E-3</v>
      </c>
      <c r="F69" s="24">
        <f t="shared" si="6"/>
        <v>1.1000000000000001E-3</v>
      </c>
      <c r="G69" s="24">
        <f t="shared" si="7"/>
        <v>-2.7000000000000001E-3</v>
      </c>
      <c r="H69" s="3"/>
    </row>
    <row r="70" spans="2:16" x14ac:dyDescent="0.35">
      <c r="B70" s="12">
        <v>5.0000000000000001E-4</v>
      </c>
      <c r="C70" s="12">
        <v>2.9999999999999997E-4</v>
      </c>
      <c r="D70" s="12">
        <v>-1.4E-3</v>
      </c>
      <c r="E70" s="24">
        <f t="shared" si="5"/>
        <v>-5.0000000000000001E-4</v>
      </c>
      <c r="F70" s="24">
        <f t="shared" si="6"/>
        <v>-2.9999999999999997E-4</v>
      </c>
      <c r="G70" s="24">
        <f t="shared" si="7"/>
        <v>1.4E-3</v>
      </c>
      <c r="H70" s="3"/>
      <c r="J70" s="9"/>
    </row>
    <row r="71" spans="2:16" x14ac:dyDescent="0.35">
      <c r="B71" s="12">
        <v>-2.3E-3</v>
      </c>
      <c r="C71" s="12">
        <v>-1.1999999999999999E-3</v>
      </c>
      <c r="D71" s="12">
        <v>1.4E-3</v>
      </c>
      <c r="E71" s="24">
        <f t="shared" si="5"/>
        <v>2.3E-3</v>
      </c>
      <c r="F71" s="24">
        <f t="shared" si="6"/>
        <v>1.1999999999999999E-3</v>
      </c>
      <c r="G71" s="24">
        <f t="shared" si="7"/>
        <v>-1.4E-3</v>
      </c>
      <c r="H71" s="3"/>
      <c r="J71" s="9"/>
    </row>
    <row r="72" spans="2:16" x14ac:dyDescent="0.35">
      <c r="B72" s="12">
        <v>5.0000000000000001E-4</v>
      </c>
      <c r="C72" s="12">
        <v>-5.0000000000000001E-4</v>
      </c>
      <c r="D72" s="12">
        <v>-1E-3</v>
      </c>
      <c r="E72" s="24">
        <f t="shared" si="5"/>
        <v>-5.0000000000000001E-4</v>
      </c>
      <c r="F72" s="24">
        <f t="shared" si="6"/>
        <v>5.0000000000000001E-4</v>
      </c>
      <c r="G72" s="24">
        <f t="shared" si="7"/>
        <v>1E-3</v>
      </c>
      <c r="H72" s="3"/>
      <c r="J72" s="9"/>
    </row>
    <row r="73" spans="2:16" x14ac:dyDescent="0.35">
      <c r="B73" s="12">
        <v>-5.0000000000000001E-4</v>
      </c>
      <c r="C73" s="12">
        <v>1E-4</v>
      </c>
      <c r="D73" s="12">
        <v>1.1999999999999999E-3</v>
      </c>
      <c r="E73" s="24">
        <f t="shared" si="5"/>
        <v>5.0000000000000001E-4</v>
      </c>
      <c r="F73" s="24">
        <f t="shared" si="6"/>
        <v>-1E-4</v>
      </c>
      <c r="G73" s="24">
        <f t="shared" si="7"/>
        <v>-1.1999999999999999E-3</v>
      </c>
      <c r="H73" s="3"/>
    </row>
    <row r="74" spans="2:16" x14ac:dyDescent="0.35">
      <c r="B74" s="12">
        <v>1.1999999999999999E-3</v>
      </c>
      <c r="C74" s="12">
        <v>5.9999999999999995E-4</v>
      </c>
      <c r="D74" s="12">
        <v>-2.3999999999999998E-3</v>
      </c>
      <c r="E74" s="24">
        <f t="shared" si="5"/>
        <v>-1.1999999999999999E-3</v>
      </c>
      <c r="F74" s="24">
        <f t="shared" si="6"/>
        <v>-5.9999999999999995E-4</v>
      </c>
      <c r="G74" s="24">
        <f t="shared" si="7"/>
        <v>2.3999999999999998E-3</v>
      </c>
      <c r="H74" s="3"/>
    </row>
    <row r="75" spans="2:16" x14ac:dyDescent="0.35">
      <c r="B75" s="12">
        <v>-1.4E-3</v>
      </c>
      <c r="C75" s="12">
        <v>-3.2000000000000002E-3</v>
      </c>
      <c r="D75" s="12">
        <v>5.0000000000000001E-3</v>
      </c>
      <c r="E75" s="24">
        <f t="shared" si="5"/>
        <v>1.4E-3</v>
      </c>
      <c r="F75" s="24">
        <f t="shared" si="6"/>
        <v>3.2000000000000002E-3</v>
      </c>
      <c r="G75" s="24">
        <f t="shared" si="7"/>
        <v>-5.0000000000000001E-3</v>
      </c>
      <c r="H75" s="3"/>
    </row>
    <row r="76" spans="2:16" x14ac:dyDescent="0.35">
      <c r="B76" s="12">
        <v>-2.9999999999999997E-4</v>
      </c>
      <c r="C76" s="12">
        <v>2.0000000000000001E-4</v>
      </c>
      <c r="D76" s="12">
        <v>-2.0000000000000001E-4</v>
      </c>
      <c r="E76" s="24">
        <f t="shared" si="5"/>
        <v>2.9999999999999997E-4</v>
      </c>
      <c r="F76" s="24">
        <f t="shared" si="6"/>
        <v>-2.0000000000000001E-4</v>
      </c>
      <c r="G76" s="24">
        <f t="shared" si="7"/>
        <v>2.0000000000000001E-4</v>
      </c>
      <c r="H76" s="3"/>
    </row>
    <row r="77" spans="2:16" x14ac:dyDescent="0.35">
      <c r="B77" s="12">
        <v>6.9999999999999999E-4</v>
      </c>
      <c r="C77" s="12">
        <v>1E-4</v>
      </c>
      <c r="D77" s="12">
        <v>-1E-3</v>
      </c>
      <c r="E77" s="24">
        <f t="shared" si="5"/>
        <v>-6.9999999999999999E-4</v>
      </c>
      <c r="F77" s="24">
        <f t="shared" si="6"/>
        <v>-1E-4</v>
      </c>
      <c r="G77" s="24">
        <f t="shared" si="7"/>
        <v>1E-3</v>
      </c>
      <c r="H77" s="3"/>
    </row>
    <row r="78" spans="2:16" x14ac:dyDescent="0.35">
      <c r="B78" s="12">
        <v>-1.1000000000000001E-3</v>
      </c>
      <c r="C78" s="12">
        <v>-5.9999999999999995E-4</v>
      </c>
      <c r="D78" s="12">
        <v>1.5E-3</v>
      </c>
      <c r="E78" s="24">
        <f t="shared" si="5"/>
        <v>1.1000000000000001E-3</v>
      </c>
      <c r="F78" s="24">
        <f t="shared" si="6"/>
        <v>5.9999999999999995E-4</v>
      </c>
      <c r="G78" s="24">
        <f t="shared" si="7"/>
        <v>-1.5E-3</v>
      </c>
      <c r="H78" s="3"/>
    </row>
    <row r="79" spans="2:16" x14ac:dyDescent="0.35">
      <c r="B79" s="12">
        <v>-1E-4</v>
      </c>
      <c r="C79" s="12">
        <v>-2.9999999999999997E-4</v>
      </c>
      <c r="D79" s="12">
        <v>1.1000000000000001E-3</v>
      </c>
      <c r="E79" s="24">
        <f t="shared" si="5"/>
        <v>1E-4</v>
      </c>
      <c r="F79" s="24">
        <f t="shared" si="6"/>
        <v>2.9999999999999997E-4</v>
      </c>
      <c r="G79" s="24">
        <f t="shared" si="7"/>
        <v>-1.1000000000000001E-3</v>
      </c>
      <c r="H79" s="3"/>
    </row>
    <row r="80" spans="2:16" x14ac:dyDescent="0.35">
      <c r="B80" s="12">
        <v>8.9999999999999998E-4</v>
      </c>
      <c r="C80" s="12">
        <v>8.0000000000000004E-4</v>
      </c>
      <c r="D80" s="12">
        <v>-1E-4</v>
      </c>
      <c r="E80" s="24">
        <f t="shared" si="5"/>
        <v>-8.9999999999999998E-4</v>
      </c>
      <c r="F80" s="24">
        <f t="shared" si="6"/>
        <v>-8.0000000000000004E-4</v>
      </c>
      <c r="G80" s="24">
        <f t="shared" si="7"/>
        <v>1E-4</v>
      </c>
      <c r="H80" s="3"/>
    </row>
    <row r="81" spans="2:8" x14ac:dyDescent="0.35">
      <c r="B81" s="12">
        <v>-2.0000000000000001E-4</v>
      </c>
      <c r="C81" s="12">
        <v>-4.0000000000000002E-4</v>
      </c>
      <c r="D81" s="12">
        <v>-1.2999999999999999E-3</v>
      </c>
      <c r="E81" s="24">
        <f t="shared" si="5"/>
        <v>2.0000000000000001E-4</v>
      </c>
      <c r="F81" s="24">
        <f t="shared" si="6"/>
        <v>4.0000000000000002E-4</v>
      </c>
      <c r="G81" s="24">
        <f t="shared" si="7"/>
        <v>1.2999999999999999E-3</v>
      </c>
      <c r="H81" s="3"/>
    </row>
    <row r="82" spans="2:8" x14ac:dyDescent="0.35">
      <c r="B82" s="12">
        <v>5.3E-3</v>
      </c>
      <c r="C82" s="12">
        <v>-1E-4</v>
      </c>
      <c r="D82" s="12">
        <v>-1.9E-3</v>
      </c>
      <c r="E82" s="24">
        <f t="shared" si="5"/>
        <v>-5.3E-3</v>
      </c>
      <c r="F82" s="24">
        <f t="shared" si="6"/>
        <v>1E-4</v>
      </c>
      <c r="G82" s="24">
        <f t="shared" si="7"/>
        <v>1.9E-3</v>
      </c>
      <c r="H82" s="3"/>
    </row>
    <row r="83" spans="2:8" x14ac:dyDescent="0.35">
      <c r="B83" s="12">
        <v>6.9999999999999999E-4</v>
      </c>
      <c r="C83" s="12">
        <v>2.0000000000000001E-4</v>
      </c>
      <c r="D83" s="12">
        <v>-2.0999999999999999E-3</v>
      </c>
      <c r="E83" s="24">
        <f t="shared" si="5"/>
        <v>-6.9999999999999999E-4</v>
      </c>
      <c r="F83" s="24">
        <f t="shared" si="6"/>
        <v>-2.0000000000000001E-4</v>
      </c>
      <c r="G83" s="24">
        <f t="shared" si="7"/>
        <v>2.0999999999999999E-3</v>
      </c>
      <c r="H83" s="3"/>
    </row>
    <row r="84" spans="2:8" x14ac:dyDescent="0.35">
      <c r="B84" s="12">
        <v>1E-4</v>
      </c>
      <c r="C84" s="12">
        <v>-8.9999999999999998E-4</v>
      </c>
      <c r="D84" s="12">
        <v>3.3999999999999998E-3</v>
      </c>
      <c r="E84" s="24">
        <f t="shared" si="5"/>
        <v>-1E-4</v>
      </c>
      <c r="F84" s="24">
        <f t="shared" si="6"/>
        <v>8.9999999999999998E-4</v>
      </c>
      <c r="G84" s="24">
        <f t="shared" si="7"/>
        <v>-3.3999999999999998E-3</v>
      </c>
      <c r="H84" s="3"/>
    </row>
    <row r="85" spans="2:8" x14ac:dyDescent="0.35">
      <c r="B85" s="12">
        <v>-2.0999999999999999E-3</v>
      </c>
      <c r="C85" s="12">
        <v>-2E-3</v>
      </c>
      <c r="D85" s="12">
        <v>-8.9999999999999998E-4</v>
      </c>
      <c r="E85" s="24">
        <f t="shared" si="5"/>
        <v>2.0999999999999999E-3</v>
      </c>
      <c r="F85" s="24">
        <f t="shared" si="6"/>
        <v>2E-3</v>
      </c>
      <c r="G85" s="24">
        <f t="shared" si="7"/>
        <v>8.9999999999999998E-4</v>
      </c>
      <c r="H85" s="3"/>
    </row>
    <row r="86" spans="2:8" x14ac:dyDescent="0.35">
      <c r="B86" s="12">
        <v>2.5999999999999999E-3</v>
      </c>
      <c r="C86" s="12">
        <v>2.0999999999999999E-3</v>
      </c>
      <c r="D86" s="12">
        <v>-4.0000000000000002E-4</v>
      </c>
      <c r="E86" s="24">
        <f t="shared" si="5"/>
        <v>-2.5999999999999999E-3</v>
      </c>
      <c r="F86" s="24">
        <f t="shared" si="6"/>
        <v>-2.0999999999999999E-3</v>
      </c>
      <c r="G86" s="24">
        <f t="shared" si="7"/>
        <v>4.0000000000000002E-4</v>
      </c>
      <c r="H86" s="3"/>
    </row>
    <row r="87" spans="2:8" x14ac:dyDescent="0.35">
      <c r="B87" s="12">
        <v>2.0999999999999999E-3</v>
      </c>
      <c r="C87" s="12">
        <v>-4.0000000000000002E-4</v>
      </c>
      <c r="D87" s="12">
        <v>1.1999999999999999E-3</v>
      </c>
      <c r="E87" s="24">
        <f t="shared" si="5"/>
        <v>-2.0999999999999999E-3</v>
      </c>
      <c r="F87" s="24">
        <f t="shared" si="6"/>
        <v>4.0000000000000002E-4</v>
      </c>
      <c r="G87" s="24">
        <f t="shared" si="7"/>
        <v>-1.1999999999999999E-3</v>
      </c>
      <c r="H87" s="3"/>
    </row>
    <row r="88" spans="2:8" x14ac:dyDescent="0.35">
      <c r="B88" s="12">
        <v>8.9999999999999998E-4</v>
      </c>
      <c r="C88" s="12">
        <v>4.0000000000000002E-4</v>
      </c>
      <c r="D88" s="12">
        <v>6.9999999999999999E-4</v>
      </c>
      <c r="E88" s="24">
        <f t="shared" si="5"/>
        <v>-8.9999999999999998E-4</v>
      </c>
      <c r="F88" s="24">
        <f t="shared" si="6"/>
        <v>-4.0000000000000002E-4</v>
      </c>
      <c r="G88" s="24">
        <f t="shared" si="7"/>
        <v>-6.9999999999999999E-4</v>
      </c>
      <c r="H88" s="3"/>
    </row>
    <row r="89" spans="2:8" x14ac:dyDescent="0.35">
      <c r="B89" s="12">
        <v>-5.9999999999999995E-4</v>
      </c>
      <c r="C89" s="12">
        <v>-2.9999999999999997E-4</v>
      </c>
      <c r="D89" s="12">
        <v>2.3E-3</v>
      </c>
      <c r="E89" s="24">
        <f t="shared" si="5"/>
        <v>5.9999999999999995E-4</v>
      </c>
      <c r="F89" s="24">
        <f t="shared" si="6"/>
        <v>2.9999999999999997E-4</v>
      </c>
      <c r="G89" s="24">
        <f t="shared" si="7"/>
        <v>-2.3E-3</v>
      </c>
      <c r="H89" s="3"/>
    </row>
    <row r="90" spans="2:8" x14ac:dyDescent="0.35">
      <c r="B90" s="12">
        <v>8.0000000000000004E-4</v>
      </c>
      <c r="C90" s="12">
        <v>1E-3</v>
      </c>
      <c r="D90" s="12">
        <v>-2.9999999999999997E-4</v>
      </c>
      <c r="E90" s="24">
        <f t="shared" si="5"/>
        <v>-8.0000000000000004E-4</v>
      </c>
      <c r="F90" s="24">
        <f t="shared" si="6"/>
        <v>-1E-3</v>
      </c>
      <c r="G90" s="24">
        <f t="shared" si="7"/>
        <v>2.9999999999999997E-4</v>
      </c>
      <c r="H90" s="3"/>
    </row>
    <row r="91" spans="2:8" x14ac:dyDescent="0.35">
      <c r="B91" s="12">
        <v>1.2999999999999999E-3</v>
      </c>
      <c r="C91" s="12">
        <v>-5.9999999999999995E-4</v>
      </c>
      <c r="D91" s="12">
        <v>-8.9999999999999998E-4</v>
      </c>
      <c r="E91" s="24">
        <f t="shared" si="5"/>
        <v>-1.2999999999999999E-3</v>
      </c>
      <c r="F91" s="24">
        <f t="shared" si="6"/>
        <v>5.9999999999999995E-4</v>
      </c>
      <c r="G91" s="24">
        <f t="shared" si="7"/>
        <v>8.9999999999999998E-4</v>
      </c>
      <c r="H91" s="3"/>
    </row>
    <row r="92" spans="2:8" x14ac:dyDescent="0.35">
      <c r="B92" s="12">
        <v>-8.0000000000000004E-4</v>
      </c>
      <c r="C92" s="12">
        <v>-6.9999999999999999E-4</v>
      </c>
      <c r="D92" s="12">
        <v>1.1999999999999999E-3</v>
      </c>
      <c r="E92" s="24">
        <f t="shared" si="5"/>
        <v>8.0000000000000004E-4</v>
      </c>
      <c r="F92" s="24">
        <f t="shared" si="6"/>
        <v>6.9999999999999999E-4</v>
      </c>
      <c r="G92" s="24">
        <f t="shared" si="7"/>
        <v>-1.1999999999999999E-3</v>
      </c>
      <c r="H92" s="3"/>
    </row>
    <row r="93" spans="2:8" x14ac:dyDescent="0.35">
      <c r="B93" s="12">
        <v>-5.9999999999999995E-4</v>
      </c>
      <c r="C93" s="12">
        <v>1E-4</v>
      </c>
      <c r="D93" s="12">
        <v>-2.9999999999999997E-4</v>
      </c>
      <c r="E93" s="24">
        <f t="shared" si="5"/>
        <v>5.9999999999999995E-4</v>
      </c>
      <c r="F93" s="24">
        <f t="shared" si="6"/>
        <v>-1E-4</v>
      </c>
      <c r="G93" s="24">
        <f t="shared" si="7"/>
        <v>2.9999999999999997E-4</v>
      </c>
      <c r="H93" s="3"/>
    </row>
    <row r="94" spans="2:8" x14ac:dyDescent="0.35">
      <c r="B94" s="12">
        <v>8.9999999999999998E-4</v>
      </c>
      <c r="C94" s="12">
        <v>5.9999999999999995E-4</v>
      </c>
      <c r="D94" s="12">
        <v>1.2999999999999999E-3</v>
      </c>
      <c r="E94" s="24">
        <f t="shared" si="5"/>
        <v>-8.9999999999999998E-4</v>
      </c>
      <c r="F94" s="24">
        <f t="shared" si="6"/>
        <v>-5.9999999999999995E-4</v>
      </c>
      <c r="G94" s="24">
        <f t="shared" si="7"/>
        <v>-1.2999999999999999E-3</v>
      </c>
      <c r="H94" s="3"/>
    </row>
    <row r="95" spans="2:8" x14ac:dyDescent="0.35">
      <c r="B95" s="12">
        <v>1.1999999999999999E-3</v>
      </c>
      <c r="C95" s="12">
        <v>4.0000000000000002E-4</v>
      </c>
      <c r="D95" s="12">
        <v>1.1999999999999999E-3</v>
      </c>
      <c r="E95" s="24">
        <f t="shared" si="5"/>
        <v>-1.1999999999999999E-3</v>
      </c>
      <c r="F95" s="24">
        <f t="shared" si="6"/>
        <v>-4.0000000000000002E-4</v>
      </c>
      <c r="G95" s="24">
        <f t="shared" si="7"/>
        <v>-1.1999999999999999E-3</v>
      </c>
      <c r="H95" s="3"/>
    </row>
    <row r="96" spans="2:8" x14ac:dyDescent="0.35">
      <c r="B96" s="12">
        <v>-1E-3</v>
      </c>
      <c r="C96" s="12">
        <v>-1E-4</v>
      </c>
      <c r="D96" s="12">
        <v>-3.5999999999999999E-3</v>
      </c>
      <c r="E96" s="24">
        <f t="shared" si="5"/>
        <v>1E-3</v>
      </c>
      <c r="F96" s="24">
        <f t="shared" si="6"/>
        <v>1E-4</v>
      </c>
      <c r="G96" s="24">
        <f t="shared" si="7"/>
        <v>3.5999999999999999E-3</v>
      </c>
      <c r="H96" s="3"/>
    </row>
    <row r="97" spans="2:8" x14ac:dyDescent="0.35">
      <c r="B97" s="12">
        <v>-1.6999999999999999E-3</v>
      </c>
      <c r="C97" s="12">
        <v>-8.0000000000000004E-4</v>
      </c>
      <c r="D97" s="12">
        <v>-5.0000000000000001E-4</v>
      </c>
      <c r="E97" s="24">
        <f t="shared" si="5"/>
        <v>1.6999999999999999E-3</v>
      </c>
      <c r="F97" s="24">
        <f t="shared" si="6"/>
        <v>8.0000000000000004E-4</v>
      </c>
      <c r="G97" s="24">
        <f t="shared" si="7"/>
        <v>5.0000000000000001E-4</v>
      </c>
      <c r="H97" s="3"/>
    </row>
    <row r="98" spans="2:8" x14ac:dyDescent="0.35">
      <c r="B98" s="12">
        <v>-8.0000000000000004E-4</v>
      </c>
      <c r="C98" s="12">
        <v>-2.3999999999999998E-3</v>
      </c>
      <c r="D98" s="12">
        <v>-1.5E-3</v>
      </c>
      <c r="E98" s="24">
        <f t="shared" si="5"/>
        <v>8.0000000000000004E-4</v>
      </c>
      <c r="F98" s="24">
        <f t="shared" si="6"/>
        <v>2.3999999999999998E-3</v>
      </c>
      <c r="G98" s="24">
        <f t="shared" si="7"/>
        <v>1.5E-3</v>
      </c>
      <c r="H98" s="3"/>
    </row>
    <row r="99" spans="2:8" x14ac:dyDescent="0.35">
      <c r="B99" s="12">
        <v>-1.5E-3</v>
      </c>
      <c r="C99" s="12">
        <v>-8.0000000000000004E-4</v>
      </c>
      <c r="D99" s="12">
        <v>-4.0000000000000002E-4</v>
      </c>
      <c r="E99" s="24">
        <f t="shared" si="5"/>
        <v>1.5E-3</v>
      </c>
      <c r="F99" s="24">
        <f t="shared" si="6"/>
        <v>8.0000000000000004E-4</v>
      </c>
      <c r="G99" s="24">
        <f t="shared" si="7"/>
        <v>4.0000000000000002E-4</v>
      </c>
      <c r="H99" s="3"/>
    </row>
    <row r="100" spans="2:8" x14ac:dyDescent="0.35">
      <c r="B100" s="12">
        <v>-8.9999999999999998E-4</v>
      </c>
      <c r="C100" s="12">
        <v>1E-4</v>
      </c>
      <c r="D100" s="12">
        <v>2.0000000000000001E-4</v>
      </c>
      <c r="E100" s="24">
        <f t="shared" si="5"/>
        <v>8.9999999999999998E-4</v>
      </c>
      <c r="F100" s="24">
        <f t="shared" si="6"/>
        <v>-1E-4</v>
      </c>
      <c r="G100" s="24">
        <f t="shared" si="7"/>
        <v>-2.0000000000000001E-4</v>
      </c>
      <c r="H100" s="3"/>
    </row>
    <row r="101" spans="2:8" x14ac:dyDescent="0.35">
      <c r="B101" s="12">
        <v>2.0000000000000001E-4</v>
      </c>
      <c r="C101" s="12">
        <v>1E-4</v>
      </c>
      <c r="D101" s="12">
        <v>-5.0000000000000001E-4</v>
      </c>
      <c r="E101" s="24">
        <f t="shared" si="5"/>
        <v>-2.0000000000000001E-4</v>
      </c>
      <c r="F101" s="24">
        <f t="shared" si="6"/>
        <v>-1E-4</v>
      </c>
      <c r="G101" s="24">
        <f t="shared" si="7"/>
        <v>5.0000000000000001E-4</v>
      </c>
      <c r="H101" s="3"/>
    </row>
    <row r="102" spans="2:8" x14ac:dyDescent="0.35">
      <c r="B102" s="12">
        <v>1.9E-3</v>
      </c>
      <c r="C102" s="12">
        <v>-1.5E-3</v>
      </c>
      <c r="D102" s="12">
        <v>-2.0000000000000001E-4</v>
      </c>
      <c r="E102" s="24">
        <f t="shared" si="5"/>
        <v>-1.9E-3</v>
      </c>
      <c r="F102" s="24">
        <f t="shared" si="6"/>
        <v>1.5E-3</v>
      </c>
      <c r="G102" s="24">
        <f t="shared" si="7"/>
        <v>2.0000000000000001E-4</v>
      </c>
      <c r="H102" s="3"/>
    </row>
    <row r="103" spans="2:8" x14ac:dyDescent="0.35">
      <c r="B103" s="12">
        <v>-2.9999999999999997E-4</v>
      </c>
      <c r="C103" s="12">
        <v>-2.0000000000000001E-4</v>
      </c>
      <c r="D103" s="12">
        <v>-2.0000000000000001E-4</v>
      </c>
      <c r="E103" s="24">
        <f t="shared" si="5"/>
        <v>2.9999999999999997E-4</v>
      </c>
      <c r="F103" s="24">
        <f t="shared" si="6"/>
        <v>2.0000000000000001E-4</v>
      </c>
      <c r="G103" s="24">
        <f t="shared" si="7"/>
        <v>2.0000000000000001E-4</v>
      </c>
      <c r="H103" s="3"/>
    </row>
    <row r="104" spans="2:8" x14ac:dyDescent="0.35">
      <c r="B104" s="12">
        <v>2.9999999999999997E-4</v>
      </c>
      <c r="C104" s="12">
        <v>-2.9999999999999997E-4</v>
      </c>
      <c r="D104" s="12">
        <v>2.9999999999999997E-4</v>
      </c>
      <c r="E104" s="24">
        <f t="shared" si="5"/>
        <v>-2.9999999999999997E-4</v>
      </c>
      <c r="F104" s="24">
        <f t="shared" si="6"/>
        <v>2.9999999999999997E-4</v>
      </c>
      <c r="G104" s="24">
        <f t="shared" si="7"/>
        <v>-2.9999999999999997E-4</v>
      </c>
      <c r="H104" s="3"/>
    </row>
    <row r="105" spans="2:8" x14ac:dyDescent="0.35">
      <c r="B105" s="12">
        <v>5.0000000000000001E-4</v>
      </c>
      <c r="C105" s="12">
        <v>4.0000000000000002E-4</v>
      </c>
      <c r="D105" s="12">
        <v>-1E-4</v>
      </c>
      <c r="E105" s="24">
        <f t="shared" si="5"/>
        <v>-5.0000000000000001E-4</v>
      </c>
      <c r="F105" s="24">
        <f t="shared" si="6"/>
        <v>-4.0000000000000002E-4</v>
      </c>
      <c r="G105" s="24">
        <f t="shared" si="7"/>
        <v>1E-4</v>
      </c>
      <c r="H105" s="3"/>
    </row>
    <row r="106" spans="2:8" x14ac:dyDescent="0.35">
      <c r="B106" s="12">
        <v>4.0000000000000002E-4</v>
      </c>
      <c r="C106" s="12">
        <v>-6.9999999999999999E-4</v>
      </c>
      <c r="D106" s="12">
        <v>-1E-3</v>
      </c>
      <c r="E106" s="24">
        <f t="shared" si="5"/>
        <v>-4.0000000000000002E-4</v>
      </c>
      <c r="F106" s="24">
        <f t="shared" si="6"/>
        <v>6.9999999999999999E-4</v>
      </c>
      <c r="G106" s="24">
        <f t="shared" si="7"/>
        <v>1E-3</v>
      </c>
      <c r="H106" s="3"/>
    </row>
    <row r="107" spans="2:8" x14ac:dyDescent="0.35">
      <c r="B107" s="12">
        <v>1.9E-3</v>
      </c>
      <c r="C107" s="12">
        <v>8.0000000000000004E-4</v>
      </c>
      <c r="D107" s="12">
        <v>6.9999999999999999E-4</v>
      </c>
      <c r="E107" s="24">
        <f t="shared" si="5"/>
        <v>-1.9E-3</v>
      </c>
      <c r="F107" s="24">
        <f t="shared" si="6"/>
        <v>-8.0000000000000004E-4</v>
      </c>
      <c r="G107" s="24">
        <f t="shared" si="7"/>
        <v>-6.9999999999999999E-4</v>
      </c>
      <c r="H107" s="3"/>
    </row>
    <row r="108" spans="2:8" x14ac:dyDescent="0.35">
      <c r="B108" s="12">
        <v>1.2999999999999999E-3</v>
      </c>
      <c r="C108" s="12">
        <v>1.8E-3</v>
      </c>
      <c r="D108" s="12">
        <v>-5.9999999999999995E-4</v>
      </c>
      <c r="E108" s="24">
        <f t="shared" si="5"/>
        <v>-1.2999999999999999E-3</v>
      </c>
      <c r="F108" s="24">
        <f t="shared" si="6"/>
        <v>-1.8E-3</v>
      </c>
      <c r="G108" s="24">
        <f t="shared" si="7"/>
        <v>5.9999999999999995E-4</v>
      </c>
      <c r="H108" s="3"/>
    </row>
    <row r="109" spans="2:8" x14ac:dyDescent="0.35">
      <c r="B109" s="12">
        <v>-3.0999999999999999E-3</v>
      </c>
      <c r="C109" s="12">
        <v>-5.0000000000000001E-4</v>
      </c>
      <c r="D109" s="12">
        <v>1E-3</v>
      </c>
      <c r="E109" s="24">
        <f t="shared" si="5"/>
        <v>3.0999999999999999E-3</v>
      </c>
      <c r="F109" s="24">
        <f t="shared" si="6"/>
        <v>5.0000000000000001E-4</v>
      </c>
      <c r="G109" s="24">
        <f t="shared" si="7"/>
        <v>-1E-3</v>
      </c>
      <c r="H109" s="3"/>
    </row>
    <row r="110" spans="2:8" x14ac:dyDescent="0.35">
      <c r="B110" s="12">
        <v>6.9999999999999999E-4</v>
      </c>
      <c r="C110" s="12">
        <v>4.0000000000000002E-4</v>
      </c>
      <c r="D110" s="12">
        <v>-5.0000000000000001E-4</v>
      </c>
      <c r="E110" s="24">
        <f t="shared" si="5"/>
        <v>-6.9999999999999999E-4</v>
      </c>
      <c r="F110" s="24">
        <f t="shared" si="6"/>
        <v>-4.0000000000000002E-4</v>
      </c>
      <c r="G110" s="24">
        <f t="shared" si="7"/>
        <v>5.0000000000000001E-4</v>
      </c>
      <c r="H110" s="3"/>
    </row>
    <row r="111" spans="2:8" x14ac:dyDescent="0.35">
      <c r="B111" s="12">
        <v>4.0000000000000002E-4</v>
      </c>
      <c r="C111" s="12">
        <v>2.0000000000000001E-4</v>
      </c>
      <c r="D111" s="12">
        <v>6.9999999999999999E-4</v>
      </c>
      <c r="E111" s="24">
        <f t="shared" si="5"/>
        <v>-4.0000000000000002E-4</v>
      </c>
      <c r="F111" s="24">
        <f t="shared" si="6"/>
        <v>-2.0000000000000001E-4</v>
      </c>
      <c r="G111" s="24">
        <f t="shared" si="7"/>
        <v>-6.9999999999999999E-4</v>
      </c>
      <c r="H111" s="3"/>
    </row>
    <row r="112" spans="2:8" x14ac:dyDescent="0.35">
      <c r="B112" s="12">
        <v>-2.0000000000000001E-4</v>
      </c>
      <c r="C112" s="12">
        <v>-4.0000000000000002E-4</v>
      </c>
      <c r="D112" s="12">
        <v>-1E-3</v>
      </c>
      <c r="E112" s="24">
        <f t="shared" si="5"/>
        <v>2.0000000000000001E-4</v>
      </c>
      <c r="F112" s="24">
        <f t="shared" si="6"/>
        <v>4.0000000000000002E-4</v>
      </c>
      <c r="G112" s="24">
        <f t="shared" si="7"/>
        <v>1E-3</v>
      </c>
      <c r="H112" s="3"/>
    </row>
    <row r="113" spans="2:8" x14ac:dyDescent="0.35">
      <c r="B113" s="12">
        <v>-1.2999999999999999E-3</v>
      </c>
      <c r="C113" s="12">
        <v>-5.0000000000000001E-4</v>
      </c>
      <c r="D113" s="12">
        <v>2.9999999999999997E-4</v>
      </c>
      <c r="E113" s="24">
        <f t="shared" si="5"/>
        <v>1.2999999999999999E-3</v>
      </c>
      <c r="F113" s="24">
        <f t="shared" si="6"/>
        <v>5.0000000000000001E-4</v>
      </c>
      <c r="G113" s="24">
        <f t="shared" si="7"/>
        <v>-2.9999999999999997E-4</v>
      </c>
      <c r="H113" s="3"/>
    </row>
    <row r="114" spans="2:8" x14ac:dyDescent="0.35">
      <c r="B114" s="12">
        <v>2.9999999999999997E-4</v>
      </c>
      <c r="C114" s="12">
        <v>2.9999999999999997E-4</v>
      </c>
      <c r="D114" s="12">
        <v>8.9999999999999998E-4</v>
      </c>
      <c r="E114" s="24">
        <f t="shared" si="5"/>
        <v>-2.9999999999999997E-4</v>
      </c>
      <c r="F114" s="24">
        <f t="shared" si="6"/>
        <v>-2.9999999999999997E-4</v>
      </c>
      <c r="G114" s="24">
        <f t="shared" si="7"/>
        <v>-8.9999999999999998E-4</v>
      </c>
      <c r="H114" s="3"/>
    </row>
    <row r="115" spans="2:8" x14ac:dyDescent="0.35">
      <c r="B115" s="12">
        <v>-5.9999999999999995E-4</v>
      </c>
      <c r="C115" s="12">
        <v>-4.0000000000000002E-4</v>
      </c>
      <c r="D115" s="12">
        <v>1E-4</v>
      </c>
      <c r="E115" s="24">
        <f t="shared" si="5"/>
        <v>5.9999999999999995E-4</v>
      </c>
      <c r="F115" s="24">
        <f t="shared" si="6"/>
        <v>4.0000000000000002E-4</v>
      </c>
      <c r="G115" s="24">
        <f t="shared" si="7"/>
        <v>-1E-4</v>
      </c>
      <c r="H115" s="3"/>
    </row>
    <row r="116" spans="2:8" x14ac:dyDescent="0.35">
      <c r="B116" s="12">
        <v>8.0000000000000004E-4</v>
      </c>
      <c r="C116" s="12">
        <v>1.9E-3</v>
      </c>
      <c r="D116" s="12">
        <v>-1.5E-3</v>
      </c>
      <c r="E116" s="24">
        <f t="shared" si="5"/>
        <v>-8.0000000000000004E-4</v>
      </c>
      <c r="F116" s="24">
        <f t="shared" si="6"/>
        <v>-1.9E-3</v>
      </c>
      <c r="G116" s="24">
        <f t="shared" si="7"/>
        <v>1.5E-3</v>
      </c>
      <c r="H116" s="3"/>
    </row>
    <row r="117" spans="2:8" x14ac:dyDescent="0.35">
      <c r="B117" s="12">
        <v>8.9999999999999998E-4</v>
      </c>
      <c r="C117" s="12">
        <v>2.9999999999999997E-4</v>
      </c>
      <c r="D117" s="12">
        <v>2.5999999999999999E-3</v>
      </c>
      <c r="E117" s="24">
        <f t="shared" si="5"/>
        <v>-8.9999999999999998E-4</v>
      </c>
      <c r="F117" s="24">
        <f t="shared" si="6"/>
        <v>-2.9999999999999997E-4</v>
      </c>
      <c r="G117" s="24">
        <f t="shared" si="7"/>
        <v>-2.5999999999999999E-3</v>
      </c>
      <c r="H117" s="3"/>
    </row>
    <row r="118" spans="2:8" x14ac:dyDescent="0.35">
      <c r="B118" s="12">
        <v>-4.5999999999999999E-3</v>
      </c>
      <c r="C118" s="12">
        <v>-1.2999999999999999E-3</v>
      </c>
      <c r="D118" s="12">
        <v>8.9999999999999998E-4</v>
      </c>
      <c r="E118" s="24">
        <f t="shared" si="5"/>
        <v>4.5999999999999999E-3</v>
      </c>
      <c r="F118" s="24">
        <f t="shared" si="6"/>
        <v>1.2999999999999999E-3</v>
      </c>
      <c r="G118" s="24">
        <f t="shared" si="7"/>
        <v>-8.9999999999999998E-4</v>
      </c>
      <c r="H118" s="3"/>
    </row>
    <row r="119" spans="2:8" x14ac:dyDescent="0.35">
      <c r="B119" s="12">
        <v>-5.0000000000000001E-4</v>
      </c>
      <c r="C119" s="12">
        <v>8.0000000000000004E-4</v>
      </c>
      <c r="D119" s="12">
        <v>-1.1999999999999999E-3</v>
      </c>
      <c r="E119" s="24">
        <f t="shared" ref="E119:E174" si="8">-B119</f>
        <v>5.0000000000000001E-4</v>
      </c>
      <c r="F119" s="24">
        <f t="shared" ref="F119:F174" si="9">-C119</f>
        <v>-8.0000000000000004E-4</v>
      </c>
      <c r="G119" s="24">
        <f t="shared" ref="G119:G174" si="10">-D119</f>
        <v>1.1999999999999999E-3</v>
      </c>
      <c r="H119" s="3"/>
    </row>
    <row r="120" spans="2:8" x14ac:dyDescent="0.35">
      <c r="B120" s="12">
        <v>4.0000000000000002E-4</v>
      </c>
      <c r="C120" s="12">
        <v>8.9999999999999998E-4</v>
      </c>
      <c r="D120" s="12">
        <v>1E-4</v>
      </c>
      <c r="E120" s="24">
        <f t="shared" si="8"/>
        <v>-4.0000000000000002E-4</v>
      </c>
      <c r="F120" s="24">
        <f t="shared" si="9"/>
        <v>-8.9999999999999998E-4</v>
      </c>
      <c r="G120" s="24">
        <f t="shared" si="10"/>
        <v>-1E-4</v>
      </c>
      <c r="H120" s="3"/>
    </row>
    <row r="121" spans="2:8" x14ac:dyDescent="0.35">
      <c r="B121" s="12">
        <v>6.9999999999999999E-4</v>
      </c>
      <c r="C121" s="12">
        <v>4.0000000000000002E-4</v>
      </c>
      <c r="D121" s="12">
        <v>1E-3</v>
      </c>
      <c r="E121" s="24">
        <f t="shared" si="8"/>
        <v>-6.9999999999999999E-4</v>
      </c>
      <c r="F121" s="24">
        <f t="shared" si="9"/>
        <v>-4.0000000000000002E-4</v>
      </c>
      <c r="G121" s="24">
        <f t="shared" si="10"/>
        <v>-1E-3</v>
      </c>
      <c r="H121" s="3"/>
    </row>
    <row r="122" spans="2:8" x14ac:dyDescent="0.35">
      <c r="B122" s="12">
        <v>2.0000000000000001E-4</v>
      </c>
      <c r="C122" s="12">
        <v>-1E-4</v>
      </c>
      <c r="D122" s="12">
        <v>2.9999999999999997E-4</v>
      </c>
      <c r="E122" s="24">
        <f t="shared" si="8"/>
        <v>-2.0000000000000001E-4</v>
      </c>
      <c r="F122" s="24">
        <f t="shared" si="9"/>
        <v>1E-4</v>
      </c>
      <c r="G122" s="24">
        <f t="shared" si="10"/>
        <v>-2.9999999999999997E-4</v>
      </c>
      <c r="H122" s="3"/>
    </row>
    <row r="123" spans="2:8" x14ac:dyDescent="0.35">
      <c r="B123" s="12">
        <v>-5.9999999999999995E-4</v>
      </c>
      <c r="C123" s="12">
        <v>2.3E-3</v>
      </c>
      <c r="D123" s="12">
        <v>4.0000000000000002E-4</v>
      </c>
      <c r="E123" s="24">
        <f t="shared" si="8"/>
        <v>5.9999999999999995E-4</v>
      </c>
      <c r="F123" s="24">
        <f t="shared" si="9"/>
        <v>-2.3E-3</v>
      </c>
      <c r="G123" s="24">
        <f t="shared" si="10"/>
        <v>-4.0000000000000002E-4</v>
      </c>
      <c r="H123" s="3"/>
    </row>
    <row r="124" spans="2:8" x14ac:dyDescent="0.35">
      <c r="B124" s="12">
        <v>-1.1000000000000001E-3</v>
      </c>
      <c r="C124" s="12">
        <v>-1.1999999999999999E-3</v>
      </c>
      <c r="D124" s="12">
        <v>-1E-4</v>
      </c>
      <c r="E124" s="24">
        <f t="shared" si="8"/>
        <v>1.1000000000000001E-3</v>
      </c>
      <c r="F124" s="24">
        <f t="shared" si="9"/>
        <v>1.1999999999999999E-3</v>
      </c>
      <c r="G124" s="24">
        <f t="shared" si="10"/>
        <v>1E-4</v>
      </c>
      <c r="H124" s="3"/>
    </row>
    <row r="125" spans="2:8" x14ac:dyDescent="0.35">
      <c r="B125" s="12">
        <v>1.5E-3</v>
      </c>
      <c r="C125" s="12">
        <v>4.0000000000000002E-4</v>
      </c>
      <c r="D125" s="12">
        <v>-8.0000000000000004E-4</v>
      </c>
      <c r="E125" s="24">
        <f t="shared" si="8"/>
        <v>-1.5E-3</v>
      </c>
      <c r="F125" s="24">
        <f t="shared" si="9"/>
        <v>-4.0000000000000002E-4</v>
      </c>
      <c r="G125" s="24">
        <f t="shared" si="10"/>
        <v>8.0000000000000004E-4</v>
      </c>
      <c r="H125" s="3"/>
    </row>
    <row r="126" spans="2:8" x14ac:dyDescent="0.35">
      <c r="B126" s="12">
        <v>-1E-4</v>
      </c>
      <c r="C126" s="12">
        <v>-1E-4</v>
      </c>
      <c r="D126" s="12">
        <v>-1.4E-3</v>
      </c>
      <c r="E126" s="24">
        <f t="shared" si="8"/>
        <v>1E-4</v>
      </c>
      <c r="F126" s="24">
        <f t="shared" si="9"/>
        <v>1E-4</v>
      </c>
      <c r="G126" s="24">
        <f t="shared" si="10"/>
        <v>1.4E-3</v>
      </c>
      <c r="H126" s="3"/>
    </row>
    <row r="127" spans="2:8" x14ac:dyDescent="0.35">
      <c r="B127" s="12">
        <v>1E-3</v>
      </c>
      <c r="C127" s="12">
        <v>2.9999999999999997E-4</v>
      </c>
      <c r="D127" s="12">
        <v>-2.0000000000000001E-4</v>
      </c>
      <c r="E127" s="24">
        <f t="shared" si="8"/>
        <v>-1E-3</v>
      </c>
      <c r="F127" s="24">
        <f t="shared" si="9"/>
        <v>-2.9999999999999997E-4</v>
      </c>
      <c r="G127" s="24">
        <f t="shared" si="10"/>
        <v>2.0000000000000001E-4</v>
      </c>
      <c r="H127" s="3"/>
    </row>
    <row r="128" spans="2:8" x14ac:dyDescent="0.35">
      <c r="B128" s="12">
        <v>5.9999999999999995E-4</v>
      </c>
      <c r="C128" s="12">
        <v>2.9999999999999997E-4</v>
      </c>
      <c r="D128" s="12">
        <v>1.2999999999999999E-3</v>
      </c>
      <c r="E128" s="24">
        <f t="shared" si="8"/>
        <v>-5.9999999999999995E-4</v>
      </c>
      <c r="F128" s="24">
        <f t="shared" si="9"/>
        <v>-2.9999999999999997E-4</v>
      </c>
      <c r="G128" s="24">
        <f t="shared" si="10"/>
        <v>-1.2999999999999999E-3</v>
      </c>
      <c r="H128" s="3"/>
    </row>
    <row r="129" spans="2:8" x14ac:dyDescent="0.35">
      <c r="B129" s="12">
        <v>2.2000000000000001E-3</v>
      </c>
      <c r="C129" s="12">
        <v>-2.0000000000000001E-4</v>
      </c>
      <c r="D129" s="12">
        <v>1.4E-3</v>
      </c>
      <c r="E129" s="24">
        <f t="shared" si="8"/>
        <v>-2.2000000000000001E-3</v>
      </c>
      <c r="F129" s="24">
        <f t="shared" si="9"/>
        <v>2.0000000000000001E-4</v>
      </c>
      <c r="G129" s="24">
        <f t="shared" si="10"/>
        <v>-1.4E-3</v>
      </c>
      <c r="H129" s="3"/>
    </row>
    <row r="130" spans="2:8" x14ac:dyDescent="0.35">
      <c r="B130" s="12">
        <v>-7.3000000000000001E-3</v>
      </c>
      <c r="C130" s="12">
        <v>-1E-3</v>
      </c>
      <c r="D130" s="12">
        <v>-4.0000000000000002E-4</v>
      </c>
      <c r="E130" s="24">
        <f t="shared" si="8"/>
        <v>7.3000000000000001E-3</v>
      </c>
      <c r="F130" s="24">
        <f t="shared" si="9"/>
        <v>1E-3</v>
      </c>
      <c r="G130" s="24">
        <f t="shared" si="10"/>
        <v>4.0000000000000002E-4</v>
      </c>
      <c r="H130" s="3"/>
    </row>
    <row r="131" spans="2:8" x14ac:dyDescent="0.35">
      <c r="B131" s="12">
        <v>5.9999999999999995E-4</v>
      </c>
      <c r="C131" s="12">
        <v>-1E-4</v>
      </c>
      <c r="D131" s="12">
        <v>-1E-3</v>
      </c>
      <c r="E131" s="24">
        <f t="shared" si="8"/>
        <v>-5.9999999999999995E-4</v>
      </c>
      <c r="F131" s="24">
        <f t="shared" si="9"/>
        <v>1E-4</v>
      </c>
      <c r="G131" s="24">
        <f t="shared" si="10"/>
        <v>1E-3</v>
      </c>
      <c r="H131" s="3"/>
    </row>
    <row r="132" spans="2:8" x14ac:dyDescent="0.35">
      <c r="B132" s="12">
        <v>1E-4</v>
      </c>
      <c r="C132" s="12">
        <v>2.0000000000000001E-4</v>
      </c>
      <c r="D132" s="12">
        <v>-2.0000000000000001E-4</v>
      </c>
      <c r="E132" s="24">
        <f t="shared" si="8"/>
        <v>-1E-4</v>
      </c>
      <c r="F132" s="24">
        <f t="shared" si="9"/>
        <v>-2.0000000000000001E-4</v>
      </c>
      <c r="G132" s="24">
        <f t="shared" si="10"/>
        <v>2.0000000000000001E-4</v>
      </c>
      <c r="H132" s="3"/>
    </row>
    <row r="133" spans="2:8" x14ac:dyDescent="0.35">
      <c r="B133" s="12">
        <v>-1.2999999999999999E-3</v>
      </c>
      <c r="C133" s="12">
        <v>-2.0000000000000001E-4</v>
      </c>
      <c r="D133" s="12">
        <v>-1.6000000000000001E-3</v>
      </c>
      <c r="E133" s="24">
        <f t="shared" si="8"/>
        <v>1.2999999999999999E-3</v>
      </c>
      <c r="F133" s="24">
        <f t="shared" si="9"/>
        <v>2.0000000000000001E-4</v>
      </c>
      <c r="G133" s="24">
        <f t="shared" si="10"/>
        <v>1.6000000000000001E-3</v>
      </c>
      <c r="H133" s="3"/>
    </row>
    <row r="134" spans="2:8" x14ac:dyDescent="0.35">
      <c r="B134" s="12">
        <v>1E-4</v>
      </c>
      <c r="C134" s="12">
        <v>-1.6999999999999999E-3</v>
      </c>
      <c r="D134" s="12">
        <v>-3.3E-3</v>
      </c>
      <c r="E134" s="24">
        <f t="shared" si="8"/>
        <v>-1E-4</v>
      </c>
      <c r="F134" s="24">
        <f t="shared" si="9"/>
        <v>1.6999999999999999E-3</v>
      </c>
      <c r="G134" s="24">
        <f t="shared" si="10"/>
        <v>3.3E-3</v>
      </c>
      <c r="H134" s="3"/>
    </row>
    <row r="135" spans="2:8" x14ac:dyDescent="0.35">
      <c r="B135" s="12">
        <v>2.0000000000000001E-4</v>
      </c>
      <c r="C135" s="12">
        <v>-1E-3</v>
      </c>
      <c r="D135" s="12">
        <v>-2.8999999999999998E-3</v>
      </c>
      <c r="E135" s="24">
        <f t="shared" si="8"/>
        <v>-2.0000000000000001E-4</v>
      </c>
      <c r="F135" s="24">
        <f t="shared" si="9"/>
        <v>1E-3</v>
      </c>
      <c r="G135" s="24">
        <f t="shared" si="10"/>
        <v>2.8999999999999998E-3</v>
      </c>
      <c r="H135" s="3"/>
    </row>
    <row r="136" spans="2:8" x14ac:dyDescent="0.35">
      <c r="B136" s="12">
        <v>1E-4</v>
      </c>
      <c r="C136" s="12">
        <v>-5.9999999999999995E-4</v>
      </c>
      <c r="D136" s="12">
        <v>-1.9E-3</v>
      </c>
      <c r="E136" s="24">
        <f t="shared" si="8"/>
        <v>-1E-4</v>
      </c>
      <c r="F136" s="24">
        <f t="shared" si="9"/>
        <v>5.9999999999999995E-4</v>
      </c>
      <c r="G136" s="24">
        <f t="shared" si="10"/>
        <v>1.9E-3</v>
      </c>
      <c r="H136" s="3"/>
    </row>
    <row r="137" spans="2:8" x14ac:dyDescent="0.35">
      <c r="B137" s="12">
        <v>-1E-4</v>
      </c>
      <c r="C137" s="12">
        <v>2.9999999999999997E-4</v>
      </c>
      <c r="D137" s="12">
        <v>4.4999999999999997E-3</v>
      </c>
      <c r="E137" s="24">
        <f t="shared" si="8"/>
        <v>1E-4</v>
      </c>
      <c r="F137" s="24">
        <f t="shared" si="9"/>
        <v>-2.9999999999999997E-4</v>
      </c>
      <c r="G137" s="24">
        <f t="shared" si="10"/>
        <v>-4.4999999999999997E-3</v>
      </c>
      <c r="H137" s="3"/>
    </row>
    <row r="138" spans="2:8" x14ac:dyDescent="0.35">
      <c r="B138" s="12">
        <v>-5.0000000000000001E-4</v>
      </c>
      <c r="C138" s="12">
        <v>8.0000000000000004E-4</v>
      </c>
      <c r="D138" s="12">
        <v>8.9999999999999998E-4</v>
      </c>
      <c r="E138" s="24">
        <f t="shared" si="8"/>
        <v>5.0000000000000001E-4</v>
      </c>
      <c r="F138" s="24">
        <f t="shared" si="9"/>
        <v>-8.0000000000000004E-4</v>
      </c>
      <c r="G138" s="24">
        <f t="shared" si="10"/>
        <v>-8.9999999999999998E-4</v>
      </c>
      <c r="H138" s="3"/>
    </row>
    <row r="139" spans="2:8" x14ac:dyDescent="0.35">
      <c r="B139" s="12">
        <v>6.9999999999999999E-4</v>
      </c>
      <c r="C139" s="12">
        <v>-1.1999999999999999E-3</v>
      </c>
      <c r="D139" s="12">
        <v>-8.9999999999999998E-4</v>
      </c>
      <c r="E139" s="24">
        <f t="shared" si="8"/>
        <v>-6.9999999999999999E-4</v>
      </c>
      <c r="F139" s="24">
        <f t="shared" si="9"/>
        <v>1.1999999999999999E-3</v>
      </c>
      <c r="G139" s="24">
        <f t="shared" si="10"/>
        <v>8.9999999999999998E-4</v>
      </c>
      <c r="H139" s="3"/>
    </row>
    <row r="140" spans="2:8" x14ac:dyDescent="0.35">
      <c r="B140" s="12">
        <v>-4.1999999999999997E-3</v>
      </c>
      <c r="C140" s="12">
        <v>-2.5999999999999999E-3</v>
      </c>
      <c r="D140" s="12">
        <v>3.0999999999999999E-3</v>
      </c>
      <c r="E140" s="24">
        <f t="shared" si="8"/>
        <v>4.1999999999999997E-3</v>
      </c>
      <c r="F140" s="24">
        <f t="shared" si="9"/>
        <v>2.5999999999999999E-3</v>
      </c>
      <c r="G140" s="24">
        <f t="shared" si="10"/>
        <v>-3.0999999999999999E-3</v>
      </c>
      <c r="H140" s="3"/>
    </row>
    <row r="141" spans="2:8" x14ac:dyDescent="0.35">
      <c r="B141" s="12">
        <v>1.4E-3</v>
      </c>
      <c r="C141" s="12">
        <v>1E-4</v>
      </c>
      <c r="D141" s="12">
        <v>-5.0000000000000001E-4</v>
      </c>
      <c r="E141" s="24">
        <f t="shared" si="8"/>
        <v>-1.4E-3</v>
      </c>
      <c r="F141" s="24">
        <f t="shared" si="9"/>
        <v>-1E-4</v>
      </c>
      <c r="G141" s="24">
        <f t="shared" si="10"/>
        <v>5.0000000000000001E-4</v>
      </c>
      <c r="H141" s="3"/>
    </row>
    <row r="142" spans="2:8" x14ac:dyDescent="0.35">
      <c r="B142" s="12">
        <v>-1.2999999999999999E-3</v>
      </c>
      <c r="C142" s="12">
        <v>-8.9999999999999998E-4</v>
      </c>
      <c r="D142" s="12">
        <v>-1E-4</v>
      </c>
      <c r="E142" s="24">
        <f t="shared" si="8"/>
        <v>1.2999999999999999E-3</v>
      </c>
      <c r="F142" s="24">
        <f t="shared" si="9"/>
        <v>8.9999999999999998E-4</v>
      </c>
      <c r="G142" s="24">
        <f t="shared" si="10"/>
        <v>1E-4</v>
      </c>
      <c r="H142" s="3"/>
    </row>
    <row r="143" spans="2:8" x14ac:dyDescent="0.35">
      <c r="B143" s="12">
        <v>4.0000000000000002E-4</v>
      </c>
      <c r="C143" s="12">
        <v>-2.9999999999999997E-4</v>
      </c>
      <c r="D143" s="12">
        <v>2.9999999999999997E-4</v>
      </c>
      <c r="E143" s="24">
        <f t="shared" si="8"/>
        <v>-4.0000000000000002E-4</v>
      </c>
      <c r="F143" s="24">
        <f t="shared" si="9"/>
        <v>2.9999999999999997E-4</v>
      </c>
      <c r="G143" s="24">
        <f t="shared" si="10"/>
        <v>-2.9999999999999997E-4</v>
      </c>
      <c r="H143" s="3"/>
    </row>
    <row r="144" spans="2:8" x14ac:dyDescent="0.35">
      <c r="B144" s="12">
        <v>5.9999999999999995E-4</v>
      </c>
      <c r="C144" s="12">
        <v>2.0000000000000001E-4</v>
      </c>
      <c r="D144" s="12">
        <v>-6.9999999999999999E-4</v>
      </c>
      <c r="E144" s="24">
        <f t="shared" si="8"/>
        <v>-5.9999999999999995E-4</v>
      </c>
      <c r="F144" s="24">
        <f t="shared" si="9"/>
        <v>-2.0000000000000001E-4</v>
      </c>
      <c r="G144" s="24">
        <f t="shared" si="10"/>
        <v>6.9999999999999999E-4</v>
      </c>
      <c r="H144" s="3"/>
    </row>
    <row r="145" spans="2:8" x14ac:dyDescent="0.35">
      <c r="B145" s="12">
        <v>1.4E-3</v>
      </c>
      <c r="C145" s="12">
        <v>-2.0000000000000001E-4</v>
      </c>
      <c r="D145" s="12">
        <v>-1E-4</v>
      </c>
      <c r="E145" s="24">
        <f t="shared" si="8"/>
        <v>-1.4E-3</v>
      </c>
      <c r="F145" s="24">
        <f t="shared" si="9"/>
        <v>2.0000000000000001E-4</v>
      </c>
      <c r="G145" s="24">
        <f t="shared" si="10"/>
        <v>1E-4</v>
      </c>
      <c r="H145" s="3"/>
    </row>
    <row r="146" spans="2:8" x14ac:dyDescent="0.35">
      <c r="B146" s="12">
        <v>-2.0000000000000001E-4</v>
      </c>
      <c r="C146" s="12">
        <v>4.0000000000000002E-4</v>
      </c>
      <c r="D146" s="12">
        <v>-1.5E-3</v>
      </c>
      <c r="E146" s="24">
        <f t="shared" si="8"/>
        <v>2.0000000000000001E-4</v>
      </c>
      <c r="F146" s="24">
        <f t="shared" si="9"/>
        <v>-4.0000000000000002E-4</v>
      </c>
      <c r="G146" s="24">
        <f t="shared" si="10"/>
        <v>1.5E-3</v>
      </c>
      <c r="H146" s="3"/>
    </row>
    <row r="147" spans="2:8" x14ac:dyDescent="0.35">
      <c r="B147" s="12">
        <v>4.7000000000000002E-3</v>
      </c>
      <c r="C147" s="12">
        <v>2.8E-3</v>
      </c>
      <c r="D147" s="12">
        <v>-2.7000000000000001E-3</v>
      </c>
      <c r="E147" s="24">
        <f t="shared" si="8"/>
        <v>-4.7000000000000002E-3</v>
      </c>
      <c r="F147" s="24">
        <f t="shared" si="9"/>
        <v>-2.8E-3</v>
      </c>
      <c r="G147" s="24">
        <f t="shared" si="10"/>
        <v>2.7000000000000001E-3</v>
      </c>
      <c r="H147" s="3"/>
    </row>
    <row r="148" spans="2:8" x14ac:dyDescent="0.35">
      <c r="B148" s="12">
        <v>-5.0000000000000001E-4</v>
      </c>
      <c r="C148" s="12">
        <v>2.0000000000000001E-4</v>
      </c>
      <c r="D148" s="12">
        <v>-5.9999999999999995E-4</v>
      </c>
      <c r="E148" s="24">
        <f t="shared" si="8"/>
        <v>5.0000000000000001E-4</v>
      </c>
      <c r="F148" s="24">
        <f t="shared" si="9"/>
        <v>-2.0000000000000001E-4</v>
      </c>
      <c r="G148" s="24">
        <f t="shared" si="10"/>
        <v>5.9999999999999995E-4</v>
      </c>
      <c r="H148" s="3"/>
    </row>
    <row r="149" spans="2:8" x14ac:dyDescent="0.35">
      <c r="B149" s="12">
        <v>-2.0000000000000001E-4</v>
      </c>
      <c r="C149" s="12">
        <v>2.0000000000000001E-4</v>
      </c>
      <c r="D149" s="12">
        <v>2.5000000000000001E-3</v>
      </c>
      <c r="E149" s="24">
        <f t="shared" si="8"/>
        <v>2.0000000000000001E-4</v>
      </c>
      <c r="F149" s="24">
        <f t="shared" si="9"/>
        <v>-2.0000000000000001E-4</v>
      </c>
      <c r="G149" s="24">
        <f t="shared" si="10"/>
        <v>-2.5000000000000001E-3</v>
      </c>
      <c r="H149" s="3"/>
    </row>
    <row r="150" spans="2:8" x14ac:dyDescent="0.35">
      <c r="B150" s="12">
        <v>-1E-3</v>
      </c>
      <c r="C150" s="12">
        <v>-1.5E-3</v>
      </c>
      <c r="D150" s="12">
        <v>6.9999999999999999E-4</v>
      </c>
      <c r="E150" s="24">
        <f t="shared" si="8"/>
        <v>1E-3</v>
      </c>
      <c r="F150" s="24">
        <f t="shared" si="9"/>
        <v>1.5E-3</v>
      </c>
      <c r="G150" s="24">
        <f t="shared" si="10"/>
        <v>-6.9999999999999999E-4</v>
      </c>
      <c r="H150" s="3"/>
    </row>
    <row r="151" spans="2:8" x14ac:dyDescent="0.35">
      <c r="B151" s="12">
        <v>1.1999999999999999E-3</v>
      </c>
      <c r="C151" s="12">
        <v>3.0000000000000001E-3</v>
      </c>
      <c r="D151" s="12">
        <v>-3.3E-3</v>
      </c>
      <c r="E151" s="24">
        <f t="shared" si="8"/>
        <v>-1.1999999999999999E-3</v>
      </c>
      <c r="F151" s="24">
        <f t="shared" si="9"/>
        <v>-3.0000000000000001E-3</v>
      </c>
      <c r="G151" s="24">
        <f t="shared" si="10"/>
        <v>3.3E-3</v>
      </c>
      <c r="H151" s="3"/>
    </row>
    <row r="152" spans="2:8" x14ac:dyDescent="0.35">
      <c r="B152" s="12">
        <v>2.9999999999999997E-4</v>
      </c>
      <c r="C152" s="12">
        <v>-2.0000000000000001E-4</v>
      </c>
      <c r="D152" s="12">
        <v>-1.1000000000000001E-3</v>
      </c>
      <c r="E152" s="24">
        <f t="shared" si="8"/>
        <v>-2.9999999999999997E-4</v>
      </c>
      <c r="F152" s="24">
        <f t="shared" si="9"/>
        <v>2.0000000000000001E-4</v>
      </c>
      <c r="G152" s="24">
        <f t="shared" si="10"/>
        <v>1.1000000000000001E-3</v>
      </c>
      <c r="H152" s="3"/>
    </row>
    <row r="153" spans="2:8" x14ac:dyDescent="0.35">
      <c r="B153" s="12">
        <v>-4.1000000000000003E-3</v>
      </c>
      <c r="C153" s="12">
        <v>-2.3999999999999998E-3</v>
      </c>
      <c r="D153" s="12">
        <v>3.8999999999999998E-3</v>
      </c>
      <c r="E153" s="24">
        <f t="shared" si="8"/>
        <v>4.1000000000000003E-3</v>
      </c>
      <c r="F153" s="24">
        <f t="shared" si="9"/>
        <v>2.3999999999999998E-3</v>
      </c>
      <c r="G153" s="24">
        <f t="shared" si="10"/>
        <v>-3.8999999999999998E-3</v>
      </c>
      <c r="H153" s="3"/>
    </row>
    <row r="154" spans="2:8" x14ac:dyDescent="0.35">
      <c r="B154" s="12">
        <v>-1.2999999999999999E-3</v>
      </c>
      <c r="C154" s="12">
        <v>-6.9999999999999999E-4</v>
      </c>
      <c r="D154" s="12">
        <v>3.5000000000000001E-3</v>
      </c>
      <c r="E154" s="24">
        <f t="shared" si="8"/>
        <v>1.2999999999999999E-3</v>
      </c>
      <c r="F154" s="24">
        <f t="shared" si="9"/>
        <v>6.9999999999999999E-4</v>
      </c>
      <c r="G154" s="24">
        <f t="shared" si="10"/>
        <v>-3.5000000000000001E-3</v>
      </c>
      <c r="H154" s="3"/>
    </row>
    <row r="155" spans="2:8" x14ac:dyDescent="0.35">
      <c r="B155" s="12">
        <v>1E-4</v>
      </c>
      <c r="C155" s="12">
        <v>2.0000000000000001E-4</v>
      </c>
      <c r="D155" s="12">
        <v>-3.3E-3</v>
      </c>
      <c r="E155" s="24">
        <f t="shared" si="8"/>
        <v>-1E-4</v>
      </c>
      <c r="F155" s="24">
        <f t="shared" si="9"/>
        <v>-2.0000000000000001E-4</v>
      </c>
      <c r="G155" s="24">
        <f t="shared" si="10"/>
        <v>3.3E-3</v>
      </c>
    </row>
    <row r="156" spans="2:8" x14ac:dyDescent="0.35">
      <c r="B156" s="12">
        <v>-3.2000000000000002E-3</v>
      </c>
      <c r="C156" s="12">
        <v>-2.3E-3</v>
      </c>
      <c r="D156" s="12">
        <v>1.1000000000000001E-3</v>
      </c>
      <c r="E156" s="24">
        <f t="shared" si="8"/>
        <v>3.2000000000000002E-3</v>
      </c>
      <c r="F156" s="24">
        <f t="shared" si="9"/>
        <v>2.3E-3</v>
      </c>
      <c r="G156" s="24">
        <f t="shared" si="10"/>
        <v>-1.1000000000000001E-3</v>
      </c>
    </row>
    <row r="157" spans="2:8" x14ac:dyDescent="0.35">
      <c r="B157" s="12">
        <v>-2.8999999999999998E-3</v>
      </c>
      <c r="C157" s="12">
        <v>-5.9999999999999995E-4</v>
      </c>
      <c r="D157" s="12">
        <v>1E-4</v>
      </c>
      <c r="E157" s="24">
        <f t="shared" si="8"/>
        <v>2.8999999999999998E-3</v>
      </c>
      <c r="F157" s="24">
        <f t="shared" si="9"/>
        <v>5.9999999999999995E-4</v>
      </c>
      <c r="G157" s="24">
        <f t="shared" si="10"/>
        <v>-1E-4</v>
      </c>
    </row>
    <row r="158" spans="2:8" x14ac:dyDescent="0.35">
      <c r="B158" s="12">
        <v>-3.2000000000000002E-3</v>
      </c>
      <c r="C158" s="12">
        <v>-1.5E-3</v>
      </c>
      <c r="D158" s="12">
        <v>6.9999999999999999E-4</v>
      </c>
      <c r="E158" s="24">
        <f t="shared" si="8"/>
        <v>3.2000000000000002E-3</v>
      </c>
      <c r="F158" s="24">
        <f t="shared" si="9"/>
        <v>1.5E-3</v>
      </c>
      <c r="G158" s="24">
        <f t="shared" si="10"/>
        <v>-6.9999999999999999E-4</v>
      </c>
    </row>
    <row r="159" spans="2:8" x14ac:dyDescent="0.35">
      <c r="B159" s="12">
        <v>6.9999999999999999E-4</v>
      </c>
      <c r="C159" s="12">
        <v>1.1999999999999999E-3</v>
      </c>
      <c r="D159" s="12">
        <v>1E-3</v>
      </c>
      <c r="E159" s="24">
        <f t="shared" si="8"/>
        <v>-6.9999999999999999E-4</v>
      </c>
      <c r="F159" s="24">
        <f t="shared" si="9"/>
        <v>-1.1999999999999999E-3</v>
      </c>
      <c r="G159" s="24">
        <f t="shared" si="10"/>
        <v>-1E-3</v>
      </c>
    </row>
    <row r="160" spans="2:8" x14ac:dyDescent="0.35">
      <c r="B160" s="12">
        <v>2.9999999999999997E-4</v>
      </c>
      <c r="C160" s="12">
        <v>1E-3</v>
      </c>
      <c r="D160" s="12">
        <v>1.5E-3</v>
      </c>
      <c r="E160" s="24">
        <f t="shared" si="8"/>
        <v>-2.9999999999999997E-4</v>
      </c>
      <c r="F160" s="24">
        <f t="shared" si="9"/>
        <v>-1E-3</v>
      </c>
      <c r="G160" s="24">
        <f t="shared" si="10"/>
        <v>-1.5E-3</v>
      </c>
    </row>
    <row r="161" spans="2:7" x14ac:dyDescent="0.35">
      <c r="B161" s="12">
        <v>-2.9999999999999997E-4</v>
      </c>
      <c r="C161" s="12">
        <v>-1.6999999999999999E-3</v>
      </c>
      <c r="D161" s="12">
        <v>3.0999999999999999E-3</v>
      </c>
      <c r="E161" s="24">
        <f t="shared" si="8"/>
        <v>2.9999999999999997E-4</v>
      </c>
      <c r="F161" s="24">
        <f t="shared" si="9"/>
        <v>1.6999999999999999E-3</v>
      </c>
      <c r="G161" s="24">
        <f t="shared" si="10"/>
        <v>-3.0999999999999999E-3</v>
      </c>
    </row>
    <row r="162" spans="2:7" x14ac:dyDescent="0.35">
      <c r="B162" s="12">
        <v>3.5999999999999999E-3</v>
      </c>
      <c r="C162" s="12">
        <v>-8.0000000000000004E-4</v>
      </c>
      <c r="D162" s="12">
        <v>-5.0000000000000001E-4</v>
      </c>
      <c r="E162" s="24">
        <f t="shared" si="8"/>
        <v>-3.5999999999999999E-3</v>
      </c>
      <c r="F162" s="24">
        <f t="shared" si="9"/>
        <v>8.0000000000000004E-4</v>
      </c>
      <c r="G162" s="24">
        <f t="shared" si="10"/>
        <v>5.0000000000000001E-4</v>
      </c>
    </row>
    <row r="163" spans="2:7" x14ac:dyDescent="0.35">
      <c r="B163" s="12">
        <v>4.3E-3</v>
      </c>
      <c r="C163" s="12">
        <v>2.0999999999999999E-3</v>
      </c>
      <c r="D163" s="12">
        <v>-6.9999999999999999E-4</v>
      </c>
      <c r="E163" s="24">
        <f t="shared" si="8"/>
        <v>-4.3E-3</v>
      </c>
      <c r="F163" s="24">
        <f t="shared" si="9"/>
        <v>-2.0999999999999999E-3</v>
      </c>
      <c r="G163" s="24">
        <f t="shared" si="10"/>
        <v>6.9999999999999999E-4</v>
      </c>
    </row>
    <row r="164" spans="2:7" x14ac:dyDescent="0.35">
      <c r="B164" s="12">
        <v>3.2000000000000002E-3</v>
      </c>
      <c r="C164" s="12">
        <v>5.9999999999999995E-4</v>
      </c>
      <c r="D164" s="12">
        <v>-1.2999999999999999E-3</v>
      </c>
      <c r="E164" s="24">
        <f t="shared" si="8"/>
        <v>-3.2000000000000002E-3</v>
      </c>
      <c r="F164" s="24">
        <f t="shared" si="9"/>
        <v>-5.9999999999999995E-4</v>
      </c>
      <c r="G164" s="24">
        <f t="shared" si="10"/>
        <v>1.2999999999999999E-3</v>
      </c>
    </row>
    <row r="165" spans="2:7" x14ac:dyDescent="0.35">
      <c r="B165" s="12">
        <v>8.0000000000000004E-4</v>
      </c>
      <c r="C165" s="12">
        <v>1.2999999999999999E-3</v>
      </c>
      <c r="D165" s="12">
        <v>2.9999999999999997E-4</v>
      </c>
      <c r="E165" s="24">
        <f t="shared" si="8"/>
        <v>-8.0000000000000004E-4</v>
      </c>
      <c r="F165" s="24">
        <f t="shared" si="9"/>
        <v>-1.2999999999999999E-3</v>
      </c>
      <c r="G165" s="24">
        <f t="shared" si="10"/>
        <v>-2.9999999999999997E-4</v>
      </c>
    </row>
    <row r="166" spans="2:7" x14ac:dyDescent="0.35">
      <c r="B166" s="12">
        <v>-6.9999999999999999E-4</v>
      </c>
      <c r="C166" s="12">
        <v>-1E-3</v>
      </c>
      <c r="D166" s="12">
        <v>1.4E-3</v>
      </c>
      <c r="E166" s="24">
        <f t="shared" si="8"/>
        <v>6.9999999999999999E-4</v>
      </c>
      <c r="F166" s="24">
        <f t="shared" si="9"/>
        <v>1E-3</v>
      </c>
      <c r="G166" s="24">
        <f t="shared" si="10"/>
        <v>-1.4E-3</v>
      </c>
    </row>
    <row r="167" spans="2:7" x14ac:dyDescent="0.35">
      <c r="B167" s="12">
        <v>-5.0000000000000001E-4</v>
      </c>
      <c r="C167" s="12">
        <v>1.4E-3</v>
      </c>
      <c r="D167" s="12">
        <v>1.9E-3</v>
      </c>
      <c r="E167" s="24">
        <f t="shared" si="8"/>
        <v>5.0000000000000001E-4</v>
      </c>
      <c r="F167" s="24">
        <f t="shared" si="9"/>
        <v>-1.4E-3</v>
      </c>
      <c r="G167" s="24">
        <f t="shared" si="10"/>
        <v>-1.9E-3</v>
      </c>
    </row>
    <row r="168" spans="2:7" x14ac:dyDescent="0.35">
      <c r="B168" s="12">
        <v>5.0000000000000001E-4</v>
      </c>
      <c r="C168" s="12">
        <v>-4.0000000000000002E-4</v>
      </c>
      <c r="D168" s="12">
        <v>3.2000000000000002E-3</v>
      </c>
      <c r="E168" s="24">
        <f t="shared" si="8"/>
        <v>-5.0000000000000001E-4</v>
      </c>
      <c r="F168" s="24">
        <f t="shared" si="9"/>
        <v>4.0000000000000002E-4</v>
      </c>
      <c r="G168" s="24">
        <f t="shared" si="10"/>
        <v>-3.2000000000000002E-3</v>
      </c>
    </row>
    <row r="169" spans="2:7" x14ac:dyDescent="0.35">
      <c r="B169" s="12">
        <v>8.9999999999999998E-4</v>
      </c>
      <c r="C169" s="12">
        <v>6.9999999999999999E-4</v>
      </c>
      <c r="D169" s="12">
        <v>-8.9999999999999998E-4</v>
      </c>
      <c r="E169" s="24">
        <f t="shared" si="8"/>
        <v>-8.9999999999999998E-4</v>
      </c>
      <c r="F169" s="24">
        <f t="shared" si="9"/>
        <v>-6.9999999999999999E-4</v>
      </c>
      <c r="G169" s="24">
        <f t="shared" si="10"/>
        <v>8.9999999999999998E-4</v>
      </c>
    </row>
    <row r="170" spans="2:7" x14ac:dyDescent="0.35">
      <c r="B170" s="12">
        <v>1.5E-3</v>
      </c>
      <c r="C170" s="12">
        <v>2.0999999999999999E-3</v>
      </c>
      <c r="D170" s="12">
        <v>5.0000000000000001E-4</v>
      </c>
      <c r="E170" s="24">
        <f t="shared" si="8"/>
        <v>-1.5E-3</v>
      </c>
      <c r="F170" s="24">
        <f t="shared" si="9"/>
        <v>-2.0999999999999999E-3</v>
      </c>
      <c r="G170" s="24">
        <f t="shared" si="10"/>
        <v>-5.0000000000000001E-4</v>
      </c>
    </row>
    <row r="171" spans="2:7" x14ac:dyDescent="0.35">
      <c r="B171" s="12">
        <v>2.0000000000000001E-4</v>
      </c>
      <c r="C171" s="12">
        <v>8.9999999999999998E-4</v>
      </c>
      <c r="D171" s="12">
        <v>6.9999999999999999E-4</v>
      </c>
      <c r="E171" s="24">
        <f t="shared" si="8"/>
        <v>-2.0000000000000001E-4</v>
      </c>
      <c r="F171" s="24">
        <f t="shared" si="9"/>
        <v>-8.9999999999999998E-4</v>
      </c>
      <c r="G171" s="24">
        <f t="shared" si="10"/>
        <v>-6.9999999999999999E-4</v>
      </c>
    </row>
    <row r="172" spans="2:7" x14ac:dyDescent="0.35">
      <c r="B172" s="12">
        <v>-5.0000000000000001E-4</v>
      </c>
      <c r="C172" s="12">
        <v>-6.9999999999999999E-4</v>
      </c>
      <c r="D172" s="12">
        <v>2.9999999999999997E-4</v>
      </c>
      <c r="E172" s="24">
        <f t="shared" si="8"/>
        <v>5.0000000000000001E-4</v>
      </c>
      <c r="F172" s="24">
        <f t="shared" si="9"/>
        <v>6.9999999999999999E-4</v>
      </c>
      <c r="G172" s="24">
        <f t="shared" si="10"/>
        <v>-2.9999999999999997E-4</v>
      </c>
    </row>
    <row r="173" spans="2:7" x14ac:dyDescent="0.35">
      <c r="B173" s="12">
        <v>4.0000000000000002E-4</v>
      </c>
      <c r="C173" s="12">
        <v>2.7000000000000001E-3</v>
      </c>
      <c r="D173" s="12">
        <v>-4.7000000000000002E-3</v>
      </c>
      <c r="E173" s="24">
        <f t="shared" si="8"/>
        <v>-4.0000000000000002E-4</v>
      </c>
      <c r="F173" s="24">
        <f t="shared" si="9"/>
        <v>-2.7000000000000001E-3</v>
      </c>
      <c r="G173" s="24">
        <f t="shared" si="10"/>
        <v>4.7000000000000002E-3</v>
      </c>
    </row>
    <row r="174" spans="2:7" x14ac:dyDescent="0.35">
      <c r="B174" s="12">
        <v>1.2999999999999999E-3</v>
      </c>
      <c r="C174" s="12">
        <v>1.2999999999999999E-3</v>
      </c>
      <c r="D174" s="12">
        <v>-5.9999999999999995E-4</v>
      </c>
      <c r="E174" s="24">
        <f t="shared" si="8"/>
        <v>-1.2999999999999999E-3</v>
      </c>
      <c r="F174" s="24">
        <f t="shared" si="9"/>
        <v>-1.2999999999999999E-3</v>
      </c>
      <c r="G174" s="24">
        <f t="shared" si="10"/>
        <v>5.9999999999999995E-4</v>
      </c>
    </row>
    <row r="175" spans="2:7" x14ac:dyDescent="0.35">
      <c r="B175" s="12">
        <v>5.7999999999999996E-3</v>
      </c>
      <c r="C175" s="12">
        <v>1.6000000000000001E-3</v>
      </c>
      <c r="D175" s="12">
        <v>-5.0000000000000001E-4</v>
      </c>
      <c r="E175" s="24">
        <f t="shared" ref="E175:E192" si="11">-B175</f>
        <v>-5.7999999999999996E-3</v>
      </c>
      <c r="F175" s="24">
        <f t="shared" ref="F175:F192" si="12">-C175</f>
        <v>-1.6000000000000001E-3</v>
      </c>
      <c r="G175" s="24">
        <f t="shared" ref="G175:G192" si="13">-D175</f>
        <v>5.0000000000000001E-4</v>
      </c>
    </row>
    <row r="176" spans="2:7" x14ac:dyDescent="0.35">
      <c r="B176" s="12">
        <v>1.2999999999999999E-3</v>
      </c>
      <c r="C176" s="12">
        <v>1E-3</v>
      </c>
      <c r="D176" s="12">
        <v>-4.0000000000000002E-4</v>
      </c>
      <c r="E176" s="24">
        <f t="shared" si="11"/>
        <v>-1.2999999999999999E-3</v>
      </c>
      <c r="F176" s="24">
        <f t="shared" si="12"/>
        <v>-1E-3</v>
      </c>
      <c r="G176" s="24">
        <f t="shared" si="13"/>
        <v>4.0000000000000002E-4</v>
      </c>
    </row>
    <row r="177" spans="2:7" x14ac:dyDescent="0.35">
      <c r="B177" s="12">
        <v>-1E-3</v>
      </c>
      <c r="C177" s="12">
        <v>1.1000000000000001E-3</v>
      </c>
      <c r="D177" s="12">
        <v>5.0000000000000001E-4</v>
      </c>
      <c r="E177" s="24">
        <f t="shared" si="11"/>
        <v>1E-3</v>
      </c>
      <c r="F177" s="24">
        <f t="shared" si="12"/>
        <v>-1.1000000000000001E-3</v>
      </c>
      <c r="G177" s="24">
        <f t="shared" si="13"/>
        <v>-5.0000000000000001E-4</v>
      </c>
    </row>
    <row r="178" spans="2:7" x14ac:dyDescent="0.35">
      <c r="B178" s="12">
        <v>-1E-3</v>
      </c>
      <c r="C178" s="12">
        <v>-5.0000000000000001E-4</v>
      </c>
      <c r="D178" s="12">
        <v>-4.0000000000000002E-4</v>
      </c>
      <c r="E178" s="24">
        <f t="shared" si="11"/>
        <v>1E-3</v>
      </c>
      <c r="F178" s="24">
        <f t="shared" si="12"/>
        <v>5.0000000000000001E-4</v>
      </c>
      <c r="G178" s="24">
        <f t="shared" si="13"/>
        <v>4.0000000000000002E-4</v>
      </c>
    </row>
    <row r="179" spans="2:7" x14ac:dyDescent="0.35">
      <c r="B179" s="12">
        <v>1.8E-3</v>
      </c>
      <c r="C179" s="12">
        <v>4.0000000000000002E-4</v>
      </c>
      <c r="D179" s="12">
        <v>2.0000000000000001E-4</v>
      </c>
      <c r="E179" s="24">
        <f t="shared" si="11"/>
        <v>-1.8E-3</v>
      </c>
      <c r="F179" s="24">
        <f t="shared" si="12"/>
        <v>-4.0000000000000002E-4</v>
      </c>
      <c r="G179" s="24">
        <f t="shared" si="13"/>
        <v>-2.0000000000000001E-4</v>
      </c>
    </row>
    <row r="180" spans="2:7" x14ac:dyDescent="0.35">
      <c r="B180" s="12">
        <v>2.9999999999999997E-4</v>
      </c>
      <c r="C180" s="12">
        <v>5.9999999999999995E-4</v>
      </c>
      <c r="D180" s="12">
        <v>-2.0000000000000001E-4</v>
      </c>
      <c r="E180" s="24">
        <f t="shared" si="11"/>
        <v>-2.9999999999999997E-4</v>
      </c>
      <c r="F180" s="24">
        <f t="shared" si="12"/>
        <v>-5.9999999999999995E-4</v>
      </c>
      <c r="G180" s="24">
        <f t="shared" si="13"/>
        <v>2.0000000000000001E-4</v>
      </c>
    </row>
    <row r="181" spans="2:7" x14ac:dyDescent="0.35">
      <c r="B181" s="12">
        <v>-4.0000000000000002E-4</v>
      </c>
      <c r="C181" s="12">
        <v>-1E-4</v>
      </c>
      <c r="D181" s="12">
        <v>-6.9999999999999999E-4</v>
      </c>
      <c r="E181" s="24">
        <f t="shared" si="11"/>
        <v>4.0000000000000002E-4</v>
      </c>
      <c r="F181" s="24">
        <f t="shared" si="12"/>
        <v>1E-4</v>
      </c>
      <c r="G181" s="24">
        <f t="shared" si="13"/>
        <v>6.9999999999999999E-4</v>
      </c>
    </row>
    <row r="182" spans="2:7" x14ac:dyDescent="0.35">
      <c r="B182" s="12">
        <v>1.4E-3</v>
      </c>
      <c r="C182" s="12">
        <v>2.9999999999999997E-4</v>
      </c>
      <c r="D182" s="12">
        <v>-5.9999999999999995E-4</v>
      </c>
      <c r="E182" s="24">
        <f t="shared" si="11"/>
        <v>-1.4E-3</v>
      </c>
      <c r="F182" s="24">
        <f t="shared" si="12"/>
        <v>-2.9999999999999997E-4</v>
      </c>
      <c r="G182" s="24">
        <f t="shared" si="13"/>
        <v>5.9999999999999995E-4</v>
      </c>
    </row>
    <row r="183" spans="2:7" x14ac:dyDescent="0.35">
      <c r="B183" s="12">
        <v>1.5E-3</v>
      </c>
      <c r="C183" s="12">
        <v>8.9999999999999998E-4</v>
      </c>
      <c r="D183" s="12">
        <v>1.6999999999999999E-3</v>
      </c>
      <c r="E183" s="24">
        <f t="shared" si="11"/>
        <v>-1.5E-3</v>
      </c>
      <c r="F183" s="24">
        <f t="shared" si="12"/>
        <v>-8.9999999999999998E-4</v>
      </c>
      <c r="G183" s="24">
        <f t="shared" si="13"/>
        <v>-1.6999999999999999E-3</v>
      </c>
    </row>
    <row r="184" spans="2:7" x14ac:dyDescent="0.35">
      <c r="B184" s="12">
        <v>1.1999999999999999E-3</v>
      </c>
      <c r="C184" s="12">
        <v>1.5E-3</v>
      </c>
      <c r="D184" s="12">
        <v>2.9999999999999997E-4</v>
      </c>
      <c r="E184" s="24">
        <f t="shared" si="11"/>
        <v>-1.1999999999999999E-3</v>
      </c>
      <c r="F184" s="24">
        <f t="shared" si="12"/>
        <v>-1.5E-3</v>
      </c>
      <c r="G184" s="24">
        <f t="shared" si="13"/>
        <v>-2.9999999999999997E-4</v>
      </c>
    </row>
    <row r="185" spans="2:7" x14ac:dyDescent="0.35">
      <c r="B185" s="12">
        <v>1.6000000000000001E-3</v>
      </c>
      <c r="C185" s="12">
        <v>-1E-3</v>
      </c>
      <c r="D185" s="12">
        <v>-6.9999999999999999E-4</v>
      </c>
      <c r="E185" s="24">
        <f t="shared" si="11"/>
        <v>-1.6000000000000001E-3</v>
      </c>
      <c r="F185" s="24">
        <f t="shared" si="12"/>
        <v>1E-3</v>
      </c>
      <c r="G185" s="24">
        <f t="shared" si="13"/>
        <v>6.9999999999999999E-4</v>
      </c>
    </row>
    <row r="186" spans="2:7" x14ac:dyDescent="0.35">
      <c r="B186" s="12">
        <v>-1.4E-3</v>
      </c>
      <c r="C186" s="12">
        <v>-2.9999999999999997E-4</v>
      </c>
      <c r="D186" s="12">
        <v>-1E-4</v>
      </c>
      <c r="E186" s="24">
        <f t="shared" si="11"/>
        <v>1.4E-3</v>
      </c>
      <c r="F186" s="24">
        <f t="shared" si="12"/>
        <v>2.9999999999999997E-4</v>
      </c>
      <c r="G186" s="24">
        <f t="shared" si="13"/>
        <v>1E-4</v>
      </c>
    </row>
    <row r="187" spans="2:7" x14ac:dyDescent="0.35">
      <c r="B187" s="12">
        <v>4.0000000000000002E-4</v>
      </c>
      <c r="C187" s="12">
        <v>-1E-4</v>
      </c>
      <c r="D187" s="12">
        <v>5.9999999999999995E-4</v>
      </c>
      <c r="E187" s="24">
        <f t="shared" si="11"/>
        <v>-4.0000000000000002E-4</v>
      </c>
      <c r="F187" s="24">
        <f t="shared" si="12"/>
        <v>1E-4</v>
      </c>
      <c r="G187" s="24">
        <f t="shared" si="13"/>
        <v>-5.9999999999999995E-4</v>
      </c>
    </row>
    <row r="188" spans="2:7" x14ac:dyDescent="0.35">
      <c r="B188" s="12">
        <v>1.1000000000000001E-3</v>
      </c>
      <c r="C188" s="12">
        <v>5.0000000000000001E-4</v>
      </c>
      <c r="D188" s="12">
        <v>-6.9999999999999999E-4</v>
      </c>
      <c r="E188" s="24">
        <f t="shared" si="11"/>
        <v>-1.1000000000000001E-3</v>
      </c>
      <c r="F188" s="24">
        <f t="shared" si="12"/>
        <v>-5.0000000000000001E-4</v>
      </c>
      <c r="G188" s="24">
        <f t="shared" si="13"/>
        <v>6.9999999999999999E-4</v>
      </c>
    </row>
    <row r="189" spans="2:7" x14ac:dyDescent="0.35">
      <c r="B189" s="12">
        <v>-4.4000000000000003E-3</v>
      </c>
      <c r="C189" s="12">
        <v>5.9999999999999995E-4</v>
      </c>
      <c r="D189" s="12">
        <v>2.9999999999999997E-4</v>
      </c>
      <c r="E189" s="24">
        <f t="shared" si="11"/>
        <v>4.4000000000000003E-3</v>
      </c>
      <c r="F189" s="24">
        <f t="shared" si="12"/>
        <v>-5.9999999999999995E-4</v>
      </c>
      <c r="G189" s="24">
        <f t="shared" si="13"/>
        <v>-2.9999999999999997E-4</v>
      </c>
    </row>
    <row r="190" spans="2:7" x14ac:dyDescent="0.35">
      <c r="B190" s="12">
        <v>-2.8E-3</v>
      </c>
      <c r="C190" s="12">
        <v>-2.9999999999999997E-4</v>
      </c>
      <c r="D190" s="12">
        <v>2.0000000000000001E-4</v>
      </c>
      <c r="E190" s="24">
        <f t="shared" si="11"/>
        <v>2.8E-3</v>
      </c>
      <c r="F190" s="24">
        <f t="shared" si="12"/>
        <v>2.9999999999999997E-4</v>
      </c>
      <c r="G190" s="24">
        <f t="shared" si="13"/>
        <v>-2.0000000000000001E-4</v>
      </c>
    </row>
    <row r="191" spans="2:7" x14ac:dyDescent="0.35">
      <c r="B191" s="12">
        <v>5.9999999999999995E-4</v>
      </c>
      <c r="C191" s="12">
        <v>2.0000000000000001E-4</v>
      </c>
      <c r="D191" s="12">
        <v>-4.0000000000000002E-4</v>
      </c>
      <c r="E191" s="24">
        <f t="shared" si="11"/>
        <v>-5.9999999999999995E-4</v>
      </c>
      <c r="F191" s="24">
        <f t="shared" si="12"/>
        <v>-2.0000000000000001E-4</v>
      </c>
      <c r="G191" s="24">
        <f t="shared" si="13"/>
        <v>4.0000000000000002E-4</v>
      </c>
    </row>
    <row r="192" spans="2:7" x14ac:dyDescent="0.35">
      <c r="B192" s="12">
        <v>8.9999999999999998E-4</v>
      </c>
      <c r="C192" s="12">
        <v>2.9999999999999997E-4</v>
      </c>
      <c r="D192" s="12">
        <v>2E-3</v>
      </c>
      <c r="E192" s="24">
        <f t="shared" si="11"/>
        <v>-8.9999999999999998E-4</v>
      </c>
      <c r="F192" s="24">
        <f t="shared" si="12"/>
        <v>-2.9999999999999997E-4</v>
      </c>
      <c r="G192" s="24">
        <f t="shared" si="13"/>
        <v>-2E-3</v>
      </c>
    </row>
  </sheetData>
  <mergeCells count="6">
    <mergeCell ref="J32:O32"/>
    <mergeCell ref="B3:D3"/>
    <mergeCell ref="J4:L4"/>
    <mergeCell ref="J15:K15"/>
    <mergeCell ref="E4:G4"/>
    <mergeCell ref="B4:D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C744-61D8-4A57-A249-BEBEC2A18432}">
  <dimension ref="B3:U192"/>
  <sheetViews>
    <sheetView topLeftCell="A22" zoomScale="59" workbookViewId="0">
      <selection activeCell="M48" sqref="M48"/>
    </sheetView>
  </sheetViews>
  <sheetFormatPr baseColWidth="10" defaultRowHeight="14.5" x14ac:dyDescent="0.35"/>
  <cols>
    <col min="2" max="4" width="11" bestFit="1" customWidth="1"/>
    <col min="10" max="10" width="14.6328125" bestFit="1" customWidth="1"/>
    <col min="11" max="11" width="15.90625" customWidth="1"/>
    <col min="12" max="12" width="14.81640625" customWidth="1"/>
    <col min="13" max="13" width="17.6328125" customWidth="1"/>
    <col min="14" max="14" width="16.1796875" customWidth="1"/>
    <col min="15" max="15" width="13.6328125" bestFit="1" customWidth="1"/>
    <col min="16" max="16" width="15.26953125" customWidth="1"/>
    <col min="18" max="19" width="12.36328125" bestFit="1" customWidth="1"/>
    <col min="20" max="20" width="11.81640625" bestFit="1" customWidth="1"/>
  </cols>
  <sheetData>
    <row r="3" spans="2:20" x14ac:dyDescent="0.35">
      <c r="B3" s="22" t="s">
        <v>0</v>
      </c>
      <c r="C3" s="22"/>
      <c r="D3" s="22"/>
    </row>
    <row r="4" spans="2:20" x14ac:dyDescent="0.35">
      <c r="B4" s="23" t="s">
        <v>19</v>
      </c>
      <c r="C4" s="23"/>
      <c r="D4" s="23"/>
      <c r="E4" s="23" t="s">
        <v>18</v>
      </c>
      <c r="F4" s="23"/>
      <c r="G4" s="23"/>
      <c r="J4" s="22" t="s">
        <v>1</v>
      </c>
      <c r="K4" s="22"/>
      <c r="L4" s="22"/>
    </row>
    <row r="5" spans="2:20" x14ac:dyDescent="0.35">
      <c r="B5" s="13" t="s">
        <v>15</v>
      </c>
      <c r="C5" s="13" t="s">
        <v>16</v>
      </c>
      <c r="D5" s="13" t="s">
        <v>17</v>
      </c>
      <c r="E5" s="13" t="s">
        <v>15</v>
      </c>
      <c r="F5" s="13" t="s">
        <v>16</v>
      </c>
      <c r="G5" s="13" t="s">
        <v>17</v>
      </c>
      <c r="H5" s="2"/>
      <c r="I5" s="2"/>
      <c r="K5" s="13" t="s">
        <v>15</v>
      </c>
      <c r="L5" s="13" t="s">
        <v>16</v>
      </c>
      <c r="M5" s="13" t="s">
        <v>17</v>
      </c>
      <c r="N5" s="13"/>
      <c r="O5" s="13"/>
      <c r="P5" s="13"/>
    </row>
    <row r="6" spans="2:20" x14ac:dyDescent="0.35">
      <c r="B6" s="12">
        <v>-1.5E-3</v>
      </c>
      <c r="C6" s="12">
        <v>-2E-3</v>
      </c>
      <c r="D6" s="12">
        <v>-2.8E-3</v>
      </c>
      <c r="E6" s="24">
        <f>-B6</f>
        <v>1.5E-3</v>
      </c>
      <c r="F6" s="24">
        <f t="shared" ref="F6:G62" si="0">-C6</f>
        <v>2E-3</v>
      </c>
      <c r="G6" s="24">
        <f t="shared" si="0"/>
        <v>2.8E-3</v>
      </c>
      <c r="H6" s="3"/>
      <c r="J6" s="17" t="s">
        <v>2</v>
      </c>
      <c r="K6" s="14">
        <f>AVERAGE(B6:B192)</f>
        <v>-1.0160427807486706E-5</v>
      </c>
      <c r="L6" s="14">
        <f>AVERAGE(C6:C192)</f>
        <v>-4.8128342245989311E-5</v>
      </c>
      <c r="M6" s="14">
        <f>AVERAGE(D6:D192)</f>
        <v>5.0267379679144324E-5</v>
      </c>
      <c r="N6" s="14"/>
      <c r="O6" s="14"/>
      <c r="P6" s="14"/>
      <c r="Q6" s="3"/>
      <c r="R6" s="3"/>
      <c r="S6" s="3"/>
      <c r="T6" s="3"/>
    </row>
    <row r="7" spans="2:20" x14ac:dyDescent="0.35">
      <c r="B7" s="12">
        <v>1.4E-3</v>
      </c>
      <c r="C7" s="12">
        <v>-1.6000000000000001E-3</v>
      </c>
      <c r="D7" s="12">
        <v>1.6000000000000001E-3</v>
      </c>
      <c r="E7" s="24">
        <f t="shared" ref="E7:G63" si="1">-B7</f>
        <v>-1.4E-3</v>
      </c>
      <c r="F7" s="24">
        <f t="shared" si="0"/>
        <v>1.6000000000000001E-3</v>
      </c>
      <c r="G7" s="24">
        <f t="shared" si="0"/>
        <v>-1.6000000000000001E-3</v>
      </c>
      <c r="H7" s="3"/>
      <c r="J7" s="17" t="s">
        <v>3</v>
      </c>
      <c r="K7">
        <f>_xlfn.VAR.P(B6:B192)</f>
        <v>3.6340678887014221E-6</v>
      </c>
      <c r="L7">
        <f>_xlfn.VAR.P(C6:C192)</f>
        <v>1.1113735022448449E-6</v>
      </c>
      <c r="M7">
        <f>_xlfn.VAR.P(D6:D192)</f>
        <v>2.8426068803797669E-6</v>
      </c>
      <c r="Q7" s="3"/>
      <c r="R7" s="3"/>
      <c r="S7" s="24"/>
      <c r="T7" s="3"/>
    </row>
    <row r="8" spans="2:20" x14ac:dyDescent="0.35">
      <c r="B8" s="12">
        <v>2.9999999999999997E-4</v>
      </c>
      <c r="C8" s="12">
        <v>-5.0000000000000001E-4</v>
      </c>
      <c r="D8" s="12">
        <v>1.4E-3</v>
      </c>
      <c r="E8" s="24">
        <f t="shared" si="1"/>
        <v>-2.9999999999999997E-4</v>
      </c>
      <c r="F8" s="24">
        <f t="shared" si="0"/>
        <v>5.0000000000000001E-4</v>
      </c>
      <c r="G8" s="24">
        <f t="shared" si="0"/>
        <v>-1.4E-3</v>
      </c>
      <c r="H8" s="3"/>
      <c r="J8" s="17" t="s">
        <v>4</v>
      </c>
      <c r="K8">
        <f>SQRT(K7)</f>
        <v>1.9063231333384752E-3</v>
      </c>
      <c r="L8">
        <f t="shared" ref="L8:P8" si="2">SQRT(L7)</f>
        <v>1.0542170090853424E-3</v>
      </c>
      <c r="M8">
        <f t="shared" si="2"/>
        <v>1.6860032266813034E-3</v>
      </c>
      <c r="Q8" s="4"/>
      <c r="R8" s="4"/>
      <c r="S8" s="30"/>
      <c r="T8" s="4"/>
    </row>
    <row r="9" spans="2:20" x14ac:dyDescent="0.35">
      <c r="B9" s="12">
        <v>1.1000000000000001E-3</v>
      </c>
      <c r="C9" s="12">
        <v>5.0000000000000001E-4</v>
      </c>
      <c r="D9" s="12">
        <v>-4.0000000000000002E-4</v>
      </c>
      <c r="E9" s="24">
        <f t="shared" si="1"/>
        <v>-1.1000000000000001E-3</v>
      </c>
      <c r="F9" s="24">
        <f t="shared" si="0"/>
        <v>-5.0000000000000001E-4</v>
      </c>
      <c r="G9" s="24">
        <f t="shared" si="0"/>
        <v>4.0000000000000002E-4</v>
      </c>
      <c r="H9" s="3"/>
      <c r="N9" s="3"/>
      <c r="O9" s="3"/>
      <c r="Q9" s="10"/>
      <c r="R9" s="10"/>
      <c r="S9" s="10"/>
      <c r="T9" s="10"/>
    </row>
    <row r="10" spans="2:20" x14ac:dyDescent="0.35">
      <c r="B10" s="12">
        <v>8.0000000000000004E-4</v>
      </c>
      <c r="C10" s="12">
        <v>8.0000000000000004E-4</v>
      </c>
      <c r="D10" s="12">
        <v>-5.9999999999999995E-4</v>
      </c>
      <c r="E10" s="24">
        <f t="shared" si="1"/>
        <v>-8.0000000000000004E-4</v>
      </c>
      <c r="F10" s="24">
        <f t="shared" si="0"/>
        <v>-8.0000000000000004E-4</v>
      </c>
      <c r="G10" s="24">
        <f t="shared" si="0"/>
        <v>5.9999999999999995E-4</v>
      </c>
      <c r="H10" s="3"/>
      <c r="Q10" s="10"/>
      <c r="R10" s="10"/>
      <c r="S10" s="10"/>
      <c r="T10" s="10"/>
    </row>
    <row r="11" spans="2:20" x14ac:dyDescent="0.35">
      <c r="B11" s="12">
        <v>5.0000000000000001E-4</v>
      </c>
      <c r="C11" s="12">
        <v>6.9999999999999999E-4</v>
      </c>
      <c r="D11" s="12">
        <v>1.8E-3</v>
      </c>
      <c r="E11" s="24">
        <f t="shared" si="1"/>
        <v>-5.0000000000000001E-4</v>
      </c>
      <c r="F11" s="24">
        <f t="shared" si="0"/>
        <v>-6.9999999999999999E-4</v>
      </c>
      <c r="G11" s="24">
        <f t="shared" si="0"/>
        <v>-1.8E-3</v>
      </c>
      <c r="H11" s="3"/>
      <c r="Q11" s="10"/>
      <c r="R11" s="10"/>
      <c r="S11" s="10"/>
      <c r="T11" s="10"/>
    </row>
    <row r="12" spans="2:20" x14ac:dyDescent="0.35">
      <c r="B12" s="12">
        <v>-2.5999999999999999E-3</v>
      </c>
      <c r="C12" s="12">
        <v>-1.4E-3</v>
      </c>
      <c r="D12" s="12">
        <v>1.9E-3</v>
      </c>
      <c r="E12" s="24">
        <f t="shared" si="1"/>
        <v>2.5999999999999999E-3</v>
      </c>
      <c r="F12" s="24">
        <f t="shared" si="0"/>
        <v>1.4E-3</v>
      </c>
      <c r="G12" s="24">
        <f t="shared" si="0"/>
        <v>-1.9E-3</v>
      </c>
      <c r="H12" s="3"/>
      <c r="Q12" s="3"/>
      <c r="R12" s="3"/>
      <c r="S12" s="3"/>
      <c r="T12" s="3"/>
    </row>
    <row r="13" spans="2:20" x14ac:dyDescent="0.35">
      <c r="B13" s="12">
        <v>2.9999999999999997E-4</v>
      </c>
      <c r="C13" s="12">
        <v>4.0000000000000002E-4</v>
      </c>
      <c r="D13" s="12">
        <v>2.9999999999999997E-4</v>
      </c>
      <c r="E13" s="24">
        <f t="shared" si="1"/>
        <v>-2.9999999999999997E-4</v>
      </c>
      <c r="F13" s="24">
        <f t="shared" si="0"/>
        <v>-4.0000000000000002E-4</v>
      </c>
      <c r="G13" s="24">
        <f t="shared" si="0"/>
        <v>-2.9999999999999997E-4</v>
      </c>
      <c r="H13" s="3"/>
      <c r="Q13" s="3"/>
      <c r="R13" s="3"/>
      <c r="S13" s="3"/>
      <c r="T13" s="3"/>
    </row>
    <row r="14" spans="2:20" x14ac:dyDescent="0.35">
      <c r="B14" s="12">
        <v>-8.9999999999999998E-4</v>
      </c>
      <c r="C14" s="12">
        <v>-2.3999999999999998E-3</v>
      </c>
      <c r="D14" s="12">
        <v>4.4999999999999997E-3</v>
      </c>
      <c r="E14" s="24">
        <f t="shared" si="1"/>
        <v>8.9999999999999998E-4</v>
      </c>
      <c r="F14" s="24">
        <f t="shared" si="0"/>
        <v>2.3999999999999998E-3</v>
      </c>
      <c r="G14" s="24">
        <f t="shared" si="0"/>
        <v>-4.4999999999999997E-3</v>
      </c>
      <c r="H14" s="3"/>
    </row>
    <row r="15" spans="2:20" x14ac:dyDescent="0.35">
      <c r="B15" s="12">
        <v>-2.9999999999999997E-4</v>
      </c>
      <c r="C15" s="12">
        <v>-1.5E-3</v>
      </c>
      <c r="D15" s="12">
        <v>1.1000000000000001E-3</v>
      </c>
      <c r="E15" s="24">
        <f t="shared" si="1"/>
        <v>2.9999999999999997E-4</v>
      </c>
      <c r="F15" s="24">
        <f t="shared" si="0"/>
        <v>1.5E-3</v>
      </c>
      <c r="G15" s="24">
        <f t="shared" si="0"/>
        <v>-1.1000000000000001E-3</v>
      </c>
      <c r="H15" s="3"/>
      <c r="J15" s="22" t="s">
        <v>5</v>
      </c>
      <c r="K15" s="22"/>
    </row>
    <row r="16" spans="2:20" ht="15" thickBot="1" x14ac:dyDescent="0.4">
      <c r="B16" s="12">
        <v>-5.0000000000000001E-4</v>
      </c>
      <c r="C16" s="12">
        <v>5.0000000000000001E-4</v>
      </c>
      <c r="D16" s="12">
        <v>1.5E-3</v>
      </c>
      <c r="E16" s="24">
        <f t="shared" si="1"/>
        <v>5.0000000000000001E-4</v>
      </c>
      <c r="F16" s="24">
        <f t="shared" si="0"/>
        <v>-5.0000000000000001E-4</v>
      </c>
      <c r="G16" s="24">
        <f t="shared" si="0"/>
        <v>-1.5E-3</v>
      </c>
      <c r="H16" s="3"/>
    </row>
    <row r="17" spans="2:16" x14ac:dyDescent="0.35">
      <c r="B17" s="12">
        <v>-2.5000000000000001E-3</v>
      </c>
      <c r="C17" s="12">
        <v>-2.3999999999999998E-3</v>
      </c>
      <c r="D17" s="12">
        <v>5.0000000000000001E-4</v>
      </c>
      <c r="E17" s="24">
        <f t="shared" si="1"/>
        <v>2.5000000000000001E-3</v>
      </c>
      <c r="F17" s="24">
        <f t="shared" si="0"/>
        <v>2.3999999999999998E-3</v>
      </c>
      <c r="G17" s="24">
        <f t="shared" si="0"/>
        <v>-5.0000000000000001E-4</v>
      </c>
      <c r="H17" s="3"/>
      <c r="J17" s="27"/>
      <c r="K17" s="13" t="s">
        <v>15</v>
      </c>
      <c r="L17" s="13" t="s">
        <v>16</v>
      </c>
      <c r="M17" s="13" t="s">
        <v>17</v>
      </c>
      <c r="N17" s="13"/>
      <c r="O17" s="13"/>
      <c r="P17" s="13"/>
    </row>
    <row r="18" spans="2:16" x14ac:dyDescent="0.35">
      <c r="B18" s="12">
        <v>-5.9999999999999995E-4</v>
      </c>
      <c r="C18" s="12">
        <v>2.0000000000000001E-4</v>
      </c>
      <c r="D18" s="12">
        <v>-2.0000000000000001E-4</v>
      </c>
      <c r="E18" s="24">
        <f t="shared" si="1"/>
        <v>5.9999999999999995E-4</v>
      </c>
      <c r="F18" s="24">
        <f t="shared" si="0"/>
        <v>-2.0000000000000001E-4</v>
      </c>
      <c r="G18" s="24">
        <f t="shared" si="0"/>
        <v>2.0000000000000001E-4</v>
      </c>
      <c r="H18" s="3"/>
      <c r="J18" s="13" t="s">
        <v>15</v>
      </c>
      <c r="K18" s="10">
        <f>VARP('datos y preguntas (2)'!$B$6:$B$192)</f>
        <v>3.6340678887014221E-6</v>
      </c>
      <c r="L18" s="10">
        <f>K19</f>
        <v>1.0282275729932239E-6</v>
      </c>
      <c r="M18" s="10">
        <f>K20</f>
        <v>-2.824304383882867E-7</v>
      </c>
      <c r="N18" s="10"/>
      <c r="O18" s="10"/>
      <c r="P18" s="10"/>
    </row>
    <row r="19" spans="2:16" x14ac:dyDescent="0.35">
      <c r="B19" s="12">
        <v>-8.0000000000000004E-4</v>
      </c>
      <c r="C19" s="12">
        <v>-1E-4</v>
      </c>
      <c r="D19" s="12">
        <v>2.5999999999999999E-3</v>
      </c>
      <c r="E19" s="24">
        <f t="shared" si="1"/>
        <v>8.0000000000000004E-4</v>
      </c>
      <c r="F19" s="24">
        <f t="shared" si="0"/>
        <v>1E-4</v>
      </c>
      <c r="G19" s="24">
        <f t="shared" si="0"/>
        <v>-2.5999999999999999E-3</v>
      </c>
      <c r="H19" s="3"/>
      <c r="J19" s="13" t="s">
        <v>16</v>
      </c>
      <c r="K19" s="10">
        <v>1.0282275729932239E-6</v>
      </c>
      <c r="L19" s="10">
        <f>VARP('datos y preguntas (2)'!$C$6:$C$192)</f>
        <v>1.1113735022448449E-6</v>
      </c>
      <c r="M19" s="10">
        <f>L20</f>
        <v>-3.4009408333095034E-7</v>
      </c>
      <c r="N19" s="10"/>
      <c r="O19" s="10"/>
      <c r="P19" s="10"/>
    </row>
    <row r="20" spans="2:16" x14ac:dyDescent="0.35">
      <c r="B20" s="12">
        <v>-4.0000000000000002E-4</v>
      </c>
      <c r="C20" s="12">
        <v>5.0000000000000001E-4</v>
      </c>
      <c r="D20" s="12">
        <v>-2.0000000000000001E-4</v>
      </c>
      <c r="E20" s="24">
        <f t="shared" si="1"/>
        <v>4.0000000000000002E-4</v>
      </c>
      <c r="F20" s="24">
        <f t="shared" si="0"/>
        <v>-5.0000000000000001E-4</v>
      </c>
      <c r="G20" s="24">
        <f t="shared" si="0"/>
        <v>2.0000000000000001E-4</v>
      </c>
      <c r="H20" s="3"/>
      <c r="J20" s="13" t="s">
        <v>17</v>
      </c>
      <c r="K20" s="10">
        <v>-2.824304383882867E-7</v>
      </c>
      <c r="L20" s="10">
        <v>-3.4009408333095034E-7</v>
      </c>
      <c r="M20" s="10">
        <f>VARP('datos y preguntas (2)'!$D$6:$D$192)</f>
        <v>2.8426068803797669E-6</v>
      </c>
      <c r="N20" s="10"/>
      <c r="O20" s="10"/>
      <c r="P20" s="10"/>
    </row>
    <row r="21" spans="2:16" x14ac:dyDescent="0.35">
      <c r="B21" s="12">
        <v>-6.9999999999999999E-4</v>
      </c>
      <c r="C21" s="12">
        <v>-2.9999999999999997E-4</v>
      </c>
      <c r="D21" s="12">
        <v>-1E-3</v>
      </c>
      <c r="E21" s="24">
        <f t="shared" si="1"/>
        <v>6.9999999999999999E-4</v>
      </c>
      <c r="F21" s="24">
        <f t="shared" si="0"/>
        <v>2.9999999999999997E-4</v>
      </c>
      <c r="G21" s="24">
        <f t="shared" si="0"/>
        <v>1E-3</v>
      </c>
      <c r="H21" s="3"/>
      <c r="J21" s="13"/>
      <c r="K21" s="10"/>
      <c r="L21" s="10"/>
      <c r="M21" s="10"/>
      <c r="N21" s="10"/>
      <c r="O21" s="10"/>
      <c r="P21" s="10"/>
    </row>
    <row r="22" spans="2:16" x14ac:dyDescent="0.35">
      <c r="B22" s="12">
        <v>5.0000000000000001E-4</v>
      </c>
      <c r="C22" s="12">
        <v>4.0000000000000002E-4</v>
      </c>
      <c r="D22" s="12">
        <v>-2.0000000000000001E-4</v>
      </c>
      <c r="E22" s="24">
        <f t="shared" si="1"/>
        <v>-5.0000000000000001E-4</v>
      </c>
      <c r="F22" s="24">
        <f t="shared" si="0"/>
        <v>-4.0000000000000002E-4</v>
      </c>
      <c r="G22" s="24">
        <f t="shared" si="0"/>
        <v>2.0000000000000001E-4</v>
      </c>
      <c r="H22" s="3"/>
      <c r="J22" s="13"/>
      <c r="K22" s="10"/>
      <c r="L22" s="10"/>
      <c r="M22" s="10"/>
      <c r="N22" s="10"/>
      <c r="O22" s="10"/>
      <c r="P22" s="10"/>
    </row>
    <row r="23" spans="2:16" ht="15" thickBot="1" x14ac:dyDescent="0.4">
      <c r="B23" s="12">
        <v>2.9999999999999997E-4</v>
      </c>
      <c r="C23" s="12">
        <v>-5.9999999999999995E-4</v>
      </c>
      <c r="D23" s="12">
        <v>-2.9999999999999997E-4</v>
      </c>
      <c r="E23" s="24">
        <f t="shared" si="1"/>
        <v>-2.9999999999999997E-4</v>
      </c>
      <c r="F23" s="24">
        <f t="shared" si="0"/>
        <v>5.9999999999999995E-4</v>
      </c>
      <c r="G23" s="24">
        <f t="shared" si="0"/>
        <v>2.9999999999999997E-4</v>
      </c>
      <c r="H23" s="3"/>
      <c r="J23" s="13"/>
      <c r="K23" s="26"/>
      <c r="L23" s="26"/>
      <c r="M23" s="26"/>
      <c r="N23" s="26"/>
      <c r="O23" s="26"/>
      <c r="P23" s="26"/>
    </row>
    <row r="24" spans="2:16" x14ac:dyDescent="0.35">
      <c r="B24" s="12">
        <v>-5.8999999999999999E-3</v>
      </c>
      <c r="C24" s="12">
        <v>-1.8E-3</v>
      </c>
      <c r="D24" s="12">
        <v>-2.0999999999999999E-3</v>
      </c>
      <c r="E24" s="24">
        <f t="shared" si="1"/>
        <v>5.8999999999999999E-3</v>
      </c>
      <c r="F24" s="24">
        <f t="shared" si="0"/>
        <v>1.8E-3</v>
      </c>
      <c r="G24" s="24">
        <f t="shared" si="0"/>
        <v>2.0999999999999999E-3</v>
      </c>
      <c r="H24" s="3"/>
    </row>
    <row r="25" spans="2:16" x14ac:dyDescent="0.35">
      <c r="B25" s="12">
        <v>1.8E-3</v>
      </c>
      <c r="C25" s="12">
        <v>-1.2999999999999999E-3</v>
      </c>
      <c r="D25" s="12">
        <v>-2.2000000000000001E-3</v>
      </c>
      <c r="E25" s="24">
        <f t="shared" si="1"/>
        <v>-1.8E-3</v>
      </c>
      <c r="F25" s="24">
        <f t="shared" si="0"/>
        <v>1.2999999999999999E-3</v>
      </c>
      <c r="G25" s="24">
        <f t="shared" si="0"/>
        <v>2.2000000000000001E-3</v>
      </c>
      <c r="H25" s="3"/>
    </row>
    <row r="26" spans="2:16" x14ac:dyDescent="0.35">
      <c r="B26" s="12">
        <v>1.1000000000000001E-3</v>
      </c>
      <c r="C26" s="12">
        <v>2.9999999999999997E-4</v>
      </c>
      <c r="D26" s="12">
        <v>5.9999999999999995E-4</v>
      </c>
      <c r="E26" s="24">
        <f t="shared" si="1"/>
        <v>-1.1000000000000001E-3</v>
      </c>
      <c r="F26" s="24">
        <f t="shared" si="0"/>
        <v>-2.9999999999999997E-4</v>
      </c>
      <c r="G26" s="24">
        <f t="shared" si="0"/>
        <v>-5.9999999999999995E-4</v>
      </c>
      <c r="H26" s="3"/>
    </row>
    <row r="27" spans="2:16" x14ac:dyDescent="0.35">
      <c r="B27" s="12">
        <v>-5.9999999999999995E-4</v>
      </c>
      <c r="C27" s="12">
        <v>-1E-3</v>
      </c>
      <c r="D27" s="12">
        <v>5.0000000000000001E-4</v>
      </c>
      <c r="E27" s="24">
        <f t="shared" si="1"/>
        <v>5.9999999999999995E-4</v>
      </c>
      <c r="F27" s="24">
        <f t="shared" si="0"/>
        <v>1E-3</v>
      </c>
      <c r="G27" s="24">
        <f t="shared" si="0"/>
        <v>-5.0000000000000001E-4</v>
      </c>
      <c r="H27" s="3"/>
    </row>
    <row r="28" spans="2:16" x14ac:dyDescent="0.35">
      <c r="B28" s="12">
        <v>-5.0000000000000001E-4</v>
      </c>
      <c r="C28" s="12">
        <v>2.0000000000000001E-4</v>
      </c>
      <c r="D28" s="12">
        <v>-1E-3</v>
      </c>
      <c r="E28" s="24">
        <f t="shared" si="1"/>
        <v>5.0000000000000001E-4</v>
      </c>
      <c r="F28" s="24">
        <f t="shared" si="0"/>
        <v>-2.0000000000000001E-4</v>
      </c>
      <c r="G28" s="24">
        <f t="shared" si="0"/>
        <v>1E-3</v>
      </c>
      <c r="H28" s="3"/>
    </row>
    <row r="29" spans="2:16" x14ac:dyDescent="0.35">
      <c r="B29" s="12">
        <v>8.0000000000000004E-4</v>
      </c>
      <c r="C29" s="12">
        <v>2.9999999999999997E-4</v>
      </c>
      <c r="D29" s="12">
        <v>6.9999999999999999E-4</v>
      </c>
      <c r="E29" s="24">
        <f t="shared" si="1"/>
        <v>-8.0000000000000004E-4</v>
      </c>
      <c r="F29" s="24">
        <f t="shared" si="0"/>
        <v>-2.9999999999999997E-4</v>
      </c>
      <c r="G29" s="24">
        <f t="shared" si="0"/>
        <v>-6.9999999999999999E-4</v>
      </c>
      <c r="H29" s="3"/>
    </row>
    <row r="30" spans="2:16" x14ac:dyDescent="0.35">
      <c r="B30" s="12">
        <v>1E-3</v>
      </c>
      <c r="C30" s="12">
        <v>-1.4E-3</v>
      </c>
      <c r="D30" s="12">
        <v>-1.6000000000000001E-3</v>
      </c>
      <c r="E30" s="24">
        <f t="shared" si="1"/>
        <v>-1E-3</v>
      </c>
      <c r="F30" s="24">
        <f t="shared" si="0"/>
        <v>1.4E-3</v>
      </c>
      <c r="G30" s="24">
        <f t="shared" si="0"/>
        <v>1.6000000000000001E-3</v>
      </c>
      <c r="H30" s="3"/>
      <c r="J30" s="10"/>
      <c r="K30" s="5"/>
      <c r="L30" s="5"/>
      <c r="M30" s="5"/>
      <c r="N30" s="5"/>
      <c r="O30" s="5"/>
    </row>
    <row r="31" spans="2:16" x14ac:dyDescent="0.35">
      <c r="B31" s="12">
        <v>5.1999999999999998E-3</v>
      </c>
      <c r="C31" s="12">
        <v>4.0000000000000002E-4</v>
      </c>
      <c r="D31" s="12">
        <v>-1.6000000000000001E-3</v>
      </c>
      <c r="E31" s="24">
        <f t="shared" si="1"/>
        <v>-5.1999999999999998E-3</v>
      </c>
      <c r="F31" s="24">
        <f t="shared" si="0"/>
        <v>-4.0000000000000002E-4</v>
      </c>
      <c r="G31" s="24">
        <f t="shared" si="0"/>
        <v>1.6000000000000001E-3</v>
      </c>
      <c r="H31" s="3"/>
      <c r="K31" s="3"/>
      <c r="L31" s="3"/>
      <c r="M31" s="3"/>
    </row>
    <row r="32" spans="2:16" x14ac:dyDescent="0.35">
      <c r="B32" s="12">
        <v>-4.1999999999999997E-3</v>
      </c>
      <c r="C32" s="12">
        <v>-6.9999999999999999E-4</v>
      </c>
      <c r="D32" s="12">
        <v>-2.2000000000000001E-3</v>
      </c>
      <c r="E32" s="24">
        <f t="shared" si="1"/>
        <v>4.1999999999999997E-3</v>
      </c>
      <c r="F32" s="24">
        <f t="shared" si="0"/>
        <v>6.9999999999999999E-4</v>
      </c>
      <c r="G32" s="24">
        <f t="shared" si="0"/>
        <v>2.2000000000000001E-3</v>
      </c>
      <c r="H32" s="3"/>
      <c r="J32" s="22" t="s">
        <v>6</v>
      </c>
      <c r="K32" s="22"/>
      <c r="L32" s="22"/>
      <c r="M32" s="22"/>
      <c r="N32" s="22"/>
      <c r="O32" s="22"/>
    </row>
    <row r="33" spans="2:21" x14ac:dyDescent="0.35">
      <c r="B33" s="12">
        <v>2.0000000000000001E-4</v>
      </c>
      <c r="C33" s="12">
        <v>-4.0000000000000002E-4</v>
      </c>
      <c r="D33" s="12">
        <v>-2.7000000000000001E-3</v>
      </c>
      <c r="E33" s="24">
        <f t="shared" si="1"/>
        <v>-2.0000000000000001E-4</v>
      </c>
      <c r="F33" s="24">
        <f t="shared" si="0"/>
        <v>4.0000000000000002E-4</v>
      </c>
      <c r="G33" s="24">
        <f t="shared" si="0"/>
        <v>2.7000000000000001E-3</v>
      </c>
      <c r="H33" s="3"/>
    </row>
    <row r="34" spans="2:21" x14ac:dyDescent="0.35">
      <c r="B34" s="12">
        <v>-1E-4</v>
      </c>
      <c r="C34" s="12">
        <v>-1E-4</v>
      </c>
      <c r="D34" s="12">
        <v>1.4E-3</v>
      </c>
      <c r="E34" s="24">
        <f t="shared" si="1"/>
        <v>1E-4</v>
      </c>
      <c r="F34" s="24">
        <f t="shared" si="0"/>
        <v>1E-4</v>
      </c>
      <c r="G34" s="24">
        <f t="shared" si="0"/>
        <v>-1.4E-3</v>
      </c>
      <c r="H34" s="3"/>
      <c r="J34" s="11" t="s">
        <v>7</v>
      </c>
      <c r="K34" s="16">
        <v>7.8703703703703295E-6</v>
      </c>
      <c r="L34" s="16">
        <v>-4.3518518518518519E-5</v>
      </c>
      <c r="M34" s="16">
        <v>3.0555555555555533E-5</v>
      </c>
      <c r="N34" s="16">
        <v>-7.8703703703703312E-6</v>
      </c>
      <c r="O34" s="16">
        <v>4.3518518518518519E-5</v>
      </c>
      <c r="P34" s="16">
        <v>-3.0555555555555533E-5</v>
      </c>
    </row>
    <row r="35" spans="2:21" x14ac:dyDescent="0.35">
      <c r="B35" s="12">
        <v>-1.1000000000000001E-3</v>
      </c>
      <c r="C35" s="12">
        <v>6.9999999999999999E-4</v>
      </c>
      <c r="D35" s="12">
        <v>8.9999999999999998E-4</v>
      </c>
      <c r="E35" s="24">
        <f t="shared" si="1"/>
        <v>1.1000000000000001E-3</v>
      </c>
      <c r="F35" s="24">
        <f t="shared" si="0"/>
        <v>-6.9999999999999999E-4</v>
      </c>
      <c r="G35" s="24">
        <f t="shared" si="0"/>
        <v>-8.9999999999999998E-4</v>
      </c>
      <c r="H35" s="3"/>
      <c r="J35" s="3"/>
      <c r="K35" s="3"/>
      <c r="L35" s="3"/>
      <c r="M35" s="3"/>
      <c r="N35" s="3"/>
      <c r="O35" s="3"/>
    </row>
    <row r="36" spans="2:21" x14ac:dyDescent="0.35">
      <c r="B36" s="12">
        <v>-3.7000000000000002E-3</v>
      </c>
      <c r="C36" s="12">
        <v>-5.9999999999999995E-4</v>
      </c>
      <c r="D36" s="12">
        <v>-8.9999999999999998E-4</v>
      </c>
      <c r="E36" s="24">
        <f t="shared" si="1"/>
        <v>3.7000000000000002E-3</v>
      </c>
      <c r="F36" s="24">
        <f t="shared" si="0"/>
        <v>5.9999999999999995E-4</v>
      </c>
      <c r="G36" s="24">
        <f t="shared" si="0"/>
        <v>8.9999999999999998E-4</v>
      </c>
      <c r="H36" s="3"/>
      <c r="K36" s="7" t="s">
        <v>8</v>
      </c>
      <c r="L36" s="7" t="s">
        <v>7</v>
      </c>
      <c r="M36" s="7" t="s">
        <v>10</v>
      </c>
    </row>
    <row r="37" spans="2:21" x14ac:dyDescent="0.35">
      <c r="B37" s="12">
        <v>-6.4000000000000003E-3</v>
      </c>
      <c r="C37" s="12">
        <v>-1.1000000000000001E-3</v>
      </c>
      <c r="D37" s="12">
        <v>-2.0999999999999999E-3</v>
      </c>
      <c r="E37" s="24">
        <f t="shared" si="1"/>
        <v>6.4000000000000003E-3</v>
      </c>
      <c r="F37" s="24">
        <f t="shared" si="0"/>
        <v>1.1000000000000001E-3</v>
      </c>
      <c r="G37" s="24">
        <f t="shared" si="0"/>
        <v>2.0999999999999999E-3</v>
      </c>
      <c r="H37" s="3"/>
      <c r="J37" s="15" t="s">
        <v>15</v>
      </c>
      <c r="K37" s="19">
        <v>0.25</v>
      </c>
      <c r="L37" s="16">
        <v>7.8703703703703312E-6</v>
      </c>
      <c r="M37" s="18">
        <f>L37*K37</f>
        <v>1.9675925925925828E-6</v>
      </c>
    </row>
    <row r="38" spans="2:21" x14ac:dyDescent="0.35">
      <c r="B38" s="12">
        <v>-1.1000000000000001E-3</v>
      </c>
      <c r="C38" s="12">
        <v>-5.9999999999999995E-4</v>
      </c>
      <c r="D38" s="12">
        <v>-1.5E-3</v>
      </c>
      <c r="E38" s="24">
        <f t="shared" si="1"/>
        <v>1.1000000000000001E-3</v>
      </c>
      <c r="F38" s="24">
        <f t="shared" si="0"/>
        <v>5.9999999999999995E-4</v>
      </c>
      <c r="G38" s="24">
        <f t="shared" si="0"/>
        <v>1.5E-3</v>
      </c>
      <c r="H38" s="3"/>
      <c r="J38" s="15" t="s">
        <v>16</v>
      </c>
      <c r="K38" s="31">
        <v>0.5</v>
      </c>
      <c r="L38" s="16">
        <v>-4.3518518518518499E-5</v>
      </c>
      <c r="M38" s="18">
        <f>L38*K38</f>
        <v>-2.175925925925925E-5</v>
      </c>
    </row>
    <row r="39" spans="2:21" x14ac:dyDescent="0.35">
      <c r="B39" s="12">
        <v>4.0000000000000002E-4</v>
      </c>
      <c r="C39" s="12">
        <v>-4.0000000000000002E-4</v>
      </c>
      <c r="D39" s="12">
        <v>1.1999999999999999E-3</v>
      </c>
      <c r="E39" s="24">
        <f t="shared" si="1"/>
        <v>-4.0000000000000002E-4</v>
      </c>
      <c r="F39" s="24">
        <f t="shared" si="0"/>
        <v>4.0000000000000002E-4</v>
      </c>
      <c r="G39" s="24">
        <f t="shared" si="0"/>
        <v>-1.1999999999999999E-3</v>
      </c>
      <c r="H39" s="3"/>
      <c r="J39" s="15" t="s">
        <v>17</v>
      </c>
      <c r="K39" s="19">
        <v>0.25</v>
      </c>
      <c r="L39" s="16">
        <v>3.0555555555555533E-5</v>
      </c>
      <c r="M39" s="18">
        <f t="shared" ref="M39:M42" si="3">L39*K39</f>
        <v>7.6388888888888833E-6</v>
      </c>
    </row>
    <row r="40" spans="2:21" x14ac:dyDescent="0.35">
      <c r="B40" s="12">
        <v>1E-3</v>
      </c>
      <c r="C40" s="12">
        <v>1.1000000000000001E-3</v>
      </c>
      <c r="D40" s="12">
        <v>-1.1000000000000001E-3</v>
      </c>
      <c r="E40" s="24">
        <f t="shared" si="1"/>
        <v>-1E-3</v>
      </c>
      <c r="F40" s="24">
        <f t="shared" si="0"/>
        <v>-1.1000000000000001E-3</v>
      </c>
      <c r="G40" s="24">
        <f t="shared" si="0"/>
        <v>1.1000000000000001E-3</v>
      </c>
      <c r="H40" s="3"/>
      <c r="J40" s="25"/>
      <c r="K40" s="28"/>
      <c r="L40" s="16"/>
      <c r="M40" s="18"/>
    </row>
    <row r="41" spans="2:21" x14ac:dyDescent="0.35">
      <c r="B41" s="12">
        <v>3.8999999999999998E-3</v>
      </c>
      <c r="C41" s="12">
        <v>2.5000000000000001E-3</v>
      </c>
      <c r="D41" s="12">
        <v>1.8E-3</v>
      </c>
      <c r="E41" s="24">
        <f t="shared" si="1"/>
        <v>-3.8999999999999998E-3</v>
      </c>
      <c r="F41" s="24">
        <f t="shared" si="0"/>
        <v>-2.5000000000000001E-3</v>
      </c>
      <c r="G41" s="24">
        <f t="shared" si="0"/>
        <v>-1.8E-3</v>
      </c>
      <c r="H41" s="3"/>
      <c r="J41" s="25"/>
      <c r="K41" s="31"/>
      <c r="L41" s="16"/>
      <c r="M41" s="18"/>
    </row>
    <row r="42" spans="2:21" x14ac:dyDescent="0.35">
      <c r="B42" s="12">
        <v>2E-3</v>
      </c>
      <c r="C42" s="12">
        <v>2.3999999999999998E-3</v>
      </c>
      <c r="D42" s="12">
        <v>1.6999999999999999E-3</v>
      </c>
      <c r="E42" s="24">
        <f t="shared" si="1"/>
        <v>-2E-3</v>
      </c>
      <c r="F42" s="24">
        <f t="shared" si="0"/>
        <v>-2.3999999999999998E-3</v>
      </c>
      <c r="G42" s="24">
        <f t="shared" si="0"/>
        <v>-1.6999999999999999E-3</v>
      </c>
      <c r="H42" s="3"/>
      <c r="J42" s="25"/>
      <c r="K42" s="28"/>
      <c r="L42" s="16"/>
      <c r="M42" s="18"/>
    </row>
    <row r="43" spans="2:21" x14ac:dyDescent="0.35">
      <c r="B43" s="12">
        <v>1.6000000000000001E-3</v>
      </c>
      <c r="C43" s="12">
        <v>5.9999999999999995E-4</v>
      </c>
      <c r="D43" s="12">
        <v>1.8E-3</v>
      </c>
      <c r="E43" s="24">
        <f t="shared" si="1"/>
        <v>-1.6000000000000001E-3</v>
      </c>
      <c r="F43" s="24">
        <f t="shared" si="0"/>
        <v>-5.9999999999999995E-4</v>
      </c>
      <c r="G43" s="24">
        <f t="shared" si="0"/>
        <v>-1.8E-3</v>
      </c>
      <c r="H43" s="3"/>
      <c r="Q43" s="1"/>
      <c r="R43" s="1"/>
      <c r="S43" s="1"/>
      <c r="T43" s="1"/>
      <c r="U43" s="1"/>
    </row>
    <row r="44" spans="2:21" x14ac:dyDescent="0.35">
      <c r="B44" s="12">
        <v>-2.9999999999999997E-4</v>
      </c>
      <c r="C44" s="12">
        <v>-5.9999999999999995E-4</v>
      </c>
      <c r="D44" s="12">
        <v>-3.0999999999999999E-3</v>
      </c>
      <c r="E44" s="24">
        <f t="shared" si="1"/>
        <v>2.9999999999999997E-4</v>
      </c>
      <c r="F44" s="24">
        <f t="shared" si="0"/>
        <v>5.9999999999999995E-4</v>
      </c>
      <c r="G44" s="24">
        <f t="shared" si="0"/>
        <v>3.0999999999999999E-3</v>
      </c>
      <c r="H44" s="3"/>
      <c r="Q44" s="3"/>
      <c r="R44" s="3"/>
      <c r="S44" s="3"/>
      <c r="T44" s="3"/>
      <c r="U44" s="3"/>
    </row>
    <row r="45" spans="2:21" x14ac:dyDescent="0.35">
      <c r="B45" s="12">
        <v>-2.9999999999999997E-4</v>
      </c>
      <c r="C45" s="12">
        <v>1.1000000000000001E-3</v>
      </c>
      <c r="D45" s="12">
        <v>4.0000000000000001E-3</v>
      </c>
      <c r="E45" s="24">
        <f t="shared" si="1"/>
        <v>2.9999999999999997E-4</v>
      </c>
      <c r="F45" s="24">
        <f t="shared" si="0"/>
        <v>-1.1000000000000001E-3</v>
      </c>
      <c r="G45" s="24">
        <f t="shared" si="0"/>
        <v>-4.0000000000000001E-3</v>
      </c>
      <c r="H45" s="3"/>
      <c r="S45" s="31">
        <v>0.49935248242597302</v>
      </c>
    </row>
    <row r="46" spans="2:21" x14ac:dyDescent="0.35">
      <c r="B46" s="12">
        <v>6.3E-3</v>
      </c>
      <c r="C46" s="12">
        <v>5.9999999999999995E-4</v>
      </c>
      <c r="D46" s="12">
        <v>2.0999999999999999E-3</v>
      </c>
      <c r="E46" s="24">
        <f t="shared" si="1"/>
        <v>-6.3E-3</v>
      </c>
      <c r="F46" s="24">
        <f t="shared" si="0"/>
        <v>-5.9999999999999995E-4</v>
      </c>
      <c r="G46" s="24">
        <f t="shared" si="0"/>
        <v>-2.0999999999999999E-3</v>
      </c>
      <c r="H46" s="3"/>
      <c r="S46" s="31">
        <v>0.50026327171066998</v>
      </c>
    </row>
    <row r="47" spans="2:21" ht="15" customHeight="1" x14ac:dyDescent="0.35">
      <c r="B47" s="12">
        <v>1E-4</v>
      </c>
      <c r="C47" s="12">
        <v>5.0000000000000001E-4</v>
      </c>
      <c r="D47" s="12">
        <v>-6.9999999999999999E-4</v>
      </c>
      <c r="E47" s="24">
        <f t="shared" si="1"/>
        <v>-1E-4</v>
      </c>
      <c r="F47" s="24">
        <f t="shared" si="0"/>
        <v>-5.0000000000000001E-4</v>
      </c>
      <c r="G47" s="24">
        <f t="shared" si="0"/>
        <v>6.9999999999999999E-4</v>
      </c>
      <c r="H47" s="3"/>
      <c r="J47" t="s">
        <v>9</v>
      </c>
      <c r="K47" s="29">
        <f>SUM(K37:K42)</f>
        <v>1</v>
      </c>
      <c r="L47" t="s">
        <v>23</v>
      </c>
      <c r="M47" s="18" t="e">
        <f>SUMPRODUCT(K37:K42,M37:M39)</f>
        <v>#VALUE!</v>
      </c>
      <c r="N47" s="6" t="e">
        <f>M47</f>
        <v>#VALUE!</v>
      </c>
    </row>
    <row r="48" spans="2:21" x14ac:dyDescent="0.35">
      <c r="B48" s="12">
        <v>-4.0000000000000002E-4</v>
      </c>
      <c r="C48" s="12">
        <v>2.0000000000000001E-4</v>
      </c>
      <c r="D48" s="12">
        <v>8.9999999999999998E-4</v>
      </c>
      <c r="E48" s="24">
        <f t="shared" si="1"/>
        <v>4.0000000000000002E-4</v>
      </c>
      <c r="F48" s="24">
        <f t="shared" si="0"/>
        <v>-2.0000000000000001E-4</v>
      </c>
      <c r="G48" s="24">
        <f t="shared" si="0"/>
        <v>-8.9999999999999998E-4</v>
      </c>
      <c r="H48" s="3"/>
    </row>
    <row r="49" spans="2:15" x14ac:dyDescent="0.35">
      <c r="B49" s="12">
        <v>2.0000000000000001E-4</v>
      </c>
      <c r="C49" s="12">
        <v>2.0000000000000001E-4</v>
      </c>
      <c r="D49" s="12">
        <v>1.1999999999999999E-3</v>
      </c>
      <c r="E49" s="24">
        <f t="shared" si="1"/>
        <v>-2.0000000000000001E-4</v>
      </c>
      <c r="F49" s="24">
        <f t="shared" si="0"/>
        <v>-2.0000000000000001E-4</v>
      </c>
      <c r="G49" s="24">
        <f t="shared" si="0"/>
        <v>-1.1999999999999999E-3</v>
      </c>
      <c r="H49" s="3"/>
      <c r="J49" s="17" t="s">
        <v>11</v>
      </c>
      <c r="K49" cm="1">
        <f t="array" ref="K49">MMULT(TRANSPOSE(K37:K39),MMULT(K18:M20,K37:K39))</f>
        <v>8.193651162458181E-7</v>
      </c>
    </row>
    <row r="50" spans="2:15" x14ac:dyDescent="0.35">
      <c r="B50" s="12">
        <v>1.6999999999999999E-3</v>
      </c>
      <c r="C50" s="12">
        <v>1.1000000000000001E-3</v>
      </c>
      <c r="D50" s="12">
        <v>-3.3E-3</v>
      </c>
      <c r="E50" s="24">
        <f t="shared" si="1"/>
        <v>-1.6999999999999999E-3</v>
      </c>
      <c r="F50" s="24">
        <f t="shared" si="0"/>
        <v>-1.1000000000000001E-3</v>
      </c>
      <c r="G50" s="24">
        <f t="shared" si="0"/>
        <v>3.3E-3</v>
      </c>
      <c r="H50" s="3"/>
      <c r="J50" s="17" t="s">
        <v>12</v>
      </c>
      <c r="K50">
        <f>SQRT(K49)</f>
        <v>9.0518789002384369E-4</v>
      </c>
    </row>
    <row r="51" spans="2:15" x14ac:dyDescent="0.35">
      <c r="B51" s="12">
        <v>-1.8E-3</v>
      </c>
      <c r="C51" s="12">
        <v>-8.9999999999999998E-4</v>
      </c>
      <c r="D51" s="12">
        <v>-1E-4</v>
      </c>
      <c r="E51" s="24">
        <f t="shared" si="1"/>
        <v>1.8E-3</v>
      </c>
      <c r="F51" s="24">
        <f t="shared" si="0"/>
        <v>8.9999999999999998E-4</v>
      </c>
      <c r="G51" s="24">
        <f t="shared" si="0"/>
        <v>1E-4</v>
      </c>
      <c r="H51" s="3"/>
    </row>
    <row r="52" spans="2:15" x14ac:dyDescent="0.35">
      <c r="B52" s="12">
        <v>-8.9999999999999998E-4</v>
      </c>
      <c r="C52" s="12">
        <v>-1.1999999999999999E-3</v>
      </c>
      <c r="D52" s="12">
        <v>2.8E-3</v>
      </c>
      <c r="E52" s="24">
        <f t="shared" si="1"/>
        <v>8.9999999999999998E-4</v>
      </c>
      <c r="F52" s="24">
        <f t="shared" si="0"/>
        <v>1.1999999999999999E-3</v>
      </c>
      <c r="G52" s="24">
        <f t="shared" si="0"/>
        <v>-2.8E-3</v>
      </c>
      <c r="H52" s="3"/>
    </row>
    <row r="53" spans="2:15" x14ac:dyDescent="0.35">
      <c r="B53" s="12">
        <v>5.9999999999999995E-4</v>
      </c>
      <c r="C53" s="12">
        <v>-2.0000000000000001E-4</v>
      </c>
      <c r="D53" s="12">
        <v>-4.0000000000000002E-4</v>
      </c>
      <c r="E53" s="24">
        <f t="shared" si="1"/>
        <v>-5.9999999999999995E-4</v>
      </c>
      <c r="F53" s="24">
        <f t="shared" si="0"/>
        <v>2.0000000000000001E-4</v>
      </c>
      <c r="G53" s="24">
        <f t="shared" si="0"/>
        <v>4.0000000000000002E-4</v>
      </c>
      <c r="H53" s="3"/>
    </row>
    <row r="54" spans="2:15" x14ac:dyDescent="0.35">
      <c r="B54" s="12">
        <v>-8.0000000000000004E-4</v>
      </c>
      <c r="C54" s="12">
        <v>-5.0000000000000001E-4</v>
      </c>
      <c r="D54" s="12">
        <v>-5.0000000000000001E-4</v>
      </c>
      <c r="E54" s="24">
        <f t="shared" si="1"/>
        <v>8.0000000000000004E-4</v>
      </c>
      <c r="F54" s="24">
        <f t="shared" si="0"/>
        <v>5.0000000000000001E-4</v>
      </c>
      <c r="G54" s="24">
        <f t="shared" si="0"/>
        <v>5.0000000000000001E-4</v>
      </c>
      <c r="H54" s="3"/>
      <c r="K54" s="20" t="s">
        <v>13</v>
      </c>
      <c r="L54" s="20"/>
      <c r="M54" s="20"/>
    </row>
    <row r="55" spans="2:15" x14ac:dyDescent="0.35">
      <c r="B55" s="12">
        <v>2.2000000000000001E-3</v>
      </c>
      <c r="C55" s="12">
        <v>1.1000000000000001E-3</v>
      </c>
      <c r="D55" s="12">
        <v>-3.0000000000000001E-3</v>
      </c>
      <c r="E55" s="24">
        <f t="shared" si="1"/>
        <v>-2.2000000000000001E-3</v>
      </c>
      <c r="F55" s="24">
        <f t="shared" si="0"/>
        <v>-1.1000000000000001E-3</v>
      </c>
      <c r="G55" s="24">
        <f t="shared" si="0"/>
        <v>3.0000000000000001E-3</v>
      </c>
      <c r="H55" s="3"/>
    </row>
    <row r="56" spans="2:15" x14ac:dyDescent="0.35">
      <c r="B56" s="12">
        <v>-4.0000000000000002E-4</v>
      </c>
      <c r="C56" s="12">
        <v>2.9999999999999997E-4</v>
      </c>
      <c r="D56" s="12">
        <v>-3.3E-3</v>
      </c>
      <c r="E56" s="24">
        <f t="shared" si="1"/>
        <v>4.0000000000000002E-4</v>
      </c>
      <c r="F56" s="24">
        <f t="shared" si="0"/>
        <v>-2.9999999999999997E-4</v>
      </c>
      <c r="G56" s="24">
        <f t="shared" si="0"/>
        <v>3.3E-3</v>
      </c>
      <c r="H56" s="3"/>
      <c r="K56" s="2" t="s">
        <v>14</v>
      </c>
      <c r="L56" s="21" t="e">
        <f>(M47)/K50</f>
        <v>#VALUE!</v>
      </c>
      <c r="M56" s="2"/>
      <c r="N56" s="2"/>
      <c r="O56" s="2"/>
    </row>
    <row r="57" spans="2:15" x14ac:dyDescent="0.35">
      <c r="B57" s="12">
        <v>-1.9E-3</v>
      </c>
      <c r="C57" s="12">
        <v>-1E-3</v>
      </c>
      <c r="D57" s="12">
        <v>-2.8E-3</v>
      </c>
      <c r="E57" s="24">
        <f t="shared" si="1"/>
        <v>1.9E-3</v>
      </c>
      <c r="F57" s="24">
        <f t="shared" si="0"/>
        <v>1E-3</v>
      </c>
      <c r="G57" s="24">
        <f t="shared" si="0"/>
        <v>2.8E-3</v>
      </c>
      <c r="H57" s="3"/>
    </row>
    <row r="58" spans="2:15" x14ac:dyDescent="0.35">
      <c r="B58" s="12">
        <v>-2E-3</v>
      </c>
      <c r="C58" s="12">
        <v>-5.0000000000000001E-4</v>
      </c>
      <c r="D58" s="12">
        <v>1.6999999999999999E-3</v>
      </c>
      <c r="E58" s="24">
        <f t="shared" si="1"/>
        <v>2E-3</v>
      </c>
      <c r="F58" s="24">
        <f t="shared" si="0"/>
        <v>5.0000000000000001E-4</v>
      </c>
      <c r="G58" s="24">
        <f t="shared" si="0"/>
        <v>-1.6999999999999999E-3</v>
      </c>
      <c r="H58" s="3"/>
    </row>
    <row r="59" spans="2:15" x14ac:dyDescent="0.35">
      <c r="B59" s="12">
        <v>-5.0000000000000001E-4</v>
      </c>
      <c r="C59" s="12">
        <v>2.0000000000000001E-4</v>
      </c>
      <c r="D59" s="12">
        <v>-2.3E-3</v>
      </c>
      <c r="E59" s="24">
        <f t="shared" si="1"/>
        <v>5.0000000000000001E-4</v>
      </c>
      <c r="F59" s="24">
        <f t="shared" si="0"/>
        <v>-2.0000000000000001E-4</v>
      </c>
      <c r="G59" s="24">
        <f t="shared" si="0"/>
        <v>2.3E-3</v>
      </c>
      <c r="H59" s="3"/>
    </row>
    <row r="60" spans="2:15" x14ac:dyDescent="0.35">
      <c r="B60" s="12">
        <v>8.9999999999999998E-4</v>
      </c>
      <c r="C60" s="12">
        <v>2.0000000000000001E-4</v>
      </c>
      <c r="D60" s="12">
        <v>-5.0000000000000001E-4</v>
      </c>
      <c r="E60" s="24">
        <f t="shared" si="1"/>
        <v>-8.9999999999999998E-4</v>
      </c>
      <c r="F60" s="24">
        <f t="shared" si="0"/>
        <v>-2.0000000000000001E-4</v>
      </c>
      <c r="G60" s="24">
        <f t="shared" si="0"/>
        <v>5.0000000000000001E-4</v>
      </c>
      <c r="H60" s="3"/>
    </row>
    <row r="61" spans="2:15" x14ac:dyDescent="0.35">
      <c r="B61" s="12">
        <v>-1E-4</v>
      </c>
      <c r="C61" s="12">
        <v>4.0000000000000002E-4</v>
      </c>
      <c r="D61" s="12">
        <v>-5.0000000000000001E-4</v>
      </c>
      <c r="E61" s="24">
        <f t="shared" si="1"/>
        <v>1E-4</v>
      </c>
      <c r="F61" s="24">
        <f t="shared" si="0"/>
        <v>-4.0000000000000002E-4</v>
      </c>
      <c r="G61" s="24">
        <f t="shared" si="0"/>
        <v>5.0000000000000001E-4</v>
      </c>
      <c r="H61" s="3"/>
    </row>
    <row r="62" spans="2:15" x14ac:dyDescent="0.35">
      <c r="B62" s="12">
        <v>-2.9999999999999997E-4</v>
      </c>
      <c r="C62" s="12">
        <v>-1.1000000000000001E-3</v>
      </c>
      <c r="D62" s="12">
        <v>6.9999999999999999E-4</v>
      </c>
      <c r="E62" s="24">
        <f t="shared" si="1"/>
        <v>2.9999999999999997E-4</v>
      </c>
      <c r="F62" s="24">
        <f t="shared" si="0"/>
        <v>1.1000000000000001E-3</v>
      </c>
      <c r="G62" s="24">
        <f t="shared" si="0"/>
        <v>-6.9999999999999999E-4</v>
      </c>
      <c r="H62" s="3"/>
    </row>
    <row r="63" spans="2:15" x14ac:dyDescent="0.35">
      <c r="B63" s="12">
        <v>-2.5999999999999999E-3</v>
      </c>
      <c r="C63" s="12">
        <v>5.9999999999999995E-4</v>
      </c>
      <c r="D63" s="12">
        <v>-1.1000000000000001E-3</v>
      </c>
      <c r="E63" s="24">
        <f t="shared" si="1"/>
        <v>2.5999999999999999E-3</v>
      </c>
      <c r="F63" s="24">
        <f t="shared" si="1"/>
        <v>-5.9999999999999995E-4</v>
      </c>
      <c r="G63" s="24">
        <f t="shared" si="1"/>
        <v>1.1000000000000001E-3</v>
      </c>
      <c r="H63" s="3"/>
    </row>
    <row r="64" spans="2:15" x14ac:dyDescent="0.35">
      <c r="B64" s="12">
        <v>2.8E-3</v>
      </c>
      <c r="C64" s="12">
        <v>-8.9999999999999998E-4</v>
      </c>
      <c r="D64" s="12">
        <v>3.5999999999999999E-3</v>
      </c>
      <c r="E64" s="24">
        <f t="shared" ref="E64:G119" si="4">-B64</f>
        <v>-2.8E-3</v>
      </c>
      <c r="F64" s="24">
        <f t="shared" si="4"/>
        <v>8.9999999999999998E-4</v>
      </c>
      <c r="G64" s="24">
        <f t="shared" si="4"/>
        <v>-3.5999999999999999E-3</v>
      </c>
      <c r="H64" s="3"/>
    </row>
    <row r="65" spans="2:16" x14ac:dyDescent="0.35">
      <c r="B65" s="12">
        <v>-6.9999999999999999E-4</v>
      </c>
      <c r="C65" s="12">
        <v>-2.0000000000000001E-4</v>
      </c>
      <c r="D65" s="12">
        <v>4.0000000000000002E-4</v>
      </c>
      <c r="E65" s="24">
        <f t="shared" si="4"/>
        <v>6.9999999999999999E-4</v>
      </c>
      <c r="F65" s="24">
        <f t="shared" si="4"/>
        <v>2.0000000000000001E-4</v>
      </c>
      <c r="G65" s="24">
        <f t="shared" si="4"/>
        <v>-4.0000000000000002E-4</v>
      </c>
      <c r="H65" s="3"/>
    </row>
    <row r="66" spans="2:16" x14ac:dyDescent="0.35">
      <c r="B66" s="12">
        <v>-8.0000000000000004E-4</v>
      </c>
      <c r="C66" s="12">
        <v>2.9999999999999997E-4</v>
      </c>
      <c r="D66" s="12">
        <v>1.2999999999999999E-3</v>
      </c>
      <c r="E66" s="24">
        <f t="shared" si="4"/>
        <v>8.0000000000000004E-4</v>
      </c>
      <c r="F66" s="24">
        <f t="shared" si="4"/>
        <v>-2.9999999999999997E-4</v>
      </c>
      <c r="G66" s="24">
        <f t="shared" si="4"/>
        <v>-1.2999999999999999E-3</v>
      </c>
      <c r="H66" s="3"/>
      <c r="P66" s="3"/>
    </row>
    <row r="67" spans="2:16" x14ac:dyDescent="0.35">
      <c r="B67" s="12">
        <v>-1.2999999999999999E-3</v>
      </c>
      <c r="C67" s="12">
        <v>-5.0000000000000001E-4</v>
      </c>
      <c r="D67" s="12">
        <v>2.2000000000000001E-3</v>
      </c>
      <c r="E67" s="24">
        <f t="shared" si="4"/>
        <v>1.2999999999999999E-3</v>
      </c>
      <c r="F67" s="24">
        <f t="shared" si="4"/>
        <v>5.0000000000000001E-4</v>
      </c>
      <c r="G67" s="24">
        <f t="shared" si="4"/>
        <v>-2.2000000000000001E-3</v>
      </c>
      <c r="H67" s="3"/>
    </row>
    <row r="68" spans="2:16" x14ac:dyDescent="0.35">
      <c r="B68" s="12">
        <v>-5.0000000000000001E-4</v>
      </c>
      <c r="C68" s="12">
        <v>-1E-4</v>
      </c>
      <c r="D68" s="12">
        <v>-1.4E-3</v>
      </c>
      <c r="E68" s="24">
        <f t="shared" si="4"/>
        <v>5.0000000000000001E-4</v>
      </c>
      <c r="F68" s="24">
        <f t="shared" si="4"/>
        <v>1E-4</v>
      </c>
      <c r="G68" s="24">
        <f t="shared" si="4"/>
        <v>1.4E-3</v>
      </c>
      <c r="H68" s="3"/>
      <c r="K68" s="8"/>
      <c r="L68" s="8"/>
      <c r="M68" s="8"/>
      <c r="N68" s="8"/>
      <c r="O68" s="8"/>
      <c r="P68" s="8"/>
    </row>
    <row r="69" spans="2:16" x14ac:dyDescent="0.35">
      <c r="B69" s="12">
        <v>-1.6999999999999999E-3</v>
      </c>
      <c r="C69" s="12">
        <v>-1.1000000000000001E-3</v>
      </c>
      <c r="D69" s="12">
        <v>2.7000000000000001E-3</v>
      </c>
      <c r="E69" s="24">
        <f t="shared" si="4"/>
        <v>1.6999999999999999E-3</v>
      </c>
      <c r="F69" s="24">
        <f t="shared" si="4"/>
        <v>1.1000000000000001E-3</v>
      </c>
      <c r="G69" s="24">
        <f t="shared" si="4"/>
        <v>-2.7000000000000001E-3</v>
      </c>
      <c r="H69" s="3"/>
    </row>
    <row r="70" spans="2:16" x14ac:dyDescent="0.35">
      <c r="B70" s="12">
        <v>5.0000000000000001E-4</v>
      </c>
      <c r="C70" s="12">
        <v>2.9999999999999997E-4</v>
      </c>
      <c r="D70" s="12">
        <v>-1.4E-3</v>
      </c>
      <c r="E70" s="24">
        <f t="shared" si="4"/>
        <v>-5.0000000000000001E-4</v>
      </c>
      <c r="F70" s="24">
        <f t="shared" si="4"/>
        <v>-2.9999999999999997E-4</v>
      </c>
      <c r="G70" s="24">
        <f t="shared" si="4"/>
        <v>1.4E-3</v>
      </c>
      <c r="H70" s="3"/>
      <c r="J70" s="9"/>
    </row>
    <row r="71" spans="2:16" x14ac:dyDescent="0.35">
      <c r="B71" s="12">
        <v>-2.3E-3</v>
      </c>
      <c r="C71" s="12">
        <v>-1.1999999999999999E-3</v>
      </c>
      <c r="D71" s="12">
        <v>1.4E-3</v>
      </c>
      <c r="E71" s="24">
        <f t="shared" si="4"/>
        <v>2.3E-3</v>
      </c>
      <c r="F71" s="24">
        <f t="shared" si="4"/>
        <v>1.1999999999999999E-3</v>
      </c>
      <c r="G71" s="24">
        <f t="shared" si="4"/>
        <v>-1.4E-3</v>
      </c>
      <c r="H71" s="3"/>
      <c r="J71" s="9"/>
    </row>
    <row r="72" spans="2:16" x14ac:dyDescent="0.35">
      <c r="B72" s="12">
        <v>5.0000000000000001E-4</v>
      </c>
      <c r="C72" s="12">
        <v>-5.0000000000000001E-4</v>
      </c>
      <c r="D72" s="12">
        <v>-1E-3</v>
      </c>
      <c r="E72" s="24">
        <f t="shared" si="4"/>
        <v>-5.0000000000000001E-4</v>
      </c>
      <c r="F72" s="24">
        <f t="shared" si="4"/>
        <v>5.0000000000000001E-4</v>
      </c>
      <c r="G72" s="24">
        <f t="shared" si="4"/>
        <v>1E-3</v>
      </c>
      <c r="H72" s="3"/>
      <c r="J72" s="9"/>
    </row>
    <row r="73" spans="2:16" x14ac:dyDescent="0.35">
      <c r="B73" s="12">
        <v>-5.0000000000000001E-4</v>
      </c>
      <c r="C73" s="12">
        <v>1E-4</v>
      </c>
      <c r="D73" s="12">
        <v>1.1999999999999999E-3</v>
      </c>
      <c r="E73" s="24">
        <f t="shared" si="4"/>
        <v>5.0000000000000001E-4</v>
      </c>
      <c r="F73" s="24">
        <f t="shared" si="4"/>
        <v>-1E-4</v>
      </c>
      <c r="G73" s="24">
        <f t="shared" si="4"/>
        <v>-1.1999999999999999E-3</v>
      </c>
      <c r="H73" s="3"/>
    </row>
    <row r="74" spans="2:16" x14ac:dyDescent="0.35">
      <c r="B74" s="12">
        <v>1.1999999999999999E-3</v>
      </c>
      <c r="C74" s="12">
        <v>5.9999999999999995E-4</v>
      </c>
      <c r="D74" s="12">
        <v>-2.3999999999999998E-3</v>
      </c>
      <c r="E74" s="24">
        <f t="shared" si="4"/>
        <v>-1.1999999999999999E-3</v>
      </c>
      <c r="F74" s="24">
        <f t="shared" si="4"/>
        <v>-5.9999999999999995E-4</v>
      </c>
      <c r="G74" s="24">
        <f t="shared" si="4"/>
        <v>2.3999999999999998E-3</v>
      </c>
      <c r="H74" s="3"/>
    </row>
    <row r="75" spans="2:16" x14ac:dyDescent="0.35">
      <c r="B75" s="12">
        <v>-1.4E-3</v>
      </c>
      <c r="C75" s="12">
        <v>-3.2000000000000002E-3</v>
      </c>
      <c r="D75" s="12">
        <v>5.0000000000000001E-3</v>
      </c>
      <c r="E75" s="24">
        <f t="shared" si="4"/>
        <v>1.4E-3</v>
      </c>
      <c r="F75" s="24">
        <f t="shared" si="4"/>
        <v>3.2000000000000002E-3</v>
      </c>
      <c r="G75" s="24">
        <f t="shared" si="4"/>
        <v>-5.0000000000000001E-3</v>
      </c>
      <c r="H75" s="3"/>
    </row>
    <row r="76" spans="2:16" x14ac:dyDescent="0.35">
      <c r="B76" s="12">
        <v>-2.9999999999999997E-4</v>
      </c>
      <c r="C76" s="12">
        <v>2.0000000000000001E-4</v>
      </c>
      <c r="D76" s="12">
        <v>-2.0000000000000001E-4</v>
      </c>
      <c r="E76" s="24">
        <f t="shared" si="4"/>
        <v>2.9999999999999997E-4</v>
      </c>
      <c r="F76" s="24">
        <f t="shared" si="4"/>
        <v>-2.0000000000000001E-4</v>
      </c>
      <c r="G76" s="24">
        <f t="shared" si="4"/>
        <v>2.0000000000000001E-4</v>
      </c>
      <c r="H76" s="3"/>
    </row>
    <row r="77" spans="2:16" x14ac:dyDescent="0.35">
      <c r="B77" s="12">
        <v>6.9999999999999999E-4</v>
      </c>
      <c r="C77" s="12">
        <v>1E-4</v>
      </c>
      <c r="D77" s="12">
        <v>-1E-3</v>
      </c>
      <c r="E77" s="24">
        <f t="shared" si="4"/>
        <v>-6.9999999999999999E-4</v>
      </c>
      <c r="F77" s="24">
        <f t="shared" si="4"/>
        <v>-1E-4</v>
      </c>
      <c r="G77" s="24">
        <f t="shared" si="4"/>
        <v>1E-3</v>
      </c>
      <c r="H77" s="3"/>
    </row>
    <row r="78" spans="2:16" x14ac:dyDescent="0.35">
      <c r="B78" s="12">
        <v>-1.1000000000000001E-3</v>
      </c>
      <c r="C78" s="12">
        <v>-5.9999999999999995E-4</v>
      </c>
      <c r="D78" s="12">
        <v>1.5E-3</v>
      </c>
      <c r="E78" s="24">
        <f t="shared" si="4"/>
        <v>1.1000000000000001E-3</v>
      </c>
      <c r="F78" s="24">
        <f t="shared" si="4"/>
        <v>5.9999999999999995E-4</v>
      </c>
      <c r="G78" s="24">
        <f t="shared" si="4"/>
        <v>-1.5E-3</v>
      </c>
      <c r="H78" s="3"/>
    </row>
    <row r="79" spans="2:16" x14ac:dyDescent="0.35">
      <c r="B79" s="12">
        <v>-1E-4</v>
      </c>
      <c r="C79" s="12">
        <v>-2.9999999999999997E-4</v>
      </c>
      <c r="D79" s="12">
        <v>1.1000000000000001E-3</v>
      </c>
      <c r="E79" s="24">
        <f t="shared" si="4"/>
        <v>1E-4</v>
      </c>
      <c r="F79" s="24">
        <f t="shared" si="4"/>
        <v>2.9999999999999997E-4</v>
      </c>
      <c r="G79" s="24">
        <f t="shared" si="4"/>
        <v>-1.1000000000000001E-3</v>
      </c>
      <c r="H79" s="3"/>
    </row>
    <row r="80" spans="2:16" x14ac:dyDescent="0.35">
      <c r="B80" s="12">
        <v>8.9999999999999998E-4</v>
      </c>
      <c r="C80" s="12">
        <v>8.0000000000000004E-4</v>
      </c>
      <c r="D80" s="12">
        <v>-1E-4</v>
      </c>
      <c r="E80" s="24">
        <f t="shared" si="4"/>
        <v>-8.9999999999999998E-4</v>
      </c>
      <c r="F80" s="24">
        <f t="shared" si="4"/>
        <v>-8.0000000000000004E-4</v>
      </c>
      <c r="G80" s="24">
        <f t="shared" si="4"/>
        <v>1E-4</v>
      </c>
      <c r="H80" s="3"/>
    </row>
    <row r="81" spans="2:8" x14ac:dyDescent="0.35">
      <c r="B81" s="12">
        <v>-2.0000000000000001E-4</v>
      </c>
      <c r="C81" s="12">
        <v>-4.0000000000000002E-4</v>
      </c>
      <c r="D81" s="12">
        <v>-1.2999999999999999E-3</v>
      </c>
      <c r="E81" s="24">
        <f t="shared" si="4"/>
        <v>2.0000000000000001E-4</v>
      </c>
      <c r="F81" s="24">
        <f t="shared" si="4"/>
        <v>4.0000000000000002E-4</v>
      </c>
      <c r="G81" s="24">
        <f t="shared" si="4"/>
        <v>1.2999999999999999E-3</v>
      </c>
      <c r="H81" s="3"/>
    </row>
    <row r="82" spans="2:8" x14ac:dyDescent="0.35">
      <c r="B82" s="12">
        <v>5.3E-3</v>
      </c>
      <c r="C82" s="12">
        <v>-1E-4</v>
      </c>
      <c r="D82" s="12">
        <v>-1.9E-3</v>
      </c>
      <c r="E82" s="24">
        <f t="shared" si="4"/>
        <v>-5.3E-3</v>
      </c>
      <c r="F82" s="24">
        <f t="shared" si="4"/>
        <v>1E-4</v>
      </c>
      <c r="G82" s="24">
        <f t="shared" si="4"/>
        <v>1.9E-3</v>
      </c>
      <c r="H82" s="3"/>
    </row>
    <row r="83" spans="2:8" x14ac:dyDescent="0.35">
      <c r="B83" s="12">
        <v>6.9999999999999999E-4</v>
      </c>
      <c r="C83" s="12">
        <v>2.0000000000000001E-4</v>
      </c>
      <c r="D83" s="12">
        <v>-2.0999999999999999E-3</v>
      </c>
      <c r="E83" s="24">
        <f t="shared" si="4"/>
        <v>-6.9999999999999999E-4</v>
      </c>
      <c r="F83" s="24">
        <f t="shared" si="4"/>
        <v>-2.0000000000000001E-4</v>
      </c>
      <c r="G83" s="24">
        <f t="shared" si="4"/>
        <v>2.0999999999999999E-3</v>
      </c>
      <c r="H83" s="3"/>
    </row>
    <row r="84" spans="2:8" x14ac:dyDescent="0.35">
      <c r="B84" s="12">
        <v>1E-4</v>
      </c>
      <c r="C84" s="12">
        <v>-8.9999999999999998E-4</v>
      </c>
      <c r="D84" s="12">
        <v>3.3999999999999998E-3</v>
      </c>
      <c r="E84" s="24">
        <f t="shared" si="4"/>
        <v>-1E-4</v>
      </c>
      <c r="F84" s="24">
        <f t="shared" si="4"/>
        <v>8.9999999999999998E-4</v>
      </c>
      <c r="G84" s="24">
        <f t="shared" si="4"/>
        <v>-3.3999999999999998E-3</v>
      </c>
      <c r="H84" s="3"/>
    </row>
    <row r="85" spans="2:8" x14ac:dyDescent="0.35">
      <c r="B85" s="12">
        <v>-2.0999999999999999E-3</v>
      </c>
      <c r="C85" s="12">
        <v>-2E-3</v>
      </c>
      <c r="D85" s="12">
        <v>-8.9999999999999998E-4</v>
      </c>
      <c r="E85" s="24">
        <f t="shared" si="4"/>
        <v>2.0999999999999999E-3</v>
      </c>
      <c r="F85" s="24">
        <f t="shared" si="4"/>
        <v>2E-3</v>
      </c>
      <c r="G85" s="24">
        <f t="shared" si="4"/>
        <v>8.9999999999999998E-4</v>
      </c>
      <c r="H85" s="3"/>
    </row>
    <row r="86" spans="2:8" x14ac:dyDescent="0.35">
      <c r="B86" s="12">
        <v>2.5999999999999999E-3</v>
      </c>
      <c r="C86" s="12">
        <v>2.0999999999999999E-3</v>
      </c>
      <c r="D86" s="12">
        <v>-4.0000000000000002E-4</v>
      </c>
      <c r="E86" s="24">
        <f t="shared" si="4"/>
        <v>-2.5999999999999999E-3</v>
      </c>
      <c r="F86" s="24">
        <f t="shared" si="4"/>
        <v>-2.0999999999999999E-3</v>
      </c>
      <c r="G86" s="24">
        <f t="shared" si="4"/>
        <v>4.0000000000000002E-4</v>
      </c>
      <c r="H86" s="3"/>
    </row>
    <row r="87" spans="2:8" x14ac:dyDescent="0.35">
      <c r="B87" s="12">
        <v>2.0999999999999999E-3</v>
      </c>
      <c r="C87" s="12">
        <v>-4.0000000000000002E-4</v>
      </c>
      <c r="D87" s="12">
        <v>1.1999999999999999E-3</v>
      </c>
      <c r="E87" s="24">
        <f t="shared" si="4"/>
        <v>-2.0999999999999999E-3</v>
      </c>
      <c r="F87" s="24">
        <f t="shared" si="4"/>
        <v>4.0000000000000002E-4</v>
      </c>
      <c r="G87" s="24">
        <f t="shared" si="4"/>
        <v>-1.1999999999999999E-3</v>
      </c>
      <c r="H87" s="3"/>
    </row>
    <row r="88" spans="2:8" x14ac:dyDescent="0.35">
      <c r="B88" s="12">
        <v>8.9999999999999998E-4</v>
      </c>
      <c r="C88" s="12">
        <v>4.0000000000000002E-4</v>
      </c>
      <c r="D88" s="12">
        <v>6.9999999999999999E-4</v>
      </c>
      <c r="E88" s="24">
        <f t="shared" si="4"/>
        <v>-8.9999999999999998E-4</v>
      </c>
      <c r="F88" s="24">
        <f t="shared" si="4"/>
        <v>-4.0000000000000002E-4</v>
      </c>
      <c r="G88" s="24">
        <f t="shared" si="4"/>
        <v>-6.9999999999999999E-4</v>
      </c>
      <c r="H88" s="3"/>
    </row>
    <row r="89" spans="2:8" x14ac:dyDescent="0.35">
      <c r="B89" s="12">
        <v>-5.9999999999999995E-4</v>
      </c>
      <c r="C89" s="12">
        <v>-2.9999999999999997E-4</v>
      </c>
      <c r="D89" s="12">
        <v>2.3E-3</v>
      </c>
      <c r="E89" s="24">
        <f t="shared" si="4"/>
        <v>5.9999999999999995E-4</v>
      </c>
      <c r="F89" s="24">
        <f t="shared" si="4"/>
        <v>2.9999999999999997E-4</v>
      </c>
      <c r="G89" s="24">
        <f t="shared" si="4"/>
        <v>-2.3E-3</v>
      </c>
      <c r="H89" s="3"/>
    </row>
    <row r="90" spans="2:8" x14ac:dyDescent="0.35">
      <c r="B90" s="12">
        <v>8.0000000000000004E-4</v>
      </c>
      <c r="C90" s="12">
        <v>1E-3</v>
      </c>
      <c r="D90" s="12">
        <v>-2.9999999999999997E-4</v>
      </c>
      <c r="E90" s="24">
        <f t="shared" si="4"/>
        <v>-8.0000000000000004E-4</v>
      </c>
      <c r="F90" s="24">
        <f t="shared" si="4"/>
        <v>-1E-3</v>
      </c>
      <c r="G90" s="24">
        <f t="shared" si="4"/>
        <v>2.9999999999999997E-4</v>
      </c>
      <c r="H90" s="3"/>
    </row>
    <row r="91" spans="2:8" x14ac:dyDescent="0.35">
      <c r="B91" s="12">
        <v>1.2999999999999999E-3</v>
      </c>
      <c r="C91" s="12">
        <v>-5.9999999999999995E-4</v>
      </c>
      <c r="D91" s="12">
        <v>-8.9999999999999998E-4</v>
      </c>
      <c r="E91" s="24">
        <f t="shared" si="4"/>
        <v>-1.2999999999999999E-3</v>
      </c>
      <c r="F91" s="24">
        <f t="shared" si="4"/>
        <v>5.9999999999999995E-4</v>
      </c>
      <c r="G91" s="24">
        <f t="shared" si="4"/>
        <v>8.9999999999999998E-4</v>
      </c>
      <c r="H91" s="3"/>
    </row>
    <row r="92" spans="2:8" x14ac:dyDescent="0.35">
      <c r="B92" s="12">
        <v>-8.0000000000000004E-4</v>
      </c>
      <c r="C92" s="12">
        <v>-6.9999999999999999E-4</v>
      </c>
      <c r="D92" s="12">
        <v>1.1999999999999999E-3</v>
      </c>
      <c r="E92" s="24">
        <f t="shared" si="4"/>
        <v>8.0000000000000004E-4</v>
      </c>
      <c r="F92" s="24">
        <f t="shared" si="4"/>
        <v>6.9999999999999999E-4</v>
      </c>
      <c r="G92" s="24">
        <f t="shared" si="4"/>
        <v>-1.1999999999999999E-3</v>
      </c>
      <c r="H92" s="3"/>
    </row>
    <row r="93" spans="2:8" x14ac:dyDescent="0.35">
      <c r="B93" s="12">
        <v>-5.9999999999999995E-4</v>
      </c>
      <c r="C93" s="12">
        <v>1E-4</v>
      </c>
      <c r="D93" s="12">
        <v>-2.9999999999999997E-4</v>
      </c>
      <c r="E93" s="24">
        <f t="shared" si="4"/>
        <v>5.9999999999999995E-4</v>
      </c>
      <c r="F93" s="24">
        <f t="shared" si="4"/>
        <v>-1E-4</v>
      </c>
      <c r="G93" s="24">
        <f t="shared" si="4"/>
        <v>2.9999999999999997E-4</v>
      </c>
      <c r="H93" s="3"/>
    </row>
    <row r="94" spans="2:8" x14ac:dyDescent="0.35">
      <c r="B94" s="12">
        <v>8.9999999999999998E-4</v>
      </c>
      <c r="C94" s="12">
        <v>5.9999999999999995E-4</v>
      </c>
      <c r="D94" s="12">
        <v>1.2999999999999999E-3</v>
      </c>
      <c r="E94" s="24">
        <f t="shared" si="4"/>
        <v>-8.9999999999999998E-4</v>
      </c>
      <c r="F94" s="24">
        <f t="shared" si="4"/>
        <v>-5.9999999999999995E-4</v>
      </c>
      <c r="G94" s="24">
        <f t="shared" si="4"/>
        <v>-1.2999999999999999E-3</v>
      </c>
      <c r="H94" s="3"/>
    </row>
    <row r="95" spans="2:8" x14ac:dyDescent="0.35">
      <c r="B95" s="12">
        <v>1.1999999999999999E-3</v>
      </c>
      <c r="C95" s="12">
        <v>4.0000000000000002E-4</v>
      </c>
      <c r="D95" s="12">
        <v>1.1999999999999999E-3</v>
      </c>
      <c r="E95" s="24">
        <f t="shared" si="4"/>
        <v>-1.1999999999999999E-3</v>
      </c>
      <c r="F95" s="24">
        <f t="shared" si="4"/>
        <v>-4.0000000000000002E-4</v>
      </c>
      <c r="G95" s="24">
        <f t="shared" si="4"/>
        <v>-1.1999999999999999E-3</v>
      </c>
      <c r="H95" s="3"/>
    </row>
    <row r="96" spans="2:8" x14ac:dyDescent="0.35">
      <c r="B96" s="12">
        <v>-1E-3</v>
      </c>
      <c r="C96" s="12">
        <v>-1E-4</v>
      </c>
      <c r="D96" s="12">
        <v>-3.5999999999999999E-3</v>
      </c>
      <c r="E96" s="24">
        <f t="shared" si="4"/>
        <v>1E-3</v>
      </c>
      <c r="F96" s="24">
        <f t="shared" si="4"/>
        <v>1E-4</v>
      </c>
      <c r="G96" s="24">
        <f t="shared" si="4"/>
        <v>3.5999999999999999E-3</v>
      </c>
      <c r="H96" s="3"/>
    </row>
    <row r="97" spans="2:8" x14ac:dyDescent="0.35">
      <c r="B97" s="12">
        <v>-1.6999999999999999E-3</v>
      </c>
      <c r="C97" s="12">
        <v>-8.0000000000000004E-4</v>
      </c>
      <c r="D97" s="12">
        <v>-5.0000000000000001E-4</v>
      </c>
      <c r="E97" s="24">
        <f t="shared" si="4"/>
        <v>1.6999999999999999E-3</v>
      </c>
      <c r="F97" s="24">
        <f t="shared" si="4"/>
        <v>8.0000000000000004E-4</v>
      </c>
      <c r="G97" s="24">
        <f t="shared" si="4"/>
        <v>5.0000000000000001E-4</v>
      </c>
      <c r="H97" s="3"/>
    </row>
    <row r="98" spans="2:8" x14ac:dyDescent="0.35">
      <c r="B98" s="12">
        <v>-8.0000000000000004E-4</v>
      </c>
      <c r="C98" s="12">
        <v>-2.3999999999999998E-3</v>
      </c>
      <c r="D98" s="12">
        <v>-1.5E-3</v>
      </c>
      <c r="E98" s="24">
        <f t="shared" si="4"/>
        <v>8.0000000000000004E-4</v>
      </c>
      <c r="F98" s="24">
        <f t="shared" si="4"/>
        <v>2.3999999999999998E-3</v>
      </c>
      <c r="G98" s="24">
        <f t="shared" si="4"/>
        <v>1.5E-3</v>
      </c>
      <c r="H98" s="3"/>
    </row>
    <row r="99" spans="2:8" x14ac:dyDescent="0.35">
      <c r="B99" s="12">
        <v>-1.5E-3</v>
      </c>
      <c r="C99" s="12">
        <v>-8.0000000000000004E-4</v>
      </c>
      <c r="D99" s="12">
        <v>-4.0000000000000002E-4</v>
      </c>
      <c r="E99" s="24">
        <f t="shared" si="4"/>
        <v>1.5E-3</v>
      </c>
      <c r="F99" s="24">
        <f t="shared" si="4"/>
        <v>8.0000000000000004E-4</v>
      </c>
      <c r="G99" s="24">
        <f t="shared" si="4"/>
        <v>4.0000000000000002E-4</v>
      </c>
      <c r="H99" s="3"/>
    </row>
    <row r="100" spans="2:8" x14ac:dyDescent="0.35">
      <c r="B100" s="12">
        <v>-8.9999999999999998E-4</v>
      </c>
      <c r="C100" s="12">
        <v>1E-4</v>
      </c>
      <c r="D100" s="12">
        <v>2.0000000000000001E-4</v>
      </c>
      <c r="E100" s="24">
        <f t="shared" si="4"/>
        <v>8.9999999999999998E-4</v>
      </c>
      <c r="F100" s="24">
        <f t="shared" si="4"/>
        <v>-1E-4</v>
      </c>
      <c r="G100" s="24">
        <f t="shared" si="4"/>
        <v>-2.0000000000000001E-4</v>
      </c>
      <c r="H100" s="3"/>
    </row>
    <row r="101" spans="2:8" x14ac:dyDescent="0.35">
      <c r="B101" s="12">
        <v>2.0000000000000001E-4</v>
      </c>
      <c r="C101" s="12">
        <v>1E-4</v>
      </c>
      <c r="D101" s="12">
        <v>-5.0000000000000001E-4</v>
      </c>
      <c r="E101" s="24">
        <f t="shared" si="4"/>
        <v>-2.0000000000000001E-4</v>
      </c>
      <c r="F101" s="24">
        <f t="shared" si="4"/>
        <v>-1E-4</v>
      </c>
      <c r="G101" s="24">
        <f t="shared" si="4"/>
        <v>5.0000000000000001E-4</v>
      </c>
      <c r="H101" s="3"/>
    </row>
    <row r="102" spans="2:8" x14ac:dyDescent="0.35">
      <c r="B102" s="12">
        <v>1.9E-3</v>
      </c>
      <c r="C102" s="12">
        <v>-1.5E-3</v>
      </c>
      <c r="D102" s="12">
        <v>-2.0000000000000001E-4</v>
      </c>
      <c r="E102" s="24">
        <f t="shared" si="4"/>
        <v>-1.9E-3</v>
      </c>
      <c r="F102" s="24">
        <f t="shared" si="4"/>
        <v>1.5E-3</v>
      </c>
      <c r="G102" s="24">
        <f t="shared" si="4"/>
        <v>2.0000000000000001E-4</v>
      </c>
      <c r="H102" s="3"/>
    </row>
    <row r="103" spans="2:8" x14ac:dyDescent="0.35">
      <c r="B103" s="12">
        <v>-2.9999999999999997E-4</v>
      </c>
      <c r="C103" s="12">
        <v>-2.0000000000000001E-4</v>
      </c>
      <c r="D103" s="12">
        <v>-2.0000000000000001E-4</v>
      </c>
      <c r="E103" s="24">
        <f t="shared" si="4"/>
        <v>2.9999999999999997E-4</v>
      </c>
      <c r="F103" s="24">
        <f t="shared" si="4"/>
        <v>2.0000000000000001E-4</v>
      </c>
      <c r="G103" s="24">
        <f t="shared" si="4"/>
        <v>2.0000000000000001E-4</v>
      </c>
      <c r="H103" s="3"/>
    </row>
    <row r="104" spans="2:8" x14ac:dyDescent="0.35">
      <c r="B104" s="12">
        <v>2.9999999999999997E-4</v>
      </c>
      <c r="C104" s="12">
        <v>-2.9999999999999997E-4</v>
      </c>
      <c r="D104" s="12">
        <v>2.9999999999999997E-4</v>
      </c>
      <c r="E104" s="24">
        <f t="shared" si="4"/>
        <v>-2.9999999999999997E-4</v>
      </c>
      <c r="F104" s="24">
        <f t="shared" si="4"/>
        <v>2.9999999999999997E-4</v>
      </c>
      <c r="G104" s="24">
        <f t="shared" si="4"/>
        <v>-2.9999999999999997E-4</v>
      </c>
      <c r="H104" s="3"/>
    </row>
    <row r="105" spans="2:8" x14ac:dyDescent="0.35">
      <c r="B105" s="12">
        <v>5.0000000000000001E-4</v>
      </c>
      <c r="C105" s="12">
        <v>4.0000000000000002E-4</v>
      </c>
      <c r="D105" s="12">
        <v>-1E-4</v>
      </c>
      <c r="E105" s="24">
        <f t="shared" si="4"/>
        <v>-5.0000000000000001E-4</v>
      </c>
      <c r="F105" s="24">
        <f t="shared" si="4"/>
        <v>-4.0000000000000002E-4</v>
      </c>
      <c r="G105" s="24">
        <f t="shared" si="4"/>
        <v>1E-4</v>
      </c>
      <c r="H105" s="3"/>
    </row>
    <row r="106" spans="2:8" x14ac:dyDescent="0.35">
      <c r="B106" s="12">
        <v>4.0000000000000002E-4</v>
      </c>
      <c r="C106" s="12">
        <v>-6.9999999999999999E-4</v>
      </c>
      <c r="D106" s="12">
        <v>-1E-3</v>
      </c>
      <c r="E106" s="24">
        <f t="shared" si="4"/>
        <v>-4.0000000000000002E-4</v>
      </c>
      <c r="F106" s="24">
        <f t="shared" si="4"/>
        <v>6.9999999999999999E-4</v>
      </c>
      <c r="G106" s="24">
        <f t="shared" si="4"/>
        <v>1E-3</v>
      </c>
      <c r="H106" s="3"/>
    </row>
    <row r="107" spans="2:8" x14ac:dyDescent="0.35">
      <c r="B107" s="12">
        <v>1.9E-3</v>
      </c>
      <c r="C107" s="12">
        <v>8.0000000000000004E-4</v>
      </c>
      <c r="D107" s="12">
        <v>6.9999999999999999E-4</v>
      </c>
      <c r="E107" s="24">
        <f t="shared" si="4"/>
        <v>-1.9E-3</v>
      </c>
      <c r="F107" s="24">
        <f t="shared" si="4"/>
        <v>-8.0000000000000004E-4</v>
      </c>
      <c r="G107" s="24">
        <f t="shared" si="4"/>
        <v>-6.9999999999999999E-4</v>
      </c>
      <c r="H107" s="3"/>
    </row>
    <row r="108" spans="2:8" x14ac:dyDescent="0.35">
      <c r="B108" s="12">
        <v>1.2999999999999999E-3</v>
      </c>
      <c r="C108" s="12">
        <v>1.8E-3</v>
      </c>
      <c r="D108" s="12">
        <v>-5.9999999999999995E-4</v>
      </c>
      <c r="E108" s="24">
        <f t="shared" si="4"/>
        <v>-1.2999999999999999E-3</v>
      </c>
      <c r="F108" s="24">
        <f t="shared" si="4"/>
        <v>-1.8E-3</v>
      </c>
      <c r="G108" s="24">
        <f t="shared" si="4"/>
        <v>5.9999999999999995E-4</v>
      </c>
      <c r="H108" s="3"/>
    </row>
    <row r="109" spans="2:8" x14ac:dyDescent="0.35">
      <c r="B109" s="12">
        <v>-3.0999999999999999E-3</v>
      </c>
      <c r="C109" s="12">
        <v>-5.0000000000000001E-4</v>
      </c>
      <c r="D109" s="12">
        <v>1E-3</v>
      </c>
      <c r="E109" s="24">
        <f t="shared" si="4"/>
        <v>3.0999999999999999E-3</v>
      </c>
      <c r="F109" s="24">
        <f t="shared" si="4"/>
        <v>5.0000000000000001E-4</v>
      </c>
      <c r="G109" s="24">
        <f t="shared" si="4"/>
        <v>-1E-3</v>
      </c>
      <c r="H109" s="3"/>
    </row>
    <row r="110" spans="2:8" x14ac:dyDescent="0.35">
      <c r="B110" s="12">
        <v>6.9999999999999999E-4</v>
      </c>
      <c r="C110" s="12">
        <v>4.0000000000000002E-4</v>
      </c>
      <c r="D110" s="12">
        <v>-5.0000000000000001E-4</v>
      </c>
      <c r="E110" s="24">
        <f t="shared" si="4"/>
        <v>-6.9999999999999999E-4</v>
      </c>
      <c r="F110" s="24">
        <f t="shared" si="4"/>
        <v>-4.0000000000000002E-4</v>
      </c>
      <c r="G110" s="24">
        <f t="shared" si="4"/>
        <v>5.0000000000000001E-4</v>
      </c>
      <c r="H110" s="3"/>
    </row>
    <row r="111" spans="2:8" x14ac:dyDescent="0.35">
      <c r="B111" s="12">
        <v>4.0000000000000002E-4</v>
      </c>
      <c r="C111" s="12">
        <v>2.0000000000000001E-4</v>
      </c>
      <c r="D111" s="12">
        <v>6.9999999999999999E-4</v>
      </c>
      <c r="E111" s="24">
        <f t="shared" si="4"/>
        <v>-4.0000000000000002E-4</v>
      </c>
      <c r="F111" s="24">
        <f t="shared" si="4"/>
        <v>-2.0000000000000001E-4</v>
      </c>
      <c r="G111" s="24">
        <f t="shared" si="4"/>
        <v>-6.9999999999999999E-4</v>
      </c>
      <c r="H111" s="3"/>
    </row>
    <row r="112" spans="2:8" x14ac:dyDescent="0.35">
      <c r="B112" s="12">
        <v>-2.0000000000000001E-4</v>
      </c>
      <c r="C112" s="12">
        <v>-4.0000000000000002E-4</v>
      </c>
      <c r="D112" s="12">
        <v>-1E-3</v>
      </c>
      <c r="E112" s="24">
        <f t="shared" si="4"/>
        <v>2.0000000000000001E-4</v>
      </c>
      <c r="F112" s="24">
        <f t="shared" si="4"/>
        <v>4.0000000000000002E-4</v>
      </c>
      <c r="G112" s="24">
        <f t="shared" si="4"/>
        <v>1E-3</v>
      </c>
      <c r="H112" s="3"/>
    </row>
    <row r="113" spans="2:8" x14ac:dyDescent="0.35">
      <c r="B113" s="12">
        <v>-1.2999999999999999E-3</v>
      </c>
      <c r="C113" s="12">
        <v>-5.0000000000000001E-4</v>
      </c>
      <c r="D113" s="12">
        <v>2.9999999999999997E-4</v>
      </c>
      <c r="E113" s="24">
        <f t="shared" si="4"/>
        <v>1.2999999999999999E-3</v>
      </c>
      <c r="F113" s="24">
        <f t="shared" si="4"/>
        <v>5.0000000000000001E-4</v>
      </c>
      <c r="G113" s="24">
        <f t="shared" si="4"/>
        <v>-2.9999999999999997E-4</v>
      </c>
      <c r="H113" s="3"/>
    </row>
    <row r="114" spans="2:8" x14ac:dyDescent="0.35">
      <c r="B114" s="12">
        <v>2.9999999999999997E-4</v>
      </c>
      <c r="C114" s="12">
        <v>2.9999999999999997E-4</v>
      </c>
      <c r="D114" s="12">
        <v>8.9999999999999998E-4</v>
      </c>
      <c r="E114" s="24">
        <f t="shared" si="4"/>
        <v>-2.9999999999999997E-4</v>
      </c>
      <c r="F114" s="24">
        <f t="shared" si="4"/>
        <v>-2.9999999999999997E-4</v>
      </c>
      <c r="G114" s="24">
        <f t="shared" si="4"/>
        <v>-8.9999999999999998E-4</v>
      </c>
      <c r="H114" s="3"/>
    </row>
    <row r="115" spans="2:8" x14ac:dyDescent="0.35">
      <c r="B115" s="12">
        <v>-5.9999999999999995E-4</v>
      </c>
      <c r="C115" s="12">
        <v>-4.0000000000000002E-4</v>
      </c>
      <c r="D115" s="12">
        <v>1E-4</v>
      </c>
      <c r="E115" s="24">
        <f t="shared" si="4"/>
        <v>5.9999999999999995E-4</v>
      </c>
      <c r="F115" s="24">
        <f t="shared" si="4"/>
        <v>4.0000000000000002E-4</v>
      </c>
      <c r="G115" s="24">
        <f t="shared" si="4"/>
        <v>-1E-4</v>
      </c>
      <c r="H115" s="3"/>
    </row>
    <row r="116" spans="2:8" x14ac:dyDescent="0.35">
      <c r="B116" s="12">
        <v>8.0000000000000004E-4</v>
      </c>
      <c r="C116" s="12">
        <v>1.9E-3</v>
      </c>
      <c r="D116" s="12">
        <v>-1.5E-3</v>
      </c>
      <c r="E116" s="24">
        <f t="shared" si="4"/>
        <v>-8.0000000000000004E-4</v>
      </c>
      <c r="F116" s="24">
        <f t="shared" si="4"/>
        <v>-1.9E-3</v>
      </c>
      <c r="G116" s="24">
        <f t="shared" si="4"/>
        <v>1.5E-3</v>
      </c>
      <c r="H116" s="3"/>
    </row>
    <row r="117" spans="2:8" x14ac:dyDescent="0.35">
      <c r="B117" s="12">
        <v>8.9999999999999998E-4</v>
      </c>
      <c r="C117" s="12">
        <v>2.9999999999999997E-4</v>
      </c>
      <c r="D117" s="12">
        <v>2.5999999999999999E-3</v>
      </c>
      <c r="E117" s="24">
        <f t="shared" si="4"/>
        <v>-8.9999999999999998E-4</v>
      </c>
      <c r="F117" s="24">
        <f t="shared" si="4"/>
        <v>-2.9999999999999997E-4</v>
      </c>
      <c r="G117" s="24">
        <f t="shared" si="4"/>
        <v>-2.5999999999999999E-3</v>
      </c>
      <c r="H117" s="3"/>
    </row>
    <row r="118" spans="2:8" x14ac:dyDescent="0.35">
      <c r="B118" s="12">
        <v>-4.5999999999999999E-3</v>
      </c>
      <c r="C118" s="12">
        <v>-1.2999999999999999E-3</v>
      </c>
      <c r="D118" s="12">
        <v>8.9999999999999998E-4</v>
      </c>
      <c r="E118" s="24">
        <f t="shared" si="4"/>
        <v>4.5999999999999999E-3</v>
      </c>
      <c r="F118" s="24">
        <f t="shared" si="4"/>
        <v>1.2999999999999999E-3</v>
      </c>
      <c r="G118" s="24">
        <f t="shared" si="4"/>
        <v>-8.9999999999999998E-4</v>
      </c>
      <c r="H118" s="3"/>
    </row>
    <row r="119" spans="2:8" x14ac:dyDescent="0.35">
      <c r="B119" s="12">
        <v>-5.0000000000000001E-4</v>
      </c>
      <c r="C119" s="12">
        <v>8.0000000000000004E-4</v>
      </c>
      <c r="D119" s="12">
        <v>-1.1999999999999999E-3</v>
      </c>
      <c r="E119" s="24">
        <f t="shared" si="4"/>
        <v>5.0000000000000001E-4</v>
      </c>
      <c r="F119" s="24">
        <f t="shared" si="4"/>
        <v>-8.0000000000000004E-4</v>
      </c>
      <c r="G119" s="24">
        <f t="shared" si="4"/>
        <v>1.1999999999999999E-3</v>
      </c>
      <c r="H119" s="3"/>
    </row>
    <row r="120" spans="2:8" x14ac:dyDescent="0.35">
      <c r="B120" s="12">
        <v>4.0000000000000002E-4</v>
      </c>
      <c r="C120" s="12">
        <v>8.9999999999999998E-4</v>
      </c>
      <c r="D120" s="12">
        <v>1E-4</v>
      </c>
      <c r="E120" s="24">
        <f t="shared" ref="E120:G175" si="5">-B120</f>
        <v>-4.0000000000000002E-4</v>
      </c>
      <c r="F120" s="24">
        <f t="shared" si="5"/>
        <v>-8.9999999999999998E-4</v>
      </c>
      <c r="G120" s="24">
        <f t="shared" si="5"/>
        <v>-1E-4</v>
      </c>
      <c r="H120" s="3"/>
    </row>
    <row r="121" spans="2:8" x14ac:dyDescent="0.35">
      <c r="B121" s="12">
        <v>6.9999999999999999E-4</v>
      </c>
      <c r="C121" s="12">
        <v>4.0000000000000002E-4</v>
      </c>
      <c r="D121" s="12">
        <v>1E-3</v>
      </c>
      <c r="E121" s="24">
        <f t="shared" si="5"/>
        <v>-6.9999999999999999E-4</v>
      </c>
      <c r="F121" s="24">
        <f t="shared" si="5"/>
        <v>-4.0000000000000002E-4</v>
      </c>
      <c r="G121" s="24">
        <f t="shared" si="5"/>
        <v>-1E-3</v>
      </c>
      <c r="H121" s="3"/>
    </row>
    <row r="122" spans="2:8" x14ac:dyDescent="0.35">
      <c r="B122" s="12">
        <v>2.0000000000000001E-4</v>
      </c>
      <c r="C122" s="12">
        <v>-1E-4</v>
      </c>
      <c r="D122" s="12">
        <v>2.9999999999999997E-4</v>
      </c>
      <c r="E122" s="24">
        <f t="shared" si="5"/>
        <v>-2.0000000000000001E-4</v>
      </c>
      <c r="F122" s="24">
        <f t="shared" si="5"/>
        <v>1E-4</v>
      </c>
      <c r="G122" s="24">
        <f t="shared" si="5"/>
        <v>-2.9999999999999997E-4</v>
      </c>
      <c r="H122" s="3"/>
    </row>
    <row r="123" spans="2:8" x14ac:dyDescent="0.35">
      <c r="B123" s="12">
        <v>-5.9999999999999995E-4</v>
      </c>
      <c r="C123" s="12">
        <v>2.3E-3</v>
      </c>
      <c r="D123" s="12">
        <v>4.0000000000000002E-4</v>
      </c>
      <c r="E123" s="24">
        <f t="shared" si="5"/>
        <v>5.9999999999999995E-4</v>
      </c>
      <c r="F123" s="24">
        <f t="shared" si="5"/>
        <v>-2.3E-3</v>
      </c>
      <c r="G123" s="24">
        <f t="shared" si="5"/>
        <v>-4.0000000000000002E-4</v>
      </c>
      <c r="H123" s="3"/>
    </row>
    <row r="124" spans="2:8" x14ac:dyDescent="0.35">
      <c r="B124" s="12">
        <v>-1.1000000000000001E-3</v>
      </c>
      <c r="C124" s="12">
        <v>-1.1999999999999999E-3</v>
      </c>
      <c r="D124" s="12">
        <v>-1E-4</v>
      </c>
      <c r="E124" s="24">
        <f t="shared" si="5"/>
        <v>1.1000000000000001E-3</v>
      </c>
      <c r="F124" s="24">
        <f t="shared" si="5"/>
        <v>1.1999999999999999E-3</v>
      </c>
      <c r="G124" s="24">
        <f t="shared" si="5"/>
        <v>1E-4</v>
      </c>
      <c r="H124" s="3"/>
    </row>
    <row r="125" spans="2:8" x14ac:dyDescent="0.35">
      <c r="B125" s="12">
        <v>1.5E-3</v>
      </c>
      <c r="C125" s="12">
        <v>4.0000000000000002E-4</v>
      </c>
      <c r="D125" s="12">
        <v>-8.0000000000000004E-4</v>
      </c>
      <c r="E125" s="24">
        <f t="shared" si="5"/>
        <v>-1.5E-3</v>
      </c>
      <c r="F125" s="24">
        <f t="shared" si="5"/>
        <v>-4.0000000000000002E-4</v>
      </c>
      <c r="G125" s="24">
        <f t="shared" si="5"/>
        <v>8.0000000000000004E-4</v>
      </c>
      <c r="H125" s="3"/>
    </row>
    <row r="126" spans="2:8" x14ac:dyDescent="0.35">
      <c r="B126" s="12">
        <v>-1E-4</v>
      </c>
      <c r="C126" s="12">
        <v>-1E-4</v>
      </c>
      <c r="D126" s="12">
        <v>-1.4E-3</v>
      </c>
      <c r="E126" s="24">
        <f t="shared" si="5"/>
        <v>1E-4</v>
      </c>
      <c r="F126" s="24">
        <f t="shared" si="5"/>
        <v>1E-4</v>
      </c>
      <c r="G126" s="24">
        <f t="shared" si="5"/>
        <v>1.4E-3</v>
      </c>
      <c r="H126" s="3"/>
    </row>
    <row r="127" spans="2:8" x14ac:dyDescent="0.35">
      <c r="B127" s="12">
        <v>1E-3</v>
      </c>
      <c r="C127" s="12">
        <v>2.9999999999999997E-4</v>
      </c>
      <c r="D127" s="12">
        <v>-2.0000000000000001E-4</v>
      </c>
      <c r="E127" s="24">
        <f t="shared" si="5"/>
        <v>-1E-3</v>
      </c>
      <c r="F127" s="24">
        <f t="shared" si="5"/>
        <v>-2.9999999999999997E-4</v>
      </c>
      <c r="G127" s="24">
        <f t="shared" si="5"/>
        <v>2.0000000000000001E-4</v>
      </c>
      <c r="H127" s="3"/>
    </row>
    <row r="128" spans="2:8" x14ac:dyDescent="0.35">
      <c r="B128" s="12">
        <v>5.9999999999999995E-4</v>
      </c>
      <c r="C128" s="12">
        <v>2.9999999999999997E-4</v>
      </c>
      <c r="D128" s="12">
        <v>1.2999999999999999E-3</v>
      </c>
      <c r="E128" s="24">
        <f t="shared" si="5"/>
        <v>-5.9999999999999995E-4</v>
      </c>
      <c r="F128" s="24">
        <f t="shared" si="5"/>
        <v>-2.9999999999999997E-4</v>
      </c>
      <c r="G128" s="24">
        <f t="shared" si="5"/>
        <v>-1.2999999999999999E-3</v>
      </c>
      <c r="H128" s="3"/>
    </row>
    <row r="129" spans="2:8" x14ac:dyDescent="0.35">
      <c r="B129" s="12">
        <v>2.2000000000000001E-3</v>
      </c>
      <c r="C129" s="12">
        <v>-2.0000000000000001E-4</v>
      </c>
      <c r="D129" s="12">
        <v>1.4E-3</v>
      </c>
      <c r="E129" s="24">
        <f t="shared" si="5"/>
        <v>-2.2000000000000001E-3</v>
      </c>
      <c r="F129" s="24">
        <f t="shared" si="5"/>
        <v>2.0000000000000001E-4</v>
      </c>
      <c r="G129" s="24">
        <f t="shared" si="5"/>
        <v>-1.4E-3</v>
      </c>
      <c r="H129" s="3"/>
    </row>
    <row r="130" spans="2:8" x14ac:dyDescent="0.35">
      <c r="B130" s="12">
        <v>-7.3000000000000001E-3</v>
      </c>
      <c r="C130" s="12">
        <v>-1E-3</v>
      </c>
      <c r="D130" s="12">
        <v>-4.0000000000000002E-4</v>
      </c>
      <c r="E130" s="24">
        <f t="shared" si="5"/>
        <v>7.3000000000000001E-3</v>
      </c>
      <c r="F130" s="24">
        <f t="shared" si="5"/>
        <v>1E-3</v>
      </c>
      <c r="G130" s="24">
        <f t="shared" si="5"/>
        <v>4.0000000000000002E-4</v>
      </c>
      <c r="H130" s="3"/>
    </row>
    <row r="131" spans="2:8" x14ac:dyDescent="0.35">
      <c r="B131" s="12">
        <v>5.9999999999999995E-4</v>
      </c>
      <c r="C131" s="12">
        <v>-1E-4</v>
      </c>
      <c r="D131" s="12">
        <v>-1E-3</v>
      </c>
      <c r="E131" s="24">
        <f t="shared" si="5"/>
        <v>-5.9999999999999995E-4</v>
      </c>
      <c r="F131" s="24">
        <f t="shared" si="5"/>
        <v>1E-4</v>
      </c>
      <c r="G131" s="24">
        <f t="shared" si="5"/>
        <v>1E-3</v>
      </c>
      <c r="H131" s="3"/>
    </row>
    <row r="132" spans="2:8" x14ac:dyDescent="0.35">
      <c r="B132" s="12">
        <v>1E-4</v>
      </c>
      <c r="C132" s="12">
        <v>2.0000000000000001E-4</v>
      </c>
      <c r="D132" s="12">
        <v>-2.0000000000000001E-4</v>
      </c>
      <c r="E132" s="24">
        <f t="shared" si="5"/>
        <v>-1E-4</v>
      </c>
      <c r="F132" s="24">
        <f t="shared" si="5"/>
        <v>-2.0000000000000001E-4</v>
      </c>
      <c r="G132" s="24">
        <f t="shared" si="5"/>
        <v>2.0000000000000001E-4</v>
      </c>
      <c r="H132" s="3"/>
    </row>
    <row r="133" spans="2:8" x14ac:dyDescent="0.35">
      <c r="B133" s="12">
        <v>-1.2999999999999999E-3</v>
      </c>
      <c r="C133" s="12">
        <v>-2.0000000000000001E-4</v>
      </c>
      <c r="D133" s="12">
        <v>-1.6000000000000001E-3</v>
      </c>
      <c r="E133" s="24">
        <f t="shared" si="5"/>
        <v>1.2999999999999999E-3</v>
      </c>
      <c r="F133" s="24">
        <f t="shared" si="5"/>
        <v>2.0000000000000001E-4</v>
      </c>
      <c r="G133" s="24">
        <f t="shared" si="5"/>
        <v>1.6000000000000001E-3</v>
      </c>
      <c r="H133" s="3"/>
    </row>
    <row r="134" spans="2:8" x14ac:dyDescent="0.35">
      <c r="B134" s="12">
        <v>1E-4</v>
      </c>
      <c r="C134" s="12">
        <v>-1.6999999999999999E-3</v>
      </c>
      <c r="D134" s="12">
        <v>-3.3E-3</v>
      </c>
      <c r="E134" s="24">
        <f t="shared" si="5"/>
        <v>-1E-4</v>
      </c>
      <c r="F134" s="24">
        <f t="shared" si="5"/>
        <v>1.6999999999999999E-3</v>
      </c>
      <c r="G134" s="24">
        <f t="shared" si="5"/>
        <v>3.3E-3</v>
      </c>
      <c r="H134" s="3"/>
    </row>
    <row r="135" spans="2:8" x14ac:dyDescent="0.35">
      <c r="B135" s="12">
        <v>2.0000000000000001E-4</v>
      </c>
      <c r="C135" s="12">
        <v>-1E-3</v>
      </c>
      <c r="D135" s="12">
        <v>-2.8999999999999998E-3</v>
      </c>
      <c r="E135" s="24">
        <f t="shared" si="5"/>
        <v>-2.0000000000000001E-4</v>
      </c>
      <c r="F135" s="24">
        <f t="shared" si="5"/>
        <v>1E-3</v>
      </c>
      <c r="G135" s="24">
        <f t="shared" si="5"/>
        <v>2.8999999999999998E-3</v>
      </c>
      <c r="H135" s="3"/>
    </row>
    <row r="136" spans="2:8" x14ac:dyDescent="0.35">
      <c r="B136" s="12">
        <v>1E-4</v>
      </c>
      <c r="C136" s="12">
        <v>-5.9999999999999995E-4</v>
      </c>
      <c r="D136" s="12">
        <v>-1.9E-3</v>
      </c>
      <c r="E136" s="24">
        <f t="shared" si="5"/>
        <v>-1E-4</v>
      </c>
      <c r="F136" s="24">
        <f t="shared" si="5"/>
        <v>5.9999999999999995E-4</v>
      </c>
      <c r="G136" s="24">
        <f t="shared" si="5"/>
        <v>1.9E-3</v>
      </c>
      <c r="H136" s="3"/>
    </row>
    <row r="137" spans="2:8" x14ac:dyDescent="0.35">
      <c r="B137" s="12">
        <v>-1E-4</v>
      </c>
      <c r="C137" s="12">
        <v>2.9999999999999997E-4</v>
      </c>
      <c r="D137" s="12">
        <v>4.4999999999999997E-3</v>
      </c>
      <c r="E137" s="24">
        <f t="shared" si="5"/>
        <v>1E-4</v>
      </c>
      <c r="F137" s="24">
        <f t="shared" si="5"/>
        <v>-2.9999999999999997E-4</v>
      </c>
      <c r="G137" s="24">
        <f t="shared" si="5"/>
        <v>-4.4999999999999997E-3</v>
      </c>
      <c r="H137" s="3"/>
    </row>
    <row r="138" spans="2:8" x14ac:dyDescent="0.35">
      <c r="B138" s="12">
        <v>-5.0000000000000001E-4</v>
      </c>
      <c r="C138" s="12">
        <v>8.0000000000000004E-4</v>
      </c>
      <c r="D138" s="12">
        <v>8.9999999999999998E-4</v>
      </c>
      <c r="E138" s="24">
        <f t="shared" si="5"/>
        <v>5.0000000000000001E-4</v>
      </c>
      <c r="F138" s="24">
        <f t="shared" si="5"/>
        <v>-8.0000000000000004E-4</v>
      </c>
      <c r="G138" s="24">
        <f t="shared" si="5"/>
        <v>-8.9999999999999998E-4</v>
      </c>
      <c r="H138" s="3"/>
    </row>
    <row r="139" spans="2:8" x14ac:dyDescent="0.35">
      <c r="B139" s="12">
        <v>6.9999999999999999E-4</v>
      </c>
      <c r="C139" s="12">
        <v>-1.1999999999999999E-3</v>
      </c>
      <c r="D139" s="12">
        <v>-8.9999999999999998E-4</v>
      </c>
      <c r="E139" s="24">
        <f t="shared" si="5"/>
        <v>-6.9999999999999999E-4</v>
      </c>
      <c r="F139" s="24">
        <f t="shared" si="5"/>
        <v>1.1999999999999999E-3</v>
      </c>
      <c r="G139" s="24">
        <f t="shared" si="5"/>
        <v>8.9999999999999998E-4</v>
      </c>
      <c r="H139" s="3"/>
    </row>
    <row r="140" spans="2:8" x14ac:dyDescent="0.35">
      <c r="B140" s="12">
        <v>-4.1999999999999997E-3</v>
      </c>
      <c r="C140" s="12">
        <v>-2.5999999999999999E-3</v>
      </c>
      <c r="D140" s="12">
        <v>3.0999999999999999E-3</v>
      </c>
      <c r="E140" s="24">
        <f t="shared" si="5"/>
        <v>4.1999999999999997E-3</v>
      </c>
      <c r="F140" s="24">
        <f t="shared" si="5"/>
        <v>2.5999999999999999E-3</v>
      </c>
      <c r="G140" s="24">
        <f t="shared" si="5"/>
        <v>-3.0999999999999999E-3</v>
      </c>
      <c r="H140" s="3"/>
    </row>
    <row r="141" spans="2:8" x14ac:dyDescent="0.35">
      <c r="B141" s="12">
        <v>1.4E-3</v>
      </c>
      <c r="C141" s="12">
        <v>1E-4</v>
      </c>
      <c r="D141" s="12">
        <v>-5.0000000000000001E-4</v>
      </c>
      <c r="E141" s="24">
        <f t="shared" si="5"/>
        <v>-1.4E-3</v>
      </c>
      <c r="F141" s="24">
        <f t="shared" si="5"/>
        <v>-1E-4</v>
      </c>
      <c r="G141" s="24">
        <f t="shared" si="5"/>
        <v>5.0000000000000001E-4</v>
      </c>
      <c r="H141" s="3"/>
    </row>
    <row r="142" spans="2:8" x14ac:dyDescent="0.35">
      <c r="B142" s="12">
        <v>-1.2999999999999999E-3</v>
      </c>
      <c r="C142" s="12">
        <v>-8.9999999999999998E-4</v>
      </c>
      <c r="D142" s="12">
        <v>-1E-4</v>
      </c>
      <c r="E142" s="24">
        <f t="shared" si="5"/>
        <v>1.2999999999999999E-3</v>
      </c>
      <c r="F142" s="24">
        <f t="shared" si="5"/>
        <v>8.9999999999999998E-4</v>
      </c>
      <c r="G142" s="24">
        <f t="shared" si="5"/>
        <v>1E-4</v>
      </c>
      <c r="H142" s="3"/>
    </row>
    <row r="143" spans="2:8" x14ac:dyDescent="0.35">
      <c r="B143" s="12">
        <v>4.0000000000000002E-4</v>
      </c>
      <c r="C143" s="12">
        <v>-2.9999999999999997E-4</v>
      </c>
      <c r="D143" s="12">
        <v>2.9999999999999997E-4</v>
      </c>
      <c r="E143" s="24">
        <f t="shared" si="5"/>
        <v>-4.0000000000000002E-4</v>
      </c>
      <c r="F143" s="24">
        <f t="shared" si="5"/>
        <v>2.9999999999999997E-4</v>
      </c>
      <c r="G143" s="24">
        <f t="shared" si="5"/>
        <v>-2.9999999999999997E-4</v>
      </c>
      <c r="H143" s="3"/>
    </row>
    <row r="144" spans="2:8" x14ac:dyDescent="0.35">
      <c r="B144" s="12">
        <v>5.9999999999999995E-4</v>
      </c>
      <c r="C144" s="12">
        <v>2.0000000000000001E-4</v>
      </c>
      <c r="D144" s="12">
        <v>-6.9999999999999999E-4</v>
      </c>
      <c r="E144" s="24">
        <f t="shared" si="5"/>
        <v>-5.9999999999999995E-4</v>
      </c>
      <c r="F144" s="24">
        <f t="shared" si="5"/>
        <v>-2.0000000000000001E-4</v>
      </c>
      <c r="G144" s="24">
        <f t="shared" si="5"/>
        <v>6.9999999999999999E-4</v>
      </c>
      <c r="H144" s="3"/>
    </row>
    <row r="145" spans="2:8" x14ac:dyDescent="0.35">
      <c r="B145" s="12">
        <v>1.4E-3</v>
      </c>
      <c r="C145" s="12">
        <v>-2.0000000000000001E-4</v>
      </c>
      <c r="D145" s="12">
        <v>-1E-4</v>
      </c>
      <c r="E145" s="24">
        <f t="shared" si="5"/>
        <v>-1.4E-3</v>
      </c>
      <c r="F145" s="24">
        <f t="shared" si="5"/>
        <v>2.0000000000000001E-4</v>
      </c>
      <c r="G145" s="24">
        <f t="shared" si="5"/>
        <v>1E-4</v>
      </c>
      <c r="H145" s="3"/>
    </row>
    <row r="146" spans="2:8" x14ac:dyDescent="0.35">
      <c r="B146" s="12">
        <v>-2.0000000000000001E-4</v>
      </c>
      <c r="C146" s="12">
        <v>4.0000000000000002E-4</v>
      </c>
      <c r="D146" s="12">
        <v>-1.5E-3</v>
      </c>
      <c r="E146" s="24">
        <f t="shared" si="5"/>
        <v>2.0000000000000001E-4</v>
      </c>
      <c r="F146" s="24">
        <f t="shared" si="5"/>
        <v>-4.0000000000000002E-4</v>
      </c>
      <c r="G146" s="24">
        <f t="shared" si="5"/>
        <v>1.5E-3</v>
      </c>
      <c r="H146" s="3"/>
    </row>
    <row r="147" spans="2:8" x14ac:dyDescent="0.35">
      <c r="B147" s="12">
        <v>4.7000000000000002E-3</v>
      </c>
      <c r="C147" s="12">
        <v>2.8E-3</v>
      </c>
      <c r="D147" s="12">
        <v>-2.7000000000000001E-3</v>
      </c>
      <c r="E147" s="24">
        <f t="shared" si="5"/>
        <v>-4.7000000000000002E-3</v>
      </c>
      <c r="F147" s="24">
        <f t="shared" si="5"/>
        <v>-2.8E-3</v>
      </c>
      <c r="G147" s="24">
        <f t="shared" si="5"/>
        <v>2.7000000000000001E-3</v>
      </c>
      <c r="H147" s="3"/>
    </row>
    <row r="148" spans="2:8" x14ac:dyDescent="0.35">
      <c r="B148" s="12">
        <v>-5.0000000000000001E-4</v>
      </c>
      <c r="C148" s="12">
        <v>2.0000000000000001E-4</v>
      </c>
      <c r="D148" s="12">
        <v>-5.9999999999999995E-4</v>
      </c>
      <c r="E148" s="24">
        <f t="shared" si="5"/>
        <v>5.0000000000000001E-4</v>
      </c>
      <c r="F148" s="24">
        <f t="shared" si="5"/>
        <v>-2.0000000000000001E-4</v>
      </c>
      <c r="G148" s="24">
        <f t="shared" si="5"/>
        <v>5.9999999999999995E-4</v>
      </c>
      <c r="H148" s="3"/>
    </row>
    <row r="149" spans="2:8" x14ac:dyDescent="0.35">
      <c r="B149" s="12">
        <v>-2.0000000000000001E-4</v>
      </c>
      <c r="C149" s="12">
        <v>2.0000000000000001E-4</v>
      </c>
      <c r="D149" s="12">
        <v>2.5000000000000001E-3</v>
      </c>
      <c r="E149" s="24">
        <f t="shared" si="5"/>
        <v>2.0000000000000001E-4</v>
      </c>
      <c r="F149" s="24">
        <f t="shared" si="5"/>
        <v>-2.0000000000000001E-4</v>
      </c>
      <c r="G149" s="24">
        <f t="shared" si="5"/>
        <v>-2.5000000000000001E-3</v>
      </c>
      <c r="H149" s="3"/>
    </row>
    <row r="150" spans="2:8" x14ac:dyDescent="0.35">
      <c r="B150" s="12">
        <v>-1E-3</v>
      </c>
      <c r="C150" s="12">
        <v>-1.5E-3</v>
      </c>
      <c r="D150" s="12">
        <v>6.9999999999999999E-4</v>
      </c>
      <c r="E150" s="24">
        <f t="shared" si="5"/>
        <v>1E-3</v>
      </c>
      <c r="F150" s="24">
        <f t="shared" si="5"/>
        <v>1.5E-3</v>
      </c>
      <c r="G150" s="24">
        <f t="shared" si="5"/>
        <v>-6.9999999999999999E-4</v>
      </c>
      <c r="H150" s="3"/>
    </row>
    <row r="151" spans="2:8" x14ac:dyDescent="0.35">
      <c r="B151" s="12">
        <v>1.1999999999999999E-3</v>
      </c>
      <c r="C151" s="12">
        <v>3.0000000000000001E-3</v>
      </c>
      <c r="D151" s="12">
        <v>-3.3E-3</v>
      </c>
      <c r="E151" s="24">
        <f t="shared" si="5"/>
        <v>-1.1999999999999999E-3</v>
      </c>
      <c r="F151" s="24">
        <f t="shared" si="5"/>
        <v>-3.0000000000000001E-3</v>
      </c>
      <c r="G151" s="24">
        <f t="shared" si="5"/>
        <v>3.3E-3</v>
      </c>
      <c r="H151" s="3"/>
    </row>
    <row r="152" spans="2:8" x14ac:dyDescent="0.35">
      <c r="B152" s="12">
        <v>2.9999999999999997E-4</v>
      </c>
      <c r="C152" s="12">
        <v>-2.0000000000000001E-4</v>
      </c>
      <c r="D152" s="12">
        <v>-1.1000000000000001E-3</v>
      </c>
      <c r="E152" s="24">
        <f t="shared" si="5"/>
        <v>-2.9999999999999997E-4</v>
      </c>
      <c r="F152" s="24">
        <f t="shared" si="5"/>
        <v>2.0000000000000001E-4</v>
      </c>
      <c r="G152" s="24">
        <f t="shared" si="5"/>
        <v>1.1000000000000001E-3</v>
      </c>
      <c r="H152" s="3"/>
    </row>
    <row r="153" spans="2:8" x14ac:dyDescent="0.35">
      <c r="B153" s="12">
        <v>-4.1000000000000003E-3</v>
      </c>
      <c r="C153" s="12">
        <v>-2.3999999999999998E-3</v>
      </c>
      <c r="D153" s="12">
        <v>3.8999999999999998E-3</v>
      </c>
      <c r="E153" s="24">
        <f t="shared" si="5"/>
        <v>4.1000000000000003E-3</v>
      </c>
      <c r="F153" s="24">
        <f t="shared" si="5"/>
        <v>2.3999999999999998E-3</v>
      </c>
      <c r="G153" s="24">
        <f t="shared" si="5"/>
        <v>-3.8999999999999998E-3</v>
      </c>
      <c r="H153" s="3"/>
    </row>
    <row r="154" spans="2:8" x14ac:dyDescent="0.35">
      <c r="B154" s="12">
        <v>-1.2999999999999999E-3</v>
      </c>
      <c r="C154" s="12">
        <v>-6.9999999999999999E-4</v>
      </c>
      <c r="D154" s="12">
        <v>3.5000000000000001E-3</v>
      </c>
      <c r="E154" s="24">
        <f t="shared" si="5"/>
        <v>1.2999999999999999E-3</v>
      </c>
      <c r="F154" s="24">
        <f t="shared" si="5"/>
        <v>6.9999999999999999E-4</v>
      </c>
      <c r="G154" s="24">
        <f t="shared" si="5"/>
        <v>-3.5000000000000001E-3</v>
      </c>
      <c r="H154" s="3"/>
    </row>
    <row r="155" spans="2:8" x14ac:dyDescent="0.35">
      <c r="B155" s="12">
        <v>1E-4</v>
      </c>
      <c r="C155" s="12">
        <v>2.0000000000000001E-4</v>
      </c>
      <c r="D155" s="12">
        <v>-3.3E-3</v>
      </c>
      <c r="E155" s="24">
        <f t="shared" si="5"/>
        <v>-1E-4</v>
      </c>
      <c r="F155" s="24">
        <f t="shared" si="5"/>
        <v>-2.0000000000000001E-4</v>
      </c>
      <c r="G155" s="24">
        <f t="shared" si="5"/>
        <v>3.3E-3</v>
      </c>
    </row>
    <row r="156" spans="2:8" x14ac:dyDescent="0.35">
      <c r="B156" s="12">
        <v>-3.2000000000000002E-3</v>
      </c>
      <c r="C156" s="12">
        <v>-2.3E-3</v>
      </c>
      <c r="D156" s="12">
        <v>1.1000000000000001E-3</v>
      </c>
      <c r="E156" s="24">
        <f t="shared" si="5"/>
        <v>3.2000000000000002E-3</v>
      </c>
      <c r="F156" s="24">
        <f t="shared" si="5"/>
        <v>2.3E-3</v>
      </c>
      <c r="G156" s="24">
        <f t="shared" si="5"/>
        <v>-1.1000000000000001E-3</v>
      </c>
    </row>
    <row r="157" spans="2:8" x14ac:dyDescent="0.35">
      <c r="B157" s="12">
        <v>-2.8999999999999998E-3</v>
      </c>
      <c r="C157" s="12">
        <v>-5.9999999999999995E-4</v>
      </c>
      <c r="D157" s="12">
        <v>1E-4</v>
      </c>
      <c r="E157" s="24">
        <f t="shared" si="5"/>
        <v>2.8999999999999998E-3</v>
      </c>
      <c r="F157" s="24">
        <f t="shared" si="5"/>
        <v>5.9999999999999995E-4</v>
      </c>
      <c r="G157" s="24">
        <f t="shared" si="5"/>
        <v>-1E-4</v>
      </c>
    </row>
    <row r="158" spans="2:8" x14ac:dyDescent="0.35">
      <c r="B158" s="12">
        <v>-3.2000000000000002E-3</v>
      </c>
      <c r="C158" s="12">
        <v>-1.5E-3</v>
      </c>
      <c r="D158" s="12">
        <v>6.9999999999999999E-4</v>
      </c>
      <c r="E158" s="24">
        <f t="shared" si="5"/>
        <v>3.2000000000000002E-3</v>
      </c>
      <c r="F158" s="24">
        <f t="shared" si="5"/>
        <v>1.5E-3</v>
      </c>
      <c r="G158" s="24">
        <f t="shared" si="5"/>
        <v>-6.9999999999999999E-4</v>
      </c>
    </row>
    <row r="159" spans="2:8" x14ac:dyDescent="0.35">
      <c r="B159" s="12">
        <v>6.9999999999999999E-4</v>
      </c>
      <c r="C159" s="12">
        <v>1.1999999999999999E-3</v>
      </c>
      <c r="D159" s="12">
        <v>1E-3</v>
      </c>
      <c r="E159" s="24">
        <f t="shared" si="5"/>
        <v>-6.9999999999999999E-4</v>
      </c>
      <c r="F159" s="24">
        <f t="shared" si="5"/>
        <v>-1.1999999999999999E-3</v>
      </c>
      <c r="G159" s="24">
        <f t="shared" si="5"/>
        <v>-1E-3</v>
      </c>
    </row>
    <row r="160" spans="2:8" x14ac:dyDescent="0.35">
      <c r="B160" s="12">
        <v>2.9999999999999997E-4</v>
      </c>
      <c r="C160" s="12">
        <v>1E-3</v>
      </c>
      <c r="D160" s="12">
        <v>1.5E-3</v>
      </c>
      <c r="E160" s="24">
        <f t="shared" si="5"/>
        <v>-2.9999999999999997E-4</v>
      </c>
      <c r="F160" s="24">
        <f t="shared" si="5"/>
        <v>-1E-3</v>
      </c>
      <c r="G160" s="24">
        <f t="shared" si="5"/>
        <v>-1.5E-3</v>
      </c>
    </row>
    <row r="161" spans="2:7" x14ac:dyDescent="0.35">
      <c r="B161" s="12">
        <v>-2.9999999999999997E-4</v>
      </c>
      <c r="C161" s="12">
        <v>-1.6999999999999999E-3</v>
      </c>
      <c r="D161" s="12">
        <v>3.0999999999999999E-3</v>
      </c>
      <c r="E161" s="24">
        <f t="shared" si="5"/>
        <v>2.9999999999999997E-4</v>
      </c>
      <c r="F161" s="24">
        <f t="shared" si="5"/>
        <v>1.6999999999999999E-3</v>
      </c>
      <c r="G161" s="24">
        <f t="shared" si="5"/>
        <v>-3.0999999999999999E-3</v>
      </c>
    </row>
    <row r="162" spans="2:7" x14ac:dyDescent="0.35">
      <c r="B162" s="12">
        <v>3.5999999999999999E-3</v>
      </c>
      <c r="C162" s="12">
        <v>-8.0000000000000004E-4</v>
      </c>
      <c r="D162" s="12">
        <v>-5.0000000000000001E-4</v>
      </c>
      <c r="E162" s="24">
        <f t="shared" si="5"/>
        <v>-3.5999999999999999E-3</v>
      </c>
      <c r="F162" s="24">
        <f t="shared" si="5"/>
        <v>8.0000000000000004E-4</v>
      </c>
      <c r="G162" s="24">
        <f t="shared" si="5"/>
        <v>5.0000000000000001E-4</v>
      </c>
    </row>
    <row r="163" spans="2:7" x14ac:dyDescent="0.35">
      <c r="B163" s="12">
        <v>4.3E-3</v>
      </c>
      <c r="C163" s="12">
        <v>2.0999999999999999E-3</v>
      </c>
      <c r="D163" s="12">
        <v>-6.9999999999999999E-4</v>
      </c>
      <c r="E163" s="24">
        <f t="shared" si="5"/>
        <v>-4.3E-3</v>
      </c>
      <c r="F163" s="24">
        <f t="shared" si="5"/>
        <v>-2.0999999999999999E-3</v>
      </c>
      <c r="G163" s="24">
        <f t="shared" si="5"/>
        <v>6.9999999999999999E-4</v>
      </c>
    </row>
    <row r="164" spans="2:7" x14ac:dyDescent="0.35">
      <c r="B164" s="12">
        <v>3.2000000000000002E-3</v>
      </c>
      <c r="C164" s="12">
        <v>5.9999999999999995E-4</v>
      </c>
      <c r="D164" s="12">
        <v>-1.2999999999999999E-3</v>
      </c>
      <c r="E164" s="24">
        <f t="shared" si="5"/>
        <v>-3.2000000000000002E-3</v>
      </c>
      <c r="F164" s="24">
        <f t="shared" si="5"/>
        <v>-5.9999999999999995E-4</v>
      </c>
      <c r="G164" s="24">
        <f t="shared" si="5"/>
        <v>1.2999999999999999E-3</v>
      </c>
    </row>
    <row r="165" spans="2:7" x14ac:dyDescent="0.35">
      <c r="B165" s="12">
        <v>8.0000000000000004E-4</v>
      </c>
      <c r="C165" s="12">
        <v>1.2999999999999999E-3</v>
      </c>
      <c r="D165" s="12">
        <v>2.9999999999999997E-4</v>
      </c>
      <c r="E165" s="24">
        <f t="shared" si="5"/>
        <v>-8.0000000000000004E-4</v>
      </c>
      <c r="F165" s="24">
        <f t="shared" si="5"/>
        <v>-1.2999999999999999E-3</v>
      </c>
      <c r="G165" s="24">
        <f t="shared" si="5"/>
        <v>-2.9999999999999997E-4</v>
      </c>
    </row>
    <row r="166" spans="2:7" x14ac:dyDescent="0.35">
      <c r="B166" s="12">
        <v>-6.9999999999999999E-4</v>
      </c>
      <c r="C166" s="12">
        <v>-1E-3</v>
      </c>
      <c r="D166" s="12">
        <v>1.4E-3</v>
      </c>
      <c r="E166" s="24">
        <f t="shared" si="5"/>
        <v>6.9999999999999999E-4</v>
      </c>
      <c r="F166" s="24">
        <f t="shared" si="5"/>
        <v>1E-3</v>
      </c>
      <c r="G166" s="24">
        <f t="shared" si="5"/>
        <v>-1.4E-3</v>
      </c>
    </row>
    <row r="167" spans="2:7" x14ac:dyDescent="0.35">
      <c r="B167" s="12">
        <v>-5.0000000000000001E-4</v>
      </c>
      <c r="C167" s="12">
        <v>1.4E-3</v>
      </c>
      <c r="D167" s="12">
        <v>1.9E-3</v>
      </c>
      <c r="E167" s="24">
        <f t="shared" si="5"/>
        <v>5.0000000000000001E-4</v>
      </c>
      <c r="F167" s="24">
        <f t="shared" si="5"/>
        <v>-1.4E-3</v>
      </c>
      <c r="G167" s="24">
        <f t="shared" si="5"/>
        <v>-1.9E-3</v>
      </c>
    </row>
    <row r="168" spans="2:7" x14ac:dyDescent="0.35">
      <c r="B168" s="12">
        <v>5.0000000000000001E-4</v>
      </c>
      <c r="C168" s="12">
        <v>-4.0000000000000002E-4</v>
      </c>
      <c r="D168" s="12">
        <v>3.2000000000000002E-3</v>
      </c>
      <c r="E168" s="24">
        <f t="shared" si="5"/>
        <v>-5.0000000000000001E-4</v>
      </c>
      <c r="F168" s="24">
        <f t="shared" si="5"/>
        <v>4.0000000000000002E-4</v>
      </c>
      <c r="G168" s="24">
        <f t="shared" si="5"/>
        <v>-3.2000000000000002E-3</v>
      </c>
    </row>
    <row r="169" spans="2:7" x14ac:dyDescent="0.35">
      <c r="B169" s="12">
        <v>8.9999999999999998E-4</v>
      </c>
      <c r="C169" s="12">
        <v>6.9999999999999999E-4</v>
      </c>
      <c r="D169" s="12">
        <v>-8.9999999999999998E-4</v>
      </c>
      <c r="E169" s="24">
        <f t="shared" si="5"/>
        <v>-8.9999999999999998E-4</v>
      </c>
      <c r="F169" s="24">
        <f t="shared" si="5"/>
        <v>-6.9999999999999999E-4</v>
      </c>
      <c r="G169" s="24">
        <f t="shared" si="5"/>
        <v>8.9999999999999998E-4</v>
      </c>
    </row>
    <row r="170" spans="2:7" x14ac:dyDescent="0.35">
      <c r="B170" s="12">
        <v>1.5E-3</v>
      </c>
      <c r="C170" s="12">
        <v>2.0999999999999999E-3</v>
      </c>
      <c r="D170" s="12">
        <v>5.0000000000000001E-4</v>
      </c>
      <c r="E170" s="24">
        <f t="shared" si="5"/>
        <v>-1.5E-3</v>
      </c>
      <c r="F170" s="24">
        <f t="shared" si="5"/>
        <v>-2.0999999999999999E-3</v>
      </c>
      <c r="G170" s="24">
        <f t="shared" si="5"/>
        <v>-5.0000000000000001E-4</v>
      </c>
    </row>
    <row r="171" spans="2:7" x14ac:dyDescent="0.35">
      <c r="B171" s="12">
        <v>2.0000000000000001E-4</v>
      </c>
      <c r="C171" s="12">
        <v>8.9999999999999998E-4</v>
      </c>
      <c r="D171" s="12">
        <v>6.9999999999999999E-4</v>
      </c>
      <c r="E171" s="24">
        <f t="shared" si="5"/>
        <v>-2.0000000000000001E-4</v>
      </c>
      <c r="F171" s="24">
        <f t="shared" si="5"/>
        <v>-8.9999999999999998E-4</v>
      </c>
      <c r="G171" s="24">
        <f t="shared" si="5"/>
        <v>-6.9999999999999999E-4</v>
      </c>
    </row>
    <row r="172" spans="2:7" x14ac:dyDescent="0.35">
      <c r="B172" s="12">
        <v>-5.0000000000000001E-4</v>
      </c>
      <c r="C172" s="12">
        <v>-6.9999999999999999E-4</v>
      </c>
      <c r="D172" s="12">
        <v>2.9999999999999997E-4</v>
      </c>
      <c r="E172" s="24">
        <f t="shared" si="5"/>
        <v>5.0000000000000001E-4</v>
      </c>
      <c r="F172" s="24">
        <f t="shared" si="5"/>
        <v>6.9999999999999999E-4</v>
      </c>
      <c r="G172" s="24">
        <f t="shared" si="5"/>
        <v>-2.9999999999999997E-4</v>
      </c>
    </row>
    <row r="173" spans="2:7" x14ac:dyDescent="0.35">
      <c r="B173" s="12">
        <v>4.0000000000000002E-4</v>
      </c>
      <c r="C173" s="12">
        <v>2.7000000000000001E-3</v>
      </c>
      <c r="D173" s="12">
        <v>-4.7000000000000002E-3</v>
      </c>
      <c r="E173" s="24">
        <f t="shared" si="5"/>
        <v>-4.0000000000000002E-4</v>
      </c>
      <c r="F173" s="24">
        <f t="shared" si="5"/>
        <v>-2.7000000000000001E-3</v>
      </c>
      <c r="G173" s="24">
        <f t="shared" si="5"/>
        <v>4.7000000000000002E-3</v>
      </c>
    </row>
    <row r="174" spans="2:7" x14ac:dyDescent="0.35">
      <c r="B174" s="12">
        <v>1.2999999999999999E-3</v>
      </c>
      <c r="C174" s="12">
        <v>1.2999999999999999E-3</v>
      </c>
      <c r="D174" s="12">
        <v>-5.9999999999999995E-4</v>
      </c>
      <c r="E174" s="24">
        <f t="shared" si="5"/>
        <v>-1.2999999999999999E-3</v>
      </c>
      <c r="F174" s="24">
        <f t="shared" si="5"/>
        <v>-1.2999999999999999E-3</v>
      </c>
      <c r="G174" s="24">
        <f t="shared" si="5"/>
        <v>5.9999999999999995E-4</v>
      </c>
    </row>
    <row r="175" spans="2:7" x14ac:dyDescent="0.35">
      <c r="B175" s="12">
        <v>5.7999999999999996E-3</v>
      </c>
      <c r="C175" s="12">
        <v>1.6000000000000001E-3</v>
      </c>
      <c r="D175" s="12">
        <v>-5.0000000000000001E-4</v>
      </c>
      <c r="E175" s="24">
        <f t="shared" si="5"/>
        <v>-5.7999999999999996E-3</v>
      </c>
      <c r="F175" s="24">
        <f t="shared" si="5"/>
        <v>-1.6000000000000001E-3</v>
      </c>
      <c r="G175" s="24">
        <f t="shared" si="5"/>
        <v>5.0000000000000001E-4</v>
      </c>
    </row>
    <row r="176" spans="2:7" x14ac:dyDescent="0.35">
      <c r="B176" s="12">
        <v>1.2999999999999999E-3</v>
      </c>
      <c r="C176" s="12">
        <v>1E-3</v>
      </c>
      <c r="D176" s="12">
        <v>-4.0000000000000002E-4</v>
      </c>
      <c r="E176" s="24">
        <f t="shared" ref="E176:G193" si="6">-B176</f>
        <v>-1.2999999999999999E-3</v>
      </c>
      <c r="F176" s="24">
        <f t="shared" si="6"/>
        <v>-1E-3</v>
      </c>
      <c r="G176" s="24">
        <f t="shared" si="6"/>
        <v>4.0000000000000002E-4</v>
      </c>
    </row>
    <row r="177" spans="2:7" x14ac:dyDescent="0.35">
      <c r="B177" s="12">
        <v>-1E-3</v>
      </c>
      <c r="C177" s="12">
        <v>1.1000000000000001E-3</v>
      </c>
      <c r="D177" s="12">
        <v>5.0000000000000001E-4</v>
      </c>
      <c r="E177" s="24">
        <f t="shared" si="6"/>
        <v>1E-3</v>
      </c>
      <c r="F177" s="24">
        <f t="shared" si="6"/>
        <v>-1.1000000000000001E-3</v>
      </c>
      <c r="G177" s="24">
        <f t="shared" si="6"/>
        <v>-5.0000000000000001E-4</v>
      </c>
    </row>
    <row r="178" spans="2:7" x14ac:dyDescent="0.35">
      <c r="B178" s="12">
        <v>-1E-3</v>
      </c>
      <c r="C178" s="12">
        <v>-5.0000000000000001E-4</v>
      </c>
      <c r="D178" s="12">
        <v>-4.0000000000000002E-4</v>
      </c>
      <c r="E178" s="24">
        <f t="shared" si="6"/>
        <v>1E-3</v>
      </c>
      <c r="F178" s="24">
        <f t="shared" si="6"/>
        <v>5.0000000000000001E-4</v>
      </c>
      <c r="G178" s="24">
        <f t="shared" si="6"/>
        <v>4.0000000000000002E-4</v>
      </c>
    </row>
    <row r="179" spans="2:7" x14ac:dyDescent="0.35">
      <c r="B179" s="12">
        <v>1.8E-3</v>
      </c>
      <c r="C179" s="12">
        <v>4.0000000000000002E-4</v>
      </c>
      <c r="D179" s="12">
        <v>2.0000000000000001E-4</v>
      </c>
      <c r="E179" s="24">
        <f t="shared" si="6"/>
        <v>-1.8E-3</v>
      </c>
      <c r="F179" s="24">
        <f t="shared" si="6"/>
        <v>-4.0000000000000002E-4</v>
      </c>
      <c r="G179" s="24">
        <f t="shared" si="6"/>
        <v>-2.0000000000000001E-4</v>
      </c>
    </row>
    <row r="180" spans="2:7" x14ac:dyDescent="0.35">
      <c r="B180" s="12">
        <v>2.9999999999999997E-4</v>
      </c>
      <c r="C180" s="12">
        <v>5.9999999999999995E-4</v>
      </c>
      <c r="D180" s="12">
        <v>-2.0000000000000001E-4</v>
      </c>
      <c r="E180" s="24">
        <f t="shared" si="6"/>
        <v>-2.9999999999999997E-4</v>
      </c>
      <c r="F180" s="24">
        <f t="shared" si="6"/>
        <v>-5.9999999999999995E-4</v>
      </c>
      <c r="G180" s="24">
        <f t="shared" si="6"/>
        <v>2.0000000000000001E-4</v>
      </c>
    </row>
    <row r="181" spans="2:7" x14ac:dyDescent="0.35">
      <c r="B181" s="12">
        <v>-4.0000000000000002E-4</v>
      </c>
      <c r="C181" s="12">
        <v>-1E-4</v>
      </c>
      <c r="D181" s="12">
        <v>-6.9999999999999999E-4</v>
      </c>
      <c r="E181" s="24">
        <f t="shared" si="6"/>
        <v>4.0000000000000002E-4</v>
      </c>
      <c r="F181" s="24">
        <f t="shared" si="6"/>
        <v>1E-4</v>
      </c>
      <c r="G181" s="24">
        <f t="shared" si="6"/>
        <v>6.9999999999999999E-4</v>
      </c>
    </row>
    <row r="182" spans="2:7" x14ac:dyDescent="0.35">
      <c r="B182" s="12">
        <v>1.4E-3</v>
      </c>
      <c r="C182" s="12">
        <v>2.9999999999999997E-4</v>
      </c>
      <c r="D182" s="12">
        <v>-5.9999999999999995E-4</v>
      </c>
      <c r="E182" s="24">
        <f t="shared" si="6"/>
        <v>-1.4E-3</v>
      </c>
      <c r="F182" s="24">
        <f t="shared" si="6"/>
        <v>-2.9999999999999997E-4</v>
      </c>
      <c r="G182" s="24">
        <f t="shared" si="6"/>
        <v>5.9999999999999995E-4</v>
      </c>
    </row>
    <row r="183" spans="2:7" x14ac:dyDescent="0.35">
      <c r="B183" s="12">
        <v>1.5E-3</v>
      </c>
      <c r="C183" s="12">
        <v>8.9999999999999998E-4</v>
      </c>
      <c r="D183" s="12">
        <v>1.6999999999999999E-3</v>
      </c>
      <c r="E183" s="24">
        <f t="shared" si="6"/>
        <v>-1.5E-3</v>
      </c>
      <c r="F183" s="24">
        <f t="shared" si="6"/>
        <v>-8.9999999999999998E-4</v>
      </c>
      <c r="G183" s="24">
        <f t="shared" si="6"/>
        <v>-1.6999999999999999E-3</v>
      </c>
    </row>
    <row r="184" spans="2:7" x14ac:dyDescent="0.35">
      <c r="B184" s="12">
        <v>1.1999999999999999E-3</v>
      </c>
      <c r="C184" s="12">
        <v>1.5E-3</v>
      </c>
      <c r="D184" s="12">
        <v>2.9999999999999997E-4</v>
      </c>
      <c r="E184" s="24">
        <f t="shared" si="6"/>
        <v>-1.1999999999999999E-3</v>
      </c>
      <c r="F184" s="24">
        <f t="shared" si="6"/>
        <v>-1.5E-3</v>
      </c>
      <c r="G184" s="24">
        <f t="shared" si="6"/>
        <v>-2.9999999999999997E-4</v>
      </c>
    </row>
    <row r="185" spans="2:7" x14ac:dyDescent="0.35">
      <c r="B185" s="12">
        <v>1.6000000000000001E-3</v>
      </c>
      <c r="C185" s="12">
        <v>-1E-3</v>
      </c>
      <c r="D185" s="12">
        <v>-6.9999999999999999E-4</v>
      </c>
      <c r="E185" s="24">
        <f t="shared" si="6"/>
        <v>-1.6000000000000001E-3</v>
      </c>
      <c r="F185" s="24">
        <f t="shared" si="6"/>
        <v>1E-3</v>
      </c>
      <c r="G185" s="24">
        <f t="shared" si="6"/>
        <v>6.9999999999999999E-4</v>
      </c>
    </row>
    <row r="186" spans="2:7" x14ac:dyDescent="0.35">
      <c r="B186" s="12">
        <v>-1.4E-3</v>
      </c>
      <c r="C186" s="12">
        <v>-2.9999999999999997E-4</v>
      </c>
      <c r="D186" s="12">
        <v>-1E-4</v>
      </c>
      <c r="E186" s="24">
        <f t="shared" si="6"/>
        <v>1.4E-3</v>
      </c>
      <c r="F186" s="24">
        <f t="shared" si="6"/>
        <v>2.9999999999999997E-4</v>
      </c>
      <c r="G186" s="24">
        <f t="shared" si="6"/>
        <v>1E-4</v>
      </c>
    </row>
    <row r="187" spans="2:7" x14ac:dyDescent="0.35">
      <c r="B187" s="12">
        <v>4.0000000000000002E-4</v>
      </c>
      <c r="C187" s="12">
        <v>-1E-4</v>
      </c>
      <c r="D187" s="12">
        <v>5.9999999999999995E-4</v>
      </c>
      <c r="E187" s="24">
        <f t="shared" si="6"/>
        <v>-4.0000000000000002E-4</v>
      </c>
      <c r="F187" s="24">
        <f t="shared" si="6"/>
        <v>1E-4</v>
      </c>
      <c r="G187" s="24">
        <f t="shared" si="6"/>
        <v>-5.9999999999999995E-4</v>
      </c>
    </row>
    <row r="188" spans="2:7" x14ac:dyDescent="0.35">
      <c r="B188" s="12">
        <v>1.1000000000000001E-3</v>
      </c>
      <c r="C188" s="12">
        <v>5.0000000000000001E-4</v>
      </c>
      <c r="D188" s="12">
        <v>-6.9999999999999999E-4</v>
      </c>
      <c r="E188" s="24">
        <f t="shared" si="6"/>
        <v>-1.1000000000000001E-3</v>
      </c>
      <c r="F188" s="24">
        <f t="shared" si="6"/>
        <v>-5.0000000000000001E-4</v>
      </c>
      <c r="G188" s="24">
        <f t="shared" si="6"/>
        <v>6.9999999999999999E-4</v>
      </c>
    </row>
    <row r="189" spans="2:7" x14ac:dyDescent="0.35">
      <c r="B189" s="12">
        <v>-4.4000000000000003E-3</v>
      </c>
      <c r="C189" s="12">
        <v>5.9999999999999995E-4</v>
      </c>
      <c r="D189" s="12">
        <v>2.9999999999999997E-4</v>
      </c>
      <c r="E189" s="24">
        <f t="shared" si="6"/>
        <v>4.4000000000000003E-3</v>
      </c>
      <c r="F189" s="24">
        <f t="shared" si="6"/>
        <v>-5.9999999999999995E-4</v>
      </c>
      <c r="G189" s="24">
        <f t="shared" si="6"/>
        <v>-2.9999999999999997E-4</v>
      </c>
    </row>
    <row r="190" spans="2:7" x14ac:dyDescent="0.35">
      <c r="B190" s="12">
        <v>-2.8E-3</v>
      </c>
      <c r="C190" s="12">
        <v>-2.9999999999999997E-4</v>
      </c>
      <c r="D190" s="12">
        <v>2.0000000000000001E-4</v>
      </c>
      <c r="E190" s="24">
        <f t="shared" si="6"/>
        <v>2.8E-3</v>
      </c>
      <c r="F190" s="24">
        <f t="shared" si="6"/>
        <v>2.9999999999999997E-4</v>
      </c>
      <c r="G190" s="24">
        <f t="shared" si="6"/>
        <v>-2.0000000000000001E-4</v>
      </c>
    </row>
    <row r="191" spans="2:7" x14ac:dyDescent="0.35">
      <c r="B191" s="12">
        <v>5.9999999999999995E-4</v>
      </c>
      <c r="C191" s="12">
        <v>2.0000000000000001E-4</v>
      </c>
      <c r="D191" s="12">
        <v>-4.0000000000000002E-4</v>
      </c>
      <c r="E191" s="24">
        <f t="shared" si="6"/>
        <v>-5.9999999999999995E-4</v>
      </c>
      <c r="F191" s="24">
        <f t="shared" si="6"/>
        <v>-2.0000000000000001E-4</v>
      </c>
      <c r="G191" s="24">
        <f t="shared" si="6"/>
        <v>4.0000000000000002E-4</v>
      </c>
    </row>
    <row r="192" spans="2:7" x14ac:dyDescent="0.35">
      <c r="B192" s="12">
        <v>8.9999999999999998E-4</v>
      </c>
      <c r="C192" s="12">
        <v>2.9999999999999997E-4</v>
      </c>
      <c r="D192" s="12">
        <v>2E-3</v>
      </c>
      <c r="E192" s="24">
        <f t="shared" si="6"/>
        <v>-8.9999999999999998E-4</v>
      </c>
      <c r="F192" s="24">
        <f t="shared" si="6"/>
        <v>-2.9999999999999997E-4</v>
      </c>
      <c r="G192" s="24">
        <f t="shared" si="6"/>
        <v>-2E-3</v>
      </c>
    </row>
  </sheetData>
  <mergeCells count="6">
    <mergeCell ref="B3:D3"/>
    <mergeCell ref="B4:D4"/>
    <mergeCell ref="E4:G4"/>
    <mergeCell ref="J4:L4"/>
    <mergeCell ref="J15:K15"/>
    <mergeCell ref="J32:O3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y preguntas</vt:lpstr>
      <vt:lpstr>datos y preguntas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Juanma Alvarez</cp:lastModifiedBy>
  <dcterms:created xsi:type="dcterms:W3CDTF">2014-10-20T01:35:29Z</dcterms:created>
  <dcterms:modified xsi:type="dcterms:W3CDTF">2020-02-17T14:13:42Z</dcterms:modified>
</cp:coreProperties>
</file>