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502"/>
  <workbookPr/>
  <mc:AlternateContent xmlns:mc="http://schemas.openxmlformats.org/markup-compatibility/2006">
    <mc:Choice Requires="x15">
      <x15ac:absPath xmlns:x15ac="http://schemas.microsoft.com/office/spreadsheetml/2010/11/ac" url="/Users/juanmanuel/Desktop/"/>
    </mc:Choice>
  </mc:AlternateContent>
  <bookViews>
    <workbookView xWindow="80" yWindow="440" windowWidth="25520" windowHeight="15560" tabRatio="991"/>
  </bookViews>
  <sheets>
    <sheet name="Hoja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G68" i="1" l="1"/>
  <c r="H69" i="1"/>
  <c r="I69" i="1"/>
  <c r="H67" i="1"/>
  <c r="I67" i="1"/>
  <c r="H66" i="1"/>
  <c r="I66" i="1"/>
  <c r="G65" i="1"/>
  <c r="H65" i="1"/>
  <c r="I65" i="1"/>
  <c r="G64" i="1"/>
  <c r="H64" i="1"/>
  <c r="I64" i="1"/>
  <c r="G63" i="1"/>
  <c r="H63" i="1"/>
  <c r="I63" i="1"/>
  <c r="H62" i="1"/>
  <c r="I62" i="1"/>
  <c r="H59" i="1"/>
  <c r="I59" i="1"/>
  <c r="H58" i="1"/>
  <c r="I58" i="1"/>
  <c r="H57" i="1"/>
  <c r="I57" i="1"/>
  <c r="H56" i="1"/>
  <c r="I56" i="1"/>
  <c r="H51" i="1"/>
  <c r="I51" i="1"/>
  <c r="H50" i="1"/>
  <c r="I50" i="1"/>
  <c r="H49" i="1"/>
  <c r="I49" i="1"/>
  <c r="H48" i="1"/>
  <c r="I48" i="1"/>
  <c r="H47" i="1"/>
  <c r="I47" i="1"/>
  <c r="H46" i="1"/>
  <c r="I46" i="1"/>
  <c r="H45" i="1"/>
  <c r="I45" i="1"/>
  <c r="H44" i="1"/>
  <c r="I44" i="1"/>
  <c r="H41" i="1"/>
  <c r="I41" i="1"/>
  <c r="H40" i="1"/>
  <c r="I40" i="1"/>
  <c r="G39" i="1"/>
  <c r="H39" i="1"/>
  <c r="I39" i="1"/>
  <c r="H38" i="1"/>
  <c r="I38" i="1"/>
  <c r="G33" i="1"/>
  <c r="H33" i="1"/>
  <c r="G32" i="1"/>
  <c r="H32" i="1"/>
  <c r="G31" i="1"/>
  <c r="H31" i="1"/>
  <c r="G30" i="1"/>
  <c r="H30" i="1"/>
  <c r="G29" i="1"/>
  <c r="H29" i="1"/>
  <c r="G28" i="1"/>
  <c r="H28" i="1"/>
  <c r="G25" i="1"/>
  <c r="H25" i="1"/>
  <c r="G24" i="1"/>
  <c r="H24" i="1"/>
  <c r="G23" i="1"/>
  <c r="H23" i="1"/>
  <c r="H68" i="1"/>
  <c r="I68" i="1"/>
</calcChain>
</file>

<file path=xl/sharedStrings.xml><?xml version="1.0" encoding="utf-8"?>
<sst xmlns="http://schemas.openxmlformats.org/spreadsheetml/2006/main" count="94" uniqueCount="33">
  <si>
    <t>Datos – Entregable 2</t>
  </si>
  <si>
    <t>Datos – Entregable  3</t>
  </si>
  <si>
    <t xml:space="preserve">Ejercicio </t>
  </si>
  <si>
    <t>Descripcion</t>
  </si>
  <si>
    <t>Threads</t>
  </si>
  <si>
    <t>Tamaño</t>
  </si>
  <si>
    <t>Tiempo</t>
  </si>
  <si>
    <t>Ejercicio</t>
  </si>
  <si>
    <t xml:space="preserve">Tamaño </t>
  </si>
  <si>
    <t>Num. Max</t>
  </si>
  <si>
    <t>Openmp</t>
  </si>
  <si>
    <t>Merge sort – secuencial</t>
  </si>
  <si>
    <t>5 millones</t>
  </si>
  <si>
    <t>50 millones</t>
  </si>
  <si>
    <t>Pthread</t>
  </si>
  <si>
    <t>100 millones</t>
  </si>
  <si>
    <t>Secuencial bloques</t>
  </si>
  <si>
    <t>Frecuencias – secuencial</t>
  </si>
  <si>
    <t>Merge Sort</t>
  </si>
  <si>
    <t>Entregable 3</t>
  </si>
  <si>
    <t>Ejercicio 1</t>
  </si>
  <si>
    <t>Una máquina</t>
  </si>
  <si>
    <t>Procesos</t>
  </si>
  <si>
    <t>Overhead</t>
  </si>
  <si>
    <t>Total</t>
  </si>
  <si>
    <t>Speedup</t>
  </si>
  <si>
    <t>Eficiencia</t>
  </si>
  <si>
    <t>Dos máquinas</t>
  </si>
  <si>
    <t>Procesos/Máquina</t>
  </si>
  <si>
    <t>Ejercicio 2</t>
  </si>
  <si>
    <t xml:space="preserve">Procesos </t>
  </si>
  <si>
    <t xml:space="preserve">Num. Max </t>
  </si>
  <si>
    <t>Ejercicio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</si>
</sst>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6" x14ac:knownFonts="1">
    <font>
      <sz val="10"/>
      <name val="Arial"/>
      <family val="2"/>
    </font>
    <font>
      <b/>
      <u/>
      <sz val="15"/>
      <color rgb="FFEEEEEE"/>
      <name val="Arial"/>
      <family val="2"/>
    </font>
    <font>
      <b/>
      <sz val="12"/>
      <name val="Arial"/>
      <family val="2"/>
    </font>
    <font>
      <b/>
      <u/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333333"/>
        <bgColor rgb="FF333300"/>
      </patternFill>
    </fill>
    <fill>
      <patternFill patternType="solid">
        <fgColor rgb="FFEEEEEE"/>
        <bgColor rgb="FFFFFF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/>
    <xf numFmtId="0" fontId="0" fillId="0" borderId="0" xfId="0" applyFont="1"/>
    <xf numFmtId="2" fontId="0" fillId="0" borderId="0" xfId="0" applyNumberFormat="1"/>
    <xf numFmtId="0" fontId="0" fillId="0" borderId="0" xfId="0" applyFont="1" applyAlignment="1"/>
    <xf numFmtId="0" fontId="5" fillId="0" borderId="0" xfId="0" applyFont="1"/>
    <xf numFmtId="2" fontId="0" fillId="0" borderId="0" xfId="0" applyNumberFormat="1" applyFont="1"/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9"/>
  <sheetViews>
    <sheetView tabSelected="1" zoomScale="150" workbookViewId="0">
      <selection activeCell="K9" sqref="K9"/>
    </sheetView>
  </sheetViews>
  <sheetFormatPr baseColWidth="10" defaultColWidth="8.83203125" defaultRowHeight="13" x14ac:dyDescent="0.15"/>
  <cols>
    <col min="2" max="2" width="14.83203125" bestFit="1" customWidth="1"/>
    <col min="9" max="9" width="12.6640625" customWidth="1"/>
    <col min="10" max="10" width="10.5" bestFit="1" customWidth="1"/>
  </cols>
  <sheetData>
    <row r="2" spans="2:12" ht="21.75" customHeight="1" x14ac:dyDescent="0.15"/>
    <row r="3" spans="2:12" ht="21.75" customHeight="1" x14ac:dyDescent="0.15">
      <c r="B3" s="7" t="s">
        <v>0</v>
      </c>
      <c r="C3" s="7"/>
      <c r="D3" s="7"/>
      <c r="E3" s="7"/>
      <c r="F3" s="7"/>
      <c r="H3" s="7" t="s">
        <v>1</v>
      </c>
      <c r="I3" s="7"/>
      <c r="J3" s="7"/>
      <c r="K3" s="7"/>
      <c r="L3" s="7"/>
    </row>
    <row r="4" spans="2:12" ht="21.75" customHeight="1" x14ac:dyDescent="0.15">
      <c r="B4" t="s">
        <v>2</v>
      </c>
      <c r="C4" t="s">
        <v>3</v>
      </c>
      <c r="D4" t="s">
        <v>4</v>
      </c>
      <c r="E4" t="s">
        <v>5</v>
      </c>
      <c r="F4" t="s">
        <v>6</v>
      </c>
      <c r="H4" t="s">
        <v>7</v>
      </c>
      <c r="I4" t="s">
        <v>3</v>
      </c>
      <c r="J4" t="s">
        <v>8</v>
      </c>
      <c r="K4" t="s">
        <v>9</v>
      </c>
      <c r="L4" t="s">
        <v>6</v>
      </c>
    </row>
    <row r="5" spans="2:12" ht="21.75" customHeight="1" x14ac:dyDescent="0.15">
      <c r="B5" s="8">
        <v>1</v>
      </c>
      <c r="C5" s="9" t="s">
        <v>10</v>
      </c>
      <c r="D5" s="8">
        <v>4</v>
      </c>
      <c r="E5">
        <v>512</v>
      </c>
      <c r="F5" s="3">
        <v>0.96940000000000004</v>
      </c>
      <c r="H5" s="8">
        <v>2</v>
      </c>
      <c r="I5" s="12" t="s">
        <v>11</v>
      </c>
      <c r="J5" s="9" t="s">
        <v>12</v>
      </c>
      <c r="K5">
        <v>100</v>
      </c>
      <c r="L5" s="3">
        <v>1.021633</v>
      </c>
    </row>
    <row r="6" spans="2:12" ht="21.75" customHeight="1" x14ac:dyDescent="0.15">
      <c r="B6" s="8"/>
      <c r="C6" s="8"/>
      <c r="D6" s="8"/>
      <c r="E6">
        <v>1024</v>
      </c>
      <c r="F6" s="3">
        <v>7.5906000000000002</v>
      </c>
      <c r="H6" s="8"/>
      <c r="I6" s="13"/>
      <c r="J6" s="8"/>
      <c r="K6">
        <v>1000</v>
      </c>
      <c r="L6" s="3">
        <v>1.1000000000000001</v>
      </c>
    </row>
    <row r="7" spans="2:12" ht="21.75" customHeight="1" x14ac:dyDescent="0.15">
      <c r="B7" s="8"/>
      <c r="C7" s="8"/>
      <c r="D7" s="8"/>
      <c r="E7">
        <v>2048</v>
      </c>
      <c r="F7" s="3">
        <v>59.428100000000001</v>
      </c>
      <c r="H7" s="8"/>
      <c r="I7" s="13"/>
      <c r="J7" s="9" t="s">
        <v>13</v>
      </c>
      <c r="K7">
        <v>100</v>
      </c>
      <c r="L7" s="3">
        <v>11.20866</v>
      </c>
    </row>
    <row r="8" spans="2:12" ht="21.75" customHeight="1" x14ac:dyDescent="0.15">
      <c r="B8" s="8"/>
      <c r="C8" s="9" t="s">
        <v>14</v>
      </c>
      <c r="D8" s="8"/>
      <c r="E8">
        <v>512</v>
      </c>
      <c r="F8" s="3">
        <v>0.62460000000000004</v>
      </c>
      <c r="H8" s="8"/>
      <c r="I8" s="13"/>
      <c r="J8" s="8"/>
      <c r="K8">
        <v>1000</v>
      </c>
      <c r="L8" s="3">
        <v>11.936299999999999</v>
      </c>
    </row>
    <row r="9" spans="2:12" ht="21.75" customHeight="1" x14ac:dyDescent="0.15">
      <c r="B9" s="8"/>
      <c r="C9" s="8"/>
      <c r="D9" s="8"/>
      <c r="E9">
        <v>1024</v>
      </c>
      <c r="F9" s="3">
        <v>4.7191000000000001</v>
      </c>
      <c r="H9" s="8"/>
      <c r="I9" s="13"/>
      <c r="J9" s="9" t="s">
        <v>15</v>
      </c>
      <c r="K9">
        <v>100</v>
      </c>
      <c r="L9" s="3">
        <v>23.063442999999999</v>
      </c>
    </row>
    <row r="10" spans="2:12" ht="21.75" customHeight="1" x14ac:dyDescent="0.15">
      <c r="B10" s="8"/>
      <c r="C10" s="8"/>
      <c r="D10" s="8"/>
      <c r="E10">
        <v>2048</v>
      </c>
      <c r="F10" s="3">
        <v>37.988399999999999</v>
      </c>
      <c r="H10" s="8"/>
      <c r="I10" s="13"/>
      <c r="J10" s="8"/>
      <c r="K10">
        <v>1000</v>
      </c>
      <c r="L10" s="3">
        <v>24.549199999999999</v>
      </c>
    </row>
    <row r="11" spans="2:12" ht="21.75" customHeight="1" x14ac:dyDescent="0.15">
      <c r="B11" s="8"/>
      <c r="C11" s="12" t="s">
        <v>16</v>
      </c>
      <c r="D11" s="8"/>
      <c r="E11">
        <v>512</v>
      </c>
      <c r="F11" s="3">
        <v>2.6383000000000001</v>
      </c>
      <c r="H11" s="8">
        <v>3</v>
      </c>
      <c r="I11" s="12" t="s">
        <v>17</v>
      </c>
      <c r="J11" s="9" t="s">
        <v>12</v>
      </c>
      <c r="K11">
        <v>100</v>
      </c>
      <c r="L11" s="3">
        <v>1.4111</v>
      </c>
    </row>
    <row r="12" spans="2:12" ht="21.75" customHeight="1" x14ac:dyDescent="0.15">
      <c r="B12" s="8"/>
      <c r="C12" s="13"/>
      <c r="D12" s="8"/>
      <c r="E12">
        <v>1024</v>
      </c>
      <c r="F12" s="3">
        <v>20.418399999999998</v>
      </c>
      <c r="H12" s="8"/>
      <c r="I12" s="8"/>
      <c r="J12" s="8"/>
      <c r="K12">
        <v>1000</v>
      </c>
      <c r="L12" s="3">
        <v>13.3483</v>
      </c>
    </row>
    <row r="13" spans="2:12" ht="21.75" customHeight="1" x14ac:dyDescent="0.15">
      <c r="B13" s="8"/>
      <c r="C13" s="13"/>
      <c r="D13" s="8"/>
      <c r="E13">
        <v>2048</v>
      </c>
      <c r="F13" s="3">
        <v>163.24719999999999</v>
      </c>
      <c r="H13" s="8"/>
      <c r="I13" s="8"/>
      <c r="J13" s="9" t="s">
        <v>13</v>
      </c>
      <c r="K13">
        <v>100</v>
      </c>
      <c r="L13" s="3">
        <v>14.018091</v>
      </c>
    </row>
    <row r="14" spans="2:12" ht="21.75" customHeight="1" x14ac:dyDescent="0.15">
      <c r="B14" s="9">
        <v>2</v>
      </c>
      <c r="C14" s="12" t="s">
        <v>18</v>
      </c>
      <c r="D14" s="8">
        <v>4</v>
      </c>
      <c r="E14" t="s">
        <v>12</v>
      </c>
      <c r="F14" s="3">
        <v>0.37</v>
      </c>
      <c r="H14" s="8"/>
      <c r="I14" s="8"/>
      <c r="J14" s="8"/>
      <c r="K14">
        <v>1000</v>
      </c>
      <c r="L14" s="3">
        <v>132.79196999999999</v>
      </c>
    </row>
    <row r="15" spans="2:12" ht="21.75" customHeight="1" x14ac:dyDescent="0.15">
      <c r="B15" s="9"/>
      <c r="C15" s="12"/>
      <c r="D15" s="8"/>
      <c r="E15" t="s">
        <v>13</v>
      </c>
      <c r="F15" s="3">
        <v>3.68</v>
      </c>
      <c r="H15" s="8"/>
      <c r="I15" s="8"/>
      <c r="J15" s="9" t="s">
        <v>15</v>
      </c>
      <c r="K15">
        <v>100</v>
      </c>
      <c r="L15" s="3">
        <v>28.1632</v>
      </c>
    </row>
    <row r="16" spans="2:12" ht="21.75" customHeight="1" x14ac:dyDescent="0.15">
      <c r="H16" s="8"/>
      <c r="I16" s="8"/>
      <c r="J16" s="8"/>
      <c r="K16">
        <v>1000</v>
      </c>
      <c r="L16" s="3">
        <v>269.16624000000002</v>
      </c>
    </row>
    <row r="18" spans="2:12" ht="21.75" customHeight="1" x14ac:dyDescent="0.15">
      <c r="B18" s="11" t="s">
        <v>19</v>
      </c>
      <c r="C18" s="11"/>
      <c r="D18" s="11"/>
      <c r="E18" s="11"/>
      <c r="F18" s="11"/>
      <c r="G18" s="11"/>
      <c r="H18" s="11"/>
      <c r="I18" s="11"/>
      <c r="J18" s="11"/>
      <c r="K18" s="11"/>
      <c r="L18" s="11"/>
    </row>
    <row r="19" spans="2:12" ht="21.75" customHeight="1" x14ac:dyDescent="0.2">
      <c r="B19" s="1"/>
    </row>
    <row r="20" spans="2:12" ht="21.75" customHeight="1" x14ac:dyDescent="0.15">
      <c r="B20" s="10" t="s">
        <v>20</v>
      </c>
      <c r="C20" s="10"/>
      <c r="D20" s="10"/>
      <c r="E20" s="10"/>
      <c r="F20" s="10"/>
      <c r="G20" s="10"/>
      <c r="H20" s="10"/>
    </row>
    <row r="21" spans="2:12" ht="21.75" customHeight="1" x14ac:dyDescent="0.15">
      <c r="B21" s="7" t="s">
        <v>21</v>
      </c>
      <c r="C21" s="7"/>
      <c r="D21" s="7"/>
      <c r="E21" s="7"/>
      <c r="F21" s="7"/>
      <c r="G21" s="7"/>
      <c r="H21" s="7"/>
    </row>
    <row r="22" spans="2:12" ht="21.75" customHeight="1" x14ac:dyDescent="0.15">
      <c r="B22" t="s">
        <v>22</v>
      </c>
      <c r="C22" t="s">
        <v>5</v>
      </c>
      <c r="D22" t="s">
        <v>23</v>
      </c>
      <c r="E22" t="s">
        <v>6</v>
      </c>
      <c r="F22" s="2" t="s">
        <v>24</v>
      </c>
      <c r="G22" t="s">
        <v>25</v>
      </c>
      <c r="H22" t="s">
        <v>26</v>
      </c>
    </row>
    <row r="23" spans="2:12" ht="21.75" customHeight="1" x14ac:dyDescent="0.15">
      <c r="B23" s="9">
        <v>4</v>
      </c>
      <c r="C23">
        <v>512</v>
      </c>
      <c r="D23" s="3">
        <v>0.01</v>
      </c>
      <c r="E23" s="3">
        <v>0.77</v>
      </c>
      <c r="F23" s="3">
        <v>0.77</v>
      </c>
      <c r="G23" s="3">
        <f>F11/F23</f>
        <v>3.4263636363636363</v>
      </c>
      <c r="H23" s="3">
        <f>G23/4</f>
        <v>0.85659090909090907</v>
      </c>
    </row>
    <row r="24" spans="2:12" ht="21.75" customHeight="1" x14ac:dyDescent="0.15">
      <c r="B24" s="9"/>
      <c r="C24">
        <v>1024</v>
      </c>
      <c r="D24" s="3">
        <v>0.03</v>
      </c>
      <c r="E24" s="3">
        <v>6.1</v>
      </c>
      <c r="F24" s="3">
        <v>6.13</v>
      </c>
      <c r="G24" s="3">
        <f>F12/F24</f>
        <v>3.3308972267536703</v>
      </c>
      <c r="H24" s="3">
        <f>G24/4</f>
        <v>0.83272430668841757</v>
      </c>
    </row>
    <row r="25" spans="2:12" ht="21.75" customHeight="1" x14ac:dyDescent="0.15">
      <c r="B25" s="9"/>
      <c r="C25">
        <v>2048</v>
      </c>
      <c r="D25" s="3">
        <v>0.08</v>
      </c>
      <c r="E25" s="3">
        <v>48.6</v>
      </c>
      <c r="F25" s="3">
        <v>48.68</v>
      </c>
      <c r="G25" s="3">
        <f>F13/F25</f>
        <v>3.3534757600657352</v>
      </c>
      <c r="H25" s="3">
        <f>G25/4</f>
        <v>0.83836894001643381</v>
      </c>
    </row>
    <row r="26" spans="2:12" ht="21.75" customHeight="1" x14ac:dyDescent="0.15">
      <c r="B26" s="7" t="s">
        <v>27</v>
      </c>
      <c r="C26" s="7"/>
      <c r="D26" s="7"/>
      <c r="E26" s="7"/>
      <c r="F26" s="7"/>
      <c r="G26" s="7"/>
      <c r="H26" s="7"/>
    </row>
    <row r="27" spans="2:12" ht="21.75" customHeight="1" x14ac:dyDescent="0.15">
      <c r="B27" s="4" t="s">
        <v>28</v>
      </c>
      <c r="C27" t="s">
        <v>5</v>
      </c>
      <c r="D27" t="s">
        <v>23</v>
      </c>
      <c r="E27" t="s">
        <v>6</v>
      </c>
      <c r="F27" t="s">
        <v>24</v>
      </c>
      <c r="G27" t="s">
        <v>25</v>
      </c>
      <c r="H27" t="s">
        <v>26</v>
      </c>
    </row>
    <row r="28" spans="2:12" ht="21.75" customHeight="1" x14ac:dyDescent="0.15">
      <c r="B28" s="9">
        <v>2</v>
      </c>
      <c r="C28">
        <v>512</v>
      </c>
      <c r="D28" s="3">
        <v>0.107</v>
      </c>
      <c r="E28" s="3">
        <v>0.73</v>
      </c>
      <c r="F28" s="3">
        <v>0.83</v>
      </c>
      <c r="G28" s="3">
        <f>F11/F28</f>
        <v>3.1786746987951808</v>
      </c>
      <c r="H28" s="3">
        <f>G28/4</f>
        <v>0.79466867469879521</v>
      </c>
    </row>
    <row r="29" spans="2:12" ht="21.75" customHeight="1" x14ac:dyDescent="0.15">
      <c r="B29" s="9"/>
      <c r="C29">
        <v>1024</v>
      </c>
      <c r="D29" s="3">
        <v>0.22</v>
      </c>
      <c r="E29" s="3">
        <v>5.85</v>
      </c>
      <c r="F29" s="3">
        <v>6.07</v>
      </c>
      <c r="G29" s="3">
        <f>F12/F29</f>
        <v>3.3638220757825366</v>
      </c>
      <c r="H29" s="3">
        <f>G29/4</f>
        <v>0.84095551894563414</v>
      </c>
    </row>
    <row r="30" spans="2:12" ht="21.75" customHeight="1" x14ac:dyDescent="0.15">
      <c r="B30" s="9"/>
      <c r="C30">
        <v>2048</v>
      </c>
      <c r="D30" s="3">
        <v>0.85</v>
      </c>
      <c r="E30" s="3">
        <v>46.84</v>
      </c>
      <c r="F30" s="3">
        <v>47.69</v>
      </c>
      <c r="G30" s="3">
        <f>F13/F30</f>
        <v>3.4230907947158733</v>
      </c>
      <c r="H30" s="3">
        <f>G30/4</f>
        <v>0.85577269867896832</v>
      </c>
    </row>
    <row r="31" spans="2:12" ht="21.75" customHeight="1" x14ac:dyDescent="0.15">
      <c r="B31" s="9">
        <v>4</v>
      </c>
      <c r="C31">
        <v>512</v>
      </c>
      <c r="D31" s="3">
        <v>0.14624000000000001</v>
      </c>
      <c r="E31" s="3">
        <v>0.37613000000000002</v>
      </c>
      <c r="F31" s="3">
        <v>0.52236000000000005</v>
      </c>
      <c r="G31" s="3">
        <f>F11/F31</f>
        <v>5.0507312964239217</v>
      </c>
      <c r="H31" s="3">
        <f>G31/8</f>
        <v>0.63134141205299021</v>
      </c>
    </row>
    <row r="32" spans="2:12" ht="21.75" customHeight="1" x14ac:dyDescent="0.15">
      <c r="B32" s="9"/>
      <c r="C32">
        <v>1024</v>
      </c>
      <c r="D32" s="3">
        <v>0.22667999999999999</v>
      </c>
      <c r="E32" s="3">
        <v>3.03735</v>
      </c>
      <c r="F32" s="3">
        <v>3.26403</v>
      </c>
      <c r="G32" s="3">
        <f>F12/F32</f>
        <v>6.2555797587644717</v>
      </c>
      <c r="H32" s="3">
        <f>G32/8</f>
        <v>0.78194746984555896</v>
      </c>
      <c r="K32" s="5"/>
    </row>
    <row r="33" spans="2:9" ht="21.75" customHeight="1" x14ac:dyDescent="0.15">
      <c r="B33" s="9"/>
      <c r="C33">
        <v>2048</v>
      </c>
      <c r="D33" s="3">
        <v>0.86431000000000002</v>
      </c>
      <c r="E33" s="3">
        <v>24.261299999999999</v>
      </c>
      <c r="F33" s="3">
        <v>25.125599999999999</v>
      </c>
      <c r="G33" s="3">
        <f>F13/F33</f>
        <v>6.4972458369153374</v>
      </c>
      <c r="H33" s="3">
        <f>G33/8</f>
        <v>0.81215572961441718</v>
      </c>
    </row>
    <row r="35" spans="2:9" ht="21.75" customHeight="1" x14ac:dyDescent="0.15">
      <c r="B35" s="10" t="s">
        <v>29</v>
      </c>
      <c r="C35" s="10"/>
      <c r="D35" s="10"/>
      <c r="E35" s="10"/>
      <c r="F35" s="10"/>
      <c r="G35" s="10"/>
      <c r="H35" s="10"/>
      <c r="I35" s="10"/>
    </row>
    <row r="36" spans="2:9" ht="21.75" customHeight="1" x14ac:dyDescent="0.15">
      <c r="B36" s="7" t="s">
        <v>21</v>
      </c>
      <c r="C36" s="7"/>
      <c r="D36" s="7"/>
      <c r="E36" s="7"/>
      <c r="F36" s="7"/>
      <c r="G36" s="7"/>
      <c r="H36" s="7"/>
      <c r="I36" s="7"/>
    </row>
    <row r="37" spans="2:9" ht="21.75" customHeight="1" x14ac:dyDescent="0.15">
      <c r="B37" t="s">
        <v>30</v>
      </c>
      <c r="C37" t="s">
        <v>5</v>
      </c>
      <c r="D37" t="s">
        <v>31</v>
      </c>
      <c r="E37" t="s">
        <v>23</v>
      </c>
      <c r="F37" t="s">
        <v>6</v>
      </c>
      <c r="G37" t="s">
        <v>24</v>
      </c>
      <c r="H37" t="s">
        <v>25</v>
      </c>
      <c r="I37" t="s">
        <v>26</v>
      </c>
    </row>
    <row r="38" spans="2:9" ht="21.75" customHeight="1" x14ac:dyDescent="0.15">
      <c r="B38" s="8">
        <v>4</v>
      </c>
      <c r="C38" s="9" t="s">
        <v>12</v>
      </c>
      <c r="D38">
        <v>100</v>
      </c>
      <c r="E38">
        <v>0.01</v>
      </c>
      <c r="F38">
        <v>0.31</v>
      </c>
      <c r="G38">
        <v>0.32</v>
      </c>
      <c r="H38" s="3">
        <f>L5/G38</f>
        <v>3.1926031249999998</v>
      </c>
      <c r="I38" s="3">
        <f>H38/4</f>
        <v>0.79815078124999994</v>
      </c>
    </row>
    <row r="39" spans="2:9" ht="21.75" customHeight="1" x14ac:dyDescent="0.15">
      <c r="B39" s="8"/>
      <c r="C39" s="8"/>
      <c r="D39">
        <v>1000</v>
      </c>
      <c r="E39">
        <v>0.01</v>
      </c>
      <c r="F39">
        <v>0.33</v>
      </c>
      <c r="G39">
        <f>F39+E39</f>
        <v>0.34</v>
      </c>
      <c r="H39" s="3">
        <f>L6/G39</f>
        <v>3.2352941176470589</v>
      </c>
      <c r="I39" s="3">
        <f>H39/4</f>
        <v>0.80882352941176472</v>
      </c>
    </row>
    <row r="40" spans="2:9" ht="21.75" customHeight="1" x14ac:dyDescent="0.15">
      <c r="B40" s="8"/>
      <c r="C40" s="9" t="s">
        <v>13</v>
      </c>
      <c r="D40">
        <v>100</v>
      </c>
      <c r="E40">
        <v>7.0000000000000007E-2</v>
      </c>
      <c r="F40">
        <v>3.37</v>
      </c>
      <c r="G40">
        <v>3.44</v>
      </c>
      <c r="H40" s="3">
        <f>L7/G40</f>
        <v>3.2583313953488373</v>
      </c>
      <c r="I40" s="3">
        <f>H40/4</f>
        <v>0.81458284883720933</v>
      </c>
    </row>
    <row r="41" spans="2:9" ht="21.75" customHeight="1" x14ac:dyDescent="0.15">
      <c r="B41" s="8"/>
      <c r="C41" s="8"/>
      <c r="D41">
        <v>1000</v>
      </c>
      <c r="E41">
        <v>0.06</v>
      </c>
      <c r="F41">
        <v>3.56</v>
      </c>
      <c r="G41">
        <v>3.63</v>
      </c>
      <c r="H41" s="3">
        <f>L8/G41</f>
        <v>3.2882369146005508</v>
      </c>
      <c r="I41" s="3">
        <f>H41/4</f>
        <v>0.8220592286501377</v>
      </c>
    </row>
    <row r="42" spans="2:9" ht="21.75" customHeight="1" x14ac:dyDescent="0.15">
      <c r="B42" s="7" t="s">
        <v>27</v>
      </c>
      <c r="C42" s="7"/>
      <c r="D42" s="7"/>
      <c r="E42" s="7"/>
      <c r="F42" s="7"/>
      <c r="G42" s="7"/>
      <c r="H42" s="7"/>
      <c r="I42" s="7"/>
    </row>
    <row r="43" spans="2:9" ht="21.75" customHeight="1" x14ac:dyDescent="0.15">
      <c r="B43" t="s">
        <v>28</v>
      </c>
      <c r="C43" t="s">
        <v>5</v>
      </c>
      <c r="D43" t="s">
        <v>31</v>
      </c>
      <c r="E43" t="s">
        <v>23</v>
      </c>
      <c r="F43" t="s">
        <v>6</v>
      </c>
      <c r="G43" t="s">
        <v>24</v>
      </c>
      <c r="H43" t="s">
        <v>25</v>
      </c>
      <c r="I43" t="s">
        <v>26</v>
      </c>
    </row>
    <row r="44" spans="2:9" ht="21.75" customHeight="1" x14ac:dyDescent="0.15">
      <c r="B44" s="8">
        <v>2</v>
      </c>
      <c r="C44" s="9" t="s">
        <v>12</v>
      </c>
      <c r="D44">
        <v>100</v>
      </c>
      <c r="E44" s="3">
        <v>0.1832</v>
      </c>
      <c r="F44" s="3">
        <v>0.29799999999999999</v>
      </c>
      <c r="G44" s="3">
        <v>0.48130000000000001</v>
      </c>
      <c r="H44" s="3">
        <f>L5/G44</f>
        <v>2.1226532308331603</v>
      </c>
      <c r="I44" s="6">
        <f>H44/4</f>
        <v>0.53066330770829007</v>
      </c>
    </row>
    <row r="45" spans="2:9" ht="21.75" customHeight="1" x14ac:dyDescent="0.15">
      <c r="B45" s="8"/>
      <c r="C45" s="8"/>
      <c r="D45">
        <v>1000</v>
      </c>
      <c r="E45" s="3">
        <v>0.1835</v>
      </c>
      <c r="F45" s="3">
        <v>0.317</v>
      </c>
      <c r="G45" s="3">
        <v>0.50063000000000002</v>
      </c>
      <c r="H45" s="3">
        <f>L6/G45</f>
        <v>2.1972314883247108</v>
      </c>
      <c r="I45" s="3">
        <f>H45/4</f>
        <v>0.54930787208117771</v>
      </c>
    </row>
    <row r="46" spans="2:9" ht="21.75" customHeight="1" x14ac:dyDescent="0.15">
      <c r="B46" s="8"/>
      <c r="C46" s="9" t="s">
        <v>13</v>
      </c>
      <c r="D46">
        <v>100</v>
      </c>
      <c r="E46" s="3">
        <v>1.74</v>
      </c>
      <c r="F46" s="3">
        <v>3.23</v>
      </c>
      <c r="G46" s="3">
        <v>4.97</v>
      </c>
      <c r="H46" s="3">
        <f>L7/G46</f>
        <v>2.2552635814889337</v>
      </c>
      <c r="I46" s="3">
        <f>H46/4</f>
        <v>0.56381589537223342</v>
      </c>
    </row>
    <row r="47" spans="2:9" ht="21.75" customHeight="1" x14ac:dyDescent="0.15">
      <c r="B47" s="8"/>
      <c r="C47" s="8"/>
      <c r="D47">
        <v>1000</v>
      </c>
      <c r="E47" s="3">
        <v>1.73</v>
      </c>
      <c r="F47" s="3">
        <v>3.42</v>
      </c>
      <c r="G47" s="3">
        <v>5.1580000000000004</v>
      </c>
      <c r="H47" s="3">
        <f>L8/G47</f>
        <v>2.3141333850329584</v>
      </c>
      <c r="I47" s="3">
        <f>H47/4</f>
        <v>0.5785333462582396</v>
      </c>
    </row>
    <row r="48" spans="2:9" ht="21.75" customHeight="1" x14ac:dyDescent="0.15">
      <c r="B48" s="8">
        <v>4</v>
      </c>
      <c r="C48" s="9" t="s">
        <v>12</v>
      </c>
      <c r="D48">
        <v>100</v>
      </c>
      <c r="E48" s="3">
        <v>0.189</v>
      </c>
      <c r="F48" s="3">
        <v>0.185</v>
      </c>
      <c r="G48" s="3">
        <v>0.375</v>
      </c>
      <c r="H48" s="3">
        <f>L5/G48</f>
        <v>2.7243546666666667</v>
      </c>
      <c r="I48" s="3">
        <f>H48/8</f>
        <v>0.34054433333333334</v>
      </c>
    </row>
    <row r="49" spans="2:9" ht="21.75" customHeight="1" x14ac:dyDescent="0.15">
      <c r="B49" s="8"/>
      <c r="C49" s="8"/>
      <c r="D49">
        <v>1000</v>
      </c>
      <c r="E49" s="3">
        <v>0.18</v>
      </c>
      <c r="F49" s="3">
        <v>0.19500000000000001</v>
      </c>
      <c r="G49" s="3">
        <v>0.378</v>
      </c>
      <c r="H49" s="3">
        <f>L6/G49</f>
        <v>2.9100529100529102</v>
      </c>
      <c r="I49" s="3">
        <f>H49/8</f>
        <v>0.36375661375661378</v>
      </c>
    </row>
    <row r="50" spans="2:9" ht="21.75" customHeight="1" x14ac:dyDescent="0.15">
      <c r="B50" s="8"/>
      <c r="C50" s="9" t="s">
        <v>13</v>
      </c>
      <c r="D50">
        <v>100</v>
      </c>
      <c r="E50" s="3">
        <v>1.7549999999999999</v>
      </c>
      <c r="F50" s="3">
        <v>1.9830000000000001</v>
      </c>
      <c r="G50" s="3">
        <v>3.738</v>
      </c>
      <c r="H50" s="3">
        <f>L7/G50</f>
        <v>2.9985714285714287</v>
      </c>
      <c r="I50" s="3">
        <f>H50/8</f>
        <v>0.37482142857142858</v>
      </c>
    </row>
    <row r="51" spans="2:9" ht="21.75" customHeight="1" x14ac:dyDescent="0.15">
      <c r="B51" s="8"/>
      <c r="C51" s="8"/>
      <c r="D51">
        <v>1000</v>
      </c>
      <c r="E51" s="3">
        <v>1.75</v>
      </c>
      <c r="F51" s="3">
        <v>2.0790000000000002</v>
      </c>
      <c r="G51" s="3">
        <v>3.83</v>
      </c>
      <c r="H51" s="3">
        <f>L8/G51</f>
        <v>3.1165274151436031</v>
      </c>
      <c r="I51" s="3">
        <f>H51/8</f>
        <v>0.38956592689295039</v>
      </c>
    </row>
    <row r="53" spans="2:9" ht="21.75" customHeight="1" x14ac:dyDescent="0.15">
      <c r="B53" s="10" t="s">
        <v>32</v>
      </c>
      <c r="C53" s="10"/>
      <c r="D53" s="10"/>
      <c r="E53" s="10"/>
      <c r="F53" s="10"/>
      <c r="G53" s="10"/>
      <c r="H53" s="10"/>
      <c r="I53" s="10"/>
    </row>
    <row r="54" spans="2:9" ht="21.75" customHeight="1" x14ac:dyDescent="0.15">
      <c r="B54" s="7" t="s">
        <v>21</v>
      </c>
      <c r="C54" s="7"/>
      <c r="D54" s="7"/>
      <c r="E54" s="7"/>
      <c r="F54" s="7"/>
      <c r="G54" s="7"/>
      <c r="H54" s="7"/>
      <c r="I54" s="7"/>
    </row>
    <row r="55" spans="2:9" ht="21.75" customHeight="1" x14ac:dyDescent="0.15">
      <c r="B55" t="s">
        <v>22</v>
      </c>
      <c r="C55" t="s">
        <v>5</v>
      </c>
      <c r="D55" t="s">
        <v>31</v>
      </c>
      <c r="E55" t="s">
        <v>23</v>
      </c>
      <c r="F55" t="s">
        <v>6</v>
      </c>
      <c r="G55" t="s">
        <v>24</v>
      </c>
      <c r="H55" t="s">
        <v>25</v>
      </c>
      <c r="I55" t="s">
        <v>26</v>
      </c>
    </row>
    <row r="56" spans="2:9" ht="21.75" customHeight="1" x14ac:dyDescent="0.15">
      <c r="B56" s="8">
        <v>4</v>
      </c>
      <c r="C56" s="9" t="s">
        <v>12</v>
      </c>
      <c r="D56">
        <v>100</v>
      </c>
      <c r="E56">
        <v>5.0000000000000001E-3</v>
      </c>
      <c r="F56">
        <v>0.38</v>
      </c>
      <c r="G56">
        <v>0.39</v>
      </c>
      <c r="H56" s="6">
        <f>L11/G56</f>
        <v>3.618205128205128</v>
      </c>
      <c r="I56" s="6">
        <f>H56/4</f>
        <v>0.90455128205128199</v>
      </c>
    </row>
    <row r="57" spans="2:9" ht="21.75" customHeight="1" x14ac:dyDescent="0.15">
      <c r="B57" s="8"/>
      <c r="C57" s="8"/>
      <c r="D57">
        <v>1000</v>
      </c>
      <c r="E57">
        <v>0.08</v>
      </c>
      <c r="F57">
        <v>3.62</v>
      </c>
      <c r="G57">
        <v>3.7</v>
      </c>
      <c r="H57" s="6">
        <f>L12/G57</f>
        <v>3.6076486486486483</v>
      </c>
      <c r="I57" s="6">
        <f>H57/4</f>
        <v>0.90191216216216208</v>
      </c>
    </row>
    <row r="58" spans="2:9" ht="21.75" customHeight="1" x14ac:dyDescent="0.15">
      <c r="B58" s="8"/>
      <c r="C58" s="9" t="s">
        <v>13</v>
      </c>
      <c r="D58">
        <v>100</v>
      </c>
      <c r="E58">
        <v>0.04</v>
      </c>
      <c r="F58">
        <v>3.75</v>
      </c>
      <c r="G58">
        <v>3.79</v>
      </c>
      <c r="H58" s="6">
        <f>L13/G58</f>
        <v>3.6987047493403695</v>
      </c>
      <c r="I58" s="6">
        <f>H58/4</f>
        <v>0.92467618733509238</v>
      </c>
    </row>
    <row r="59" spans="2:9" ht="21.75" customHeight="1" x14ac:dyDescent="0.15">
      <c r="B59" s="8"/>
      <c r="C59" s="8"/>
      <c r="D59">
        <v>1000</v>
      </c>
      <c r="E59">
        <v>0.04</v>
      </c>
      <c r="F59">
        <v>35.93</v>
      </c>
      <c r="G59">
        <v>35.97</v>
      </c>
      <c r="H59" s="6">
        <f>L14/G59</f>
        <v>3.691742285237698</v>
      </c>
      <c r="I59" s="6">
        <f>H59/4</f>
        <v>0.9229355713094245</v>
      </c>
    </row>
    <row r="60" spans="2:9" ht="21.75" customHeight="1" x14ac:dyDescent="0.15">
      <c r="B60" s="7" t="s">
        <v>27</v>
      </c>
      <c r="C60" s="7"/>
      <c r="D60" s="7"/>
      <c r="E60" s="7"/>
      <c r="F60" s="7"/>
      <c r="G60" s="7"/>
      <c r="H60" s="7"/>
      <c r="I60" s="7"/>
    </row>
    <row r="61" spans="2:9" ht="21.75" customHeight="1" x14ac:dyDescent="0.15">
      <c r="B61" t="s">
        <v>28</v>
      </c>
      <c r="C61" t="s">
        <v>5</v>
      </c>
      <c r="D61" t="s">
        <v>31</v>
      </c>
      <c r="E61" t="s">
        <v>23</v>
      </c>
      <c r="F61" t="s">
        <v>6</v>
      </c>
      <c r="G61" t="s">
        <v>24</v>
      </c>
      <c r="H61" t="s">
        <v>25</v>
      </c>
      <c r="I61" t="s">
        <v>26</v>
      </c>
    </row>
    <row r="62" spans="2:9" ht="21.75" customHeight="1" x14ac:dyDescent="0.15">
      <c r="B62" s="8">
        <v>2</v>
      </c>
      <c r="C62" s="9" t="s">
        <v>12</v>
      </c>
      <c r="D62">
        <v>100</v>
      </c>
      <c r="E62" s="14">
        <v>4.6249999999999998E-3</v>
      </c>
      <c r="F62" s="3">
        <v>0.37862400000000002</v>
      </c>
      <c r="G62" s="3">
        <v>0.38324900000000001</v>
      </c>
      <c r="H62" s="3">
        <f>L11/G62</f>
        <v>3.6819404616841793</v>
      </c>
      <c r="I62" s="3">
        <f>H62/4</f>
        <v>0.92048511542104483</v>
      </c>
    </row>
    <row r="63" spans="2:9" ht="21.75" customHeight="1" x14ac:dyDescent="0.15">
      <c r="B63" s="8"/>
      <c r="C63" s="8"/>
      <c r="D63">
        <v>1000</v>
      </c>
      <c r="E63" s="14">
        <v>4.5770000000000003E-3</v>
      </c>
      <c r="F63" s="3">
        <v>3.6296279999999999</v>
      </c>
      <c r="G63" s="3">
        <f>F63+E63</f>
        <v>3.6342049999999997</v>
      </c>
      <c r="H63" s="3">
        <f>L12/G63</f>
        <v>3.6729628625792992</v>
      </c>
      <c r="I63" s="3">
        <f>H63/4</f>
        <v>0.91824071564482479</v>
      </c>
    </row>
    <row r="64" spans="2:9" ht="21.75" customHeight="1" x14ac:dyDescent="0.15">
      <c r="B64" s="8"/>
      <c r="C64" s="9" t="s">
        <v>13</v>
      </c>
      <c r="D64">
        <v>100</v>
      </c>
      <c r="E64" s="3">
        <v>3.5944999999999998E-2</v>
      </c>
      <c r="F64" s="3">
        <v>3.7608229999999998</v>
      </c>
      <c r="G64" s="3">
        <f>F64+E64</f>
        <v>3.7967679999999997</v>
      </c>
      <c r="H64" s="3">
        <f>L13/G64</f>
        <v>3.6921115538268339</v>
      </c>
      <c r="I64" s="3">
        <f>H64/4</f>
        <v>0.92302788845670847</v>
      </c>
    </row>
    <row r="65" spans="2:9" ht="21.75" customHeight="1" x14ac:dyDescent="0.15">
      <c r="B65" s="8"/>
      <c r="C65" s="8"/>
      <c r="D65">
        <v>1000</v>
      </c>
      <c r="E65" s="3">
        <v>4.7865999999999999E-2</v>
      </c>
      <c r="F65" s="3">
        <v>35.930081999999999</v>
      </c>
      <c r="G65" s="3">
        <f>F65+E65</f>
        <v>35.977947999999998</v>
      </c>
      <c r="H65" s="3">
        <f>L14/G65</f>
        <v>3.6909267310075604</v>
      </c>
      <c r="I65" s="3">
        <f>H65/4</f>
        <v>0.9227316827518901</v>
      </c>
    </row>
    <row r="66" spans="2:9" ht="21.75" customHeight="1" x14ac:dyDescent="0.15">
      <c r="B66" s="8">
        <v>4</v>
      </c>
      <c r="C66" s="9" t="s">
        <v>12</v>
      </c>
      <c r="D66">
        <v>100</v>
      </c>
      <c r="E66" s="3">
        <v>0.10152</v>
      </c>
      <c r="F66" s="3">
        <v>0.1903</v>
      </c>
      <c r="G66" s="3">
        <v>0.29181000000000001</v>
      </c>
      <c r="H66" s="3">
        <f>L11/G66</f>
        <v>4.835680751173709</v>
      </c>
      <c r="I66" s="3">
        <f>H66/8</f>
        <v>0.60446009389671362</v>
      </c>
    </row>
    <row r="67" spans="2:9" ht="21.75" customHeight="1" x14ac:dyDescent="0.15">
      <c r="B67" s="8"/>
      <c r="C67" s="8"/>
      <c r="D67">
        <v>1000</v>
      </c>
      <c r="E67" s="3">
        <v>9.5500000000000002E-2</v>
      </c>
      <c r="F67" s="3">
        <v>1.82636</v>
      </c>
      <c r="G67" s="3">
        <v>1.9218599999999999</v>
      </c>
      <c r="H67" s="3">
        <f>L12/G67</f>
        <v>6.9455111194363797</v>
      </c>
      <c r="I67" s="3">
        <f>H67/8</f>
        <v>0.86818888992954746</v>
      </c>
    </row>
    <row r="68" spans="2:9" ht="21.75" customHeight="1" x14ac:dyDescent="0.15">
      <c r="B68" s="8"/>
      <c r="C68" s="9" t="s">
        <v>13</v>
      </c>
      <c r="D68">
        <v>100</v>
      </c>
      <c r="E68" s="3">
        <v>0.88446000000000002</v>
      </c>
      <c r="F68" s="3">
        <v>1.8775299999999999</v>
      </c>
      <c r="G68" s="3">
        <f>F68+E68</f>
        <v>2.7619899999999999</v>
      </c>
      <c r="H68" s="3">
        <f>L13/G68</f>
        <v>5.0753590708148835</v>
      </c>
      <c r="I68" s="3">
        <f>H68/8</f>
        <v>0.63441988385186043</v>
      </c>
    </row>
    <row r="69" spans="2:9" ht="21.75" customHeight="1" x14ac:dyDescent="0.15">
      <c r="B69" s="8"/>
      <c r="C69" s="8"/>
      <c r="D69">
        <v>1000</v>
      </c>
      <c r="E69" s="3">
        <v>0.88019000000000003</v>
      </c>
      <c r="F69" s="3">
        <v>17.9998</v>
      </c>
      <c r="G69" s="3">
        <v>18.88</v>
      </c>
      <c r="H69" s="3">
        <f>L14/G69</f>
        <v>7.0334729872881354</v>
      </c>
      <c r="I69" s="3">
        <f>H69/8</f>
        <v>0.87918412341101693</v>
      </c>
    </row>
  </sheetData>
  <mergeCells count="50">
    <mergeCell ref="B3:F3"/>
    <mergeCell ref="H3:L3"/>
    <mergeCell ref="B5:B13"/>
    <mergeCell ref="C5:C7"/>
    <mergeCell ref="D5:D15"/>
    <mergeCell ref="H5:H10"/>
    <mergeCell ref="I5:I10"/>
    <mergeCell ref="J5:J6"/>
    <mergeCell ref="J7:J8"/>
    <mergeCell ref="C8:C10"/>
    <mergeCell ref="J9:J10"/>
    <mergeCell ref="C11:C13"/>
    <mergeCell ref="H11:H16"/>
    <mergeCell ref="I11:I16"/>
    <mergeCell ref="J11:J12"/>
    <mergeCell ref="J13:J14"/>
    <mergeCell ref="B14:B15"/>
    <mergeCell ref="C14:C15"/>
    <mergeCell ref="J15:J16"/>
    <mergeCell ref="B18:L18"/>
    <mergeCell ref="B20:H20"/>
    <mergeCell ref="B21:H21"/>
    <mergeCell ref="B23:B25"/>
    <mergeCell ref="B26:H26"/>
    <mergeCell ref="B28:B30"/>
    <mergeCell ref="B31:B33"/>
    <mergeCell ref="B35:I35"/>
    <mergeCell ref="B36:I36"/>
    <mergeCell ref="B38:B41"/>
    <mergeCell ref="C38:C39"/>
    <mergeCell ref="C40:C41"/>
    <mergeCell ref="B42:I42"/>
    <mergeCell ref="B44:B47"/>
    <mergeCell ref="C44:C45"/>
    <mergeCell ref="C46:C47"/>
    <mergeCell ref="B48:B51"/>
    <mergeCell ref="C48:C49"/>
    <mergeCell ref="C50:C51"/>
    <mergeCell ref="B53:I53"/>
    <mergeCell ref="B54:I54"/>
    <mergeCell ref="B56:B59"/>
    <mergeCell ref="C56:C57"/>
    <mergeCell ref="C58:C59"/>
    <mergeCell ref="B60:I60"/>
    <mergeCell ref="B62:B65"/>
    <mergeCell ref="C62:C63"/>
    <mergeCell ref="C64:C65"/>
    <mergeCell ref="B66:B69"/>
    <mergeCell ref="C66:C67"/>
    <mergeCell ref="C68:C69"/>
  </mergeCells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Microsoft Office User</cp:lastModifiedBy>
  <cp:revision>6</cp:revision>
  <dcterms:created xsi:type="dcterms:W3CDTF">2017-08-03T08:55:36Z</dcterms:created>
  <dcterms:modified xsi:type="dcterms:W3CDTF">2017-08-03T16:44:32Z</dcterms:modified>
  <dc:language>es-AR</dc:language>
</cp:coreProperties>
</file>