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8055" windowHeight="1177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46" i="1"/>
  <c r="C45"/>
  <c r="C34"/>
  <c r="C33"/>
  <c r="C35" s="1"/>
  <c r="C24"/>
  <c r="C23"/>
  <c r="C22"/>
  <c r="C25" s="1"/>
  <c r="H5"/>
  <c r="H6"/>
  <c r="H4"/>
  <c r="C12"/>
  <c r="C11"/>
  <c r="C14" l="1"/>
  <c r="C18" s="1"/>
  <c r="D15" s="1"/>
  <c r="C47"/>
  <c r="C48" s="1"/>
  <c r="C52" s="1"/>
  <c r="C13"/>
  <c r="C36"/>
  <c r="C40" s="1"/>
  <c r="D51" l="1"/>
  <c r="D49"/>
  <c r="D50"/>
  <c r="D39"/>
  <c r="D37"/>
  <c r="D38"/>
  <c r="C29"/>
  <c r="D17"/>
  <c r="D16"/>
  <c r="D18" l="1"/>
  <c r="E18" s="1"/>
  <c r="D27"/>
  <c r="D26"/>
  <c r="D29" s="1"/>
  <c r="E29" s="1"/>
  <c r="D52"/>
  <c r="E52" s="1"/>
  <c r="D40"/>
  <c r="E40" s="1"/>
  <c r="D28"/>
</calcChain>
</file>

<file path=xl/sharedStrings.xml><?xml version="1.0" encoding="utf-8"?>
<sst xmlns="http://schemas.openxmlformats.org/spreadsheetml/2006/main" count="45" uniqueCount="16">
  <si>
    <t>Legajos</t>
  </si>
  <si>
    <t>Smith Julio Cesar</t>
  </si>
  <si>
    <t>Diez Alvaro</t>
  </si>
  <si>
    <t>Mazza Matias</t>
  </si>
  <si>
    <t>Smith Leandro</t>
  </si>
  <si>
    <t>Adm "E"</t>
  </si>
  <si>
    <t>Adm "A"</t>
  </si>
  <si>
    <t>Adm "B"</t>
  </si>
  <si>
    <t>ACUERDO 2019</t>
  </si>
  <si>
    <t>FERIADO AC.2019</t>
  </si>
  <si>
    <t>PRESENTISMO AC.2019</t>
  </si>
  <si>
    <t>O.SOCIAL AC.2019</t>
  </si>
  <si>
    <t>SEC AC.2019</t>
  </si>
  <si>
    <t>FAECYS AC.2019</t>
  </si>
  <si>
    <t>ANTIGÜEDAD AC.2019</t>
  </si>
  <si>
    <t>Antigüedad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</si>
</sst>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2" fillId="0" borderId="1" xfId="0" applyFont="1" applyBorder="1"/>
    <xf numFmtId="4" fontId="2" fillId="0" borderId="1" xfId="0" applyNumberFormat="1" applyFont="1" applyBorder="1"/>
    <xf numFmtId="10" fontId="2" fillId="0" borderId="1" xfId="0" applyNumberFormat="1" applyFont="1" applyBorder="1"/>
    <xf numFmtId="9" fontId="2" fillId="0" borderId="1" xfId="0" applyNumberFormat="1" applyFont="1" applyBorder="1"/>
    <xf numFmtId="0" fontId="2" fillId="0" borderId="0" xfId="0" applyFont="1"/>
    <xf numFmtId="4" fontId="3" fillId="0" borderId="1" xfId="0" applyNumberFormat="1" applyFont="1" applyBorder="1"/>
    <xf numFmtId="4" fontId="4" fillId="0" borderId="1" xfId="0" applyNumberFormat="1" applyFont="1" applyBorder="1"/>
    <xf numFmtId="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2"/>
  <sheetViews>
    <sheetView tabSelected="1" topLeftCell="A29" workbookViewId="0">
      <selection activeCell="D59" sqref="D59"/>
    </sheetView>
  </sheetViews>
  <sheetFormatPr baseColWidth="10" defaultRowHeight="15"/>
  <cols>
    <col min="1" max="1" width="34.42578125" bestFit="1" customWidth="1"/>
    <col min="2" max="2" width="11.5703125" bestFit="1" customWidth="1"/>
    <col min="3" max="3" width="13.42578125" bestFit="1" customWidth="1"/>
    <col min="4" max="4" width="10.85546875" bestFit="1" customWidth="1"/>
    <col min="5" max="5" width="13.42578125" bestFit="1" customWidth="1"/>
    <col min="6" max="8" width="11.5703125" bestFit="1" customWidth="1"/>
  </cols>
  <sheetData>
    <row r="2" spans="1:8">
      <c r="A2" t="s">
        <v>0</v>
      </c>
    </row>
    <row r="4" spans="1:8">
      <c r="A4" t="s">
        <v>1</v>
      </c>
      <c r="B4" t="s">
        <v>5</v>
      </c>
      <c r="C4" s="1">
        <v>1320.92</v>
      </c>
      <c r="E4" t="s">
        <v>15</v>
      </c>
      <c r="F4" s="9">
        <v>1983</v>
      </c>
      <c r="G4" s="9">
        <v>2019</v>
      </c>
      <c r="H4" s="9">
        <f>+G4-F4</f>
        <v>36</v>
      </c>
    </row>
    <row r="5" spans="1:8">
      <c r="A5" t="s">
        <v>2</v>
      </c>
      <c r="B5" t="s">
        <v>6</v>
      </c>
      <c r="C5" s="1">
        <v>1252.24</v>
      </c>
      <c r="E5" t="s">
        <v>15</v>
      </c>
      <c r="F5" s="9">
        <v>1988</v>
      </c>
      <c r="G5" s="9">
        <v>2019</v>
      </c>
      <c r="H5" s="9">
        <f t="shared" ref="H5:H7" si="0">+G5-F5</f>
        <v>31</v>
      </c>
    </row>
    <row r="6" spans="1:8">
      <c r="A6" t="s">
        <v>3</v>
      </c>
      <c r="B6" t="s">
        <v>7</v>
      </c>
      <c r="C6" s="1">
        <v>1260.4000000000001</v>
      </c>
      <c r="E6" t="s">
        <v>15</v>
      </c>
      <c r="F6" s="9">
        <v>2004</v>
      </c>
      <c r="G6" s="9">
        <v>2019</v>
      </c>
      <c r="H6" s="9">
        <f t="shared" si="0"/>
        <v>15</v>
      </c>
    </row>
    <row r="7" spans="1:8">
      <c r="A7" t="s">
        <v>4</v>
      </c>
      <c r="B7" t="s">
        <v>7</v>
      </c>
      <c r="C7" s="1">
        <v>1260.4000000000001</v>
      </c>
      <c r="E7" t="s">
        <v>15</v>
      </c>
      <c r="F7" s="9">
        <v>2016</v>
      </c>
      <c r="G7" s="9">
        <v>2019</v>
      </c>
      <c r="H7" s="9">
        <v>2</v>
      </c>
    </row>
    <row r="10" spans="1:8">
      <c r="A10" s="10" t="s">
        <v>1</v>
      </c>
    </row>
    <row r="11" spans="1:8" ht="23.25">
      <c r="A11" s="2" t="s">
        <v>8</v>
      </c>
      <c r="B11" s="2">
        <v>28</v>
      </c>
      <c r="C11" s="3">
        <f>+C4/30*B11</f>
        <v>1232.8586666666667</v>
      </c>
      <c r="D11" s="3"/>
      <c r="E11" s="3"/>
    </row>
    <row r="12" spans="1:8" ht="23.25">
      <c r="A12" s="2" t="s">
        <v>9</v>
      </c>
      <c r="B12" s="2">
        <v>2</v>
      </c>
      <c r="C12" s="3">
        <f>+C4/25*B12</f>
        <v>105.67360000000001</v>
      </c>
      <c r="D12" s="3"/>
      <c r="E12" s="3"/>
    </row>
    <row r="13" spans="1:8" ht="23.25">
      <c r="A13" s="2" t="s">
        <v>14</v>
      </c>
      <c r="B13" s="4">
        <v>1.2E-2</v>
      </c>
      <c r="C13" s="3">
        <f>+(C11+C12)*(H4*B13)</f>
        <v>578.24593920000007</v>
      </c>
      <c r="D13" s="3"/>
      <c r="E13" s="3"/>
    </row>
    <row r="14" spans="1:8" ht="23.25">
      <c r="A14" s="2" t="s">
        <v>10</v>
      </c>
      <c r="B14" s="4">
        <v>8.3299999999999999E-2</v>
      </c>
      <c r="C14" s="3">
        <f>+(C11+C12+C13)*B14</f>
        <v>159.66762454869334</v>
      </c>
      <c r="D14" s="3"/>
      <c r="E14" s="3"/>
    </row>
    <row r="15" spans="1:8" ht="23.25">
      <c r="A15" s="2" t="s">
        <v>11</v>
      </c>
      <c r="B15" s="5">
        <v>0.03</v>
      </c>
      <c r="C15" s="3"/>
      <c r="D15" s="3">
        <f>+C18*B15</f>
        <v>62.293374912460813</v>
      </c>
      <c r="E15" s="3"/>
    </row>
    <row r="16" spans="1:8" ht="23.25">
      <c r="A16" s="2" t="s">
        <v>12</v>
      </c>
      <c r="B16" s="5">
        <v>0.02</v>
      </c>
      <c r="C16" s="3"/>
      <c r="D16" s="3">
        <f>+C18*B16</f>
        <v>41.528916608307206</v>
      </c>
      <c r="E16" s="3"/>
    </row>
    <row r="17" spans="1:5" ht="23.25">
      <c r="A17" s="2" t="s">
        <v>13</v>
      </c>
      <c r="B17" s="4">
        <v>5.0000000000000001E-3</v>
      </c>
      <c r="C17" s="3"/>
      <c r="D17" s="3">
        <f>+C18*B17</f>
        <v>10.382229152076802</v>
      </c>
      <c r="E17" s="3"/>
    </row>
    <row r="18" spans="1:5" ht="23.25">
      <c r="A18" s="6"/>
      <c r="B18" s="6"/>
      <c r="C18" s="7">
        <f>SUM(C11:C17)</f>
        <v>2076.4458304153604</v>
      </c>
      <c r="D18" s="8">
        <f>SUM(D15:D17)</f>
        <v>114.20452067284482</v>
      </c>
      <c r="E18" s="7">
        <f>+C18-D18</f>
        <v>1962.2413097425156</v>
      </c>
    </row>
    <row r="21" spans="1:5">
      <c r="A21" s="10" t="s">
        <v>2</v>
      </c>
    </row>
    <row r="22" spans="1:5" ht="23.25">
      <c r="A22" s="2" t="s">
        <v>8</v>
      </c>
      <c r="B22" s="2">
        <v>28</v>
      </c>
      <c r="C22" s="3">
        <f>+C5/30*B22</f>
        <v>1168.7573333333335</v>
      </c>
      <c r="D22" s="3"/>
      <c r="E22" s="3"/>
    </row>
    <row r="23" spans="1:5" ht="23.25">
      <c r="A23" s="2" t="s">
        <v>9</v>
      </c>
      <c r="B23" s="2">
        <v>2</v>
      </c>
      <c r="C23" s="3">
        <f>+C5/25*B23</f>
        <v>100.17919999999999</v>
      </c>
      <c r="D23" s="3"/>
      <c r="E23" s="3"/>
    </row>
    <row r="24" spans="1:5" ht="23.25">
      <c r="A24" s="2" t="s">
        <v>14</v>
      </c>
      <c r="B24" s="4">
        <v>1.2E-2</v>
      </c>
      <c r="C24" s="3">
        <f>+(C22+C23)*(H5*B24)</f>
        <v>472.04439040000005</v>
      </c>
      <c r="D24" s="3"/>
      <c r="E24" s="3"/>
    </row>
    <row r="25" spans="1:5" ht="23.25">
      <c r="A25" s="2" t="s">
        <v>10</v>
      </c>
      <c r="B25" s="4">
        <v>8.3299999999999999E-2</v>
      </c>
      <c r="C25" s="3">
        <f>+(C22+C23+C24)*B25</f>
        <v>145.02371094698668</v>
      </c>
      <c r="D25" s="3"/>
      <c r="E25" s="3"/>
    </row>
    <row r="26" spans="1:5" ht="23.25">
      <c r="A26" s="2" t="s">
        <v>11</v>
      </c>
      <c r="B26" s="5">
        <v>0.03</v>
      </c>
      <c r="C26" s="3"/>
      <c r="D26" s="3">
        <f>+C29*B26</f>
        <v>56.580139040409605</v>
      </c>
      <c r="E26" s="3"/>
    </row>
    <row r="27" spans="1:5" ht="23.25">
      <c r="A27" s="2" t="s">
        <v>12</v>
      </c>
      <c r="B27" s="5">
        <v>0.02</v>
      </c>
      <c r="C27" s="3"/>
      <c r="D27" s="3">
        <f>+C29*B27</f>
        <v>37.720092693606411</v>
      </c>
      <c r="E27" s="3"/>
    </row>
    <row r="28" spans="1:5" ht="23.25">
      <c r="A28" s="2" t="s">
        <v>13</v>
      </c>
      <c r="B28" s="4">
        <v>5.0000000000000001E-3</v>
      </c>
      <c r="C28" s="3"/>
      <c r="D28" s="3">
        <f>+C29*B28</f>
        <v>9.4300231734016027</v>
      </c>
      <c r="E28" s="3"/>
    </row>
    <row r="29" spans="1:5" ht="23.25">
      <c r="A29" s="6"/>
      <c r="B29" s="6"/>
      <c r="C29" s="7">
        <f>SUM(C22:C28)</f>
        <v>1886.0046346803204</v>
      </c>
      <c r="D29" s="8">
        <f>SUM(D26:D28)</f>
        <v>103.73025490741763</v>
      </c>
      <c r="E29" s="7">
        <f>+C29-D29</f>
        <v>1782.2743797729026</v>
      </c>
    </row>
    <row r="32" spans="1:5">
      <c r="A32" s="10" t="s">
        <v>3</v>
      </c>
    </row>
    <row r="33" spans="1:5" ht="23.25">
      <c r="A33" s="2" t="s">
        <v>8</v>
      </c>
      <c r="B33" s="2">
        <v>28</v>
      </c>
      <c r="C33" s="3">
        <f>+C6/30*B33</f>
        <v>1176.3733333333334</v>
      </c>
      <c r="D33" s="3"/>
      <c r="E33" s="3"/>
    </row>
    <row r="34" spans="1:5" ht="23.25">
      <c r="A34" s="2" t="s">
        <v>9</v>
      </c>
      <c r="B34" s="2">
        <v>2</v>
      </c>
      <c r="C34" s="3">
        <f>+C6/25*B34</f>
        <v>100.83200000000001</v>
      </c>
      <c r="D34" s="3"/>
      <c r="E34" s="3"/>
    </row>
    <row r="35" spans="1:5" ht="23.25">
      <c r="A35" s="2" t="s">
        <v>14</v>
      </c>
      <c r="B35" s="4">
        <v>1.2E-2</v>
      </c>
      <c r="C35" s="3">
        <f>+(C33+C34)*(H6*B35)</f>
        <v>229.89696000000004</v>
      </c>
      <c r="D35" s="3"/>
      <c r="E35" s="3"/>
    </row>
    <row r="36" spans="1:5" ht="23.25">
      <c r="A36" s="2" t="s">
        <v>10</v>
      </c>
      <c r="B36" s="4">
        <v>8.3299999999999999E-2</v>
      </c>
      <c r="C36" s="3">
        <f>+(C33+C34+C35)*B36</f>
        <v>125.54162103466669</v>
      </c>
      <c r="D36" s="3"/>
      <c r="E36" s="3"/>
    </row>
    <row r="37" spans="1:5" ht="23.25">
      <c r="A37" s="2" t="s">
        <v>11</v>
      </c>
      <c r="B37" s="5">
        <v>0.03</v>
      </c>
      <c r="C37" s="3"/>
      <c r="D37" s="3">
        <f>+(C40*2)*B37</f>
        <v>97.958634862080004</v>
      </c>
      <c r="E37" s="3"/>
    </row>
    <row r="38" spans="1:5" ht="23.25">
      <c r="A38" s="2" t="s">
        <v>12</v>
      </c>
      <c r="B38" s="5">
        <v>0.02</v>
      </c>
      <c r="C38" s="3"/>
      <c r="D38" s="3">
        <f>+C40*B38</f>
        <v>32.652878287360004</v>
      </c>
      <c r="E38" s="3"/>
    </row>
    <row r="39" spans="1:5" ht="23.25">
      <c r="A39" s="2" t="s">
        <v>13</v>
      </c>
      <c r="B39" s="4">
        <v>5.0000000000000001E-3</v>
      </c>
      <c r="C39" s="3"/>
      <c r="D39" s="3">
        <f>+C40*B39</f>
        <v>8.1632195718400009</v>
      </c>
      <c r="E39" s="3"/>
    </row>
    <row r="40" spans="1:5" ht="23.25">
      <c r="A40" s="6"/>
      <c r="B40" s="6"/>
      <c r="C40" s="7">
        <f>SUM(C33:C39)</f>
        <v>1632.6439143680002</v>
      </c>
      <c r="D40" s="8">
        <f>SUM(D37:D39)</f>
        <v>138.77473272128</v>
      </c>
      <c r="E40" s="7">
        <f>+C40-D40</f>
        <v>1493.8691816467201</v>
      </c>
    </row>
    <row r="44" spans="1:5">
      <c r="A44" s="10" t="s">
        <v>4</v>
      </c>
    </row>
    <row r="45" spans="1:5" ht="23.25">
      <c r="A45" s="2" t="s">
        <v>8</v>
      </c>
      <c r="B45" s="2">
        <v>28</v>
      </c>
      <c r="C45" s="3">
        <f>+C7/30*B45</f>
        <v>1176.3733333333334</v>
      </c>
      <c r="D45" s="3"/>
      <c r="E45" s="3"/>
    </row>
    <row r="46" spans="1:5" ht="23.25">
      <c r="A46" s="2" t="s">
        <v>9</v>
      </c>
      <c r="B46" s="2">
        <v>2</v>
      </c>
      <c r="C46" s="3">
        <f>+C7/25*B46</f>
        <v>100.83200000000001</v>
      </c>
      <c r="D46" s="3"/>
      <c r="E46" s="3"/>
    </row>
    <row r="47" spans="1:5" ht="23.25">
      <c r="A47" s="2" t="s">
        <v>14</v>
      </c>
      <c r="B47" s="4">
        <v>1.2E-2</v>
      </c>
      <c r="C47" s="3">
        <f>+(C45+C46)*(H7*B47)</f>
        <v>30.652928000000006</v>
      </c>
      <c r="D47" s="3"/>
      <c r="E47" s="3"/>
    </row>
    <row r="48" spans="1:5" ht="23.25">
      <c r="A48" s="2" t="s">
        <v>10</v>
      </c>
      <c r="B48" s="4">
        <v>8.3299999999999999E-2</v>
      </c>
      <c r="C48" s="3">
        <f>+(C45+C46+C47)*B48</f>
        <v>108.94459316906668</v>
      </c>
      <c r="D48" s="3"/>
      <c r="E48" s="3"/>
    </row>
    <row r="49" spans="1:5" ht="23.25">
      <c r="A49" s="2" t="s">
        <v>11</v>
      </c>
      <c r="B49" s="5">
        <v>0.03</v>
      </c>
      <c r="C49" s="3"/>
      <c r="D49" s="3">
        <f>+C52*B49</f>
        <v>42.504085635072002</v>
      </c>
      <c r="E49" s="3"/>
    </row>
    <row r="50" spans="1:5" ht="23.25">
      <c r="A50" s="2" t="s">
        <v>12</v>
      </c>
      <c r="B50" s="5">
        <v>0.02</v>
      </c>
      <c r="C50" s="3"/>
      <c r="D50" s="3">
        <f>+C52*B50</f>
        <v>28.336057090048001</v>
      </c>
      <c r="E50" s="3"/>
    </row>
    <row r="51" spans="1:5" ht="23.25">
      <c r="A51" s="2" t="s">
        <v>13</v>
      </c>
      <c r="B51" s="4">
        <v>5.0000000000000001E-3</v>
      </c>
      <c r="C51" s="3"/>
      <c r="D51" s="3">
        <f>+C52*B51</f>
        <v>7.0840142725120003</v>
      </c>
      <c r="E51" s="3"/>
    </row>
    <row r="52" spans="1:5" ht="23.25">
      <c r="A52" s="6"/>
      <c r="B52" s="6"/>
      <c r="C52" s="7">
        <f>SUM(C45:C51)</f>
        <v>1416.8028545024001</v>
      </c>
      <c r="D52" s="8">
        <f>SUM(D49:D51)</f>
        <v>77.924156997631997</v>
      </c>
      <c r="E52" s="7">
        <f>+C52-D52</f>
        <v>1338.8786975047681</v>
      </c>
    </row>
  </sheetData>
  <pageMargins left="0.7" right="0.7" top="0.75" bottom="0.75" header="0.3" footer="0.3"/>
  <pageSetup paperSize="9" scale="6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41"/>
  <sheetViews>
    <sheetView workbookViewId="0">
      <selection activeCell="F29" sqref="F29"/>
    </sheetView>
  </sheetViews>
  <sheetFormatPr baseColWidth="10" defaultRowHeight="15"/>
  <sheetData>
    <row r="2" spans="2:3">
      <c r="B2">
        <v>1</v>
      </c>
      <c r="C2" s="11">
        <v>1.2</v>
      </c>
    </row>
    <row r="3" spans="2:3">
      <c r="B3">
        <v>2</v>
      </c>
      <c r="C3" s="11">
        <v>2.4</v>
      </c>
    </row>
    <row r="4" spans="2:3">
      <c r="B4">
        <v>3</v>
      </c>
      <c r="C4" s="11">
        <v>3.6</v>
      </c>
    </row>
    <row r="5" spans="2:3">
      <c r="B5">
        <v>4</v>
      </c>
      <c r="C5" s="11">
        <v>4.8</v>
      </c>
    </row>
    <row r="6" spans="2:3">
      <c r="B6">
        <v>5</v>
      </c>
      <c r="C6" s="11">
        <v>6</v>
      </c>
    </row>
    <row r="7" spans="2:3">
      <c r="B7">
        <v>6</v>
      </c>
      <c r="C7" s="11">
        <v>7.2</v>
      </c>
    </row>
    <row r="8" spans="2:3">
      <c r="B8">
        <v>7</v>
      </c>
      <c r="C8" s="11">
        <v>8.4</v>
      </c>
    </row>
    <row r="9" spans="2:3">
      <c r="B9">
        <v>8</v>
      </c>
      <c r="C9" s="11">
        <v>9.6</v>
      </c>
    </row>
    <row r="10" spans="2:3">
      <c r="B10">
        <v>9</v>
      </c>
      <c r="C10" s="11">
        <v>10.8</v>
      </c>
    </row>
    <row r="11" spans="2:3">
      <c r="B11">
        <v>10</v>
      </c>
      <c r="C11" s="11">
        <v>12</v>
      </c>
    </row>
    <row r="12" spans="2:3">
      <c r="B12">
        <v>11</v>
      </c>
      <c r="C12" s="11">
        <v>13.2</v>
      </c>
    </row>
    <row r="13" spans="2:3">
      <c r="B13">
        <v>12</v>
      </c>
      <c r="C13" s="11">
        <v>14.4</v>
      </c>
    </row>
    <row r="14" spans="2:3">
      <c r="B14">
        <v>13</v>
      </c>
      <c r="C14" s="11">
        <v>15.6</v>
      </c>
    </row>
    <row r="15" spans="2:3">
      <c r="B15">
        <v>14</v>
      </c>
      <c r="C15" s="11">
        <v>16.8</v>
      </c>
    </row>
    <row r="16" spans="2:3">
      <c r="B16">
        <v>15</v>
      </c>
      <c r="C16" s="11">
        <v>18</v>
      </c>
    </row>
    <row r="17" spans="2:3">
      <c r="B17">
        <v>16</v>
      </c>
      <c r="C17" s="11">
        <v>19.2</v>
      </c>
    </row>
    <row r="18" spans="2:3">
      <c r="B18">
        <v>17</v>
      </c>
      <c r="C18" s="11">
        <v>20.399999999999999</v>
      </c>
    </row>
    <row r="19" spans="2:3">
      <c r="B19">
        <v>18</v>
      </c>
      <c r="C19" s="11">
        <v>21.6</v>
      </c>
    </row>
    <row r="20" spans="2:3">
      <c r="B20">
        <v>19</v>
      </c>
      <c r="C20" s="11">
        <v>22.8</v>
      </c>
    </row>
    <row r="21" spans="2:3">
      <c r="B21">
        <v>20</v>
      </c>
      <c r="C21" s="11">
        <v>24</v>
      </c>
    </row>
    <row r="22" spans="2:3">
      <c r="B22">
        <v>21</v>
      </c>
      <c r="C22" s="11">
        <v>25.2</v>
      </c>
    </row>
    <row r="23" spans="2:3">
      <c r="B23">
        <v>22</v>
      </c>
      <c r="C23" s="11">
        <v>26.4</v>
      </c>
    </row>
    <row r="24" spans="2:3">
      <c r="B24">
        <v>23</v>
      </c>
      <c r="C24" s="11">
        <v>27.6</v>
      </c>
    </row>
    <row r="25" spans="2:3">
      <c r="B25">
        <v>24</v>
      </c>
      <c r="C25" s="11">
        <v>28.8</v>
      </c>
    </row>
    <row r="26" spans="2:3">
      <c r="B26">
        <v>25</v>
      </c>
      <c r="C26" s="11">
        <v>30</v>
      </c>
    </row>
    <row r="27" spans="2:3">
      <c r="B27">
        <v>26</v>
      </c>
      <c r="C27" s="11">
        <v>31.2</v>
      </c>
    </row>
    <row r="28" spans="2:3">
      <c r="B28">
        <v>27</v>
      </c>
      <c r="C28" s="11">
        <v>32.4</v>
      </c>
    </row>
    <row r="29" spans="2:3">
      <c r="B29">
        <v>28</v>
      </c>
      <c r="C29" s="11">
        <v>33.6</v>
      </c>
    </row>
    <row r="30" spans="2:3">
      <c r="B30">
        <v>29</v>
      </c>
      <c r="C30" s="11">
        <v>34.799999999999997</v>
      </c>
    </row>
    <row r="31" spans="2:3">
      <c r="B31">
        <v>30</v>
      </c>
      <c r="C31" s="11">
        <v>36</v>
      </c>
    </row>
    <row r="32" spans="2:3">
      <c r="B32">
        <v>31</v>
      </c>
      <c r="C32" s="11">
        <v>37.200000000000003</v>
      </c>
    </row>
    <row r="33" spans="2:3">
      <c r="B33">
        <v>32</v>
      </c>
      <c r="C33" s="11">
        <v>38.4</v>
      </c>
    </row>
    <row r="34" spans="2:3">
      <c r="B34">
        <v>33</v>
      </c>
      <c r="C34" s="11">
        <v>39.6</v>
      </c>
    </row>
    <row r="35" spans="2:3">
      <c r="B35">
        <v>34</v>
      </c>
      <c r="C35" s="11">
        <v>40.799999999999997</v>
      </c>
    </row>
    <row r="36" spans="2:3">
      <c r="B36">
        <v>35</v>
      </c>
      <c r="C36" s="11">
        <v>42</v>
      </c>
    </row>
    <row r="37" spans="2:3">
      <c r="B37">
        <v>36</v>
      </c>
      <c r="C37" s="11">
        <v>43.2</v>
      </c>
    </row>
    <row r="38" spans="2:3">
      <c r="B38">
        <v>37</v>
      </c>
      <c r="C38" s="11">
        <v>44.4</v>
      </c>
    </row>
    <row r="39" spans="2:3">
      <c r="B39">
        <v>38</v>
      </c>
      <c r="C39" s="11">
        <v>45.6</v>
      </c>
    </row>
    <row r="40" spans="2:3">
      <c r="B40">
        <v>39</v>
      </c>
      <c r="C40" s="11">
        <v>46.8</v>
      </c>
    </row>
    <row r="41" spans="2:3">
      <c r="B41">
        <v>40</v>
      </c>
      <c r="C41" s="11">
        <v>48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2019-06-04T16:35:05Z</cp:lastPrinted>
  <dcterms:created xsi:type="dcterms:W3CDTF">2019-06-04T12:49:56Z</dcterms:created>
  <dcterms:modified xsi:type="dcterms:W3CDTF">2019-06-04T16:42:03Z</dcterms:modified>
</cp:coreProperties>
</file>