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7-julio\6-portal-cliente\ramirez\"/>
    </mc:Choice>
  </mc:AlternateContent>
  <xr:revisionPtr revIDLastSave="0" documentId="13_ncr:1_{127D5D32-2B1A-4F14-9CA0-357DE2DEBD0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definedNames>
    <definedName name="_xlnm.Print_Area" localSheetId="0">Hoja1!$A$4:$I$7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H22" i="1"/>
  <c r="H20" i="1"/>
  <c r="G9" i="1"/>
  <c r="G3" i="1"/>
  <c r="E13" i="1"/>
  <c r="D13" i="1"/>
  <c r="G13" i="1" s="1"/>
  <c r="C13" i="1"/>
  <c r="B13" i="1"/>
  <c r="H11" i="1"/>
  <c r="I11" i="1" s="1"/>
  <c r="I13" i="1" s="1"/>
  <c r="G11" i="1"/>
  <c r="F11" i="1"/>
  <c r="F13" i="1" s="1"/>
  <c r="G5" i="1"/>
  <c r="H5" i="1"/>
  <c r="F5" i="1"/>
  <c r="C7" i="1"/>
  <c r="D7" i="1"/>
  <c r="E7" i="1"/>
  <c r="B7" i="1"/>
  <c r="H13" i="1" l="1"/>
  <c r="G7" i="1"/>
  <c r="F7" i="1"/>
  <c r="H7" i="1"/>
  <c r="I5" i="1"/>
  <c r="I7" i="1" s="1"/>
</calcChain>
</file>

<file path=xl/sharedStrings.xml><?xml version="1.0" encoding="utf-8"?>
<sst xmlns="http://schemas.openxmlformats.org/spreadsheetml/2006/main" count="28" uniqueCount="18">
  <si>
    <t>EMPLEADO</t>
  </si>
  <si>
    <t>O.SOCIAL</t>
  </si>
  <si>
    <t xml:space="preserve">REM </t>
  </si>
  <si>
    <t>TOT</t>
  </si>
  <si>
    <t>NO REM</t>
  </si>
  <si>
    <t>SAC</t>
  </si>
  <si>
    <t>SAC NO REM</t>
  </si>
  <si>
    <t>T REM</t>
  </si>
  <si>
    <t>T NOREM</t>
  </si>
  <si>
    <t>RAMIREZ</t>
  </si>
  <si>
    <t>IBAÑEZ</t>
  </si>
  <si>
    <t>JULIO 2025</t>
  </si>
  <si>
    <t>REM1</t>
  </si>
  <si>
    <t>REM4</t>
  </si>
  <si>
    <t>REM5</t>
  </si>
  <si>
    <t>SIPA</t>
  </si>
  <si>
    <t>OS</t>
  </si>
  <si>
    <t>PAMI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</si>
</sst>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7" fontId="1" fillId="0" borderId="0" xfId="0" quotePrefix="1" applyNumberFormat="1" applyFont="1"/>
    <xf numFmtId="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4" fontId="2" fillId="2" borderId="1" xfId="0" applyNumberFormat="1" applyFont="1" applyFill="1" applyBorder="1"/>
    <xf numFmtId="0" fontId="2" fillId="2" borderId="0" xfId="0" applyFont="1" applyFill="1"/>
    <xf numFmtId="4" fontId="1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4" fontId="2" fillId="3" borderId="1" xfId="0" applyNumberFormat="1" applyFont="1" applyFill="1" applyBorder="1"/>
    <xf numFmtId="0" fontId="2" fillId="3" borderId="0" xfId="0" applyFont="1" applyFill="1"/>
    <xf numFmtId="4" fontId="1" fillId="3" borderId="1" xfId="0" applyNumberFormat="1" applyFont="1" applyFill="1" applyBorder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="86" zoomScaleNormal="86" workbookViewId="0">
      <selection activeCell="K22" sqref="K22"/>
    </sheetView>
  </sheetViews>
  <sheetFormatPr baseColWidth="10" defaultRowHeight="15" x14ac:dyDescent="0.25"/>
  <cols>
    <col min="1" max="1" width="37.140625" customWidth="1"/>
    <col min="2" max="2" width="23.42578125" bestFit="1" customWidth="1"/>
    <col min="3" max="3" width="23.42578125" customWidth="1"/>
    <col min="4" max="4" width="23.42578125" bestFit="1" customWidth="1"/>
    <col min="5" max="5" width="26.28515625" bestFit="1" customWidth="1"/>
    <col min="6" max="7" width="26.28515625" customWidth="1"/>
    <col min="8" max="8" width="26.5703125" bestFit="1" customWidth="1"/>
    <col min="9" max="9" width="27" bestFit="1" customWidth="1"/>
  </cols>
  <sheetData>
    <row r="1" spans="1:11" ht="31.5" x14ac:dyDescent="0.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1" ht="31.5" x14ac:dyDescent="0.5">
      <c r="A2" s="3" t="s">
        <v>11</v>
      </c>
      <c r="B2" s="2"/>
      <c r="C2" s="2"/>
      <c r="D2" s="2"/>
      <c r="E2" s="2"/>
      <c r="F2" s="2"/>
      <c r="G2" s="2"/>
      <c r="H2" s="2"/>
      <c r="I2" s="2"/>
    </row>
    <row r="3" spans="1:11" ht="31.5" x14ac:dyDescent="0.5">
      <c r="A3" s="2"/>
      <c r="B3" s="2"/>
      <c r="C3" s="2"/>
      <c r="D3" s="2"/>
      <c r="E3" s="15">
        <v>35983.18</v>
      </c>
      <c r="F3" s="15">
        <v>34539.29</v>
      </c>
      <c r="G3" s="15">
        <f>+E3-F3</f>
        <v>1443.8899999999994</v>
      </c>
      <c r="H3" s="2"/>
      <c r="I3" s="15">
        <v>1182667.04</v>
      </c>
    </row>
    <row r="4" spans="1:11" ht="31.5" x14ac:dyDescent="0.5">
      <c r="A4" s="5" t="s">
        <v>0</v>
      </c>
      <c r="B4" s="5" t="s">
        <v>2</v>
      </c>
      <c r="C4" s="5" t="s">
        <v>5</v>
      </c>
      <c r="D4" s="5" t="s">
        <v>4</v>
      </c>
      <c r="E4" s="5" t="s">
        <v>6</v>
      </c>
      <c r="F4" s="5" t="s">
        <v>7</v>
      </c>
      <c r="G4" s="5" t="s">
        <v>8</v>
      </c>
      <c r="H4" s="5" t="s">
        <v>3</v>
      </c>
      <c r="I4" s="5" t="s">
        <v>1</v>
      </c>
    </row>
    <row r="5" spans="1:11" ht="31.5" x14ac:dyDescent="0.5">
      <c r="A5" s="6" t="s">
        <v>10</v>
      </c>
      <c r="B5" s="7">
        <v>580391.86</v>
      </c>
      <c r="C5" s="7">
        <v>0</v>
      </c>
      <c r="D5" s="7">
        <v>21883.32</v>
      </c>
      <c r="E5" s="7">
        <v>0</v>
      </c>
      <c r="F5" s="7">
        <f>+B5+C5</f>
        <v>580391.86</v>
      </c>
      <c r="G5" s="7">
        <f>+D5+E5</f>
        <v>21883.32</v>
      </c>
      <c r="H5" s="7">
        <f>+B5+C5+D5+E5</f>
        <v>602275.17999999993</v>
      </c>
      <c r="I5" s="7">
        <f>+H5*2</f>
        <v>1204550.3599999999</v>
      </c>
    </row>
    <row r="6" spans="1:11" ht="31.5" x14ac:dyDescent="0.5">
      <c r="A6" s="6"/>
      <c r="B6" s="7"/>
      <c r="C6" s="7"/>
      <c r="D6" s="7"/>
      <c r="E6" s="7"/>
      <c r="F6" s="7"/>
      <c r="G6" s="7"/>
      <c r="H6" s="7"/>
      <c r="I6" s="7"/>
    </row>
    <row r="7" spans="1:11" ht="31.5" x14ac:dyDescent="0.5">
      <c r="A7" s="8"/>
      <c r="B7" s="9">
        <f>SUM(B5:B6)</f>
        <v>580391.86</v>
      </c>
      <c r="C7" s="9">
        <f>SUM(C5:C6)</f>
        <v>0</v>
      </c>
      <c r="D7" s="9">
        <f>SUM(D5:D6)</f>
        <v>21883.32</v>
      </c>
      <c r="E7" s="9">
        <f>SUM(E5:E6)</f>
        <v>0</v>
      </c>
      <c r="F7" s="9">
        <f>SUM(F5:F6)</f>
        <v>580391.86</v>
      </c>
      <c r="G7" s="7">
        <f>+D7+E7</f>
        <v>21883.32</v>
      </c>
      <c r="H7" s="9">
        <f>SUM(H5:H6)</f>
        <v>602275.17999999993</v>
      </c>
      <c r="I7" s="9">
        <f>SUM(I5:I6)</f>
        <v>1204550.3599999999</v>
      </c>
    </row>
    <row r="8" spans="1:1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31.5" x14ac:dyDescent="0.5">
      <c r="A9" s="2"/>
      <c r="B9" s="2"/>
      <c r="C9" s="2"/>
      <c r="D9" s="2"/>
      <c r="E9" s="15">
        <v>52530.89</v>
      </c>
      <c r="F9" s="15">
        <v>51808.95</v>
      </c>
      <c r="G9" s="15">
        <f>+E9-F9</f>
        <v>721.94000000000233</v>
      </c>
      <c r="H9" s="2"/>
      <c r="I9" s="15">
        <v>1726965.22</v>
      </c>
      <c r="J9" s="4"/>
      <c r="K9" s="4"/>
    </row>
    <row r="10" spans="1:11" ht="31.5" x14ac:dyDescent="0.5">
      <c r="A10" s="10" t="s">
        <v>0</v>
      </c>
      <c r="B10" s="10" t="s">
        <v>2</v>
      </c>
      <c r="C10" s="10" t="s">
        <v>5</v>
      </c>
      <c r="D10" s="10" t="s">
        <v>4</v>
      </c>
      <c r="E10" s="10" t="s">
        <v>6</v>
      </c>
      <c r="F10" s="10" t="s">
        <v>7</v>
      </c>
      <c r="G10" s="10" t="s">
        <v>8</v>
      </c>
      <c r="H10" s="10" t="s">
        <v>3</v>
      </c>
      <c r="I10" s="10" t="s">
        <v>1</v>
      </c>
      <c r="J10" s="4"/>
      <c r="K10" s="4"/>
    </row>
    <row r="11" spans="1:11" ht="31.5" x14ac:dyDescent="0.5">
      <c r="A11" s="11" t="s">
        <v>10</v>
      </c>
      <c r="B11" s="12">
        <v>0</v>
      </c>
      <c r="C11" s="12">
        <v>0</v>
      </c>
      <c r="D11" s="12">
        <v>0</v>
      </c>
      <c r="E11" s="12">
        <v>0</v>
      </c>
      <c r="F11" s="12">
        <f>+B11+C11</f>
        <v>0</v>
      </c>
      <c r="G11" s="12">
        <f>+D11+E11</f>
        <v>0</v>
      </c>
      <c r="H11" s="12">
        <f>+B11+C11+D11+E11</f>
        <v>0</v>
      </c>
      <c r="I11" s="12">
        <f>+H11*2</f>
        <v>0</v>
      </c>
      <c r="J11" s="4"/>
      <c r="K11" s="4"/>
    </row>
    <row r="12" spans="1:11" ht="31.5" x14ac:dyDescent="0.5">
      <c r="A12" s="11"/>
      <c r="B12" s="12"/>
      <c r="C12" s="12"/>
      <c r="D12" s="12"/>
      <c r="E12" s="12"/>
      <c r="F12" s="12"/>
      <c r="G12" s="12"/>
      <c r="H12" s="12"/>
      <c r="I12" s="12"/>
      <c r="J12" s="4"/>
      <c r="K12" s="4"/>
    </row>
    <row r="13" spans="1:11" ht="31.5" x14ac:dyDescent="0.5">
      <c r="A13" s="13"/>
      <c r="B13" s="14">
        <f>SUM(B11:B12)</f>
        <v>0</v>
      </c>
      <c r="C13" s="14">
        <f>SUM(C11:C12)</f>
        <v>0</v>
      </c>
      <c r="D13" s="14">
        <f>SUM(D11:D12)</f>
        <v>0</v>
      </c>
      <c r="E13" s="14">
        <f>SUM(E11:E12)</f>
        <v>0</v>
      </c>
      <c r="F13" s="14">
        <f>SUM(F11:F12)</f>
        <v>0</v>
      </c>
      <c r="G13" s="12">
        <f>+D13+E13</f>
        <v>0</v>
      </c>
      <c r="H13" s="14">
        <f>SUM(H11:H12)</f>
        <v>0</v>
      </c>
      <c r="I13" s="14">
        <f>SUM(I11:I12)</f>
        <v>0</v>
      </c>
      <c r="J13" s="4"/>
      <c r="K13" s="4"/>
    </row>
    <row r="14" spans="1:1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4"/>
      <c r="B16" s="4"/>
      <c r="C16" s="4"/>
      <c r="D16" s="4"/>
      <c r="E16" s="4" t="s">
        <v>12</v>
      </c>
      <c r="F16" s="4">
        <v>112849.67</v>
      </c>
      <c r="G16" s="4"/>
      <c r="H16" s="4"/>
      <c r="I16" s="4"/>
      <c r="J16" s="4"/>
      <c r="K16" s="4"/>
    </row>
    <row r="17" spans="1:11" x14ac:dyDescent="0.25">
      <c r="A17" s="4"/>
      <c r="B17" s="4"/>
      <c r="C17" s="4"/>
      <c r="D17" s="4"/>
      <c r="E17" s="4" t="s">
        <v>13</v>
      </c>
      <c r="F17" s="4">
        <v>715124.85</v>
      </c>
      <c r="G17" s="4"/>
      <c r="H17" s="4"/>
      <c r="I17" s="4"/>
      <c r="J17" s="4"/>
      <c r="K17" s="4"/>
    </row>
    <row r="18" spans="1:11" x14ac:dyDescent="0.25">
      <c r="A18" s="4"/>
      <c r="B18" s="4"/>
      <c r="C18" s="4"/>
      <c r="D18" s="4"/>
      <c r="E18" s="4" t="s">
        <v>14</v>
      </c>
      <c r="F18" s="4">
        <v>112849.67</v>
      </c>
      <c r="G18" s="4"/>
      <c r="H18" s="4"/>
      <c r="I18" s="4"/>
      <c r="J18" s="4"/>
      <c r="K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4"/>
      <c r="B20" s="4"/>
      <c r="C20" s="4"/>
      <c r="D20" s="4"/>
      <c r="E20" s="4" t="s">
        <v>15</v>
      </c>
      <c r="F20" s="4">
        <v>12413.46</v>
      </c>
      <c r="G20" s="4">
        <v>63843.1</v>
      </c>
      <c r="H20" s="4">
        <f>+G20-F20</f>
        <v>51429.64</v>
      </c>
      <c r="I20" s="4"/>
      <c r="J20" s="4"/>
      <c r="K20" s="4"/>
    </row>
    <row r="21" spans="1:11" x14ac:dyDescent="0.25">
      <c r="A21" s="4"/>
      <c r="B21" s="4"/>
      <c r="C21" s="4"/>
      <c r="D21" s="4"/>
      <c r="E21" s="4" t="s">
        <v>16</v>
      </c>
      <c r="F21" s="4">
        <v>21453.74</v>
      </c>
      <c r="G21" s="4">
        <v>36136.46</v>
      </c>
      <c r="H21" s="4">
        <f t="shared" ref="H21:H22" si="0">+G21-F21</f>
        <v>14682.719999999998</v>
      </c>
      <c r="I21" s="4"/>
      <c r="J21" s="4"/>
      <c r="K21" s="4"/>
    </row>
    <row r="22" spans="1:11" x14ac:dyDescent="0.25">
      <c r="A22" s="4"/>
      <c r="B22" s="4"/>
      <c r="C22" s="4"/>
      <c r="D22" s="4"/>
      <c r="E22" s="4" t="s">
        <v>17</v>
      </c>
      <c r="F22" s="4">
        <v>3385.49</v>
      </c>
      <c r="G22" s="4">
        <v>17411.759999999998</v>
      </c>
      <c r="H22" s="4">
        <f t="shared" si="0"/>
        <v>14026.269999999999</v>
      </c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A26" s="4"/>
    </row>
    <row r="27" spans="1:11" x14ac:dyDescent="0.25">
      <c r="A27" s="4"/>
    </row>
  </sheetData>
  <sortState xmlns:xlrd2="http://schemas.microsoft.com/office/spreadsheetml/2017/richdata2" ref="A5:I7">
    <sortCondition descending="1" ref="A6:A7"/>
  </sortState>
  <phoneticPr fontId="3" type="noConversion"/>
  <pageMargins left="0.25" right="0.25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2023-02-12T21:11:13Z</cp:lastPrinted>
  <dcterms:created xsi:type="dcterms:W3CDTF">2017-10-01T13:28:38Z</dcterms:created>
  <dcterms:modified xsi:type="dcterms:W3CDTF">2025-08-10T23:39:47Z</dcterms:modified>
</cp:coreProperties>
</file>