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7-julio\6-portal-cliente\todoNa\"/>
    </mc:Choice>
  </mc:AlternateContent>
  <xr:revisionPtr revIDLastSave="0" documentId="13_ncr:1_{967A0B7B-5758-4970-A51C-BFB245F29E9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E11" i="1"/>
  <c r="G10" i="1"/>
  <c r="H10" i="1"/>
  <c r="B11" i="1"/>
  <c r="D10" i="1"/>
  <c r="F21" i="1"/>
  <c r="C21" i="1"/>
  <c r="E21" i="1"/>
  <c r="B21" i="1"/>
  <c r="G20" i="1"/>
  <c r="D20" i="1"/>
  <c r="H20" i="1" s="1"/>
  <c r="I20" i="1" s="1"/>
  <c r="G19" i="1"/>
  <c r="D19" i="1"/>
  <c r="G18" i="1"/>
  <c r="D18" i="1"/>
  <c r="H18" i="1" s="1"/>
  <c r="I18" i="1" s="1"/>
  <c r="G17" i="1"/>
  <c r="D17" i="1"/>
  <c r="H17" i="1" s="1"/>
  <c r="I17" i="1" s="1"/>
  <c r="G16" i="1"/>
  <c r="D16" i="1"/>
  <c r="H16" i="1" s="1"/>
  <c r="I16" i="1" s="1"/>
  <c r="G7" i="1"/>
  <c r="G8" i="1"/>
  <c r="G9" i="1"/>
  <c r="G6" i="1"/>
  <c r="D7" i="1"/>
  <c r="D8" i="1"/>
  <c r="D9" i="1"/>
  <c r="D6" i="1"/>
  <c r="C11" i="1"/>
  <c r="F11" i="1"/>
  <c r="G5" i="1"/>
  <c r="D5" i="1"/>
  <c r="G11" i="1" l="1"/>
  <c r="G21" i="1"/>
  <c r="D21" i="1"/>
  <c r="H21" i="1" s="1"/>
  <c r="H19" i="1"/>
  <c r="I19" i="1" s="1"/>
  <c r="I21" i="1"/>
  <c r="D11" i="1"/>
  <c r="H7" i="1"/>
  <c r="I7" i="1" s="1"/>
  <c r="H9" i="1"/>
  <c r="I9" i="1" s="1"/>
  <c r="H8" i="1"/>
  <c r="I8" i="1" s="1"/>
  <c r="H5" i="1"/>
  <c r="I5" i="1" s="1"/>
  <c r="H6" i="1"/>
  <c r="I6" i="1" s="1"/>
  <c r="H11" i="1" l="1"/>
  <c r="I11" i="1"/>
</calcChain>
</file>

<file path=xl/sharedStrings.xml><?xml version="1.0" encoding="utf-8"?>
<sst xmlns="http://schemas.openxmlformats.org/spreadsheetml/2006/main" count="30" uniqueCount="17">
  <si>
    <t>EMPLEADO</t>
  </si>
  <si>
    <t>REM</t>
  </si>
  <si>
    <t>NO REM</t>
  </si>
  <si>
    <t>TOT.REM</t>
  </si>
  <si>
    <t>SAC</t>
  </si>
  <si>
    <t>TODO NAT</t>
  </si>
  <si>
    <t>O.S</t>
  </si>
  <si>
    <t>DTO</t>
  </si>
  <si>
    <t>TOTAL</t>
  </si>
  <si>
    <t>T NO REM</t>
  </si>
  <si>
    <t>FIGUEROA</t>
  </si>
  <si>
    <t>LEMIÑA</t>
  </si>
  <si>
    <t>GANDUGLIA</t>
  </si>
  <si>
    <t>ROJA (OSPE)</t>
  </si>
  <si>
    <t>ORAINDE (OSPE)</t>
  </si>
  <si>
    <t>SAC NO REM</t>
  </si>
  <si>
    <t>ZURDO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</si>
</sst>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A07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164" fontId="0" fillId="0" borderId="0" xfId="0" applyNumberFormat="1"/>
    <xf numFmtId="0" fontId="3" fillId="0" borderId="0" xfId="0" applyFont="1"/>
    <xf numFmtId="1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1" fillId="2" borderId="1" xfId="0" applyFont="1" applyFill="1" applyBorder="1" applyAlignment="1">
      <alignment horizontal="center"/>
    </xf>
    <xf numFmtId="0" fontId="0" fillId="2" borderId="0" xfId="0" applyFill="1"/>
    <xf numFmtId="0" fontId="1" fillId="2" borderId="1" xfId="0" applyFont="1" applyFill="1" applyBorder="1"/>
    <xf numFmtId="4" fontId="2" fillId="2" borderId="1" xfId="0" applyNumberFormat="1" applyFont="1" applyFill="1" applyBorder="1"/>
    <xf numFmtId="4" fontId="1" fillId="2" borderId="1" xfId="0" applyNumberFormat="1" applyFont="1" applyFill="1" applyBorder="1"/>
    <xf numFmtId="4" fontId="2" fillId="2" borderId="0" xfId="0" applyNumberFormat="1" applyFont="1" applyFill="1"/>
    <xf numFmtId="4" fontId="2" fillId="2" borderId="2" xfId="0" applyNumberFormat="1" applyFont="1" applyFill="1" applyBorder="1"/>
    <xf numFmtId="0" fontId="1" fillId="3" borderId="1" xfId="0" applyFont="1" applyFill="1" applyBorder="1" applyAlignment="1">
      <alignment horizontal="center"/>
    </xf>
    <xf numFmtId="0" fontId="0" fillId="3" borderId="0" xfId="0" applyFill="1"/>
    <xf numFmtId="0" fontId="1" fillId="3" borderId="1" xfId="0" applyFont="1" applyFill="1" applyBorder="1"/>
    <xf numFmtId="4" fontId="2" fillId="3" borderId="1" xfId="0" applyNumberFormat="1" applyFont="1" applyFill="1" applyBorder="1"/>
    <xf numFmtId="4" fontId="1" fillId="3" borderId="1" xfId="0" applyNumberFormat="1" applyFont="1" applyFill="1" applyBorder="1"/>
    <xf numFmtId="4" fontId="2" fillId="3" borderId="2" xfId="0" applyNumberFormat="1" applyFont="1" applyFill="1" applyBorder="1"/>
    <xf numFmtId="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78" zoomScaleNormal="78" workbookViewId="0">
      <selection activeCell="L6" sqref="L6"/>
    </sheetView>
  </sheetViews>
  <sheetFormatPr baseColWidth="10" defaultColWidth="11.42578125" defaultRowHeight="15" x14ac:dyDescent="0.25"/>
  <cols>
    <col min="1" max="1" width="33.85546875" bestFit="1" customWidth="1"/>
    <col min="2" max="2" width="28.28515625" bestFit="1" customWidth="1"/>
    <col min="3" max="3" width="27.42578125" bestFit="1" customWidth="1"/>
    <col min="4" max="4" width="27.5703125" bestFit="1" customWidth="1"/>
    <col min="5" max="5" width="29.85546875" bestFit="1" customWidth="1"/>
    <col min="6" max="6" width="26.7109375" bestFit="1" customWidth="1"/>
    <col min="7" max="9" width="27.5703125" bestFit="1" customWidth="1"/>
    <col min="10" max="10" width="27" bestFit="1" customWidth="1"/>
    <col min="11" max="11" width="12.28515625" bestFit="1" customWidth="1"/>
  </cols>
  <sheetData>
    <row r="1" spans="1:10" ht="31.5" x14ac:dyDescent="0.5">
      <c r="A1" s="6" t="s">
        <v>5</v>
      </c>
      <c r="B1" s="7"/>
      <c r="C1" s="7"/>
      <c r="D1" s="7"/>
      <c r="E1" s="7"/>
      <c r="F1" s="7"/>
      <c r="G1" s="7"/>
      <c r="H1" s="7"/>
      <c r="I1" s="7"/>
    </row>
    <row r="2" spans="1:10" ht="31.5" x14ac:dyDescent="0.5">
      <c r="A2" s="8"/>
      <c r="B2" s="7"/>
      <c r="C2" s="7"/>
      <c r="D2" s="7"/>
      <c r="E2" s="7"/>
      <c r="F2" s="7"/>
      <c r="G2" s="7"/>
      <c r="H2" s="7"/>
      <c r="I2" s="7"/>
    </row>
    <row r="4" spans="1:10" ht="31.5" x14ac:dyDescent="0.5">
      <c r="A4" s="9" t="s">
        <v>0</v>
      </c>
      <c r="B4" s="9" t="s">
        <v>1</v>
      </c>
      <c r="C4" s="9" t="s">
        <v>4</v>
      </c>
      <c r="D4" s="9" t="s">
        <v>3</v>
      </c>
      <c r="E4" s="9" t="s">
        <v>2</v>
      </c>
      <c r="F4" s="9" t="s">
        <v>7</v>
      </c>
      <c r="G4" s="9" t="s">
        <v>9</v>
      </c>
      <c r="H4" s="9" t="s">
        <v>8</v>
      </c>
      <c r="I4" s="9" t="s">
        <v>6</v>
      </c>
      <c r="J4" s="10"/>
    </row>
    <row r="5" spans="1:10" ht="31.5" x14ac:dyDescent="0.5">
      <c r="A5" s="11" t="s">
        <v>10</v>
      </c>
      <c r="B5" s="12">
        <v>591884.77</v>
      </c>
      <c r="C5" s="12">
        <v>0</v>
      </c>
      <c r="D5" s="13">
        <f>SUM(B5:C5)</f>
        <v>591884.77</v>
      </c>
      <c r="E5" s="12">
        <v>22315.98</v>
      </c>
      <c r="F5" s="12">
        <v>0</v>
      </c>
      <c r="G5" s="13">
        <f>+E5+F5</f>
        <v>22315.98</v>
      </c>
      <c r="H5" s="12">
        <f>+D5+G5</f>
        <v>614200.75</v>
      </c>
      <c r="I5" s="12">
        <f>+H5*2</f>
        <v>1228401.5</v>
      </c>
      <c r="J5" s="14">
        <v>1226897.52</v>
      </c>
    </row>
    <row r="6" spans="1:10" ht="31.5" x14ac:dyDescent="0.5">
      <c r="A6" s="11" t="s">
        <v>13</v>
      </c>
      <c r="B6" s="12">
        <v>1183769.56</v>
      </c>
      <c r="C6" s="12">
        <v>0</v>
      </c>
      <c r="D6" s="13">
        <f t="shared" ref="D6:D10" si="0">SUM(B6:C6)</f>
        <v>1183769.56</v>
      </c>
      <c r="E6" s="12">
        <v>44631.96</v>
      </c>
      <c r="F6" s="12">
        <v>0</v>
      </c>
      <c r="G6" s="13">
        <f t="shared" ref="G6:G10" si="1">+E6+F6</f>
        <v>44631.96</v>
      </c>
      <c r="H6" s="12">
        <f>+D6+G6</f>
        <v>1228401.52</v>
      </c>
      <c r="I6" s="12">
        <f>+H6*1</f>
        <v>1228401.52</v>
      </c>
      <c r="J6" s="14">
        <v>1223769.56</v>
      </c>
    </row>
    <row r="7" spans="1:10" ht="31.5" x14ac:dyDescent="0.5">
      <c r="A7" s="11" t="s">
        <v>11</v>
      </c>
      <c r="B7" s="15">
        <v>574645.42000000004</v>
      </c>
      <c r="C7" s="12"/>
      <c r="D7" s="13">
        <f t="shared" si="0"/>
        <v>574645.42000000004</v>
      </c>
      <c r="E7" s="12">
        <v>21666</v>
      </c>
      <c r="F7" s="12"/>
      <c r="G7" s="13">
        <f t="shared" si="1"/>
        <v>21666</v>
      </c>
      <c r="H7" s="12">
        <f t="shared" ref="H7:H10" si="2">+D7+G7</f>
        <v>596311.42000000004</v>
      </c>
      <c r="I7" s="12">
        <f t="shared" ref="I7:I8" si="3">+H7*2</f>
        <v>1192622.8400000001</v>
      </c>
      <c r="J7" s="14">
        <v>1190956.8400000001</v>
      </c>
    </row>
    <row r="8" spans="1:10" ht="31.5" x14ac:dyDescent="0.5">
      <c r="A8" s="11" t="s">
        <v>12</v>
      </c>
      <c r="B8" s="12">
        <v>574645.42000000004</v>
      </c>
      <c r="C8" s="12"/>
      <c r="D8" s="13">
        <f t="shared" si="0"/>
        <v>574645.42000000004</v>
      </c>
      <c r="E8" s="12">
        <v>21666</v>
      </c>
      <c r="F8" s="12"/>
      <c r="G8" s="13">
        <f t="shared" si="1"/>
        <v>21666</v>
      </c>
      <c r="H8" s="12">
        <f t="shared" si="2"/>
        <v>596311.42000000004</v>
      </c>
      <c r="I8" s="12">
        <f t="shared" si="3"/>
        <v>1192622.8400000001</v>
      </c>
      <c r="J8" s="14">
        <v>1190956.8400000001</v>
      </c>
    </row>
    <row r="9" spans="1:10" ht="31.5" x14ac:dyDescent="0.5">
      <c r="A9" s="11" t="s">
        <v>14</v>
      </c>
      <c r="B9" s="12">
        <v>1183897.48</v>
      </c>
      <c r="C9" s="12"/>
      <c r="D9" s="13">
        <f t="shared" si="0"/>
        <v>1183897.48</v>
      </c>
      <c r="E9" s="12">
        <v>43332</v>
      </c>
      <c r="F9" s="12"/>
      <c r="G9" s="13">
        <f t="shared" si="1"/>
        <v>43332</v>
      </c>
      <c r="H9" s="12">
        <f t="shared" si="2"/>
        <v>1227229.48</v>
      </c>
      <c r="I9" s="12">
        <f>+H9</f>
        <v>1227229.48</v>
      </c>
      <c r="J9" s="14">
        <v>1223897.48</v>
      </c>
    </row>
    <row r="10" spans="1:10" ht="31.5" x14ac:dyDescent="0.5">
      <c r="A10" s="11" t="s">
        <v>16</v>
      </c>
      <c r="B10" s="12">
        <v>574645.42000000004</v>
      </c>
      <c r="C10" s="12"/>
      <c r="D10" s="13">
        <f t="shared" si="0"/>
        <v>574645.42000000004</v>
      </c>
      <c r="E10" s="12">
        <v>21666</v>
      </c>
      <c r="F10" s="12"/>
      <c r="G10" s="13">
        <f t="shared" si="1"/>
        <v>21666</v>
      </c>
      <c r="H10" s="12">
        <f t="shared" si="2"/>
        <v>596311.42000000004</v>
      </c>
      <c r="I10" s="12">
        <f>+H10*2</f>
        <v>1192622.8400000001</v>
      </c>
      <c r="J10" s="14">
        <v>1190956.8400000001</v>
      </c>
    </row>
    <row r="11" spans="1:10" ht="31.5" x14ac:dyDescent="0.5">
      <c r="A11" s="11"/>
      <c r="B11" s="13">
        <f>SUM(B5:B10)</f>
        <v>4683488.07</v>
      </c>
      <c r="C11" s="13">
        <f>SUM(C5:C7)</f>
        <v>0</v>
      </c>
      <c r="D11" s="13">
        <f>SUM(B11:C11)</f>
        <v>4683488.07</v>
      </c>
      <c r="E11" s="13">
        <f>SUM(E5:E10)</f>
        <v>175277.94</v>
      </c>
      <c r="F11" s="13">
        <f>SUM(F5:F7)</f>
        <v>0</v>
      </c>
      <c r="G11" s="13">
        <f>SUM(G5:G10)</f>
        <v>175277.94</v>
      </c>
      <c r="H11" s="12">
        <f>+D11+G11</f>
        <v>4858766.0100000007</v>
      </c>
      <c r="I11" s="13">
        <f>SUM(I5:I7)</f>
        <v>3649425.8600000003</v>
      </c>
      <c r="J11" s="10"/>
    </row>
    <row r="15" spans="1:10" ht="31.5" x14ac:dyDescent="0.5">
      <c r="A15" s="16" t="s">
        <v>0</v>
      </c>
      <c r="B15" s="16" t="s">
        <v>1</v>
      </c>
      <c r="C15" s="16" t="s">
        <v>4</v>
      </c>
      <c r="D15" s="16" t="s">
        <v>3</v>
      </c>
      <c r="E15" s="16" t="s">
        <v>2</v>
      </c>
      <c r="F15" s="16" t="s">
        <v>15</v>
      </c>
      <c r="G15" s="16" t="s">
        <v>9</v>
      </c>
      <c r="H15" s="16" t="s">
        <v>8</v>
      </c>
      <c r="I15" s="16" t="s">
        <v>6</v>
      </c>
      <c r="J15" s="17"/>
    </row>
    <row r="16" spans="1:10" ht="31.5" x14ac:dyDescent="0.5">
      <c r="A16" s="18" t="s">
        <v>10</v>
      </c>
      <c r="B16" s="19">
        <v>562512.64000000001</v>
      </c>
      <c r="C16" s="19">
        <v>281256.32000000001</v>
      </c>
      <c r="D16" s="20">
        <f>SUM(B16:C16)</f>
        <v>843768.96</v>
      </c>
      <c r="E16" s="19">
        <v>49082.85</v>
      </c>
      <c r="F16" s="19">
        <v>24541.43</v>
      </c>
      <c r="G16" s="20">
        <f>+E16+F16</f>
        <v>73624.28</v>
      </c>
      <c r="H16" s="19">
        <f>+D16+G16</f>
        <v>917393.24</v>
      </c>
      <c r="I16" s="19">
        <f>+H16*2</f>
        <v>1834786.48</v>
      </c>
      <c r="J16" s="22">
        <v>1829692.6</v>
      </c>
    </row>
    <row r="17" spans="1:10" ht="31.5" x14ac:dyDescent="0.5">
      <c r="A17" s="18" t="s">
        <v>13</v>
      </c>
      <c r="B17" s="19">
        <v>1125025.25</v>
      </c>
      <c r="C17" s="19">
        <v>562512.76</v>
      </c>
      <c r="D17" s="20">
        <f t="shared" ref="D17:D20" si="4">SUM(B17:C17)</f>
        <v>1687538.01</v>
      </c>
      <c r="E17" s="19">
        <v>98165.7</v>
      </c>
      <c r="F17" s="19">
        <v>49082.85</v>
      </c>
      <c r="G17" s="20">
        <f t="shared" ref="G17:G20" si="5">+E17+F17</f>
        <v>147248.54999999999</v>
      </c>
      <c r="H17" s="19">
        <f>+D17+G17</f>
        <v>1834786.56</v>
      </c>
      <c r="I17" s="19">
        <f>+H17*1</f>
        <v>1834786.56</v>
      </c>
      <c r="J17" s="22">
        <v>1824598.8</v>
      </c>
    </row>
    <row r="18" spans="1:10" ht="31.5" x14ac:dyDescent="0.5">
      <c r="A18" s="18" t="s">
        <v>11</v>
      </c>
      <c r="B18" s="21">
        <v>546128.78</v>
      </c>
      <c r="C18" s="19">
        <v>273064.39</v>
      </c>
      <c r="D18" s="20">
        <f t="shared" si="4"/>
        <v>819193.17</v>
      </c>
      <c r="E18" s="19">
        <v>47653.25</v>
      </c>
      <c r="F18" s="19">
        <v>23826.63</v>
      </c>
      <c r="G18" s="20">
        <f t="shared" si="5"/>
        <v>71479.88</v>
      </c>
      <c r="H18" s="19">
        <f t="shared" ref="H18:H20" si="6">+D18+G18</f>
        <v>890673.05</v>
      </c>
      <c r="I18" s="19">
        <f t="shared" ref="I18:I19" si="7">+H18*2</f>
        <v>1781346.1</v>
      </c>
      <c r="J18" s="22">
        <v>1777681.82</v>
      </c>
    </row>
    <row r="19" spans="1:10" ht="31.5" x14ac:dyDescent="0.5">
      <c r="A19" s="18" t="s">
        <v>12</v>
      </c>
      <c r="B19" s="19">
        <v>546128.78</v>
      </c>
      <c r="C19" s="19">
        <v>273064.39</v>
      </c>
      <c r="D19" s="20">
        <f t="shared" si="4"/>
        <v>819193.17</v>
      </c>
      <c r="E19" s="19">
        <v>47653.25</v>
      </c>
      <c r="F19" s="19">
        <v>23826.63</v>
      </c>
      <c r="G19" s="20">
        <f t="shared" si="5"/>
        <v>71479.88</v>
      </c>
      <c r="H19" s="19">
        <f t="shared" si="6"/>
        <v>890673.05</v>
      </c>
      <c r="I19" s="19">
        <f t="shared" si="7"/>
        <v>1781346.1</v>
      </c>
      <c r="J19" s="22">
        <v>1777681.82</v>
      </c>
    </row>
    <row r="20" spans="1:10" ht="31.5" x14ac:dyDescent="0.5">
      <c r="A20" s="18" t="s">
        <v>14</v>
      </c>
      <c r="B20" s="19">
        <v>1125091.96</v>
      </c>
      <c r="C20" s="19">
        <v>562545.98</v>
      </c>
      <c r="D20" s="20">
        <f t="shared" si="4"/>
        <v>1687637.94</v>
      </c>
      <c r="E20" s="19">
        <v>95306.5</v>
      </c>
      <c r="F20" s="19">
        <v>47653.25</v>
      </c>
      <c r="G20" s="20">
        <f t="shared" si="5"/>
        <v>142959.75</v>
      </c>
      <c r="H20" s="19">
        <f t="shared" si="6"/>
        <v>1830597.69</v>
      </c>
      <c r="I20" s="19">
        <f>+H20</f>
        <v>1830597.69</v>
      </c>
      <c r="J20" s="22">
        <v>1823269.13</v>
      </c>
    </row>
    <row r="21" spans="1:10" ht="31.5" x14ac:dyDescent="0.5">
      <c r="A21" s="18"/>
      <c r="B21" s="20">
        <f>SUM(B16:B20)</f>
        <v>3904887.41</v>
      </c>
      <c r="C21" s="20">
        <f>SUM(C16:C20)</f>
        <v>1952443.8400000003</v>
      </c>
      <c r="D21" s="20">
        <f>SUM(B21:C21)</f>
        <v>5857331.25</v>
      </c>
      <c r="E21" s="20">
        <f>SUM(E16:E20)</f>
        <v>337861.55</v>
      </c>
      <c r="F21" s="20">
        <f>SUM(F16:F20)</f>
        <v>168930.79</v>
      </c>
      <c r="G21" s="20">
        <f>SUM(G16:G20)</f>
        <v>506792.33999999997</v>
      </c>
      <c r="H21" s="19">
        <f>+D21+G21</f>
        <v>6364123.5899999999</v>
      </c>
      <c r="I21" s="20">
        <f>SUM(I16:I18)</f>
        <v>5450919.1400000006</v>
      </c>
      <c r="J21" s="17"/>
    </row>
    <row r="22" spans="1:10" x14ac:dyDescent="0.25">
      <c r="A22" s="2"/>
      <c r="B22" s="2"/>
      <c r="I22" s="1"/>
    </row>
    <row r="23" spans="1:10" x14ac:dyDescent="0.25">
      <c r="A23" s="2"/>
      <c r="B23" s="2"/>
      <c r="I23" s="1"/>
    </row>
    <row r="24" spans="1:10" x14ac:dyDescent="0.25">
      <c r="A24" s="2"/>
      <c r="H24" s="1"/>
      <c r="I24" s="1"/>
      <c r="J24" s="1"/>
    </row>
    <row r="25" spans="1:10" x14ac:dyDescent="0.25">
      <c r="A25" s="2"/>
      <c r="C25" s="1"/>
      <c r="D25" s="1"/>
      <c r="E25" s="1"/>
      <c r="H25" s="1"/>
      <c r="I25" s="1"/>
      <c r="J25" s="1"/>
    </row>
    <row r="26" spans="1:10" x14ac:dyDescent="0.25">
      <c r="A26" s="2"/>
      <c r="C26" s="1"/>
      <c r="D26" s="1"/>
      <c r="E26" s="1"/>
      <c r="H26" s="1"/>
      <c r="I26" s="1"/>
      <c r="J26" s="1"/>
    </row>
    <row r="27" spans="1:10" x14ac:dyDescent="0.25">
      <c r="A27" s="2"/>
      <c r="C27" s="1"/>
      <c r="D27" s="1"/>
      <c r="E27" s="1"/>
      <c r="H27" s="1"/>
      <c r="I27" s="1"/>
      <c r="J27" s="1"/>
    </row>
    <row r="28" spans="1:10" x14ac:dyDescent="0.25">
      <c r="A28" s="2"/>
      <c r="C28" s="1"/>
      <c r="D28" s="1"/>
      <c r="E28" s="1"/>
      <c r="H28" s="1"/>
      <c r="I28" s="1"/>
      <c r="J28" s="1"/>
    </row>
    <row r="29" spans="1:10" x14ac:dyDescent="0.25">
      <c r="A29" s="2"/>
      <c r="C29" s="1"/>
      <c r="D29" s="1"/>
      <c r="E29" s="1"/>
      <c r="H29" s="1"/>
      <c r="I29" s="1"/>
      <c r="J29" s="1"/>
    </row>
    <row r="30" spans="1:10" x14ac:dyDescent="0.25">
      <c r="A30" s="2"/>
      <c r="C30" s="1"/>
      <c r="D30" s="1"/>
      <c r="E30" s="1"/>
      <c r="H30" s="1"/>
      <c r="I30" s="1"/>
      <c r="J30" s="1"/>
    </row>
    <row r="31" spans="1:10" x14ac:dyDescent="0.25">
      <c r="A31" s="2"/>
      <c r="B31" s="3"/>
      <c r="C31" s="1"/>
      <c r="D31" s="1"/>
      <c r="E31" s="1"/>
      <c r="H31" s="1"/>
      <c r="I31" s="1"/>
      <c r="J31" s="1"/>
    </row>
    <row r="32" spans="1:10" x14ac:dyDescent="0.25">
      <c r="A32" s="2"/>
      <c r="H32" s="1"/>
      <c r="I32" s="1"/>
      <c r="J32" s="1"/>
    </row>
    <row r="33" spans="2:10" x14ac:dyDescent="0.25">
      <c r="H33" s="1"/>
      <c r="I33" s="1"/>
      <c r="J33" s="1"/>
    </row>
    <row r="34" spans="2:10" x14ac:dyDescent="0.25">
      <c r="H34" s="1"/>
      <c r="I34" s="1"/>
      <c r="J34" s="1"/>
    </row>
    <row r="35" spans="2:10" x14ac:dyDescent="0.25">
      <c r="H35" s="1"/>
      <c r="I35" s="1"/>
      <c r="J35" s="1"/>
    </row>
    <row r="36" spans="2:10" x14ac:dyDescent="0.25">
      <c r="H36" s="1"/>
      <c r="I36" s="1"/>
      <c r="J36" s="1"/>
    </row>
    <row r="37" spans="2:10" x14ac:dyDescent="0.25">
      <c r="B37" s="4"/>
      <c r="H37" s="1"/>
      <c r="I37" s="1"/>
      <c r="J37" s="1"/>
    </row>
    <row r="38" spans="2:10" x14ac:dyDescent="0.25">
      <c r="B38" s="5"/>
      <c r="H38" s="1"/>
      <c r="I38" s="1"/>
      <c r="J38" s="1"/>
    </row>
    <row r="39" spans="2:10" x14ac:dyDescent="0.25">
      <c r="B39" s="2"/>
      <c r="H39" s="1"/>
      <c r="I39" s="1"/>
      <c r="J39" s="1"/>
    </row>
    <row r="40" spans="2:10" x14ac:dyDescent="0.25">
      <c r="B40" s="2"/>
    </row>
    <row r="41" spans="2:10" x14ac:dyDescent="0.25">
      <c r="B41" s="2"/>
    </row>
    <row r="42" spans="2:10" x14ac:dyDescent="0.25">
      <c r="B42" s="2"/>
    </row>
  </sheetData>
  <pageMargins left="0.25" right="0.25" top="0.75" bottom="0.75" header="0.3" footer="0.3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MORGANTI</dc:creator>
  <cp:lastModifiedBy>MARTIN MORGANTI</cp:lastModifiedBy>
  <cp:lastPrinted>2023-02-12T19:17:07Z</cp:lastPrinted>
  <dcterms:created xsi:type="dcterms:W3CDTF">2017-10-01T13:28:38Z</dcterms:created>
  <dcterms:modified xsi:type="dcterms:W3CDTF">2025-08-11T00:14:34Z</dcterms:modified>
</cp:coreProperties>
</file>