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OneDrive\Documentos\ICESI\7mo\Arquitectura de Computadores\Laboratorio\"/>
    </mc:Choice>
  </mc:AlternateContent>
  <xr:revisionPtr revIDLastSave="0" documentId="13_ncr:1_{ACC8C9C3-7A1C-492B-B498-4CA69111E38E}" xr6:coauthVersionLast="45" xr6:coauthVersionMax="45" xr10:uidLastSave="{00000000-0000-0000-0000-000000000000}"/>
  <bookViews>
    <workbookView xWindow="-120" yWindow="-120" windowWidth="20730" windowHeight="11160" activeTab="1" xr2:uid="{74D52E83-AA01-41C6-B46E-4AA83D5E3F76}"/>
  </bookViews>
  <sheets>
    <sheet name="Datos" sheetId="1" r:id="rId1"/>
    <sheet name="Apil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6" i="2" l="1"/>
  <c r="K16" i="2"/>
  <c r="J16" i="2"/>
  <c r="L15" i="2"/>
  <c r="K15" i="2"/>
  <c r="J15" i="2"/>
  <c r="L10" i="2"/>
  <c r="K10" i="2"/>
  <c r="J10" i="2"/>
  <c r="L7" i="2"/>
  <c r="K7" i="2"/>
  <c r="J7" i="2"/>
  <c r="L12" i="2"/>
  <c r="K12" i="2"/>
  <c r="J12" i="2"/>
  <c r="L14" i="2"/>
  <c r="K14" i="2"/>
  <c r="J14" i="2"/>
  <c r="L8" i="2"/>
  <c r="K8" i="2"/>
  <c r="J8" i="2"/>
  <c r="L6" i="2"/>
  <c r="K6" i="2"/>
  <c r="J6" i="2"/>
  <c r="L13" i="2"/>
  <c r="K13" i="2"/>
  <c r="J13" i="2"/>
  <c r="L11" i="2"/>
  <c r="K11" i="2"/>
  <c r="J11" i="2"/>
  <c r="L9" i="2"/>
  <c r="K9" i="2"/>
  <c r="J9" i="2"/>
  <c r="L5" i="2"/>
  <c r="K5" i="2"/>
  <c r="J5" i="2"/>
  <c r="O6" i="2" s="1"/>
  <c r="O5" i="2" l="1"/>
  <c r="M6" i="1"/>
  <c r="M5" i="1"/>
  <c r="J8" i="1"/>
  <c r="J7" i="1"/>
  <c r="J6" i="1"/>
  <c r="J5" i="1"/>
  <c r="K5" i="1"/>
  <c r="K6" i="1"/>
  <c r="K7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I6" i="1"/>
  <c r="I7" i="1"/>
  <c r="I8" i="1"/>
  <c r="I9" i="1"/>
  <c r="I10" i="1"/>
  <c r="I11" i="1"/>
  <c r="I12" i="1"/>
  <c r="I13" i="1"/>
  <c r="I14" i="1"/>
  <c r="I15" i="1"/>
  <c r="I16" i="1"/>
  <c r="I5" i="1"/>
</calcChain>
</file>

<file path=xl/sharedStrings.xml><?xml version="1.0" encoding="utf-8"?>
<sst xmlns="http://schemas.openxmlformats.org/spreadsheetml/2006/main" count="44" uniqueCount="15">
  <si>
    <t>Tiempo 1</t>
  </si>
  <si>
    <t>Tiempo 2</t>
  </si>
  <si>
    <t>Tiempo 3</t>
  </si>
  <si>
    <t>Version</t>
  </si>
  <si>
    <t>Tamaño</t>
  </si>
  <si>
    <r>
      <t>Desnormalizados (</t>
    </r>
    <r>
      <rPr>
        <sz val="11"/>
        <color theme="1"/>
        <rFont val="Calibri"/>
        <family val="2"/>
      </rPr>
      <t>µs)</t>
    </r>
  </si>
  <si>
    <r>
      <t>Normalizados (</t>
    </r>
    <r>
      <rPr>
        <sz val="11"/>
        <color theme="1"/>
        <rFont val="Calibri"/>
        <family val="2"/>
      </rPr>
      <t>µs)</t>
    </r>
  </si>
  <si>
    <t>Tipos de version</t>
  </si>
  <si>
    <t>i, j, k</t>
  </si>
  <si>
    <t>k, i, j</t>
  </si>
  <si>
    <t>j, k, i</t>
  </si>
  <si>
    <t>Mejor desempeño:</t>
  </si>
  <si>
    <t>Peor desempeño:</t>
  </si>
  <si>
    <t>Tiempo</t>
  </si>
  <si>
    <t>Tipo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</si>
</sst>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2" borderId="1" xfId="0" applyFill="1" applyBorder="1"/>
    <xf numFmtId="0" fontId="0" fillId="2" borderId="9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2" borderId="6" xfId="0" applyFill="1" applyBorder="1"/>
    <xf numFmtId="0" fontId="0" fillId="0" borderId="10" xfId="0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" borderId="22" xfId="0" applyFill="1" applyBorder="1"/>
    <xf numFmtId="0" fontId="0" fillId="4" borderId="1" xfId="0" applyFill="1" applyBorder="1"/>
    <xf numFmtId="0" fontId="0" fillId="0" borderId="23" xfId="0" applyBorder="1"/>
    <xf numFmtId="0" fontId="0" fillId="0" borderId="24" xfId="0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1" xfId="0" applyFill="1" applyBorder="1"/>
    <xf numFmtId="0" fontId="0" fillId="3" borderId="2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E820-DEE2-4649-99D8-2804F403DAD2}">
  <dimension ref="B2:P16"/>
  <sheetViews>
    <sheetView topLeftCell="C1" workbookViewId="0">
      <selection activeCell="M9" sqref="M9"/>
    </sheetView>
  </sheetViews>
  <sheetFormatPr baseColWidth="10" defaultRowHeight="15" x14ac:dyDescent="0.25"/>
  <cols>
    <col min="12" max="12" width="18" bestFit="1" customWidth="1"/>
  </cols>
  <sheetData>
    <row r="2" spans="2:16" ht="15.75" thickBot="1" x14ac:dyDescent="0.3"/>
    <row r="3" spans="2:16" ht="15.75" thickBot="1" x14ac:dyDescent="0.3">
      <c r="F3" s="30" t="s">
        <v>5</v>
      </c>
      <c r="G3" s="31"/>
      <c r="H3" s="32"/>
      <c r="I3" s="27" t="s">
        <v>6</v>
      </c>
      <c r="J3" s="28"/>
      <c r="K3" s="29"/>
    </row>
    <row r="4" spans="2:16" ht="15.75" thickBot="1" x14ac:dyDescent="0.3">
      <c r="B4" s="33" t="s">
        <v>7</v>
      </c>
      <c r="C4" s="34"/>
      <c r="D4" s="3" t="s">
        <v>3</v>
      </c>
      <c r="E4" s="3" t="s">
        <v>4</v>
      </c>
      <c r="F4" s="10" t="s">
        <v>0</v>
      </c>
      <c r="G4" s="4" t="s">
        <v>1</v>
      </c>
      <c r="H4" s="4" t="s">
        <v>2</v>
      </c>
      <c r="I4" s="8" t="s">
        <v>0</v>
      </c>
      <c r="J4" s="8" t="s">
        <v>1</v>
      </c>
      <c r="K4" s="8" t="s">
        <v>2</v>
      </c>
      <c r="M4" s="24" t="s">
        <v>13</v>
      </c>
      <c r="N4" s="24" t="s">
        <v>4</v>
      </c>
      <c r="O4" s="24" t="s">
        <v>3</v>
      </c>
      <c r="P4" s="24" t="s">
        <v>14</v>
      </c>
    </row>
    <row r="5" spans="2:16" ht="15.75" customHeight="1" thickBot="1" x14ac:dyDescent="0.3">
      <c r="B5" s="15">
        <v>1</v>
      </c>
      <c r="C5" s="20" t="s">
        <v>8</v>
      </c>
      <c r="D5" s="22">
        <v>1</v>
      </c>
      <c r="E5" s="22">
        <v>250</v>
      </c>
      <c r="F5" s="12">
        <v>133661</v>
      </c>
      <c r="G5" s="5">
        <v>129623</v>
      </c>
      <c r="H5" s="5">
        <v>135830</v>
      </c>
      <c r="I5" s="9">
        <f>+F5/($E5*$E5)</f>
        <v>2.138576</v>
      </c>
      <c r="J5" s="9">
        <f t="shared" ref="J5:K16" si="0">+G5/($E5*$E5)</f>
        <v>2.0739679999999998</v>
      </c>
      <c r="K5" s="23">
        <f t="shared" si="0"/>
        <v>2.1732800000000001</v>
      </c>
      <c r="L5" s="3" t="s">
        <v>11</v>
      </c>
      <c r="M5" s="15">
        <f>+MIN(I5:K16)</f>
        <v>2.0739679999999998</v>
      </c>
      <c r="N5" s="25">
        <v>250</v>
      </c>
      <c r="O5" s="25">
        <v>1</v>
      </c>
      <c r="P5" s="16" t="s">
        <v>8</v>
      </c>
    </row>
    <row r="6" spans="2:16" ht="15" customHeight="1" thickBot="1" x14ac:dyDescent="0.3">
      <c r="B6" s="17">
        <v>2</v>
      </c>
      <c r="C6" s="11" t="s">
        <v>9</v>
      </c>
      <c r="D6" s="1">
        <v>2</v>
      </c>
      <c r="E6" s="1">
        <v>500</v>
      </c>
      <c r="F6" s="13">
        <v>1166449</v>
      </c>
      <c r="G6" s="6">
        <v>1154035</v>
      </c>
      <c r="H6" s="6">
        <v>1167138</v>
      </c>
      <c r="I6" s="9">
        <f t="shared" ref="I6:I16" si="1">+F6/($E6*$E6)</f>
        <v>4.6657960000000003</v>
      </c>
      <c r="J6" s="9">
        <f>+G6/($E6*$E6)</f>
        <v>4.6161399999999997</v>
      </c>
      <c r="K6" s="23">
        <f t="shared" si="0"/>
        <v>4.668552</v>
      </c>
      <c r="L6" s="3" t="s">
        <v>12</v>
      </c>
      <c r="M6" s="18">
        <f>+MAX(I5:K16)</f>
        <v>28.545344</v>
      </c>
      <c r="N6" s="26">
        <v>1000</v>
      </c>
      <c r="O6" s="26">
        <v>3</v>
      </c>
      <c r="P6" s="19" t="s">
        <v>10</v>
      </c>
    </row>
    <row r="7" spans="2:16" ht="15.75" thickBot="1" x14ac:dyDescent="0.3">
      <c r="B7" s="18">
        <v>3</v>
      </c>
      <c r="C7" s="21" t="s">
        <v>10</v>
      </c>
      <c r="D7" s="1">
        <v>1</v>
      </c>
      <c r="E7" s="1">
        <v>750</v>
      </c>
      <c r="F7" s="13">
        <v>4586901</v>
      </c>
      <c r="G7" s="6">
        <v>4557411</v>
      </c>
      <c r="H7" s="6">
        <v>4662821</v>
      </c>
      <c r="I7" s="9">
        <f t="shared" si="1"/>
        <v>8.1544906666666659</v>
      </c>
      <c r="J7" s="9">
        <f>+G7/($E7*$E7)</f>
        <v>8.1020640000000004</v>
      </c>
      <c r="K7" s="9">
        <f t="shared" si="0"/>
        <v>8.2894595555555561</v>
      </c>
    </row>
    <row r="8" spans="2:16" ht="18.75" customHeight="1" x14ac:dyDescent="0.25">
      <c r="D8" s="1">
        <v>3</v>
      </c>
      <c r="E8" s="1">
        <v>750</v>
      </c>
      <c r="F8" s="13">
        <v>8150258</v>
      </c>
      <c r="G8" s="6">
        <v>8194755</v>
      </c>
      <c r="H8" s="6">
        <v>8129858</v>
      </c>
      <c r="I8" s="9">
        <f t="shared" si="1"/>
        <v>14.489347555555556</v>
      </c>
      <c r="J8" s="9">
        <f>+G8/($E8*$E8)</f>
        <v>14.568453333333334</v>
      </c>
      <c r="K8" s="9">
        <f t="shared" si="0"/>
        <v>14.45308088888889</v>
      </c>
    </row>
    <row r="9" spans="2:16" ht="17.25" customHeight="1" x14ac:dyDescent="0.25">
      <c r="D9" s="1">
        <v>2</v>
      </c>
      <c r="E9" s="1">
        <v>250</v>
      </c>
      <c r="F9" s="13">
        <v>147028</v>
      </c>
      <c r="G9" s="6">
        <v>147513</v>
      </c>
      <c r="H9" s="6">
        <v>146923</v>
      </c>
      <c r="I9" s="9">
        <f t="shared" si="1"/>
        <v>2.3524479999999999</v>
      </c>
      <c r="J9" s="9">
        <f t="shared" si="0"/>
        <v>2.3602080000000001</v>
      </c>
      <c r="K9" s="9">
        <f t="shared" si="0"/>
        <v>2.350768</v>
      </c>
    </row>
    <row r="10" spans="2:16" ht="15.75" customHeight="1" x14ac:dyDescent="0.25">
      <c r="D10" s="1">
        <v>1</v>
      </c>
      <c r="E10" s="1">
        <v>500</v>
      </c>
      <c r="F10" s="13">
        <v>1131504</v>
      </c>
      <c r="G10" s="6">
        <v>1123358</v>
      </c>
      <c r="H10" s="6">
        <v>1115745</v>
      </c>
      <c r="I10" s="9">
        <f t="shared" si="1"/>
        <v>4.5260160000000003</v>
      </c>
      <c r="J10" s="9">
        <f t="shared" si="0"/>
        <v>4.4934320000000003</v>
      </c>
      <c r="K10" s="9">
        <f t="shared" si="0"/>
        <v>4.4629799999999999</v>
      </c>
    </row>
    <row r="11" spans="2:16" x14ac:dyDescent="0.25">
      <c r="D11" s="1">
        <v>1</v>
      </c>
      <c r="E11" s="1">
        <v>1000</v>
      </c>
      <c r="F11" s="13">
        <v>11448227</v>
      </c>
      <c r="G11" s="6">
        <v>11711690</v>
      </c>
      <c r="H11" s="6">
        <v>11370673</v>
      </c>
      <c r="I11" s="9">
        <f t="shared" si="1"/>
        <v>11.448226999999999</v>
      </c>
      <c r="J11" s="9">
        <f t="shared" si="0"/>
        <v>11.711690000000001</v>
      </c>
      <c r="K11" s="9">
        <f t="shared" si="0"/>
        <v>11.370673</v>
      </c>
    </row>
    <row r="12" spans="2:16" x14ac:dyDescent="0.25">
      <c r="D12" s="1">
        <v>2</v>
      </c>
      <c r="E12" s="1">
        <v>750</v>
      </c>
      <c r="F12" s="13">
        <v>4000996</v>
      </c>
      <c r="G12" s="6">
        <v>3967047</v>
      </c>
      <c r="H12" s="6">
        <v>3975324</v>
      </c>
      <c r="I12" s="9">
        <f t="shared" si="1"/>
        <v>7.112881777777778</v>
      </c>
      <c r="J12" s="9">
        <f t="shared" si="0"/>
        <v>7.0525279999999997</v>
      </c>
      <c r="K12" s="9">
        <f t="shared" si="0"/>
        <v>7.067242666666667</v>
      </c>
    </row>
    <row r="13" spans="2:16" ht="15.75" customHeight="1" x14ac:dyDescent="0.25">
      <c r="D13" s="1">
        <v>3</v>
      </c>
      <c r="E13" s="1">
        <v>250</v>
      </c>
      <c r="F13" s="13">
        <v>153169</v>
      </c>
      <c r="G13" s="6">
        <v>155135</v>
      </c>
      <c r="H13" s="6">
        <v>154821</v>
      </c>
      <c r="I13" s="9">
        <f t="shared" si="1"/>
        <v>2.450704</v>
      </c>
      <c r="J13" s="9">
        <f t="shared" si="0"/>
        <v>2.4821599999999999</v>
      </c>
      <c r="K13" s="9">
        <f t="shared" si="0"/>
        <v>2.4771359999999998</v>
      </c>
    </row>
    <row r="14" spans="2:16" ht="15" customHeight="1" x14ac:dyDescent="0.25">
      <c r="D14" s="1">
        <v>3</v>
      </c>
      <c r="E14" s="1">
        <v>500</v>
      </c>
      <c r="F14" s="13">
        <v>1383906</v>
      </c>
      <c r="G14" s="6">
        <v>1394277</v>
      </c>
      <c r="H14" s="6">
        <v>1404376</v>
      </c>
      <c r="I14" s="9">
        <f t="shared" si="1"/>
        <v>5.5356240000000003</v>
      </c>
      <c r="J14" s="9">
        <f t="shared" si="0"/>
        <v>5.577108</v>
      </c>
      <c r="K14" s="9">
        <f t="shared" si="0"/>
        <v>5.6175040000000003</v>
      </c>
    </row>
    <row r="15" spans="2:16" x14ac:dyDescent="0.25">
      <c r="D15" s="1">
        <v>2</v>
      </c>
      <c r="E15" s="1">
        <v>1000</v>
      </c>
      <c r="F15" s="13">
        <v>9494919</v>
      </c>
      <c r="G15" s="6">
        <v>9450999</v>
      </c>
      <c r="H15" s="6">
        <v>9463726</v>
      </c>
      <c r="I15" s="9">
        <f t="shared" si="1"/>
        <v>9.4949189999999994</v>
      </c>
      <c r="J15" s="9">
        <f t="shared" si="0"/>
        <v>9.4509989999999995</v>
      </c>
      <c r="K15" s="9">
        <f t="shared" si="0"/>
        <v>9.4637259999999994</v>
      </c>
    </row>
    <row r="16" spans="2:16" ht="15.75" customHeight="1" thickBot="1" x14ac:dyDescent="0.3">
      <c r="D16" s="2">
        <v>3</v>
      </c>
      <c r="E16" s="2">
        <v>1000</v>
      </c>
      <c r="F16" s="14">
        <v>28402856</v>
      </c>
      <c r="G16" s="7">
        <v>28545344</v>
      </c>
      <c r="H16" s="7">
        <v>28454575</v>
      </c>
      <c r="I16" s="9">
        <f t="shared" si="1"/>
        <v>28.402856</v>
      </c>
      <c r="J16" s="9">
        <f t="shared" si="0"/>
        <v>28.545344</v>
      </c>
      <c r="K16" s="9">
        <f t="shared" si="0"/>
        <v>28.454574999999998</v>
      </c>
    </row>
  </sheetData>
  <mergeCells count="3">
    <mergeCell ref="I3:K3"/>
    <mergeCell ref="F3:H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6065-E91B-47E5-A7EA-46D31FBE7727}">
  <dimension ref="B2:R16"/>
  <sheetViews>
    <sheetView tabSelected="1" topLeftCell="C1" workbookViewId="0">
      <selection activeCell="J5" sqref="J5:J16"/>
    </sheetView>
  </sheetViews>
  <sheetFormatPr baseColWidth="10" defaultRowHeight="15" x14ac:dyDescent="0.25"/>
  <cols>
    <col min="7" max="9" width="0" hidden="1" customWidth="1"/>
    <col min="14" max="14" width="18" bestFit="1" customWidth="1"/>
  </cols>
  <sheetData>
    <row r="2" spans="2:18" ht="15.75" thickBot="1" x14ac:dyDescent="0.3"/>
    <row r="3" spans="2:18" ht="15.75" thickBot="1" x14ac:dyDescent="0.3">
      <c r="G3" s="30" t="s">
        <v>5</v>
      </c>
      <c r="H3" s="31"/>
      <c r="I3" s="32"/>
      <c r="J3" s="27" t="s">
        <v>6</v>
      </c>
      <c r="K3" s="28"/>
      <c r="L3" s="29"/>
    </row>
    <row r="4" spans="2:18" ht="15.75" thickBot="1" x14ac:dyDescent="0.3">
      <c r="B4" s="33" t="s">
        <v>7</v>
      </c>
      <c r="C4" s="34"/>
      <c r="E4" s="3" t="s">
        <v>3</v>
      </c>
      <c r="F4" s="3" t="s">
        <v>4</v>
      </c>
      <c r="G4" s="10" t="s">
        <v>0</v>
      </c>
      <c r="H4" s="4" t="s">
        <v>1</v>
      </c>
      <c r="I4" s="4" t="s">
        <v>2</v>
      </c>
      <c r="J4" s="8" t="s">
        <v>0</v>
      </c>
      <c r="K4" s="8" t="s">
        <v>1</v>
      </c>
      <c r="L4" s="8" t="s">
        <v>2</v>
      </c>
      <c r="O4" s="24" t="s">
        <v>13</v>
      </c>
      <c r="P4" s="24" t="s">
        <v>4</v>
      </c>
      <c r="Q4" s="24" t="s">
        <v>3</v>
      </c>
      <c r="R4" s="24" t="s">
        <v>14</v>
      </c>
    </row>
    <row r="5" spans="2:18" ht="15.75" customHeight="1" thickBot="1" x14ac:dyDescent="0.3">
      <c r="B5" s="15">
        <v>1</v>
      </c>
      <c r="C5" s="20" t="s">
        <v>8</v>
      </c>
      <c r="E5" s="22">
        <v>1</v>
      </c>
      <c r="F5" s="22">
        <v>250</v>
      </c>
      <c r="G5" s="12">
        <v>133661</v>
      </c>
      <c r="H5" s="5">
        <v>129623</v>
      </c>
      <c r="I5" s="5">
        <v>135830</v>
      </c>
      <c r="J5" s="35">
        <f>+G5/($F5*$F5)</f>
        <v>2.138576</v>
      </c>
      <c r="K5" s="35">
        <f>+H5/($F5*$F5)</f>
        <v>2.0739679999999998</v>
      </c>
      <c r="L5" s="35">
        <f>+I5/($F5*$F5)</f>
        <v>2.1732800000000001</v>
      </c>
      <c r="N5" s="3" t="s">
        <v>11</v>
      </c>
      <c r="O5" s="15">
        <f>+MIN(J5:L16)</f>
        <v>2.0739679999999998</v>
      </c>
      <c r="P5" s="25">
        <v>250</v>
      </c>
      <c r="Q5" s="25">
        <v>1</v>
      </c>
      <c r="R5" s="16" t="s">
        <v>8</v>
      </c>
    </row>
    <row r="6" spans="2:18" ht="15" customHeight="1" thickBot="1" x14ac:dyDescent="0.3">
      <c r="B6" s="17">
        <v>2</v>
      </c>
      <c r="C6" s="11" t="s">
        <v>9</v>
      </c>
      <c r="E6" s="1">
        <v>2</v>
      </c>
      <c r="F6" s="1">
        <v>250</v>
      </c>
      <c r="G6" s="13">
        <v>147028</v>
      </c>
      <c r="H6" s="6">
        <v>147513</v>
      </c>
      <c r="I6" s="6">
        <v>146923</v>
      </c>
      <c r="J6" s="9">
        <f>+G6/($F6*$F6)</f>
        <v>2.3524479999999999</v>
      </c>
      <c r="K6" s="9">
        <f>+H6/($F6*$F6)</f>
        <v>2.3602080000000001</v>
      </c>
      <c r="L6" s="9">
        <f>+I6/($F6*$F6)</f>
        <v>2.350768</v>
      </c>
      <c r="N6" s="3" t="s">
        <v>12</v>
      </c>
      <c r="O6" s="18">
        <f>+MAX(J5:L16)</f>
        <v>28.545344</v>
      </c>
      <c r="P6" s="26">
        <v>1000</v>
      </c>
      <c r="Q6" s="26">
        <v>3</v>
      </c>
      <c r="R6" s="19" t="s">
        <v>10</v>
      </c>
    </row>
    <row r="7" spans="2:18" ht="15.75" thickBot="1" x14ac:dyDescent="0.3">
      <c r="B7" s="18">
        <v>3</v>
      </c>
      <c r="C7" s="21" t="s">
        <v>10</v>
      </c>
      <c r="E7" s="1">
        <v>3</v>
      </c>
      <c r="F7" s="1">
        <v>250</v>
      </c>
      <c r="G7" s="13">
        <v>153169</v>
      </c>
      <c r="H7" s="6">
        <v>155135</v>
      </c>
      <c r="I7" s="6">
        <v>154821</v>
      </c>
      <c r="J7" s="9">
        <f>+G7/($F7*$F7)</f>
        <v>2.450704</v>
      </c>
      <c r="K7" s="9">
        <f>+H7/($F7*$F7)</f>
        <v>2.4821599999999999</v>
      </c>
      <c r="L7" s="9">
        <f>+I7/($F7*$F7)</f>
        <v>2.4771359999999998</v>
      </c>
    </row>
    <row r="8" spans="2:18" ht="18.75" customHeight="1" x14ac:dyDescent="0.25">
      <c r="E8" s="1">
        <v>1</v>
      </c>
      <c r="F8" s="1">
        <v>500</v>
      </c>
      <c r="G8" s="13">
        <v>1131504</v>
      </c>
      <c r="H8" s="6">
        <v>1123358</v>
      </c>
      <c r="I8" s="6">
        <v>1115745</v>
      </c>
      <c r="J8" s="9">
        <f>+G8/($F8*$F8)</f>
        <v>4.5260160000000003</v>
      </c>
      <c r="K8" s="9">
        <f>+H8/($F8*$F8)</f>
        <v>4.4934320000000003</v>
      </c>
      <c r="L8" s="9">
        <f>+I8/($F8*$F8)</f>
        <v>4.4629799999999999</v>
      </c>
    </row>
    <row r="9" spans="2:18" ht="17.25" customHeight="1" x14ac:dyDescent="0.25">
      <c r="E9" s="1">
        <v>2</v>
      </c>
      <c r="F9" s="1">
        <v>500</v>
      </c>
      <c r="G9" s="13">
        <v>1166449</v>
      </c>
      <c r="H9" s="6">
        <v>1154035</v>
      </c>
      <c r="I9" s="6">
        <v>1167138</v>
      </c>
      <c r="J9" s="9">
        <f>+G9/($F9*$F9)</f>
        <v>4.6657960000000003</v>
      </c>
      <c r="K9" s="9">
        <f>+H9/($F9*$F9)</f>
        <v>4.6161399999999997</v>
      </c>
      <c r="L9" s="9">
        <f>+I9/($F9*$F9)</f>
        <v>4.668552</v>
      </c>
    </row>
    <row r="10" spans="2:18" ht="15.75" customHeight="1" x14ac:dyDescent="0.25">
      <c r="E10" s="1">
        <v>3</v>
      </c>
      <c r="F10" s="1">
        <v>500</v>
      </c>
      <c r="G10" s="13">
        <v>1383906</v>
      </c>
      <c r="H10" s="6">
        <v>1394277</v>
      </c>
      <c r="I10" s="6">
        <v>1404376</v>
      </c>
      <c r="J10" s="9">
        <f>+G10/($F10*$F10)</f>
        <v>5.5356240000000003</v>
      </c>
      <c r="K10" s="9">
        <f>+H10/($F10*$F10)</f>
        <v>5.577108</v>
      </c>
      <c r="L10" s="9">
        <f>+I10/($F10*$F10)</f>
        <v>5.6175040000000003</v>
      </c>
    </row>
    <row r="11" spans="2:18" x14ac:dyDescent="0.25">
      <c r="E11" s="1">
        <v>1</v>
      </c>
      <c r="F11" s="1">
        <v>750</v>
      </c>
      <c r="G11" s="13">
        <v>4586901</v>
      </c>
      <c r="H11" s="6">
        <v>4557411</v>
      </c>
      <c r="I11" s="6">
        <v>4662821</v>
      </c>
      <c r="J11" s="9">
        <f>+G11/($F11*$F11)</f>
        <v>8.1544906666666659</v>
      </c>
      <c r="K11" s="9">
        <f>+H11/($F11*$F11)</f>
        <v>8.1020640000000004</v>
      </c>
      <c r="L11" s="9">
        <f>+I11/($F11*$F11)</f>
        <v>8.2894595555555561</v>
      </c>
    </row>
    <row r="12" spans="2:18" x14ac:dyDescent="0.25">
      <c r="E12" s="1">
        <v>2</v>
      </c>
      <c r="F12" s="1">
        <v>750</v>
      </c>
      <c r="G12" s="13">
        <v>4000996</v>
      </c>
      <c r="H12" s="6">
        <v>3967047</v>
      </c>
      <c r="I12" s="6">
        <v>3975324</v>
      </c>
      <c r="J12" s="9">
        <f>+G12/($F12*$F12)</f>
        <v>7.112881777777778</v>
      </c>
      <c r="K12" s="9">
        <f>+H12/($F12*$F12)</f>
        <v>7.0525279999999997</v>
      </c>
      <c r="L12" s="9">
        <f>+I12/($F12*$F12)</f>
        <v>7.067242666666667</v>
      </c>
    </row>
    <row r="13" spans="2:18" ht="15.75" customHeight="1" x14ac:dyDescent="0.25">
      <c r="E13" s="1">
        <v>3</v>
      </c>
      <c r="F13" s="1">
        <v>750</v>
      </c>
      <c r="G13" s="13">
        <v>8150258</v>
      </c>
      <c r="H13" s="6">
        <v>8194755</v>
      </c>
      <c r="I13" s="6">
        <v>8129858</v>
      </c>
      <c r="J13" s="9">
        <f>+G13/($F13*$F13)</f>
        <v>14.489347555555556</v>
      </c>
      <c r="K13" s="9">
        <f>+H13/($F13*$F13)</f>
        <v>14.568453333333334</v>
      </c>
      <c r="L13" s="9">
        <f>+I13/($F13*$F13)</f>
        <v>14.45308088888889</v>
      </c>
    </row>
    <row r="14" spans="2:18" ht="15" customHeight="1" x14ac:dyDescent="0.25">
      <c r="E14" s="1">
        <v>1</v>
      </c>
      <c r="F14" s="1">
        <v>1000</v>
      </c>
      <c r="G14" s="13">
        <v>11448227</v>
      </c>
      <c r="H14" s="6">
        <v>11711690</v>
      </c>
      <c r="I14" s="6">
        <v>11370673</v>
      </c>
      <c r="J14" s="9">
        <f>+G14/($F14*$F14)</f>
        <v>11.448226999999999</v>
      </c>
      <c r="K14" s="9">
        <f>+H14/($F14*$F14)</f>
        <v>11.711690000000001</v>
      </c>
      <c r="L14" s="9">
        <f>+I14/($F14*$F14)</f>
        <v>11.370673</v>
      </c>
    </row>
    <row r="15" spans="2:18" x14ac:dyDescent="0.25">
      <c r="E15" s="1">
        <v>2</v>
      </c>
      <c r="F15" s="1">
        <v>1000</v>
      </c>
      <c r="G15" s="13">
        <v>9494919</v>
      </c>
      <c r="H15" s="6">
        <v>9450999</v>
      </c>
      <c r="I15" s="6">
        <v>9463726</v>
      </c>
      <c r="J15" s="9">
        <f>+G15/($F15*$F15)</f>
        <v>9.4949189999999994</v>
      </c>
      <c r="K15" s="9">
        <f>+H15/($F15*$F15)</f>
        <v>9.4509989999999995</v>
      </c>
      <c r="L15" s="9">
        <f>+I15/($F15*$F15)</f>
        <v>9.4637259999999994</v>
      </c>
    </row>
    <row r="16" spans="2:18" ht="15.75" customHeight="1" thickBot="1" x14ac:dyDescent="0.3">
      <c r="E16" s="2">
        <v>3</v>
      </c>
      <c r="F16" s="2">
        <v>1000</v>
      </c>
      <c r="G16" s="14">
        <v>28402856</v>
      </c>
      <c r="H16" s="7">
        <v>28545344</v>
      </c>
      <c r="I16" s="7">
        <v>28454575</v>
      </c>
      <c r="J16" s="36">
        <f>+G16/($F16*$F16)</f>
        <v>28.402856</v>
      </c>
      <c r="K16" s="36">
        <f>+H16/($F16*$F16)</f>
        <v>28.545344</v>
      </c>
      <c r="L16" s="36">
        <f>+I16/($F16*$F16)</f>
        <v>28.454574999999998</v>
      </c>
    </row>
  </sheetData>
  <sortState xmlns:xlrd2="http://schemas.microsoft.com/office/spreadsheetml/2017/richdata2" ref="E5:L16">
    <sortCondition ref="F5"/>
  </sortState>
  <mergeCells count="3">
    <mergeCell ref="G3:I3"/>
    <mergeCell ref="J3:L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Apilados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Martín García</dc:creator>
  <cp:lastModifiedBy>Juan Martín García</cp:lastModifiedBy>
  <dcterms:created xsi:type="dcterms:W3CDTF">2020-04-27T19:52:34Z</dcterms:created>
  <dcterms:modified xsi:type="dcterms:W3CDTF">2020-04-29T23:54:43Z</dcterms:modified>
</cp:coreProperties>
</file>