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ED440554-5AB6-4EF7-9161-FF61CCB57001}" xr6:coauthVersionLast="47" xr6:coauthVersionMax="47" xr10:uidLastSave="{00000000-0000-0000-0000-000000000000}"/>
  <bookViews>
    <workbookView xWindow="-120" yWindow="-120" windowWidth="29040" windowHeight="15840" tabRatio="602" firstSheet="11" activeTab="14" xr2:uid="{00000000-000D-0000-FFFF-FFFF00000000}"/>
  </bookViews>
  <sheets>
    <sheet name="Pump &amp; Pump Curves" sheetId="1" r:id="rId1"/>
    <sheet name="Heater &amp; Heat Exchanger Side " sheetId="2" r:id="rId2"/>
    <sheet name="Separator" sheetId="3" r:id="rId3"/>
    <sheet name="Valves" sheetId="4" r:id="rId4"/>
    <sheet name="SimpleShell&amp;TubeHeatExchanger" sheetId="5" r:id="rId5"/>
    <sheet name="RigorousShell&amp;TubeHeatExchanger" sheetId="20" r:id="rId6"/>
    <sheet name="Heat Curves Hot Side" sheetId="12" r:id="rId7"/>
    <sheet name="Heat Curves Cold Side" sheetId="21" r:id="rId8"/>
    <sheet name="SimplePlateHeatExchanger" sheetId="6" r:id="rId9"/>
    <sheet name="RigorousPlateHeatExchanger" sheetId="22" r:id="rId10"/>
    <sheet name="SimpleAirCooledExchanger" sheetId="7" r:id="rId11"/>
    <sheet name="RigorousAirCooledExchanger" sheetId="23" r:id="rId12"/>
    <sheet name="Compressor &amp; Compressor Curves" sheetId="11" r:id="rId13"/>
    <sheet name="MCompressor" sheetId="13" r:id="rId14"/>
    <sheet name="Expander" sheetId="17" r:id="rId15"/>
    <sheet name="Streams" sheetId="8" r:id="rId16"/>
    <sheet name="Vessels" sheetId="14" r:id="rId17"/>
    <sheet name="Utility " sheetId="18" r:id="rId18"/>
    <sheet name="Column" sheetId="1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9" l="1"/>
  <c r="B92" i="19"/>
  <c r="B72" i="19"/>
  <c r="B40" i="19"/>
  <c r="B201" i="19"/>
  <c r="F23" i="1"/>
  <c r="F25" i="17"/>
  <c r="E53" i="7"/>
</calcChain>
</file>

<file path=xl/sharedStrings.xml><?xml version="1.0" encoding="utf-8"?>
<sst xmlns="http://schemas.openxmlformats.org/spreadsheetml/2006/main" count="2588" uniqueCount="1459">
  <si>
    <t>Test File:</t>
  </si>
  <si>
    <t>Pump.bkp</t>
  </si>
  <si>
    <t>Test UO:</t>
  </si>
  <si>
    <t>PUMP</t>
  </si>
  <si>
    <t xml:space="preserve">Test Inputs: </t>
  </si>
  <si>
    <t>1. Launch the Pump.bkp file and run the simulation.</t>
  </si>
  <si>
    <t>2. Go to Simulation-&gt; Blocks -&gt; PUMP -&gt; Stream Results, select 'add properties', add  ' Mass Heat capacity, mixture' and 'Viscosity, mixture'.</t>
  </si>
  <si>
    <t>3. In the ribbon bar, click on the Datasheets button. Menu to connect to an ABE server appears.</t>
  </si>
  <si>
    <t xml:space="preserve">4. Connect to an ABE server and connect to a workspace. </t>
  </si>
  <si>
    <t>5. Click on Mapper tab, in  the Flowsheet Objects page. Click on object 'PUMP' to enter the Object Mapping page.</t>
  </si>
  <si>
    <t>6. In the Object Mapping section - Map As: CentrifugalPump, Workspace Object: Create.</t>
  </si>
  <si>
    <t>7. Make sure the ports are auto-mapped. Close the Object Mapping Page.</t>
  </si>
  <si>
    <t xml:space="preserve">8. Click the ‘Save Changes’ and 'Transfer ' buttons. 
</t>
  </si>
  <si>
    <t>9.  The transfer confirmation screen appears when the transfer is complete. Click ‘OK’ to close the screen.</t>
  </si>
  <si>
    <t>10. Click on Explorer tab and expand the attributes of PUMP, check the attributes list below. The data in ABE should be in accordance with those in A+.</t>
  </si>
  <si>
    <t xml:space="preserve">In step 6, need to map PUMP as  11 Pump types: </t>
  </si>
  <si>
    <t>Centrifugal Pump, Rotary Pump, Positive Displacement Pump, Diaphragm Pump, Metering Pump, Vertical Centrifugal Pump,  Pump, Reciprocating Pump, Gear Pump,  Progressive Cavity Pump and Plunger Pump.</t>
  </si>
  <si>
    <t>Expected Results:</t>
  </si>
  <si>
    <t>In ABE</t>
  </si>
  <si>
    <t>Pump （CQ00730637）</t>
  </si>
  <si>
    <t>Index Number</t>
  </si>
  <si>
    <t>Attributes</t>
  </si>
  <si>
    <t>ABE ADS View</t>
  </si>
  <si>
    <t>ABE Default View</t>
  </si>
  <si>
    <t>In A+</t>
  </si>
  <si>
    <r>
      <t>Capacity/Volumetirc flow rate (m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/h)</t>
    </r>
  </si>
  <si>
    <t>Volumetric Flow In (m3/h)</t>
  </si>
  <si>
    <t>Capacity</t>
  </si>
  <si>
    <t>Suction Pressure (kPa)</t>
  </si>
  <si>
    <t>Pressure In (Pa[a])</t>
  </si>
  <si>
    <t>MaterialPorts.PumpName-Inlet-StreamName.Flow.BulkFlow.Pressure (Pa)</t>
  </si>
  <si>
    <t>Discharge Pressure (kPa)</t>
  </si>
  <si>
    <t>Pressure Out (Pa[a])</t>
  </si>
  <si>
    <t>MaterialPorts.[PumpName=Outlet].Flow.BulkFlow.Pressure (Pa)</t>
  </si>
  <si>
    <t>Differential Pressure (Pa)</t>
  </si>
  <si>
    <t>Pressure Drop (Pa)</t>
  </si>
  <si>
    <t>DifferentialPressure (Pa)</t>
  </si>
  <si>
    <t>Differential Head (m)</t>
  </si>
  <si>
    <t>Calculated Head(m)</t>
  </si>
  <si>
    <t>DifferentialHead (m)</t>
  </si>
  <si>
    <t>NPSH Available (m)</t>
  </si>
  <si>
    <t>NPSH avaiable (m)</t>
  </si>
  <si>
    <t>NPSHAvailable (m)</t>
  </si>
  <si>
    <t>Specific heat (J/kmol-K)</t>
  </si>
  <si>
    <t>Specific Head (J/(kg.K)</t>
  </si>
  <si>
    <t>MaterialPorts.PumpName-Inlet-StreamName.Flow.BulkFlow.ThermodynamicProperties.HeatCapacityConstantPressureMassBasis (J/(kg.K)</t>
  </si>
  <si>
    <t>Total Power (kW)</t>
  </si>
  <si>
    <t>FluidPower (W)</t>
  </si>
  <si>
    <t>Power (W)</t>
  </si>
  <si>
    <t>Viscosity (cP)</t>
  </si>
  <si>
    <t>Inlet Temperature (K)</t>
  </si>
  <si>
    <t>Temperature In (K)</t>
  </si>
  <si>
    <t>MaterialPorts.PumpName-Inlet-StreamName.Flow.BulkFlow.Temperature</t>
  </si>
  <si>
    <r>
      <t>Inlet mass 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</si>
  <si>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Inlet mass density (kg/m3)</t>
  </si>
  <si>
    <t>BrakeHorse Power (kW)</t>
  </si>
  <si>
    <t>BrakeHorsePower (kW)</t>
  </si>
  <si>
    <t>Mechanical Efficiency</t>
  </si>
  <si>
    <t>Effciency Mechanical (%)</t>
  </si>
  <si>
    <t>PumpPerformance.EfficiencyMechanical (%)</t>
  </si>
  <si>
    <t>ElectricalPower (kW)</t>
  </si>
  <si>
    <t>Work (kW)</t>
  </si>
  <si>
    <t>Efficiency Driver</t>
  </si>
  <si>
    <t>Efficiency Driver(%)</t>
  </si>
  <si>
    <t>EfficiencyDriver(%)</t>
  </si>
  <si>
    <t>Pump Curves（CQ00746630）</t>
  </si>
  <si>
    <t>AbeAdsClassview</t>
  </si>
  <si>
    <t>Classview Attributes</t>
  </si>
  <si>
    <t>Ads (AdbPump)</t>
  </si>
  <si>
    <t>A+ grid name</t>
    <phoneticPr fontId="0" type="noConversion"/>
  </si>
  <si>
    <t>unit</t>
    <phoneticPr fontId="0" type="noConversion"/>
  </si>
  <si>
    <t>AbeAdsCurveData</t>
  </si>
  <si>
    <t>FluidTransferCurve.PerformanceCurve.CurveData[].Efficiency</t>
  </si>
  <si>
    <t>Curves[].Points[].Efficiency </t>
  </si>
  <si>
    <t>Efficiency</t>
    <phoneticPr fontId="0" type="noConversion"/>
  </si>
  <si>
    <t>Point 1-5</t>
    <phoneticPr fontId="0" type="noConversion"/>
  </si>
  <si>
    <t>FluidTransferCurve.PerformanceCurve.CurveData[].Flow</t>
  </si>
  <si>
    <t>Curves[].Points[].Flow</t>
  </si>
  <si>
    <t>Flow</t>
    <phoneticPr fontId="0" type="noConversion"/>
  </si>
  <si>
    <t>gal/min</t>
    <phoneticPr fontId="0" type="noConversion"/>
  </si>
  <si>
    <t>FluidTransferCurve.PerformanceCurve.CurveData[].Head</t>
  </si>
  <si>
    <t>Curves[].Points[].Head </t>
  </si>
  <si>
    <t>Head</t>
    <phoneticPr fontId="0" type="noConversion"/>
  </si>
  <si>
    <t>ft</t>
    <phoneticPr fontId="0" type="noConversion"/>
  </si>
  <si>
    <t>Heater_Cooler.bkp</t>
  </si>
  <si>
    <t>Heater （CQ00746232）</t>
  </si>
  <si>
    <t>Test Inputs:</t>
  </si>
  <si>
    <t>1. Launch the Heater_Cooler.bkp file and run the simulation.</t>
  </si>
  <si>
    <t>2. In the ribbon bar, click on the Datasheets button. Menu to connect to an ABE server appears.</t>
  </si>
  <si>
    <t xml:space="preserve">3. Connect to an ABE server and connect to a workspace. </t>
  </si>
  <si>
    <t>4. Click on Mapper tab, in the Flowsheet Objects page. Click on object '1' to enter the Object Mapping page.</t>
  </si>
  <si>
    <t>5. Select 'ShellAndTubeHeatExchanger' for Map As column, select 'Create' for Workspace Object column.</t>
  </si>
  <si>
    <t>6. Make sure the ports are auto-mapped. Close the Object Mapping Page.</t>
  </si>
  <si>
    <t xml:space="preserve">7. Click the ‘Save Changes’ and 'Transfer ' buttons. 
</t>
  </si>
  <si>
    <t>8.  The transfer confirmation screen appears when the transfer is complete. Click ‘OK’ to close the screen.</t>
  </si>
  <si>
    <t>9. Click on Explorer tab and expand the attributes of 1, check the attributes list below. The data in ABE should be in accordance with those in A+.</t>
  </si>
  <si>
    <t>AbeAds Class View</t>
  </si>
  <si>
    <t>ABE Default Attributes View</t>
  </si>
  <si>
    <t>Duty(KW)</t>
  </si>
  <si>
    <t>Duty (W)</t>
  </si>
  <si>
    <t>PerformanceCriteria.PerformanceData.ExchangerPerformanceData.HeatDuty (W)</t>
  </si>
  <si>
    <t xml:space="preserve">1618.668195
</t>
  </si>
  <si>
    <t>Heat Exchanger Side（CQ00748041）</t>
  </si>
  <si>
    <t>1. Select object "1" and Map As  HeatExchangerSide/ UoHeatExchangerSide</t>
  </si>
  <si>
    <t>2. Save Changes and Transfer.</t>
  </si>
  <si>
    <t>3. Switch to Explorer tab and New a Shell and Tube Exchanger. eg. H-101</t>
  </si>
  <si>
    <t xml:space="preserve">4. Select to Show All Attributes of  H-101 </t>
  </si>
  <si>
    <t>5. Right Click on Design column of ColdSide and select Insert Existing Item.</t>
  </si>
  <si>
    <t>6. Select 1&lt;HeatExchangerSide&gt; and click OK.</t>
  </si>
  <si>
    <t>7. Check the list attribute data in ABE Explorer, which should be in accordance with those in A+.</t>
  </si>
  <si>
    <t>A+ Heat Curve attribute</t>
  </si>
  <si>
    <t>ABE Class</t>
  </si>
  <si>
    <t>ABE Attribute</t>
  </si>
  <si>
    <t>A+ Curve Point</t>
  </si>
  <si>
    <t xml:space="preserve">A+ Value </t>
  </si>
  <si>
    <t>Heat Duty Curve</t>
  </si>
  <si>
    <t>Temperature</t>
  </si>
  <si>
    <t>FulidPrifiles</t>
  </si>
  <si>
    <t>ColdSide.FluidProfiles.ExchangerFluidProfileTable.Temperature</t>
  </si>
  <si>
    <t>Temperature K</t>
  </si>
  <si>
    <t>Dew Pt.</t>
  </si>
  <si>
    <t>Pressure Pa</t>
  </si>
  <si>
    <t>ColdSide.FluidProfiles.ExchangerFluidProfileTable.Pressure</t>
  </si>
  <si>
    <t>Vapor Fraction</t>
  </si>
  <si>
    <t>ColdSide.FluidProfiles.ExchangerFluidProfileTable.VaporMoleFraction</t>
  </si>
  <si>
    <t>VaporMoleFraction</t>
  </si>
  <si>
    <t>TOTAL HMX kJ/mol</t>
  </si>
  <si>
    <t>ColdSide.FluidProfiles.ExchangerFluidProfileTable.EnthalpyMoleBasis</t>
  </si>
  <si>
    <t>EnthalpyMoleBasis J/mol</t>
  </si>
  <si>
    <t>Separator（CQ00746647）</t>
  </si>
  <si>
    <t>Separator.bkp</t>
  </si>
  <si>
    <t>B9</t>
  </si>
  <si>
    <t>1. Launch the Separator.bkp file and run the simulation.</t>
  </si>
  <si>
    <t>4. Click on Mapper tab, in the Flowsheet Objects page. Click on object 'B9' to enter the Object Mapping page.</t>
  </si>
  <si>
    <t>5. Select 'Separator' for Map As column, select 'Create' for Workspace Object column.</t>
  </si>
  <si>
    <t>9. Click on Explorer tab and expand the attributes of B9, check the attributes list below. The data in ABE should be in accordance with those in A+.</t>
  </si>
  <si>
    <t>attribute name</t>
    <phoneticPr fontId="2" type="noConversion"/>
  </si>
  <si>
    <t>unit</t>
    <phoneticPr fontId="2" type="noConversion"/>
  </si>
  <si>
    <t xml:space="preserve">ABE Class/Separator
</t>
  </si>
  <si>
    <t xml:space="preserve">Operating Pressure </t>
  </si>
  <si>
    <t>Outlet Temperature</t>
    <phoneticPr fontId="2" type="noConversion"/>
  </si>
  <si>
    <t>C</t>
    <phoneticPr fontId="2" type="noConversion"/>
  </si>
  <si>
    <t>OperatingConditions.OperatingConditions.Flow.MaterialFlowSpecification.BulkFlow.Pressure</t>
  </si>
  <si>
    <t>Operating Temperature</t>
  </si>
  <si>
    <t>Outlet pressure</t>
    <phoneticPr fontId="2" type="noConversion"/>
  </si>
  <si>
    <t>bar</t>
    <phoneticPr fontId="2" type="noConversion"/>
  </si>
  <si>
    <t>OperatingConditions.OperatingConditions.Flow.MaterialFlowSpecification.BulkFlow.Temperature</t>
  </si>
  <si>
    <t>Liquid Quantity</t>
  </si>
  <si>
    <t>kg/hr</t>
    <phoneticPr fontId="2" type="noConversion"/>
  </si>
  <si>
    <t>OperatingConditions.OperatingConditions.Flow.MaterialFlowSpecification.LiquidPhase.MassFlowRate</t>
  </si>
  <si>
    <t>Vapor Quantity</t>
  </si>
  <si>
    <t>Vapor Phase Mass Flows</t>
    <phoneticPr fontId="2" type="noConversion"/>
  </si>
  <si>
    <t>OperatingConditions.OperatingConditions.Flow.MaterialFlowSpecification.VapourPhase.MassFlowRate</t>
  </si>
  <si>
    <t>Liquid density at working temperature</t>
  </si>
  <si>
    <t>Liquid Phase Mass Density</t>
    <phoneticPr fontId="2" type="noConversion"/>
  </si>
  <si>
    <t>kg/cum</t>
    <phoneticPr fontId="2" type="noConversion"/>
  </si>
  <si>
    <t>NormalContents.LiquidPhase.PvtProperties.DensityMassBasis</t>
  </si>
  <si>
    <t>Vapor Molecular Weight</t>
  </si>
  <si>
    <t>NormalContents.VapourPhase.PvtProperties.MolecularWeight</t>
  </si>
  <si>
    <t>Vapor Density at Working Temperature</t>
  </si>
  <si>
    <t>NormalContents.VapourPhase.PvtProperties.DensityMassBasis</t>
  </si>
  <si>
    <t>Liquid Molar Flow</t>
  </si>
  <si>
    <t>Liquid Phase Molar Flow</t>
    <phoneticPr fontId="2" type="noConversion"/>
  </si>
  <si>
    <t>kmol/hr</t>
    <phoneticPr fontId="2" type="noConversion"/>
  </si>
  <si>
    <t>OperatingConditions.OperatingConditions.Flow.MaterialFlowSpecification.LiquidPhase.MoleFlowRate</t>
  </si>
  <si>
    <t>Liquid Volume Flow</t>
  </si>
  <si>
    <t>cum/hr</t>
    <phoneticPr fontId="2" type="noConversion"/>
  </si>
  <si>
    <t>OperatingConditions.OperatingConditions.Flow.MaterialFlowSpecification.LiquidPhase.VolumetricFlowRate</t>
  </si>
  <si>
    <t>Vapo Molar Flow</t>
  </si>
  <si>
    <t>OperatingConditions.OperatingConditions.Flow.MaterialFlowSpecification.VapourPhase.MoleFlowRate</t>
  </si>
  <si>
    <t>Vapor Volume Flow</t>
  </si>
  <si>
    <t>Vapor Phase Volume Flow</t>
    <phoneticPr fontId="2" type="noConversion"/>
  </si>
  <si>
    <t>OperatingConditions.OperatingConditions.Flow.MaterialFlowSpecification.VapourPhase.VolumetricFlowRate</t>
  </si>
  <si>
    <t>Valves （CQ00746645）</t>
  </si>
  <si>
    <t>Valve_V2.0.bkp</t>
  </si>
  <si>
    <t>B1</t>
  </si>
  <si>
    <t>Teste Inputs:</t>
  </si>
  <si>
    <t>1. Launch the Valve_V2.0.bkp file and run the simulation.</t>
  </si>
  <si>
    <t>5. Click on Mapper tab, in the Flowsheet Objects page. Click on object 'B1' to enter the Object Mapping page.</t>
  </si>
  <si>
    <t>6. Select 'ControlValve' for Map As column, select 'Create' for Workspace Object column.</t>
  </si>
  <si>
    <t>10. Click on Explorer tab and expand the attributes of B1, check the attributes list below. The data in ABE should be in accordance with those in A+.</t>
  </si>
  <si>
    <t>ABE Default Class View</t>
  </si>
  <si>
    <t>CavitationIndex</t>
  </si>
  <si>
    <t>Choking Status</t>
  </si>
  <si>
    <t>ChokeStatusValue</t>
  </si>
  <si>
    <t>Valve is not choked</t>
  </si>
  <si>
    <t>Inlet Mass flow (kg/h)</t>
  </si>
  <si>
    <t>MaterialPorts.ObjectName-Inlet-StreamName.Flow.BulkFlow.MassFlowRate</t>
  </si>
  <si>
    <t>MassFlowOut (kg/h)</t>
  </si>
  <si>
    <t>MaterialPorts.ObjectName-Outlet-StreamName.Flow.BulkFlow.MassFlowRate</t>
  </si>
  <si>
    <t>MoleFlowIn  (mol/s)</t>
  </si>
  <si>
    <t>MaterialPorts.ObjectName-Inlet-StreamName.Flow.BulkFlow.MoleFlowRate</t>
  </si>
  <si>
    <t>MoleFlowOut (mol/s)</t>
  </si>
  <si>
    <t>MaterialPorts.ObjectName-Outlet-StreamName.Flow.BulkFlow.MoleFlowRate</t>
  </si>
  <si>
    <t>outlet liquid density @normal  (kg/m3)</t>
  </si>
  <si>
    <t>MaterialPorts.ObjectName-Outlet-StreamName.Flow.LiquidPhase.PvtProperties.DensityMassBasis</t>
  </si>
  <si>
    <t>outlet liquid viscosity @normal (cp)</t>
  </si>
  <si>
    <t>MaterialPorts.ObjectName-Outlet-StreamName.Flow.LiquidPhase.TransportProperties.Viscosity</t>
  </si>
  <si>
    <t>MaterialPorts.ObjectName-Outlet-StreamName.Flow.VapourPhase.PvtProperties.Compressibility</t>
  </si>
  <si>
    <t>Outlet Vapor density @Normal (kg/m3)</t>
  </si>
  <si>
    <t>MaterialPorts.ObjectName-Outlet-StreamName.Flow.VapourPhase.PvtProperties.DensityMassBasis</t>
  </si>
  <si>
    <t>Outlet vapor heat capacity Cp/Cv</t>
  </si>
  <si>
    <t>MaterialPorts.ObjectName-Outlet-StreamName.Flow.VapourPhase.ThermodynamicProperties.HeatCapacityConstantPressureMassBasis</t>
  </si>
  <si>
    <t>Outlet Vapor Molecular Weight (g/mol)</t>
  </si>
  <si>
    <t>MaterialPorts.ObjectName-Outlet-StreamName.Flow.VapourPhase.PvtProperties.MolecularWeight</t>
  </si>
  <si>
    <t>Outlet Vapor dynamic viscosity@normal (cp)</t>
  </si>
  <si>
    <t>MaterialPorts.ObjectName-Outlet-StreamName.Flow.VapourPhase.TransportProperties.Viscosity</t>
  </si>
  <si>
    <t>Differential Pressure (Pa) No unit</t>
  </si>
  <si>
    <t>PressureDrop</t>
  </si>
  <si>
    <t>Inlet pressure (Pa)</t>
  </si>
  <si>
    <t>MaterialPorts.ObjectName-Inlet-StreamName.Flow.BulkFlow.Pressure</t>
  </si>
  <si>
    <t>Outlet Pressure (Pa) No unit</t>
  </si>
  <si>
    <t>MaterialPorts.ObjectName-Outlet-StreamName.Flow.BulkFlow.Pressure</t>
  </si>
  <si>
    <t>ChokedOutletPressure</t>
  </si>
  <si>
    <t>PressureOutChocked</t>
  </si>
  <si>
    <t>PressureRecoveryFactor</t>
  </si>
  <si>
    <t>MaterialPorts.ObjectName-Inlet-StreamName.Flow.BulkFlow.Temperature</t>
  </si>
  <si>
    <t>Outlet Temperature (K)</t>
  </si>
  <si>
    <t>MaterialPorts.ObjectName-Outlet-StreamName.Flow.BulkFlow.Temperature</t>
  </si>
  <si>
    <t>ValveFlowCoefficient</t>
  </si>
  <si>
    <t>OutletVaporFaction</t>
  </si>
  <si>
    <t>MaterialPorts.ObjectName-Outlet-StreamName.Flow.VapourPhase.MoleFraction</t>
  </si>
  <si>
    <t>ValvePercentOpening (%)</t>
  </si>
  <si>
    <t>ValvePercentOpening</t>
  </si>
  <si>
    <t>Inlet Actual volumetirc flow (m3/h)</t>
  </si>
  <si>
    <t>MaterialPorts.ObjectName-Inlet-StreamName.Flow.BulkFlow.VolumetricFlowRate</t>
  </si>
  <si>
    <t>Simple Shell&amp;Tube （CQ00730631）</t>
  </si>
  <si>
    <t>test HX.bkp</t>
  </si>
  <si>
    <t>Detailed-1.bkp</t>
  </si>
  <si>
    <t>EDR-ST</t>
  </si>
  <si>
    <t>1. Launch the test HX.bkp file and run the simulation.</t>
  </si>
  <si>
    <t xml:space="preserve"> Detailed-1.bkp</t>
  </si>
  <si>
    <t>4. Click on Mapper tab, in the Flowsheet Objects page. Click on object 'EDR-ST' to enter the Object Mapping page.</t>
  </si>
  <si>
    <t>9. Click on Explorer tab and expand the attributes of EDR-ST, check the attributes list below. The data in ABE should be in accordance with those in A+.</t>
  </si>
  <si>
    <t xml:space="preserve">For Detailed-1.bkp, follow steps above, map 'B1' as ShellAndTubeHeatExchanger </t>
  </si>
  <si>
    <t>Unit</t>
  </si>
  <si>
    <t>Duty</t>
  </si>
  <si>
    <t>Calculated heat duty</t>
  </si>
  <si>
    <t>W</t>
  </si>
  <si>
    <t>PerformanceCriteria.PerformanceData.ExchangerPerformanceData.HeatDuty</t>
  </si>
  <si>
    <t>LMTD</t>
  </si>
  <si>
    <t>LMTD (Corrected)</t>
  </si>
  <si>
    <t>K</t>
  </si>
  <si>
    <t>Assemblies.PerformanceCriteria.LmtdCorrected</t>
  </si>
  <si>
    <t>UA</t>
  </si>
  <si>
    <t>J/sec-K</t>
  </si>
  <si>
    <t>PerformanceCriteria.UA</t>
  </si>
  <si>
    <t>Use Detailed-1.bkp</t>
  </si>
  <si>
    <t>Overall Clean Coefficient</t>
  </si>
  <si>
    <t>Average U (Clean)</t>
  </si>
  <si>
    <t>W/sqm-K</t>
  </si>
  <si>
    <t>PerformanceCriteria.OverallCoefficientClean</t>
  </si>
  <si>
    <t>Overall Dirty Coefficient</t>
  </si>
  <si>
    <t>average U (Dirty)</t>
  </si>
  <si>
    <t>PerformanceCriteria.OverallCoefficientFouled</t>
  </si>
  <si>
    <t>Thermal Effectiveness</t>
  </si>
  <si>
    <t>ThermalEffectiveness</t>
  </si>
  <si>
    <t>LMTD correction factor</t>
  </si>
  <si>
    <t>Assemblies.PerformanceCriteria.LmtdCorrectionFactor</t>
  </si>
  <si>
    <t>Number of Shell in Parallel</t>
  </si>
  <si>
    <t>Number of shells in parallel</t>
  </si>
  <si>
    <t>NumberShellsInParallel</t>
  </si>
  <si>
    <t>Number of Shell in Series</t>
  </si>
  <si>
    <t>Number of shells in series</t>
  </si>
  <si>
    <t>NumberShellsInSeries</t>
  </si>
  <si>
    <t>ColdPressureIn</t>
  </si>
  <si>
    <t xml:space="preserve">OIL-Cold - Pressure </t>
  </si>
  <si>
    <t>Pa</t>
  </si>
  <si>
    <t>MaterialPorts.ObjectName-ColdIn-ColdInStreamName.Flow.BulkFlow.Pressure</t>
  </si>
  <si>
    <t>ColdPressureOut</t>
  </si>
  <si>
    <t xml:space="preserve">OIL-Hot - Pressure </t>
  </si>
  <si>
    <t>MaterialPorts.ObjectName-ColdOut-ColdOutStreamName.Flow.BulkFlow.Pressure</t>
  </si>
  <si>
    <t>ColdTemperatureIn</t>
  </si>
  <si>
    <t>OIL-Cold - Temperature</t>
  </si>
  <si>
    <t>MaterialPorts.ObjectName-ColdIn-ColdInStreamName.Flow.BulkFlow.Temperature</t>
  </si>
  <si>
    <t>ColdTemperatureOut</t>
  </si>
  <si>
    <t xml:space="preserve">OIL-Hot - Temperature </t>
  </si>
  <si>
    <t>MaterialPorts.ObjectName-ColdOut-ColdOutStreamName.Flow.BulkFlow.Temperature</t>
  </si>
  <si>
    <t>ColdVaporMoleFractionIn</t>
  </si>
  <si>
    <t>OIL-Cold - VaporMole Fraction</t>
  </si>
  <si>
    <t>MaterialPorts.ObjectName-ColdIn-ColdInStreamName.Flow.VapourPhase.MoleFraction</t>
  </si>
  <si>
    <t>ColdVaporMoleFractionOut</t>
  </si>
  <si>
    <t>OIL-Hot - VaporMole Fraction</t>
  </si>
  <si>
    <t>MaterialPorts.ObjectName-ColdOut-ColdOutStreamName.Flow.VapourPhase.MoleFraction</t>
  </si>
  <si>
    <t>HotPressureIn</t>
  </si>
  <si>
    <t>BOTTOMS - Pressure</t>
  </si>
  <si>
    <t>MaterialPorts.ObjectName-HotIn-HotInStreamName.Flow.BulkFlow.Pressure</t>
  </si>
  <si>
    <t>HotPressureOut</t>
  </si>
  <si>
    <t>NGL-WARM - Pressure</t>
  </si>
  <si>
    <t>MaterialPorts.ObjectName-HotOut-HotOutStreamName.Flow.BulkFlow.Pressure</t>
  </si>
  <si>
    <t>HotTemperatureIn</t>
  </si>
  <si>
    <t>BOTTOMS - Temperature</t>
  </si>
  <si>
    <t>MaterialPorts.ObjectName-HotIn-HotInStreamName.Flow.BulkFlow.Temperature</t>
  </si>
  <si>
    <t>HotTemperatureOut</t>
  </si>
  <si>
    <t>NGL-WARM - Temperature</t>
  </si>
  <si>
    <t>MaterialPorts.ObjectName-HotOut-HotOutStreamName.Flow.BulkFlow.Temperature</t>
  </si>
  <si>
    <t>HotVaporMoleFractionIn</t>
  </si>
  <si>
    <t>BOTTOMS - VaporMole Fraction</t>
  </si>
  <si>
    <t>MaterialPorts.ObjectName-HotIn-HotInStreamName.Flow.VapourPhase.MoleFraction</t>
  </si>
  <si>
    <t>HotVaporMoleFractionOut</t>
  </si>
  <si>
    <t>NGL-WARM- VaporMole Fraction</t>
  </si>
  <si>
    <t>MaterialPorts.ObjectName-HotOut-HotOutStreamName.Flow.VapourPhase.MoleFraction</t>
  </si>
  <si>
    <t>Rigorous Shell&amp;Tube （CQ00746228）</t>
  </si>
  <si>
    <t>EDR-ShellTube.apwz</t>
  </si>
  <si>
    <t>1. Launch the EDR-ShellTube.apwz file and run the simulation.</t>
  </si>
  <si>
    <t xml:space="preserve"> In A+</t>
  </si>
  <si>
    <t>Data in A+</t>
  </si>
  <si>
    <t>Unit</t>
    <phoneticPr fontId="9" type="noConversion"/>
  </si>
  <si>
    <t>shell side fouling resistance</t>
  </si>
  <si>
    <t>Shell side Thermal resistance</t>
    <phoneticPr fontId="9" type="noConversion"/>
  </si>
  <si>
    <t>m2.K/W</t>
    <phoneticPr fontId="9" type="noConversion"/>
  </si>
  <si>
    <t>Assemblies.PerformanceCriteria.ShellsidePerformance.FoulingResistance</t>
  </si>
  <si>
    <t>Tube side fouling resistance</t>
  </si>
  <si>
    <t>Assemblies.PerformanceCriteria.TubesidePerformance.FoulingResistance</t>
  </si>
  <si>
    <t>Heat duty</t>
    <phoneticPr fontId="9" type="noConversion"/>
  </si>
  <si>
    <t>LMTD (Corrected)</t>
    <phoneticPr fontId="9" type="noConversion"/>
  </si>
  <si>
    <t>Shell side calculated pressure drop</t>
  </si>
  <si>
    <t>Shell side Total pressure drop</t>
    <phoneticPr fontId="9" type="noConversion"/>
  </si>
  <si>
    <t>Assemblies.ShellsidePerformance.PressureDrop</t>
  </si>
  <si>
    <t>Tube side calculated pressure drop</t>
  </si>
  <si>
    <t>Tube side Total pressure drop</t>
    <phoneticPr fontId="9" type="noConversion"/>
  </si>
  <si>
    <t>Assemblies.TubesidePerformance.PressureDrop</t>
  </si>
  <si>
    <t>UA</t>
    <phoneticPr fontId="9" type="noConversion"/>
  </si>
  <si>
    <t>J/Sec-K</t>
  </si>
  <si>
    <t>PerformanceCriteria.UA</t>
    <phoneticPr fontId="9" type="noConversion"/>
  </si>
  <si>
    <t>W/m2-K</t>
  </si>
  <si>
    <t>Average U (Dirty)</t>
  </si>
  <si>
    <t>blank</t>
    <phoneticPr fontId="9" type="noConversion"/>
  </si>
  <si>
    <t>X:NO ABE Mapping provided</t>
  </si>
  <si>
    <t>No. of exchanger per unit</t>
  </si>
  <si>
    <t>N/A</t>
    <phoneticPr fontId="9" type="noConversion"/>
  </si>
  <si>
    <t>NumberInService</t>
  </si>
  <si>
    <t>ColdVaporMoleFractionOut</t>
    <phoneticPr fontId="9" type="noConversion"/>
  </si>
  <si>
    <t>pa</t>
  </si>
  <si>
    <t>Heat Curves （CQ00747072）</t>
  </si>
  <si>
    <t>Defect: CQ00756108 SM V10: Extra A+ HeatX HeatingCoolingCurve.Vapor data loaded</t>
  </si>
  <si>
    <t>Ads Path
(AdbHeatExchanger)</t>
  </si>
  <si>
    <t>A+ Attributes</t>
  </si>
  <si>
    <t>ABE Class View</t>
  </si>
  <si>
    <t>Hot Side</t>
  </si>
  <si>
    <t>Hotside Curves</t>
  </si>
  <si>
    <t>Hot.HeatCurves.Points.Temperature</t>
  </si>
  <si>
    <t>Temperature (K)</t>
  </si>
  <si>
    <t>HotSide.FluidProfiles.ExchangerFluidProfileTable.Temperature</t>
  </si>
  <si>
    <t xml:space="preserve">Hot.HeatCurves.Points.Pressure </t>
  </si>
  <si>
    <t>Pressure (Pa)</t>
  </si>
  <si>
    <t>HotSide.FluidProfiles.ExchangerFluidProfileTable.Pressure (Pa[a])</t>
  </si>
  <si>
    <t xml:space="preserve">Hot.HeatCurves[].Points[].EnthalpyMassBasis </t>
  </si>
  <si>
    <t>TOTAL HMX (J/kg)</t>
  </si>
  <si>
    <t>HotSide.FluidProfiles.ExchangerFluidProfileTable.EnthalpyMassBasis (J/kg)</t>
  </si>
  <si>
    <t>Hot.HeatCurves[].Points[].EnthalpyMoleBasis</t>
  </si>
  <si>
    <t>Hot.HeatCurves[].Points[].Vapor.MassFraction</t>
  </si>
  <si>
    <t>TOTAL MASSVFRA</t>
  </si>
  <si>
    <t>HotSide.FluidProfiles.ExchangerFluidProfileTable.VaporMassFraction (fraction)</t>
  </si>
  <si>
    <t xml:space="preserve">Hot.HeatCurves[].Points[].Vapor.MassDensity </t>
  </si>
  <si>
    <t>VAPOR RHOMX (kg/m3)</t>
  </si>
  <si>
    <t>HotSide.FluidProfiles.ExchangerFluidProfileTable.VaporDensityMassBasis (kg/m3)</t>
  </si>
  <si>
    <t xml:space="preserve">Hot.HeatCurves[].Points[].Liquid.MassDensity </t>
  </si>
  <si>
    <t>LIQUID RHOMX (kg/m3)</t>
  </si>
  <si>
    <t>HotSide.FluidProfiles.ExchangerFluidProfileTable.LiquidDensityMassBasis (kg/m3)</t>
  </si>
  <si>
    <t xml:space="preserve">Hot.HeatCurves[].Points[].Vapor.Viscosity </t>
  </si>
  <si>
    <t>VAPOR MUMX (cP)</t>
  </si>
  <si>
    <t>HotSide.FluidProfiles.ExchangerFluidProfileTable.VaporViscosity (Pa.s)</t>
  </si>
  <si>
    <t>Hot.HeatCurves[].Points[].Liquid.Viscosity</t>
  </si>
  <si>
    <t>LIQUID MUMX  (cP)</t>
  </si>
  <si>
    <t>HotSide.FluidProfiles.ExchangerFluidProfileTable.LiquidViscosity (Pa.s)</t>
  </si>
  <si>
    <t>Hot.HeatCurves[].Points[].Vapor.ThermalConductivity</t>
  </si>
  <si>
    <t>VAPOR KMX (W/(m.K))</t>
  </si>
  <si>
    <t>HotSide.FluidProfiles.ExchangerFluidProfileTable.VaporThermalConductivity (W/(m.K))</t>
  </si>
  <si>
    <t>Hot.HeatCurves[].Points[].Liquid.ThermalConductivity</t>
  </si>
  <si>
    <t>LIQUID KMX (W/(m.K))</t>
  </si>
  <si>
    <t>HotSide.FluidProfiles.ExchangerFluidProfileTable.LiquidThermalConductivity (W/(m.K))</t>
  </si>
  <si>
    <t xml:space="preserve">Hot.HeatCurves[].Points[].Liquid.SurfaceTension </t>
  </si>
  <si>
    <t>LIQUID SIGMAMX (N/m)</t>
  </si>
  <si>
    <t>HotSide.FluidProfiles.ExchangerFluidProfileTable.LiquidSurfaceTension (N/m)</t>
  </si>
  <si>
    <t xml:space="preserve">Hot.HeatCurves[].Points[].Liquid.CriticalPressure </t>
  </si>
  <si>
    <t>LIQUID PCMX (Pa)</t>
  </si>
  <si>
    <t>HotSide.FluidProfiles.ExchangerFluidProfileTable.LiquidCriticalPressure (Pa[a])</t>
  </si>
  <si>
    <t>Cold Side</t>
  </si>
  <si>
    <t>Hot.HeatCurves[].Points[].Liquid.CriticalTemperature</t>
  </si>
  <si>
    <t>Properties.Retriveve Parameters.Parameters.Redults.TC1 (F)</t>
  </si>
  <si>
    <t xml:space="preserve">HeatingCoolingCurve.LiquidCriticalTemperature </t>
  </si>
  <si>
    <t>Coldside Curves</t>
  </si>
  <si>
    <t>Cold.HeatCurves.Points.Temperature</t>
  </si>
  <si>
    <t>ColdSide.FluidProfiles.ExchangerFluidProfileTable.Temperature (K)</t>
  </si>
  <si>
    <t>Cold.HeatCurves.Points.Pressure</t>
  </si>
  <si>
    <t>ColdSide.FluidProfiles.ExchangerFluidProfileTable.Pressure (Pa)</t>
  </si>
  <si>
    <t>Cold.HeatCurves[].Points[].EnthalpyMassBasis (J/kg)</t>
  </si>
  <si>
    <t>ColdSide.FluidProfiles.ExchangerFluidProfileTable.EnthalpyMassBasis (J/kg)</t>
  </si>
  <si>
    <t>Cold.HeatCurves[].Points[].Vapor.MassFraction</t>
  </si>
  <si>
    <t>ColdSide.FluidProfiles.ExchangerFluidProfileTable.VaporMassFraction (fraction)</t>
  </si>
  <si>
    <t>Cold.HeatCurves[].Points[].Vapor.MassDensity</t>
  </si>
  <si>
    <t>ColdSide.FluidProfiles.ExchangerFluidProfileTable.VaporDensityMassBasis (kg/m3)</t>
  </si>
  <si>
    <t>Cold.HeatCurves[].Points[].Liquid.MassDensity</t>
  </si>
  <si>
    <t>ColdSide.FluidProfiles.ExchangerFluidProfileTable.LiquidDensityMassBasis (kg/m3)</t>
  </si>
  <si>
    <t>Cold.HeatCurves[].Points[].Vapor.Viscosity</t>
  </si>
  <si>
    <t>ColdSide.FluidProfiles.ExchangerFluidProfileTable.VaporViscosity (Pa.s)</t>
  </si>
  <si>
    <t>Cold.HeatCurves[].Points[].Liquid.Viscosity</t>
  </si>
  <si>
    <t>LIQUID MUMX (cP)</t>
  </si>
  <si>
    <t>ColdSide.FluidProfiles.ExchangerFluidProfileTable.LiquidViscosity (Pa.s)</t>
  </si>
  <si>
    <t>Cold.HeatCurves[].Points[].Vapor.ThermalConductivity</t>
  </si>
  <si>
    <t>ColdSide.FluidProfiles.ExchangerFluidProfileTable.VaporThermalConductivity (W/(m.K))</t>
  </si>
  <si>
    <t>Cold.HeatCurves[].Points[].Liquid.ThermalConductivity</t>
  </si>
  <si>
    <t>ColdSide.FluidProfiles.ExchangerFluidProfileTable.LiquidThermalConductivity (W/(m.K))</t>
  </si>
  <si>
    <t>Cold.HeatCurves[].Points[].Liquid.SurfaceTension</t>
  </si>
  <si>
    <t>ColdSide.FluidProfiles.ExchangerFluidProfileTable.LiquidSurfaceTension  (N/m)</t>
  </si>
  <si>
    <t xml:space="preserve">Cold.HeatCurves[].Points[].Liquid.CriticalPressure </t>
  </si>
  <si>
    <t>ColdSide.FluidProfiles.ExchangerFluidProfileTable.LiquidCriticalPressure (Pa)</t>
  </si>
  <si>
    <t>Cold.HeatCurves[].Points[].Liquid.CriticalTemperature</t>
  </si>
  <si>
    <t>liquid critical temperature 1 (F)</t>
    <phoneticPr fontId="12" type="noConversion"/>
  </si>
  <si>
    <t>HeatingCoolingCurve.LiquidCriticalTemperature1 (K)</t>
    <phoneticPr fontId="12" type="noConversion"/>
  </si>
  <si>
    <t>Simple Plate Heat Exchanger （CQ00749672）</t>
  </si>
  <si>
    <t>Follow steps of Simple Shell&amp;Tube mapping(CQ00730631)</t>
  </si>
  <si>
    <t>For test HX.bkp, map 'EDR-ST' as PlateHeatExchanger</t>
  </si>
  <si>
    <t>For Detailed-1.bkp, map 'B1' as PlateHeatExchanger</t>
  </si>
  <si>
    <t>Unit</t>
    <phoneticPr fontId="7" type="noConversion"/>
  </si>
  <si>
    <t>Calculated heat duty</t>
    <phoneticPr fontId="7" type="noConversion"/>
  </si>
  <si>
    <t>MMBtu/h</t>
    <phoneticPr fontId="7" type="noConversion"/>
  </si>
  <si>
    <t>PerformanceCriteria.PerformanceData.ExchangerPerformanceData.NormalDuty</t>
  </si>
  <si>
    <t>LMTD (Corrected)</t>
    <phoneticPr fontId="7" type="noConversion"/>
  </si>
  <si>
    <t>K</t>
    <phoneticPr fontId="7" type="noConversion"/>
  </si>
  <si>
    <t>PerformanceCriteria.LmtdCorrected</t>
  </si>
  <si>
    <t>UA</t>
    <phoneticPr fontId="7" type="noConversion"/>
  </si>
  <si>
    <t>Kw/K</t>
  </si>
  <si>
    <t>Average U (Clean)</t>
    <phoneticPr fontId="7" type="noConversion"/>
  </si>
  <si>
    <t>W/(m2.K)</t>
  </si>
  <si>
    <t>average U (Dirty)</t>
    <phoneticPr fontId="7" type="noConversion"/>
  </si>
  <si>
    <t>W/(m2.K)</t>
    <phoneticPr fontId="7" type="noConversion"/>
  </si>
  <si>
    <t>PerformanceCriteria.LmtdCorrectionFactor</t>
  </si>
  <si>
    <t>Rigorous Plate Heat Exchanger （CQ00748791）</t>
  </si>
  <si>
    <t>EDR-PLATE.apwz</t>
  </si>
  <si>
    <t>Follow steps of Rigorous Shell&amp;Tube mapping(CQ00746228)</t>
  </si>
  <si>
    <t>For EDR-PLATE.apwz file, map 'EDR-ST' as PlateHeatExchanger</t>
  </si>
  <si>
    <t>In A+</t>
    <phoneticPr fontId="7" type="noConversion"/>
  </si>
  <si>
    <t xml:space="preserve">LMTD </t>
  </si>
  <si>
    <t>Cold.InletPressure</t>
  </si>
  <si>
    <t>Cold Inlet pressure</t>
    <phoneticPr fontId="7" type="noConversion"/>
  </si>
  <si>
    <t>Cold.OutletPressure</t>
  </si>
  <si>
    <t>Cold Outlet pressure</t>
  </si>
  <si>
    <t>Cold.InletTemperature</t>
  </si>
  <si>
    <t>Cold Inlet temperature</t>
    <phoneticPr fontId="7" type="noConversion"/>
  </si>
  <si>
    <t>Cold.OutletTemperature</t>
  </si>
  <si>
    <t>Cold Out temperature</t>
  </si>
  <si>
    <t>Hot.InletPressure</t>
  </si>
  <si>
    <t>Hot Inlet pressure</t>
  </si>
  <si>
    <t>Hot.OutletPressure</t>
  </si>
  <si>
    <t>Hot Outlet pressure</t>
    <phoneticPr fontId="7" type="noConversion"/>
  </si>
  <si>
    <t>Hot.InletTemperature</t>
  </si>
  <si>
    <t>Hot Inlet Temperature</t>
  </si>
  <si>
    <t>Hot.OutletTemperature</t>
  </si>
  <si>
    <t>Hot Outlet Temperature</t>
  </si>
  <si>
    <t>Simple AirCooledExchanger（CQ00749670）</t>
  </si>
  <si>
    <t>Shortcut AC.bkp</t>
  </si>
  <si>
    <t>HTFS-AC</t>
  </si>
  <si>
    <t>1. Launch shortcut.bkp file and run the simulation.</t>
  </si>
  <si>
    <t>2. Go to Simulation-&gt; Blocks -&gt; HTFS-AC -&gt; Stream Results, select 'add properties', add  ' Heat capacity, mixture', 'Thermal conductivity, mixture' and 'Viscosity, mixture'.</t>
  </si>
  <si>
    <t>5. Click on Mapper tab, in the Flowsheet Objects page. Click on object 'HTFS-AC' to enter the Object Mapping page.</t>
  </si>
  <si>
    <t>6. Select 'AirCooledExchanger' for Map As column, select 'Create' for Workspace Object column.</t>
  </si>
  <si>
    <t>10. Click on Explorer tab and expand the attributes of HTFS-AC, check the attributes list below. The data in ABE should be in accordance with those in A+.</t>
  </si>
  <si>
    <t xml:space="preserve">In A+ </t>
  </si>
  <si>
    <t xml:space="preserve">ABE Class/AirCooledExchanger
</t>
  </si>
  <si>
    <t>Heat Exchanged</t>
  </si>
  <si>
    <t>Btu/hr</t>
    <phoneticPr fontId="2" type="noConversion"/>
  </si>
  <si>
    <t>PerformanceCriteria.PerformanceData.ExachangerPerformanceData.HeatDuty</t>
  </si>
  <si>
    <t>Tube side inlet pressure</t>
  </si>
  <si>
    <t>psia</t>
    <phoneticPr fontId="2" type="noConversion"/>
  </si>
  <si>
    <t>Tube side inlet temperature</t>
  </si>
  <si>
    <t>F</t>
    <phoneticPr fontId="2" type="noConversion"/>
  </si>
  <si>
    <t>Tube side outlet temperature</t>
  </si>
  <si>
    <t>Tube side inlet liquid mass flow rate</t>
  </si>
  <si>
    <t>lb/hr</t>
    <phoneticPr fontId="2" type="noConversion"/>
  </si>
  <si>
    <t>MaterialPorts.ObjectName-HotIn-HotInStreamName.Flow.LiquidPhase.MassFlowRate</t>
  </si>
  <si>
    <t>Tube side inlet vapor mass flow rate</t>
  </si>
  <si>
    <t>lb/h</t>
  </si>
  <si>
    <t>MaterialPorts.ObjectName-HotIn-HotInStreamName.Flow.VapourPhase.MassFlowRate</t>
  </si>
  <si>
    <t>Tube side outlet liquid mass flow rate</t>
  </si>
  <si>
    <t>MaterialPorts.ObjectName-HotOut-HotOutStreamName.Flow.LiquidPhase.MassFlowRate</t>
  </si>
  <si>
    <t>Tube side outlet vapor mass flow rate</t>
  </si>
  <si>
    <t>MaterialPorts.ObjectName-HotOut-HotOutStreamName.Flow.VapourPhase.MassFlowRate</t>
  </si>
  <si>
    <t>Tube side inlet vapor molecular weight</t>
  </si>
  <si>
    <t>MaterialPorts.ObjectName-HotIn-HotInStreamName.Flow.VapourPhase.PvtProperties.MolecularWeight</t>
  </si>
  <si>
    <t>Tube side outlet vapor molecular weight</t>
  </si>
  <si>
    <t>MaterialPorts.ObjectName-HotOut-HotOutStreamName.Flow.VapourPhase.PVTProperties.MolecularWeight</t>
  </si>
  <si>
    <t>Tube side inlet liquid viscosity</t>
  </si>
  <si>
    <t>cp</t>
  </si>
  <si>
    <t>MaterialPorts.ObjectName-HotIn-HotInStreamName.Flow.LiquidPhase.TransportProperties.Viscosity</t>
  </si>
  <si>
    <t>Tube side inlet vapor viscosity</t>
  </si>
  <si>
    <t>MaterialPorts.ObjectName-HotIn-HotInStreamName.Flow.VapourPhase.TransportProperties.Viscosity</t>
  </si>
  <si>
    <t>Tube side outlet liquid viscosity</t>
  </si>
  <si>
    <t>MaterialPorts.ObjectName-HotOut-HotOutStreamName.Flow.LiquidPhase.TransportProperties.Viscosity</t>
  </si>
  <si>
    <t>Tube side outlet vapor viscosity</t>
  </si>
  <si>
    <t>MaterialPorts.ObjectName-HotOut-HotOutStreamName.Flow.VapourPhase.TransportProperties.Viscosity</t>
  </si>
  <si>
    <t>Tube side inlet liquid specific heat capacity</t>
  </si>
  <si>
    <t>Btu/lbmol-R</t>
  </si>
  <si>
    <t>MaterialPorts.ObjectName-HotIn-HotInStreamName.Flow.LiquidPhase.ThermodynamicProperties.HeatCapacityConstantPressureMoleBasis</t>
  </si>
  <si>
    <t>Tube side inlet vapor specific heat capacity</t>
  </si>
  <si>
    <t>MaterialPorts.ObjectName-HotIn-HotInStreamName.Flow.VapourPhase.ThermodynamicProperties.HeatCapacityConstantPressureMoleBasis</t>
  </si>
  <si>
    <t>Tube side outlet liquid specific heat capacity</t>
  </si>
  <si>
    <t>MaterialPorts.ObjectName-HotOut-HotOutStreamName.Flow.LiquidPhase.ThermodynamicProperties.HeatCapacityConstantPressureMoleBasis</t>
  </si>
  <si>
    <t>Tube side outlet vapor specific heat capacity</t>
  </si>
  <si>
    <t>MaterialPorts.ObjectName-HotOut-HotOutStreamName.Flow.VapourPhase.ThermodynamicProperties.HeatCapacityConstantPressureMoleBasis</t>
  </si>
  <si>
    <t>Tube side  inlet liquid thermal conductivity</t>
  </si>
  <si>
    <t>Btu-ft/hr-sqft-R</t>
  </si>
  <si>
    <t>MaterialPorts.ObjectName-HotIn-HotInStreamName.Flow.LiquidPhase.TransportProperties.ThermalConductivity</t>
  </si>
  <si>
    <t>Tube side inlet vapor thermal conductivity</t>
  </si>
  <si>
    <t>MaterialPorts.ObjectName-HotIn-HotInStreamName.Flow.VapourPhase.TransportProperties.ThermalConductivity</t>
  </si>
  <si>
    <t>Tube side outlet liquid thermal conductivity</t>
  </si>
  <si>
    <t>MaterialPorts.ObjectName-HotOut-HotOutStreamName.Flow.LiquidPhase.TransportProperties.ThermalConductivity</t>
  </si>
  <si>
    <t>Tube side outlet vapor thermal conductivity</t>
  </si>
  <si>
    <t>MaterialPorts.ObjectName-HotOut-HotOutStreamName.Flow.VapourPhase.TransportProperties.ThermalConductivity</t>
  </si>
  <si>
    <t>Tube side inlet liquid density</t>
  </si>
  <si>
    <t>lb/cuft</t>
  </si>
  <si>
    <t>MaterialPorts.ObjectName-HotIn-HotInStreamName.Flow.LiquidPhase.PvtProperties.DensityMassBasis</t>
  </si>
  <si>
    <t>Tube side inlet vapor density</t>
  </si>
  <si>
    <t>MaterialPorts.ObjectName-HotIn-HotInStreamName.Flow.VapourPhase.PvtProperties.DensityMassBasis</t>
  </si>
  <si>
    <t>Tube side outlet liquid density</t>
  </si>
  <si>
    <t>MaterialPorts.ObjectName-HotOut-HotOutStreamName.Flow.LiquidPhase.PvtProperties.DensityMassBasis</t>
  </si>
  <si>
    <t>Tube side outlet vapor density</t>
  </si>
  <si>
    <t>MaterialPorts.ObjectName-HotOut-HotOutStreamName.Flow.VapourPhase.PvtProperties.DensityMassBasis</t>
  </si>
  <si>
    <t>Inlet air temperature</t>
  </si>
  <si>
    <t>F</t>
  </si>
  <si>
    <t>Outlet air temperature</t>
  </si>
  <si>
    <t>Rigorous AirCooledExchanger（CQ00745140）</t>
  </si>
  <si>
    <t xml:space="preserve">AIR COOLER.bkp (The Rigorous file has an assocaiated EDR file '1_2.edr'  which should be kept in the same directory) 
</t>
  </si>
  <si>
    <t>1. Copy the folder contains AIR COOLER.bkp and 1_2.edr files to local machine</t>
  </si>
  <si>
    <t>2. Run AIR COOLER.bkp file</t>
  </si>
  <si>
    <t>5. Click on Mapper tab, in the Flowsheet Objects page. Click on object '1' to enter the Object Mapping page.</t>
  </si>
  <si>
    <t>10. Click on Explorer tab and expand the attributes of 1, check the attributes list below. The data in ABE should be in accordance with those in A+.</t>
  </si>
  <si>
    <t>Expected results:</t>
  </si>
  <si>
    <t>AbeAds</t>
  </si>
  <si>
    <t>EDR Attribute</t>
  </si>
  <si>
    <t>Units</t>
  </si>
  <si>
    <t>ABE Class/AirCooledExchanger_x000D_
_x000D_For Transfer From A+</t>
  </si>
  <si>
    <t>HeatTransfer</t>
  </si>
  <si>
    <t>HtLdTotal</t>
  </si>
  <si>
    <t>MMBTU/hr</t>
  </si>
  <si>
    <t>SurfaceAreaPerUnitFinnedTube</t>
  </si>
  <si>
    <t>EffSurfTotal</t>
  </si>
  <si>
    <t>sqm</t>
  </si>
  <si>
    <t>EffectiveSurfacePerUnit</t>
  </si>
  <si>
    <t>MTDEffective</t>
  </si>
  <si>
    <t>MTDCorrected</t>
  </si>
  <si>
    <t>PerformanceCriteria.Lmtd</t>
  </si>
  <si>
    <t>TransferRateFinned</t>
  </si>
  <si>
    <t>TransferRate</t>
  </si>
  <si>
    <t>KW/sqm-K</t>
  </si>
  <si>
    <t>PerformanceCriteria.OverallHeatTransferCoefficient</t>
  </si>
  <si>
    <t>TubeSideInletPressure</t>
  </si>
  <si>
    <t>PresOperInTS</t>
  </si>
  <si>
    <t>MaterialPorts[PhysicalAllocation=TubeIn].Flow.BulkFlow.Pressure</t>
  </si>
  <si>
    <t>TubeSideCalculatedPressureDrop</t>
  </si>
  <si>
    <t>PresDropCalcTS</t>
  </si>
  <si>
    <t>psi</t>
  </si>
  <si>
    <t>Bays.Bundles.NormalDesignCriteria.PressureDrop</t>
  </si>
  <si>
    <t>TubeInletTemperature</t>
  </si>
  <si>
    <t>TempInTS</t>
  </si>
  <si>
    <t>MaterialPorts[PhysicalAllocation=TubeIn].Flow.BulkFlow.Temperature</t>
  </si>
  <si>
    <t>TubeOutletTemperature</t>
  </si>
  <si>
    <t>TempOutTS</t>
  </si>
  <si>
    <t>MaterialPorts[PhysicalAllocation=TubeOut].Flow.BulkFlow.Temperature</t>
  </si>
  <si>
    <t>TubeInletLiquidMassFlow</t>
  </si>
  <si>
    <t>FloRaLiqInTS</t>
  </si>
  <si>
    <t>kg/h</t>
  </si>
  <si>
    <t>MaterialPorts[PhysicalAllocation=TubeIn].Flow.LiquidPhase.MassFlowRate</t>
  </si>
  <si>
    <t>TubeInletVaporMassFlow</t>
  </si>
  <si>
    <t>FloRaCondVapInTS</t>
  </si>
  <si>
    <t>MaterialPorts[PhysicalAllocation=TubeIn].Flow.VapourPhase.MassFlowRate</t>
  </si>
  <si>
    <t>TubeOutletLiquidMassFlow</t>
  </si>
  <si>
    <t>FloRaLiqOutTS</t>
  </si>
  <si>
    <t>MaterialPorts[PhysicalAllocation=TubeOut].Flow.LiquidPhase.MassFlowRate</t>
  </si>
  <si>
    <t>TubeOutletVaporMassFlow</t>
  </si>
  <si>
    <t>FloRaCondVapOutTS</t>
  </si>
  <si>
    <t>MaterialPorts[PhysicalAllocation=TubeOut].Flow.VapourPhase.MassFlowRate</t>
  </si>
  <si>
    <t>TubeInletInletVaporMolecularWeight</t>
  </si>
  <si>
    <t>MolWtVapInTS</t>
  </si>
  <si>
    <t>MaterialPorts[PhysicalAllocation=TubeIn].Flow.VapourPhase.PVTProperties.MolecularWeight</t>
  </si>
  <si>
    <t>TubeOutletVaporMolecularWeight</t>
  </si>
  <si>
    <t>blank</t>
  </si>
  <si>
    <t>MaterialPorts[PhysicalAllocation=TubeOut].Flow.VapourPhase.PVTProperties.MolecularWeight</t>
  </si>
  <si>
    <t>TubeInletLiquidViscosity</t>
  </si>
  <si>
    <t>ViscLiqInTS</t>
  </si>
  <si>
    <t>mPa-s  cp</t>
  </si>
  <si>
    <t>MaterialPorts[PhysicalAllocation=TubeIn].Flow.LiquidPhase.TransportProperties.Viscosity</t>
  </si>
  <si>
    <t>TubeInletVaporViscosity</t>
  </si>
  <si>
    <t>ViscVapInTS</t>
  </si>
  <si>
    <t>Pa-s</t>
  </si>
  <si>
    <t>MaterialPorts[PhysicalAllocation=TubeIn].Flow.VapourPhase.TransportProperties.Viscosity</t>
  </si>
  <si>
    <t>TubeOutletLiquidViscosity</t>
  </si>
  <si>
    <t>ViscLiqOutTS</t>
  </si>
  <si>
    <t>MaterialPorts[PhysicalAllocation=TubeOut].Flow.LiquidPhase.TransportProperties.Viscosity</t>
  </si>
  <si>
    <t>TubeOutletVaporViscosity</t>
  </si>
  <si>
    <t>ViscVapOutTS</t>
  </si>
  <si>
    <t>MaterialPorts[PhysicalAllocation=TubeOut].Flow.VapourPhase.TransportProperties.Viscosity</t>
  </si>
  <si>
    <t>TubeInletLiquidSpecificHeatCapacity</t>
  </si>
  <si>
    <t>SpHtLiqInTS</t>
  </si>
  <si>
    <t>J/kmol-K</t>
  </si>
  <si>
    <t>MaterialPorts[PhysicalAllocation=TubeIn].Flow.LiquidPhase.ThermodynamicProperties.HeatCapacityConstantVolumeMassBasis</t>
  </si>
  <si>
    <t>TubeInletVaporSpecificHeatCapacity</t>
  </si>
  <si>
    <t>SpHtVapInTS</t>
  </si>
  <si>
    <t>MaterialPorts[PhysicalAllocation=TubeIn].Flow.VapourPhase.ThermodynamicProperties.HeatCapacityConstantVolumeMassBasis</t>
  </si>
  <si>
    <t>TubeOutletLiquidSpecificHeatCapacity</t>
  </si>
  <si>
    <t>SpHtLiqOutTS</t>
  </si>
  <si>
    <t>MaterialPorts[PhysicalAllocation=TubeOut].Flow.LiquidPhase.ThermodynamicProperties.HeatCapacityConstantVolumeMassBasis</t>
  </si>
  <si>
    <t>TubeOutletVaporSpecificHeatCapacity</t>
  </si>
  <si>
    <t>SpHtVapOutTS</t>
  </si>
  <si>
    <t>MaterialPorts[PhysicalAllocation=TubeOut].Flow.VapourPhase.ThermodynamicProperties.HeatCapacityConstantVolumeMassBasis</t>
  </si>
  <si>
    <t>TubeInletLiquidThermalConductivity</t>
  </si>
  <si>
    <t>ThCoLiqInTS</t>
  </si>
  <si>
    <t>W/(m-K)   BTU/(ft-h-F)</t>
  </si>
  <si>
    <t>MaterialPorts[PhysicalAllocation=TubeIn].Flow.LiquidPhase.TransportProperties.ThermalConductivity</t>
  </si>
  <si>
    <t>TubeInletVaporThermalConductivity</t>
  </si>
  <si>
    <t>ThCoVapInTS</t>
  </si>
  <si>
    <t>kW/(m-K)</t>
  </si>
  <si>
    <t>MaterialPorts[PhysicalAllocation=TubeIn].Flow.VapourPhase.TransportProperties.ThermalConductivity</t>
  </si>
  <si>
    <t>TubeOutletLiquidThermalConductivity</t>
  </si>
  <si>
    <t>ThCoLiqOutTS</t>
  </si>
  <si>
    <t>W/(m-K)</t>
  </si>
  <si>
    <t>MaterialPorts[PhysicalAllocation=TubeOut].Flow.LiquidPhase.TransportProperties.ThermalConductivity</t>
  </si>
  <si>
    <t>TubeOutletVaporThermalConductivity</t>
  </si>
  <si>
    <t>ThCoVapOutTS</t>
  </si>
  <si>
    <t>MaterialPorts[PhysicalAllocation=TubeOut].Flow.VapourPhase.TransportProperties.ThermalConductivity</t>
  </si>
  <si>
    <t>TubeInletLiquidDensity</t>
  </si>
  <si>
    <t>DensLiqInTS</t>
  </si>
  <si>
    <t>kg/cum  lb/cuft</t>
  </si>
  <si>
    <t>MaterialPorts[PhysicalAllocation=TubeIn].Flow.LiquidPhase.PvtProperties.DensityMassBasis</t>
  </si>
  <si>
    <t>TubeInletVaporDensity</t>
  </si>
  <si>
    <t>DensVapInTS</t>
  </si>
  <si>
    <t>kg/cum</t>
  </si>
  <si>
    <t>MaterialPorts[PhysicalAllocation=TubeIn].Flow.VapourPhase.PvtProperties.DensityMassBasis</t>
  </si>
  <si>
    <t>TubeOutletLiquidDensity</t>
  </si>
  <si>
    <t>DensLiqOutTS</t>
  </si>
  <si>
    <t>MaterialPorts[PhysicalAllocation=TubeOut].Flow.LiquidPhase.PvtProperties.DensityMassBasis</t>
  </si>
  <si>
    <t>TubeOutletVaporDensity</t>
  </si>
  <si>
    <t>DensVapOutTS</t>
  </si>
  <si>
    <t>MaterialPorts[PhysicalAllocation=TubeOut].Flow.VapourPhase.PvtProperties.DensityMassBasis</t>
  </si>
  <si>
    <t>AirTemperatureIn</t>
  </si>
  <si>
    <t>TempInOT</t>
  </si>
  <si>
    <t>MaterialPorts[PhysicalAllocation="ShellIn"].Flow.BulkFlow.Temperature</t>
  </si>
  <si>
    <t>AirTemperatureOut</t>
  </si>
  <si>
    <t>TempOutOT</t>
  </si>
  <si>
    <t>MaterialPorts[PhysicalAllocation="ShellOut"].Flow.BulkFlow.Temperature</t>
  </si>
  <si>
    <t>AirFlowPerFan</t>
  </si>
  <si>
    <t>AirPerFanAct</t>
  </si>
  <si>
    <t>m3/s</t>
  </si>
  <si>
    <t>MaterialPorts[PhysicalAllocation="ShellIn"].Flow.BulkFlow.VolumetricFlowRate</t>
  </si>
  <si>
    <t>Compressor （CQ00744509）</t>
  </si>
  <si>
    <t>Compressor.bkp</t>
  </si>
  <si>
    <t>COMP</t>
  </si>
  <si>
    <t>1. Launch Compressor.bkp file and run the simulation.</t>
  </si>
  <si>
    <t>2. Go to Simulation-&gt; Blocks -&gt; COMPR -&gt; Stream Results, select 'add properties', add  ' Ratio Cp/Cv for mixture'.</t>
  </si>
  <si>
    <t>5. Click on Mapper tab, in the Flowsheet Objects page. Click on object 'COMPR' to enter the Object Mapping page.</t>
  </si>
  <si>
    <t>10. Click on Explorer tab and expand the attributes of COMPR, check the attributes list below. The data in ABE should be in accordance with those in A+.</t>
  </si>
  <si>
    <t>data</t>
    <phoneticPr fontId="2" type="noConversion"/>
  </si>
  <si>
    <t>ABE Class/Compressor</t>
    <phoneticPr fontId="2" type="noConversion"/>
  </si>
  <si>
    <t>Inlet Volumetric flow rate</t>
    <phoneticPr fontId="2" type="noConversion"/>
  </si>
  <si>
    <t>cuft/hr</t>
    <phoneticPr fontId="2" type="noConversion"/>
  </si>
  <si>
    <t>CentrifugalCompressorOperatingConditions.Flow.MaterialFlowSpecification[Name=Inlet].VapourPhase.VolumetricFlowRate</t>
  </si>
  <si>
    <t>Mass-flow</t>
    <phoneticPr fontId="2" type="noConversion"/>
  </si>
  <si>
    <t>CentrifugalCompressorOperatingConditions.Flow.MaterialFlowSpecification[Name=Inlet].CentrifugalCompressorOperatingConditions.Flow.MaterialFlowSpecification[Name=Inlet].VapourPhase.MassFlowRate</t>
  </si>
  <si>
    <t>Inlet Pressure</t>
  </si>
  <si>
    <t>CentrifugalCompressorOperatingConditions.Flow.MaterialFlowSpecification[Name=Inlet].CentrifugalCompressorOperatingConditions.VapourPhase.Pressure</t>
  </si>
  <si>
    <t>Inlet Temperature</t>
    <phoneticPr fontId="2" type="noConversion"/>
  </si>
  <si>
    <t>CentrifugalCompressorOperatingConditions.Flow.MaterialFlowSpecification[Name=Inlet].VapourPhase.Temperature</t>
  </si>
  <si>
    <t>CentrifugalCompressorOperatingConditions.Flow.MaterialFlowSpecification[Name=Inlet].VapourPhase.PvtProperties.MolecularWeight</t>
  </si>
  <si>
    <t>Inlet heat capacity ratio</t>
    <phoneticPr fontId="2" type="noConversion"/>
  </si>
  <si>
    <t>CentrifugalCompressorOperatingConditions.Flow.MaterialFlowSpecification[Name=Inlet].VapourPhase.ThermodynamicProperties.HeatCapacityRatio</t>
  </si>
  <si>
    <t>Inlet Compressibility factor</t>
    <phoneticPr fontId="2" type="noConversion"/>
  </si>
  <si>
    <t>CentrifugalCompressorOperatingConditions.Flow.MaterialFlowSpecification[Name=Inlet].VapourPhase.PvtProperties.Compressibility</t>
  </si>
  <si>
    <t>Outlet Pressure</t>
    <phoneticPr fontId="2" type="noConversion"/>
  </si>
  <si>
    <t>CentrifugalCompressorOperatingConditions.Flow.MaterialFlowSpecification[Name=Outlet].VapourPhase.Pressure</t>
  </si>
  <si>
    <t>CentrifugalCompressorOperatingConditions.Flow.MaterialFlowSpecification[Name=Outlet].VapourPhase.Temperature</t>
  </si>
  <si>
    <t>Outlet Ratio CP/CV for mixture</t>
    <phoneticPr fontId="2" type="noConversion"/>
  </si>
  <si>
    <t>CentrifugalCompressorOperatingConditions.Flow.MaterialFlowSpecification[Name=Outlet].VapourPhase.ThermodynamicProperties.HeatCapacityRatio</t>
  </si>
  <si>
    <t>Outlet Compressibilty factor</t>
    <phoneticPr fontId="2" type="noConversion"/>
  </si>
  <si>
    <t>CentrifugalCompressorOperatingConditions.Flow.MaterialFlowSpecification[Name=Outlet].VapourPhase.PvtProperties.Compressibility</t>
  </si>
  <si>
    <t>Head developed</t>
    <phoneticPr fontId="2" type="noConversion"/>
  </si>
  <si>
    <t>ft</t>
    <phoneticPr fontId="2" type="noConversion"/>
  </si>
  <si>
    <t>CentrifugalCompressorOperatingConditions.PolytropicHead</t>
  </si>
  <si>
    <t>Efficiency</t>
    <phoneticPr fontId="2" type="noConversion"/>
  </si>
  <si>
    <t>CentrifugalCompressorOperatingConditions.PolytropicEfficiency</t>
  </si>
  <si>
    <t>Mole-flow</t>
    <phoneticPr fontId="2" type="noConversion"/>
  </si>
  <si>
    <t>lbmol/s</t>
  </si>
  <si>
    <t>CentrifugalCompressorOperatingConditions.Flow.MaterialFlowSpecification[Name=Inlet].VapourPhase.DryConditions.MoleFlowRate</t>
  </si>
  <si>
    <t>Outlet Volumetric flow rate</t>
    <phoneticPr fontId="2" type="noConversion"/>
  </si>
  <si>
    <t>CentrifugalCompressorOperatingConditions.Flow.MaterialFlowSpecification[Name=Outlet].VapourPhase.VolumetricFlowRate</t>
  </si>
  <si>
    <t>Compressor Curves （CQ00749608）</t>
  </si>
  <si>
    <t>Compressor Curve.bkp</t>
  </si>
  <si>
    <t>1. Launch Compressor Curve.bkp file and run the simulation.</t>
  </si>
  <si>
    <t>4. Click on Mapper tab, in the Flowsheet Objects page. Click on object 'B1' to enter the Object Mapping page.</t>
  </si>
  <si>
    <t>5. Select 'CentrifugalCompressor' for Map As column, select 'Create' for Workspace Object column.</t>
  </si>
  <si>
    <t>9. Click on Explorer tab and expand the attributes of B1, check the attributes list below. The data in ABE should be in accordance with those in A+.</t>
  </si>
  <si>
    <t>Abe Default Attributes View</t>
  </si>
  <si>
    <t>DataEfficiency (%)</t>
  </si>
  <si>
    <t xml:space="preserve">Efficiency </t>
  </si>
  <si>
    <t>FluidTransferCurve.PerformanceCurves.CurveData.Efficiency (%)</t>
  </si>
  <si>
    <t>DataFlow</t>
  </si>
  <si>
    <t>Flow (cum/hr)</t>
  </si>
  <si>
    <t>FluidTransferCurve.PerformanceCurves.CurveData.Flow (m3/h)</t>
  </si>
  <si>
    <t>DataHead</t>
  </si>
  <si>
    <t>Head (m)</t>
  </si>
  <si>
    <t>FluidTransferCurve.PerformanceCurves.CurveData.Head (m)</t>
  </si>
  <si>
    <t>Head (J/kg)</t>
  </si>
  <si>
    <t>FluidTransferCurve.PerformanceCurves.CurveData.HeadAsForce(J/kg)</t>
  </si>
  <si>
    <t>MCompressor （CQ00749678）</t>
  </si>
  <si>
    <t>multi-compressor.bkp</t>
  </si>
  <si>
    <t>MULI-COMP</t>
  </si>
  <si>
    <t>1. Launch multi-compressor.bkp file and run the simulation.</t>
  </si>
  <si>
    <t>4. Click on Mapper tab, in the Flowsheet Objects page. Click on object 'MULI-COMPR' to enter the Object Mapping page.</t>
  </si>
  <si>
    <t>9. Click on Explorer tab and expand the attributes of MULI-COMPR, check the attributes list below. The data in ABE should be in accordance with those in A+.</t>
  </si>
  <si>
    <t>OutletPressure (Pa)</t>
  </si>
  <si>
    <t>Stages.ObjectName-Stage-NumberStage.Outlet Pressure (Pa[a])</t>
  </si>
  <si>
    <t>Stage 1</t>
  </si>
  <si>
    <t>Stage2</t>
  </si>
  <si>
    <t>Stage 3</t>
  </si>
  <si>
    <t>OutletTemperature (K)</t>
  </si>
  <si>
    <t>Stages.ObjectName-Stage-NumberStage.OutletTemperature (K)</t>
  </si>
  <si>
    <t>Outlet Vapor Fraction</t>
  </si>
  <si>
    <t>Stages.ObjectName-Stage-NumberStage.OutletVaporFraction (unitless)</t>
  </si>
  <si>
    <t>Brake Power (W)</t>
  </si>
  <si>
    <t>Stages.ObjectName-Stage-NumberStage.BrakePower (W)</t>
  </si>
  <si>
    <t>Cooler Temperature (K)</t>
  </si>
  <si>
    <t>Stages.ObjectName-Stage-NumberStage.CoolerTemperature (K)</t>
  </si>
  <si>
    <t>IsentropicEfficiency</t>
  </si>
  <si>
    <t>Stages.ObjectName-Stage-NumberStage.IsentropicEfficiency (unitless)</t>
  </si>
  <si>
    <t>PolytropicEfficiency</t>
  </si>
  <si>
    <t>Stages.ObjectName-Stage-NumberStage.Efficiency</t>
  </si>
  <si>
    <t xml:space="preserve">Notes: PolytropicEfficiency and IsentropicEfficiency are two different model. Only one will display. You can change the model to the other one to see the efficiency. </t>
  </si>
  <si>
    <t>PressureRatioActual</t>
  </si>
  <si>
    <t>Stages.ObjectName-Stage-NumberStage.PressureRatio</t>
  </si>
  <si>
    <t>Cooler Duty (W)</t>
  </si>
  <si>
    <t>Stages.ObjectName-Stage-NumberStage.CoolerDuty (W)</t>
  </si>
  <si>
    <t>StageNumber</t>
  </si>
  <si>
    <t>Stages.ObjectName-Stage-NumberStage.StageNumber</t>
  </si>
  <si>
    <t>Expander （CQ00744509）</t>
  </si>
  <si>
    <t>Expander.bkp</t>
  </si>
  <si>
    <t>1. Launch Expander.bkp file and run the simulation.</t>
  </si>
  <si>
    <t>5. Select 'Turbine' for Map As column, select 'Create' for Workspace Object column.</t>
  </si>
  <si>
    <t>CompressibilityIn</t>
  </si>
  <si>
    <t>CompressibiltyIn (unitless)</t>
  </si>
  <si>
    <t>Stages.TurbineStage.MaterialPorts.-Inlet.Flow.BulkFlow.PvtProperties.Compressibility(unitless)</t>
  </si>
  <si>
    <t xml:space="preserve">CompressibilityOut </t>
  </si>
  <si>
    <t>CompressibiltyOut(unitless)</t>
  </si>
  <si>
    <t>Stages.TurbineStage.MaterialPorts.-Outlet.Flow.BulkFlow.PvtProperties.Compressibility(unitless)</t>
  </si>
  <si>
    <t>IsentropicCoefficient (Efficiency)</t>
  </si>
  <si>
    <t>IsentropicCoefficient</t>
    <phoneticPr fontId="10" type="noConversion"/>
  </si>
  <si>
    <t>IsentropicCoefficient</t>
  </si>
  <si>
    <t>Outlet Pressure(Pa)</t>
  </si>
  <si>
    <t>PressureOut (Pa[a])</t>
  </si>
  <si>
    <t>Stages.TurbineStage.MaterialPorts.-Outlet.Flow.BulkFlow.Pressure (Pa[a])</t>
  </si>
  <si>
    <t xml:space="preserve"> Outlet Temperature (K)</t>
  </si>
  <si>
    <t>TemperatureOut (K)</t>
  </si>
  <si>
    <t>Stages.TurbineStage.MaterialPorts.-Outlet.Flow.BulkFlow.Temperature (K)</t>
  </si>
  <si>
    <t>MassFlowin (kg/hr)</t>
  </si>
  <si>
    <t>MassFlowIn (kg/h)</t>
  </si>
  <si>
    <t>Stages.TurbineStage.MaterialPorts.-Inlet.Flow.BulkFlow.MassFlowRate (kg/h)</t>
  </si>
  <si>
    <t>MoleFlowin (mol/sec)</t>
  </si>
  <si>
    <t>MoleFlowIn (mol/s)</t>
  </si>
  <si>
    <t>Stages.TurbineStage.MaterialPorts.-Inlet.Flow.BulkFlow.MoleFlowRate (mol/s)</t>
  </si>
  <si>
    <t>MassFlowOut (kg/hr)</t>
  </si>
  <si>
    <t>MassFlowOut  (kg/hr)</t>
  </si>
  <si>
    <t>Stages.TurbineStage.MaterialPorts.-Outlet.Flow.BulkFlow.MassFlowRate (kg/h)</t>
  </si>
  <si>
    <t>Moleflowout (mol/sec)</t>
  </si>
  <si>
    <t>MoleFlowOut  (mol/s)</t>
  </si>
  <si>
    <t>Stages.TurbineStage.MaterialPorts.-Outlet.Flow.BulkFlow.MoleFlowRate  (mol/s)</t>
  </si>
  <si>
    <t>EnthalpyFlowIn  (J/kg)</t>
    <phoneticPr fontId="10" type="noConversion"/>
  </si>
  <si>
    <t>EnthalpyFlowIn (J/kg)</t>
  </si>
  <si>
    <t>Stages.TurbineStage.MaterialPorts.-Inlet.Flow.BulkFlow.EnthalpyMassBasis (J/kg)</t>
  </si>
  <si>
    <t>EnthalpyFlowOut (J/kg)</t>
  </si>
  <si>
    <t>Stages.TurbineStage.MaterialPorts.-Outlet.Flow.BulkFlow.EnthalpyMassBasis (J/kg)</t>
  </si>
  <si>
    <t>VolumetricFlowOut (l/hr)</t>
  </si>
  <si>
    <t>VolumetricFlowOut(l/h)</t>
    <phoneticPr fontId="10" type="noConversion"/>
  </si>
  <si>
    <t>Stages.TurbineStage.MaterialPorts.-Outlet.Flow.BulkFlow.VolumetricFlowRate (l/hr)</t>
  </si>
  <si>
    <t xml:space="preserve">MechanicalEfficiency  </t>
  </si>
  <si>
    <t>MechanicalEfficiency</t>
  </si>
  <si>
    <t>Work net (W)</t>
  </si>
  <si>
    <t>WorkNet(J)</t>
  </si>
  <si>
    <t>Worknet (W)</t>
  </si>
  <si>
    <t>Electrical horsepower(W)</t>
  </si>
  <si>
    <t>ElectricalPower (hp)</t>
    <phoneticPr fontId="10" type="noConversion"/>
  </si>
  <si>
    <t>BHPower(W)</t>
  </si>
  <si>
    <t>PressureDrop(Pa)</t>
  </si>
  <si>
    <t>PressureDrop(psi]</t>
    <phoneticPr fontId="10" type="noConversion"/>
  </si>
  <si>
    <t>DeltaP (Pa)</t>
  </si>
  <si>
    <t>Polytropic Efficiency</t>
    <phoneticPr fontId="10" type="noConversion"/>
  </si>
  <si>
    <t>PolytropicEfficiency (%)</t>
  </si>
  <si>
    <t>Streams （CQ00741379）</t>
  </si>
  <si>
    <t>ICPEbegin-1.apwz</t>
  </si>
  <si>
    <t>Aspen_Plus_Scaling_Model_BaCO3_CO2_H2O.bkp</t>
  </si>
  <si>
    <t>161639.bkp</t>
  </si>
  <si>
    <t>FEED</t>
  </si>
  <si>
    <t xml:space="preserve">1. Launch ICPEbegin-1.apwz file. </t>
  </si>
  <si>
    <t>2. Go to Simulation-&gt; Streams -&gt; FEED -&gt; Results, select 'add properties', add  ' Heat capacity, mixture', 'Compressibility  factor, mixture', 'Ratio Cp/Cv for mixture', 'Surface tension, mixture', 'Thermal conductivity, mixture', 'Viscosity, mixture', 'Kinematic viscosity' and 'Mass heat capacity, Cv for mixture'.</t>
  </si>
  <si>
    <t>5. Click on Mapper tab, in the Flowsheet Objects page. Click on object 'FEED' to enter the Object Mapping page.</t>
  </si>
  <si>
    <t>6. Select 'PrimaryPipingSystem' for Map As column, select 'Create' for Workspace Object column.</t>
  </si>
  <si>
    <t>9. Click on Explorer tab and expand the attributes of Feed, check the attributes list below. The data in ABE should be in accordance with those in A+.</t>
  </si>
  <si>
    <t>AbeAdsPump Class View</t>
  </si>
  <si>
    <t>In A+ (SI)</t>
  </si>
  <si>
    <t>BulkFlow</t>
  </si>
  <si>
    <t>LiquidPhase</t>
  </si>
  <si>
    <t>Mass/Mole Fraction</t>
  </si>
  <si>
    <t>BubblePointPressure(Pa)</t>
  </si>
  <si>
    <t>BulkBubblePointPressure N/sqm</t>
  </si>
  <si>
    <t>NormalFlow.BulkFlow.BulkVleProperties.BublePointPressure</t>
  </si>
  <si>
    <t>BubblePointTemperature(K)</t>
  </si>
  <si>
    <t>BulkBubblePointTemperature K</t>
  </si>
  <si>
    <t>NormalFlow.BulkFlow.BulkVleProperties.BublePointTemperature</t>
  </si>
  <si>
    <t>CetaneNumber</t>
  </si>
  <si>
    <t>BulkCetaneNumber</t>
  </si>
  <si>
    <t>NormalFlow.BulkFlow.DefinedPointPhysicalProperties.CetaneNumber</t>
  </si>
  <si>
    <t>Compressbility</t>
  </si>
  <si>
    <t>BulkCompressbility</t>
  </si>
  <si>
    <t>NormalFlow.LiquidPhase.PvtProperties.Compressibility</t>
  </si>
  <si>
    <t>CriticalPressure(Pa)</t>
  </si>
  <si>
    <t>BulkCriticalPressure(Pa[a]) N/sqm</t>
  </si>
  <si>
    <t>NormalFlow.BulkFlow.CriticalPressure</t>
  </si>
  <si>
    <t>CriticalTemperature(K)</t>
  </si>
  <si>
    <t>BulkCriticalTemperature(K)</t>
  </si>
  <si>
    <t>NormalFlow.BulkFlow.CriticalTemperature</t>
  </si>
  <si>
    <t>CriticalVolume(cum/kmol)</t>
  </si>
  <si>
    <t>BulkCriticalVolume(m3/kmol)</t>
  </si>
  <si>
    <t>NormalFlow.BulkFlow.CriticalVolume</t>
  </si>
  <si>
    <t>DewPointPressure(Pa)</t>
  </si>
  <si>
    <t>BulkDewPointPressure(Pa[a])  N/sqm</t>
  </si>
  <si>
    <t>NormalFlow.BulkFlow.BulkVleProperties.DewPointPressure</t>
  </si>
  <si>
    <t>DewPointTemperature(K)</t>
  </si>
  <si>
    <t>BulkDewPointTemperature(K)</t>
  </si>
  <si>
    <t>NormalFlow.BulkFlow.BulkVleProperties.DewPointTemperature</t>
  </si>
  <si>
    <t>EnthalpyFlow(W)</t>
  </si>
  <si>
    <t>BulkEnthalpyFlow(W)</t>
  </si>
  <si>
    <t>NormalFlow.BulkFlow.EnthalpyRateBasis</t>
  </si>
  <si>
    <t>GrossHeatingValue(J/kg)</t>
  </si>
  <si>
    <t>BulkGrossHeatingValue J/kg</t>
  </si>
  <si>
    <t>NormalFlow.BulkFlow.DefinedPointPhysicalProperties.GrossHeatingValue</t>
  </si>
  <si>
    <t>HeatCapacityRatio</t>
  </si>
  <si>
    <t>BulkHeatCapacityRatio</t>
  </si>
  <si>
    <t>NormalFlow.BulkFlow.ThermodynamicProperties.HeatCapacityRatio</t>
  </si>
  <si>
    <t>MassDensity(kg/cum)</t>
  </si>
  <si>
    <t>BulkMassDensity(kg/m3)</t>
  </si>
  <si>
    <t>NormalFlow.BulkFlow.PvtProperties.DensityMassBasis</t>
  </si>
  <si>
    <t>MassEnthalpy(J/kg)</t>
  </si>
  <si>
    <t>BulkMassEnthalpy(J/kg)</t>
  </si>
  <si>
    <t>NormalFlow.BulkFlow.EntalphyMassBasis</t>
  </si>
  <si>
    <t>MassEntropy(J/kg-K)</t>
  </si>
  <si>
    <t>BulkMassEntropy(J/kg.K)</t>
  </si>
  <si>
    <t>NormalFlow.BulkFlow.EntropyMassBasis</t>
  </si>
  <si>
    <t>MassFlow(kg/h)</t>
  </si>
  <si>
    <t>BulkMassFlow(kg/h)</t>
  </si>
  <si>
    <t>NormalFlow.BulkFlow.MassFlowRate</t>
  </si>
  <si>
    <t>MassHeatCapacity(J/kg-K)</t>
  </si>
  <si>
    <t>BulkMassHeatCapacity (J/kg.K)</t>
  </si>
  <si>
    <t>NormalFlow.BulkFlow.ThermodynamicProperties.HeatCapacityConstantPressureMassBasis</t>
  </si>
  <si>
    <t>MassHeatCapacityConstVolume(J/kg-K)</t>
  </si>
  <si>
    <t>BulkMassHeatCapacityConstVolume</t>
  </si>
  <si>
    <t>NormalFlow.BulkFlow.ThermodynamicProperties.HeatCapacityConstantVolumeMassBasis</t>
  </si>
  <si>
    <t>MolarDensity(mol/L)</t>
  </si>
  <si>
    <t>BulkMolarDensity(kmol/m3)</t>
  </si>
  <si>
    <t>NormalFlow.BulkFlow.PvtProperties.DensityMoleBasis</t>
  </si>
  <si>
    <t>MolarEnthalpy(kJ/kmol)</t>
  </si>
  <si>
    <t>BulkMolarEnthalpy(J/mol)</t>
  </si>
  <si>
    <t>NormalFlow.BulkFlow.EnthalpyMoleBasis</t>
  </si>
  <si>
    <t>MolarEntropy(kJ/kmol-K)</t>
  </si>
  <si>
    <t>BulkMolarEntropy(J/(mol.K))</t>
  </si>
  <si>
    <t>NormalFlow.BulkFlow.EntropyMoleBasis</t>
  </si>
  <si>
    <t>MolarFlow(mol/sec)</t>
  </si>
  <si>
    <t>BulkMolarFlow(kmol/m3)</t>
  </si>
  <si>
    <t>NormalFlow.BulkFlow.MoleFlowRate</t>
  </si>
  <si>
    <t>MolarHeatCapacity(J/kmol-K)</t>
  </si>
  <si>
    <t>BulkMolarHeatCapacity</t>
  </si>
  <si>
    <t>NormalFlow.BulkFlow.ThermodynamicProperties.HeatCapacityConstantPressureMoleBasis</t>
  </si>
  <si>
    <t>MolecularWeight</t>
  </si>
  <si>
    <t>BulkMolecularWeight(g/mol)</t>
  </si>
  <si>
    <t>NormalFlow.BulkFlow.PvtProperties.MolecularWeight</t>
  </si>
  <si>
    <t>NetHeatingValue(J/kg)</t>
  </si>
  <si>
    <t>BulkNetHeatingValue</t>
  </si>
  <si>
    <t>NormalFlow.BulkFlow.DefinedPointPhysicalProperties.NetHeatingValue</t>
  </si>
  <si>
    <t>Pressure(Pa)</t>
  </si>
  <si>
    <t>BulkPressure(Pa[a])</t>
  </si>
  <si>
    <t>NormalFlow.BulkFlow.Pressure</t>
  </si>
  <si>
    <t>SpecificGravityMole</t>
  </si>
  <si>
    <t>BulkSpecificGravityMole</t>
  </si>
  <si>
    <t>NormalFlow.BulkFlow.PvtProperties.SpecificGravityMoleBasis</t>
  </si>
  <si>
    <t>StandardLiquidVolumeFlowRate(cum/h)</t>
  </si>
  <si>
    <t>BulkStandardLiquidVolumeFlowRate</t>
  </si>
  <si>
    <t>NormalFlow.BulkFlow.StandardLiquidVolumetricFlowRate</t>
  </si>
  <si>
    <t>Surface Tension(N/m)</t>
  </si>
  <si>
    <t>BulkSurfaceTension(N/m)</t>
  </si>
  <si>
    <t>NormalFlow.LiquidPhase.TransportProperties.SurfaceTension</t>
  </si>
  <si>
    <t>Temperature(K)</t>
  </si>
  <si>
    <t>BulkTemperature(K)</t>
  </si>
  <si>
    <t>NormalFlow.BulkFlow.Temperature</t>
  </si>
  <si>
    <t>ThermalConductivity(W/m-K)</t>
  </si>
  <si>
    <t>BulkThermalConductivity</t>
  </si>
  <si>
    <t>NormalFlow.LiquidPhase.TransportProperties.ThermalConductivity</t>
  </si>
  <si>
    <t>Vicosity(Pa.s)</t>
  </si>
  <si>
    <t>BulkVicosity(Pa.s)</t>
  </si>
  <si>
    <t>NormalFlow.LiquidPhase.TransportProperties.Viscosity</t>
  </si>
  <si>
    <t>KineticViscosity(sqm/sec)</t>
  </si>
  <si>
    <t>BulkVicosityKinematic(m2/s)</t>
  </si>
  <si>
    <t>NormalFlow.LiquidPhase.TransportProperties.ViscosityKinematic</t>
  </si>
  <si>
    <t>VolumetricFlow</t>
  </si>
  <si>
    <t>BulkVolumetricFlow(m3/h)</t>
  </si>
  <si>
    <t>NormalFlow.BulkFlow.VolumetricFlowRate</t>
  </si>
  <si>
    <t>LiquidMassFraction</t>
  </si>
  <si>
    <t>NormalFlow.LiquidPhase.MassFraction</t>
  </si>
  <si>
    <t>LiquidMoleFraction</t>
  </si>
  <si>
    <t>NormalFlow.LiquidPhase.MoleFraction</t>
  </si>
  <si>
    <t>SolidMassFraction</t>
  </si>
  <si>
    <t>NormalFlow.SolidPhase.MassFraction</t>
  </si>
  <si>
    <t>SolidMoleFraction</t>
  </si>
  <si>
    <t>NormalFlow.SolidPhase.MoleFraction</t>
  </si>
  <si>
    <t>VaporMassFraction</t>
  </si>
  <si>
    <t>NormalFlow.VapourPhase.MassFraction</t>
  </si>
  <si>
    <t>NormalFlow.VapourPhase.MoleFraction</t>
  </si>
  <si>
    <t>NormalFlow.LiquidPhase.PureComponents.MassFraction</t>
  </si>
  <si>
    <t>ACETONE</t>
  </si>
  <si>
    <t>METHANOL</t>
  </si>
  <si>
    <t>CHFL</t>
  </si>
  <si>
    <t>WATER</t>
  </si>
  <si>
    <t>TOLUENE</t>
  </si>
  <si>
    <t>ACETACID</t>
  </si>
  <si>
    <t>MACETATE</t>
  </si>
  <si>
    <t>BENZENE</t>
  </si>
  <si>
    <t>ETHANOL</t>
  </si>
  <si>
    <t>EACETATE</t>
  </si>
  <si>
    <t>NormalFlow.LiquidPhase.PureComponents.MoleFraction</t>
  </si>
  <si>
    <t>For this part use Aspen_Plus_Scaling_Model_BaCO3_CO2_H2O.bkp</t>
  </si>
  <si>
    <t>Stream - FEED</t>
  </si>
  <si>
    <t>BA+2</t>
  </si>
  <si>
    <t>NormalFlow.SolidPhase.PureComponents.MassFraction</t>
  </si>
  <si>
    <t>CO3-2</t>
  </si>
  <si>
    <t>BACO3(S)</t>
  </si>
  <si>
    <t>H2O</t>
  </si>
  <si>
    <t>H3O+</t>
  </si>
  <si>
    <t>CO2</t>
  </si>
  <si>
    <t>HCO3-</t>
  </si>
  <si>
    <t>OH-</t>
  </si>
  <si>
    <t>NormalFlow.SolidPhase.PureComponents.MoleFraction</t>
  </si>
  <si>
    <t>NormalFlow.VapourPhase.PureComponents.MassFraction</t>
  </si>
  <si>
    <t>VapourMassFraction</t>
  </si>
  <si>
    <t>VapourMoleFraction</t>
  </si>
  <si>
    <t>NormalFlow.VapourPhase.PureComponents.MoleFraction</t>
  </si>
  <si>
    <t>For this part use 161639.bkp</t>
  </si>
  <si>
    <t>Stream - 2</t>
  </si>
  <si>
    <t>Could, Smoke,&amp;Freeze Point</t>
  </si>
  <si>
    <t>CloudPoint K</t>
  </si>
  <si>
    <t>BulkCloudPoint</t>
  </si>
  <si>
    <t>NormalFlow.BulkFlow.DefinedPointPhysicalProperties.CloudPoint</t>
  </si>
  <si>
    <t>FreezePoint K</t>
  </si>
  <si>
    <t>BulkFreezePoint K</t>
  </si>
  <si>
    <t>NormalFlow.BulkFlow.DefinedPointPhysicalProperties.NormalFreezingPoint</t>
  </si>
  <si>
    <t>SmokePoint M</t>
  </si>
  <si>
    <t>BulkSmokePoint</t>
  </si>
  <si>
    <t>NormalFlow.BulkFlow.DefinedPointPhysicalProperties.SmokePoint</t>
  </si>
  <si>
    <t>Vessels （CQ00748800）</t>
  </si>
  <si>
    <t>4. Click on Mapper tab, in the Flowsheet Objects page. Click on object 'MIX03' to enter the Object Mapping page.</t>
  </si>
  <si>
    <t>5. Select 'Filter' for Map As column, select 'Create' for Workspace Object column.</t>
  </si>
  <si>
    <t>9. Click on Explorer tab and expand the attributes of MIX03, check the attributes list below. The data in ABE should be in accordance with those in A+.</t>
  </si>
  <si>
    <t xml:space="preserve">Compressbility, Surface Tension </t>
  </si>
  <si>
    <t>BubblePointPressure(KPa)</t>
  </si>
  <si>
    <t>BulkBubblePointPressure (Pa)</t>
  </si>
  <si>
    <t>MaterialPorts.ObjectName-Outlet1-OutletStreamName.Flow.BulkFlow.BulkVleProperties.BubblePointPressure</t>
  </si>
  <si>
    <t>MaterialPorts.ObjectName-Outlet1-OutletStreamName.Flow.BulkFlow.BulkVleProperties.BubblePointTemperature</t>
  </si>
  <si>
    <t>MaterialPorts.MIX03-Inlet2.Flow.LiquidPhase.PvtProperties.Compressibility</t>
  </si>
  <si>
    <t>CriticalPressure(kPa)</t>
  </si>
  <si>
    <t>critical properties</t>
  </si>
  <si>
    <t>DewPointPressure(kPa)</t>
  </si>
  <si>
    <t>EnthalpyFlow(kW)</t>
  </si>
  <si>
    <t>MassHeatCapacity (J/kg-K)</t>
  </si>
  <si>
    <t>SpecificGravityMoleBasis</t>
  </si>
  <si>
    <t>MolarFlow(kmol/s)</t>
  </si>
  <si>
    <t>BulkMolarFlow(kmol/s)</t>
  </si>
  <si>
    <t>MolarHeatCapacity(J/mol-K)</t>
  </si>
  <si>
    <t>BulkMolarHeatCapacity (J/kmol-K)</t>
  </si>
  <si>
    <t>StandardLiquidVolumeFlowRate(l/s)</t>
  </si>
  <si>
    <t>BulkStandardLiquidVolumeFlowRate(l/s)</t>
  </si>
  <si>
    <t>Vicosity(cP)</t>
  </si>
  <si>
    <t>Mole/Mass Fraction</t>
  </si>
  <si>
    <t>NA</t>
  </si>
  <si>
    <t>VolumetricFlow (m3/h)</t>
  </si>
  <si>
    <t>BulkVolumetricFlow(m3/s)</t>
  </si>
  <si>
    <t>add properties:</t>
  </si>
  <si>
    <t>Bubble point pressure</t>
  </si>
  <si>
    <t>Bubble point temperature</t>
  </si>
  <si>
    <t>Cetane number</t>
  </si>
  <si>
    <t>Compressibility  factor, mixture</t>
  </si>
  <si>
    <t>Critical pressure, mixture</t>
  </si>
  <si>
    <t>Critical temperature, mixture</t>
  </si>
  <si>
    <t xml:space="preserve"> Heat capacity,mixture</t>
  </si>
  <si>
    <t>Dew point pressure</t>
  </si>
  <si>
    <t>Dew point temperature</t>
  </si>
  <si>
    <t>Gross heating value</t>
  </si>
  <si>
    <t>Ratio Cp/Cv for mixture</t>
  </si>
  <si>
    <t>Mass heat capacity, mixture</t>
  </si>
  <si>
    <t>Mass heat capacity, Cv for mixture</t>
  </si>
  <si>
    <t>Net heat value</t>
  </si>
  <si>
    <t>Specific gravity</t>
  </si>
  <si>
    <t>Surface tension, mixture</t>
  </si>
  <si>
    <t>thermal conductivity,mixture</t>
  </si>
  <si>
    <t>Viscosity, mixture</t>
  </si>
  <si>
    <t>Kinematic viscosity</t>
  </si>
  <si>
    <t>Utility（CQ00751155）</t>
  </si>
  <si>
    <t>Pumps</t>
  </si>
  <si>
    <t>Pump-Eletricity.bkp</t>
  </si>
  <si>
    <t>Map As:</t>
  </si>
  <si>
    <t>CentrifugalPump</t>
  </si>
  <si>
    <t>Pump</t>
  </si>
  <si>
    <t>U1</t>
  </si>
  <si>
    <t>UtilityID</t>
  </si>
  <si>
    <t>U-1</t>
  </si>
  <si>
    <t>U2</t>
  </si>
  <si>
    <t>UtilityDuty</t>
  </si>
  <si>
    <t>kW</t>
  </si>
  <si>
    <t>U3</t>
  </si>
  <si>
    <t>UtilityUsage</t>
  </si>
  <si>
    <t>PumpUtilityConditions.ElectricityAuxiliaryDrivers.Power</t>
  </si>
  <si>
    <t>U4</t>
  </si>
  <si>
    <t>UtilityCost</t>
  </si>
  <si>
    <t>$/hr</t>
  </si>
  <si>
    <t>U5</t>
  </si>
  <si>
    <t>UtilityCO2EmissionRate</t>
  </si>
  <si>
    <t>Separator</t>
  </si>
  <si>
    <t>Separator-Stream.bkp</t>
  </si>
  <si>
    <t>kg/hr</t>
  </si>
  <si>
    <t>Compressor</t>
  </si>
  <si>
    <t>Compressor-Utility.bkp</t>
  </si>
  <si>
    <t>COMPR</t>
  </si>
  <si>
    <t>CentrifugalCompressor</t>
  </si>
  <si>
    <t>U-2</t>
  </si>
  <si>
    <t>UtilityConditions.ElectricityAuxiliaryDrivers.Power</t>
  </si>
  <si>
    <t>AirCooler</t>
  </si>
  <si>
    <t>AirCooler-Cooler_Utility.bkp</t>
  </si>
  <si>
    <t>Note: The Rigorous file has an assocaiated EDR file '1_2.edr'  which should be kept in the same directory</t>
  </si>
  <si>
    <t>AirCooledExchanger</t>
  </si>
  <si>
    <t>ElectricityUsage</t>
  </si>
  <si>
    <t>ElectricityCost</t>
  </si>
  <si>
    <t>HeaterCooler</t>
  </si>
  <si>
    <t>HeaterCooler_Utility.bkp</t>
  </si>
  <si>
    <t>ShellAndTueExchanger</t>
  </si>
  <si>
    <t>U-3</t>
  </si>
  <si>
    <t>lb/hr</t>
  </si>
  <si>
    <t>Column</t>
  </si>
  <si>
    <t>Column_Utility.bkp</t>
  </si>
  <si>
    <t>B6</t>
  </si>
  <si>
    <t>1. Launch the Column_Utility.bkp file and run it.</t>
  </si>
  <si>
    <t>4. Click on Mapper tab, in the Flowsheet Objects page. Click on object 'B6' to enter the Object Mapping page.</t>
  </si>
  <si>
    <t>5. Select 'Column' for Map As column, select 'Create' for Workspace Object column.</t>
  </si>
  <si>
    <t>6. Highlight the B6 row and click 'Add Implict Object' button.</t>
  </si>
  <si>
    <t>7. Select 'Condenser' and click 'Create'.</t>
  </si>
  <si>
    <t>8. For 'B6.Condenser', select 'Condenser' for Map As column, select 'Create' for Workspace Object column.</t>
  </si>
  <si>
    <t>9. Highlight the B6 row again and click 'Add Implict Object' button.</t>
  </si>
  <si>
    <t>10. Select 'Reboiler' and click 'Creat'.</t>
  </si>
  <si>
    <t>11. For 'B6.Reboiler', select 'FiredHeater' for Map As column, select 'Create' for Workspace Object column.</t>
  </si>
  <si>
    <t>12. Make sure the ports are auto-mapped. Close the Object Mapping Page.</t>
  </si>
  <si>
    <t xml:space="preserve">13. Click the ‘Save Changes’ and 'Transfer ' buttons. 
</t>
  </si>
  <si>
    <t>14. The transfer confirmation screen appears when the transfer is complete. Click ‘OK’ to close the screen.</t>
  </si>
  <si>
    <t>15. Click on Explorer tab and expand the attributes of B6Condenser and B6Reboiler, check the attributes list below. The data in ABE should be in accordance with those in A+.</t>
  </si>
  <si>
    <t>Condenser</t>
  </si>
  <si>
    <t>Reboiler</t>
  </si>
  <si>
    <t>CondenserUtilityID</t>
  </si>
  <si>
    <t>ColumnName.Condenser.UtilityID</t>
  </si>
  <si>
    <t>U-5</t>
  </si>
  <si>
    <t>ConsdenserUtilityDuty</t>
  </si>
  <si>
    <t>ColumnName.Condenser.UtilityDuty</t>
  </si>
  <si>
    <t>Kw</t>
  </si>
  <si>
    <t>CondenserUtilityUsage</t>
  </si>
  <si>
    <t>ColumnName.Condenser.UtilityUsage</t>
  </si>
  <si>
    <t>CondenserUtilityCost</t>
  </si>
  <si>
    <t>ColumnName.Condenser.UtilityCost</t>
  </si>
  <si>
    <t>ConderserUtilityCO2EmissionRate</t>
  </si>
  <si>
    <t>ColumnName.Condenser.UtilityCO2EmissionRate</t>
  </si>
  <si>
    <t>U6</t>
  </si>
  <si>
    <t>ReboilerUtilityID</t>
  </si>
  <si>
    <t>ColumnName.Reboiler.UtilityID</t>
  </si>
  <si>
    <t>U-8</t>
  </si>
  <si>
    <t>U7</t>
  </si>
  <si>
    <t>ReboilerUtilityDuty</t>
  </si>
  <si>
    <t>ColumnName.Reboiler.UtilityDuty</t>
  </si>
  <si>
    <t>U8</t>
  </si>
  <si>
    <t>ReboilerUtilityUsage</t>
  </si>
  <si>
    <t>ColumnName.Reboiler.UtilityUsage</t>
  </si>
  <si>
    <t>U9</t>
  </si>
  <si>
    <t>ReboilerUtilityCost</t>
  </si>
  <si>
    <t>ColumnName.Reboiler.UtilityCost</t>
  </si>
  <si>
    <t>U10</t>
  </si>
  <si>
    <t>ReboilerUtilityCO2EmissionRate</t>
  </si>
  <si>
    <t>ColumnName.Reboiler.UtilityCO2EmissionRate</t>
  </si>
  <si>
    <t>Expander</t>
  </si>
  <si>
    <t>Expander-Electricity.bkp</t>
  </si>
  <si>
    <t>Columns （CQ00748801 &amp; CQ00748804）</t>
  </si>
  <si>
    <t>Column Tray section - Pump Around.bkp</t>
  </si>
  <si>
    <t>Notes: T2 - CS-1 Packing; CS-2 Tray</t>
  </si>
  <si>
    <t>T2</t>
  </si>
  <si>
    <t>defect: CQ00770596 [SM] A+ - Column: "Feed Tray Number" is incorrect.</t>
  </si>
  <si>
    <t>1. Launch Column Tray section - Pump Around.bkp file and run it.</t>
  </si>
  <si>
    <t>4. Click on Mapper tab, in the Flowsheet Objects page. Click on object 'T-2' to enter the Object Mapping page.</t>
  </si>
  <si>
    <t>6. Highlight the T-2 row and click 'Add Implict Object' button.</t>
  </si>
  <si>
    <t>7. Select 'Condenser' and click 'Creat'.</t>
  </si>
  <si>
    <t>8. For 'T-2.Condenser', select 'ShellAndTubeHeatExchanger' for Map As column, select 'Create' for Workspace Object column.</t>
  </si>
  <si>
    <t>9. Highlight the T-2 row again and click 'Add Implict Object' button.</t>
  </si>
  <si>
    <t>10. Select 'Reboiler' and click 'Create'.</t>
  </si>
  <si>
    <t>11. For 'T-2.Reboiler', select 'ShellAndTubeHeatExchanger' for Map As column, select 'Create' for Workspace Object column.</t>
  </si>
  <si>
    <t>14.  The transfer confirmation screen appears when the transfer is complete. Click ‘OK’ to close the screen.</t>
  </si>
  <si>
    <t>15. Click on Explorer tab and expand the attributes of T-2, T-2.Condenser and T-2.Reboiler , check the attributes list below. The data in ABE should be in accordance with those in A+.</t>
  </si>
  <si>
    <t>Expected Resutls:</t>
  </si>
  <si>
    <t>AbeAdsDistillation</t>
  </si>
  <si>
    <t>Attribute available in Classview</t>
  </si>
  <si>
    <t>A+ Data</t>
  </si>
  <si>
    <t>Feed Tray Number</t>
  </si>
  <si>
    <t>FeedTrayNumber</t>
  </si>
  <si>
    <t>Alternate Feed Location</t>
  </si>
  <si>
    <t>AlternateFeelLocation</t>
  </si>
  <si>
    <t>Same with FeedTrayNumber</t>
  </si>
  <si>
    <t>Top Tray Pressure</t>
  </si>
  <si>
    <t>TopTrayPressure</t>
  </si>
  <si>
    <t>PressureTop</t>
  </si>
  <si>
    <t>Feed Tray Pressure</t>
  </si>
  <si>
    <t>FeedTrayPressure</t>
  </si>
  <si>
    <t>Column Pressure Drop</t>
  </si>
  <si>
    <t>ColumnPressureDrop</t>
  </si>
  <si>
    <t>Number of Tray sizing sections</t>
  </si>
  <si>
    <t>NumberOfSections</t>
  </si>
  <si>
    <t>NumberofSections</t>
  </si>
  <si>
    <t>BoilupRatio</t>
  </si>
  <si>
    <t>CondenserDuty</t>
  </si>
  <si>
    <t>Temperature Top</t>
  </si>
  <si>
    <t>TemperatureTop</t>
  </si>
  <si>
    <t>TemperaturTop</t>
  </si>
  <si>
    <t>ReboilerDuty</t>
  </si>
  <si>
    <t>Reflux Ratio</t>
  </si>
  <si>
    <t>RefluxRatio</t>
  </si>
  <si>
    <t>Distillate Rate</t>
  </si>
  <si>
    <t>LiquidFlowRate</t>
  </si>
  <si>
    <t>TopProductRate</t>
  </si>
  <si>
    <t>kmol/s</t>
  </si>
  <si>
    <t>Bottom Rate</t>
  </si>
  <si>
    <t>VapourFlowRate</t>
  </si>
  <si>
    <t>BottomProductRate</t>
  </si>
  <si>
    <t>Temperature Bottom</t>
  </si>
  <si>
    <t>TemperatureBottom</t>
  </si>
  <si>
    <t>CS-1 -Packing</t>
  </si>
  <si>
    <t>CS-2 -Tray</t>
  </si>
  <si>
    <t>ABEAdsColumnSection</t>
  </si>
  <si>
    <t>Vessel Section</t>
  </si>
  <si>
    <t>ColumnSections</t>
  </si>
  <si>
    <t>CS-1- Packing</t>
  </si>
  <si>
    <t>Number of theorectical stages in each section</t>
  </si>
  <si>
    <t>NumberOfTheoreticalStages</t>
  </si>
  <si>
    <t>Shell.Sections.ShellSection.Packing.Packing.NumberOfTheoricalStages</t>
  </si>
  <si>
    <t>Tower inside diameter</t>
  </si>
  <si>
    <t>BedDiameter</t>
  </si>
  <si>
    <t>Shell.Sections.ShellSection.Packing.Packing.BedDiameter</t>
  </si>
  <si>
    <t>m</t>
  </si>
  <si>
    <t xml:space="preserve">Packed height </t>
  </si>
  <si>
    <t>BedHeight</t>
  </si>
  <si>
    <t>Shell.Sections.ShellSection.Packing.Packing.BedHeight</t>
  </si>
  <si>
    <t>Packing type</t>
  </si>
  <si>
    <t>PackingType</t>
  </si>
  <si>
    <t>Shell.Sections.ShellSection.Packing.Packing.Type</t>
  </si>
  <si>
    <t>PALL</t>
  </si>
  <si>
    <t>Packing size</t>
  </si>
  <si>
    <t>PackingSize</t>
  </si>
  <si>
    <t>Shell.Sections.ShellSection.Packing.Packing.PackingSize</t>
  </si>
  <si>
    <t>1.5-IN OR 38-MM</t>
  </si>
  <si>
    <t>Surface area</t>
  </si>
  <si>
    <t>SurfaceAreaPerVolume</t>
  </si>
  <si>
    <t>Shell.Sections.ShellSection.Packing.Packing.SurfaceAreaPerVolume</t>
  </si>
  <si>
    <t>m2/m3</t>
  </si>
  <si>
    <t>Section pressure drop</t>
  </si>
  <si>
    <t>AllowablePressureDrop</t>
  </si>
  <si>
    <t>Shell.Sections.ShellSection.Packing.Packing.AllowablePressureDrop</t>
  </si>
  <si>
    <t>Tower section diameter</t>
  </si>
  <si>
    <t>TrayedSectionDiameter</t>
  </si>
  <si>
    <t>Shell.Sections.ShellSection.TrayStacks.StackDiameter</t>
  </si>
  <si>
    <t>Number of passes in section</t>
  </si>
  <si>
    <t>NumberOfPasses</t>
  </si>
  <si>
    <t>Shell.Sections.ShellSection.NumberOfPasses</t>
  </si>
  <si>
    <t>Tray spacing</t>
  </si>
  <si>
    <t>TraySpacing</t>
  </si>
  <si>
    <t>Shell.Sections.ShellSection.TrayStacks.SeparationTraySection.TraySpacing</t>
  </si>
  <si>
    <t>TotalNumberOfTrays</t>
  </si>
  <si>
    <t>Column cross sectional area</t>
  </si>
  <si>
    <t>CrossSectionalArea</t>
  </si>
  <si>
    <t>Shell.Sections.ShellSection.CrossSectionArea</t>
  </si>
  <si>
    <t>m2</t>
  </si>
  <si>
    <t>SectionPressureDrop</t>
  </si>
  <si>
    <t>Active area</t>
  </si>
  <si>
    <t>ActiveArea</t>
  </si>
  <si>
    <t>Shell.Sections.ShellSection.TrayStacks.SeparationTraySection.ActiveArea</t>
  </si>
  <si>
    <t>Hole area as A% of active area</t>
  </si>
  <si>
    <t>EffectiveHoleArea</t>
  </si>
  <si>
    <t>Shell.Sections.ShellSection.TrayStacks.SeparationTraySection.Trays.Panels.PercentageHoleArea</t>
  </si>
  <si>
    <t>Downcomer width top (side)</t>
  </si>
  <si>
    <t>SideDowncomerWidthTop</t>
  </si>
  <si>
    <t>Shell.Sections.ShellSection.TrayStacks.SeparationTraySection.Downcomers.Dimensions[Position = "Top"].SideWidth</t>
  </si>
  <si>
    <t>mm</t>
  </si>
  <si>
    <t>Downcomer width bottom (bottom)</t>
  </si>
  <si>
    <t>SideDowncomerWidthBottom</t>
  </si>
  <si>
    <t>Shell.Sections.ShellSection.TrayStacks.SeparationTraySection.Downcomers.Dimensions[Position ="Bottom"].SideWidth</t>
  </si>
  <si>
    <t>Downcomer area top (side)</t>
  </si>
  <si>
    <t>DowncomerAreaTop</t>
  </si>
  <si>
    <t>Shell.Sections.ShellSection.TrayStacks.SeparationTraySection.Downcomers.Dimensions[Position="Top"].SideArea</t>
  </si>
  <si>
    <t>Downcomer area bottom (side)</t>
  </si>
  <si>
    <t>DowncomerAreaBottom</t>
  </si>
  <si>
    <t>Shell.Sections.ShellSection.TrayStacks.SeparationTraySection.Downcomers.Dimensions[Position="Bottom"].SideArea</t>
  </si>
  <si>
    <t>Total weir length</t>
  </si>
  <si>
    <t>WeirLength</t>
  </si>
  <si>
    <t>Shell.Sections.ShellSection.TrayStacks.SeparationTraySection.Trays.TotalWeirLength</t>
  </si>
  <si>
    <t>MaxCapacityFactor</t>
  </si>
  <si>
    <t>Shell.Sections.ShellSection.MaxCapacityFactor</t>
  </si>
  <si>
    <t>m/s</t>
  </si>
  <si>
    <t>MaxFractionalCapacity</t>
  </si>
  <si>
    <t>Shell.Sections.ShellSection.MaxFractionalCapacity</t>
  </si>
  <si>
    <t>%</t>
  </si>
  <si>
    <t>StichlmairConstant1</t>
  </si>
  <si>
    <t>Shell.Sections.ShellSection.StichlmairConstant1</t>
  </si>
  <si>
    <t>StichlMairConstant2</t>
  </si>
  <si>
    <t>Shell.Sections.ShellSection.StichlmairConstant2</t>
  </si>
  <si>
    <t>StichlMairConstant3</t>
  </si>
  <si>
    <t>Shell.Sections.ShellSection.StichlmairConstant3</t>
  </si>
  <si>
    <t>Void fraction</t>
  </si>
  <si>
    <t>VoidFraction</t>
  </si>
  <si>
    <t>Shell.Sections.ShellSection.VoidFraction</t>
  </si>
  <si>
    <t>ABEAdsColumnTrays</t>
  </si>
  <si>
    <t>Tray Number</t>
  </si>
  <si>
    <t>TrayNumber</t>
  </si>
  <si>
    <t>Shell.Sections.ShellSection.TrayStacks.SeparationTraySection.Trays.TrayNumber</t>
  </si>
  <si>
    <t xml:space="preserve">Vapor to tray temperature </t>
  </si>
  <si>
    <t>VaporToTrayTemperature</t>
  </si>
  <si>
    <t>Shell.Sections.ShellSection.TrayStacks.SeparationTraySection.MaterialPorts.Inlet.Flow.VapourPhase.Temperature</t>
  </si>
  <si>
    <t>Vapor to tray pressure</t>
  </si>
  <si>
    <t>VaporToTrayPressure</t>
  </si>
  <si>
    <t>Shell.Sections.ShellSection.TrayStacks.SeparationTraySection.MaterialPorts.Inlet.Flow.VapourPhase.Pressure</t>
  </si>
  <si>
    <t>Vapor to tray mass flow</t>
  </si>
  <si>
    <t>VaporToTrayMassFlow</t>
  </si>
  <si>
    <t>Shell.Sections.ShellSection.TrayStacks.SeparationTraySection.MaterialPorts.Inlet.Flow.VapourPhase.MassFlowRate</t>
  </si>
  <si>
    <t>kg/s</t>
  </si>
  <si>
    <t>Vapor to tray actual volumetic flow</t>
  </si>
  <si>
    <t>VaporToTrayActualVolFlow</t>
  </si>
  <si>
    <t>Shell.Sections.ShellSection.TrayStacks.SeparationTraySection.MaterialPorts.Inlet.Flow.VapourPhase.VolumetricFlowRate</t>
  </si>
  <si>
    <t>Vapor to Tray molecular weight</t>
  </si>
  <si>
    <t>VaporToTrayMolecularWeight</t>
  </si>
  <si>
    <t>Shell.Sections.ShellSection.TrayStacks.SeparationTraySection.MaterialPorts.Inlet.Flow.VapourPhase.MolecularWeight</t>
  </si>
  <si>
    <t>g/mol</t>
  </si>
  <si>
    <t>Vapor to tray density</t>
  </si>
  <si>
    <t>VaporToTrayDensity</t>
  </si>
  <si>
    <t>Shell.Sections.ShellSection.TrayStacks.SeparationTraySection.MaterialPorts.Inlet.Flow.VapourPhase.PvtProperties.DensityMassBasis</t>
  </si>
  <si>
    <t>kg/m3</t>
  </si>
  <si>
    <t>Liquid from tray temperature</t>
  </si>
  <si>
    <t>LiquidFromTrayTemperature</t>
  </si>
  <si>
    <t>Shell.Sections.ShellSection.TrayStacks.SeparationTraySection.MaterialPorts.Inlet.Outlet.Flow.LiquidPhase.Temperature</t>
  </si>
  <si>
    <t>Liquid from tray actual volumetric flow</t>
  </si>
  <si>
    <t>LiquidFromTrayActualVolFlow</t>
  </si>
  <si>
    <t>Shell.Sections.ShellSection.TrayStacks.SeparationTraySection.MaterialPorts.Inlet.Outlet.Flow.LiquidPhase.VolumetricFlowRate</t>
  </si>
  <si>
    <t>Liquid from tray mass flow</t>
  </si>
  <si>
    <t>LiquidFromTrayMassFlow</t>
  </si>
  <si>
    <t>Shell.Sections.ShellSection.TrayStacks.SeparationTraySection.MaterialPorts.Inlet.Outlet.Flow.LiquidPhase.MassFlowRate</t>
  </si>
  <si>
    <t>Liquid from tray dynamic viscosity</t>
  </si>
  <si>
    <t>LiquidFromTrayDynamicViscosity</t>
  </si>
  <si>
    <t>Shell.Sections.ShellSection.TrayStacks.SeparationTraySection.MaterialPorts.Inlet.Outlet.Flow.LiquidPhase.TransportProperties.Viscosity</t>
  </si>
  <si>
    <t>N.s/m2</t>
  </si>
  <si>
    <t>Liquid from tray density</t>
  </si>
  <si>
    <t>LiquidFromTrayDensity</t>
  </si>
  <si>
    <t>Shell.Sections.ShellSection.TrayStacks.SeparationTraySection.MaterialPorts.Inlet.Outlet.Flow.LiquidPhase.DensityMassBasis</t>
  </si>
  <si>
    <t>AndAdsColumnPacking</t>
  </si>
  <si>
    <t>Packing section</t>
  </si>
  <si>
    <t>Packing</t>
  </si>
  <si>
    <t>CS-1 - 2</t>
  </si>
  <si>
    <t>Vapor to section temperature</t>
  </si>
  <si>
    <t>VaporToSectionTemperature</t>
  </si>
  <si>
    <t>Shell.Sections.ShellSection.Packing.MaterialPorts.Inlet.Flow.VapourPhase.Temperature</t>
  </si>
  <si>
    <t>Vapor to section pressure</t>
  </si>
  <si>
    <t>VaporToSectionPressure</t>
  </si>
  <si>
    <t>Shell.Sections.ShellSection.Packing.MaterialPorts.Inlet.Flow.VapourPhase.Pressure</t>
  </si>
  <si>
    <t>Vapor to section molecular weight</t>
  </si>
  <si>
    <t>VaporToSectionMolecularWeight</t>
  </si>
  <si>
    <t>Shell.Sections.ShellSection.Packing.MaterialPorts.Inlet.Flow.VapourPhase.MoelcularWeight</t>
  </si>
  <si>
    <t>Vapor to section density</t>
  </si>
  <si>
    <t>VaporToSectionDensity</t>
  </si>
  <si>
    <t>Shell.Sections.ShellSection.Packing.MaterialPorts.Inlet.Flow.VapourPhase.DensityMassDensity</t>
  </si>
  <si>
    <t>Vapor to section dynamic viscosity</t>
  </si>
  <si>
    <t>VaporToSectionDynamicViscosity</t>
  </si>
  <si>
    <t>Shell.Sections.ShellSection.Packing.MaterialPorts.Inlet.Flow.VapourPhase.TransportProperties.Viscosity</t>
  </si>
  <si>
    <t>Vapor to section mass flow</t>
  </si>
  <si>
    <t>VaporToSectionMassFlow</t>
  </si>
  <si>
    <t>Shell.Sections.ShellSection.Packing.MaterialPorts.Inlet.Flow.VapourPhase.MassFlowRate</t>
  </si>
  <si>
    <t>Vapor to section actual volumetric flow</t>
  </si>
  <si>
    <t>VaporToSectionActualVolFlow</t>
  </si>
  <si>
    <t>Shell.Sections.ShellSection.Packing.MaterialPorts.Inlet.Flow.VapourPhase.VolumetricFlowRate</t>
  </si>
  <si>
    <t>Liquid to section temperature</t>
  </si>
  <si>
    <t>LiquidToSectionTemperature</t>
  </si>
  <si>
    <t>Shell.Sections.ShellSection.Packing.MaterialPorts.Inlet.Flow.LiquidPhase.Temperature</t>
  </si>
  <si>
    <t>Liquid to section pressure</t>
  </si>
  <si>
    <t>LiquidToSectionPressure</t>
  </si>
  <si>
    <t>Shell.Sections.ShellSection.Packing.MaterialPorts.Inlet.Flow.LiquidPhase.Pressure</t>
  </si>
  <si>
    <t>Liquid to section molecular weight</t>
  </si>
  <si>
    <t>LiquidToSectionMolecularWeight</t>
  </si>
  <si>
    <t>Shell.Sections.ShellSection.Packing.MaterialPorts.Inlet.Flow.LiquidPhase.MolecularWeight</t>
  </si>
  <si>
    <t>Liquid to section density</t>
  </si>
  <si>
    <t>LiquidToSectionDensity</t>
  </si>
  <si>
    <t>Shell.Sections.ShellSection.Packing.MaterialPorts.Inlet.Flow.LiquidPhase.PvtProperties.DensityMassBasis</t>
  </si>
  <si>
    <t>Liquid to section dynamic viscosity</t>
  </si>
  <si>
    <t>LiquidToSectionDynamicViscosity</t>
  </si>
  <si>
    <t>Shell.Sections.ShellSection.Packing.MaterialPorts.Inlet.Flow.LiquidPhase.TransportProperties.Viscosity</t>
  </si>
  <si>
    <t>Liquid to section surface tension</t>
  </si>
  <si>
    <t>LiquidToSectionSurfaceTension</t>
  </si>
  <si>
    <t>Shell.Sections.ShellSection.Packing.MaterialPorts.Inlet.Flow.LiquidPhase.TransportProperties.SurfaceTension</t>
  </si>
  <si>
    <t>N/m</t>
  </si>
  <si>
    <t>Liquid to section mass flow</t>
  </si>
  <si>
    <t>LiquidToSectionMassFlow</t>
  </si>
  <si>
    <t>Shell.Sections.ShellSection.Packing.MaterialPorts.Inlet.Flow.LiquidPhase.MassFlowRate</t>
  </si>
  <si>
    <t xml:space="preserve">PumpAround </t>
  </si>
  <si>
    <t>Drawstage</t>
  </si>
  <si>
    <t>PumpAround.FromStage</t>
  </si>
  <si>
    <t>Return stage</t>
  </si>
  <si>
    <t>return stage</t>
  </si>
  <si>
    <t>PumpAround.ToStage</t>
  </si>
  <si>
    <t>Pressure</t>
  </si>
  <si>
    <t>PumpAround.Pressure</t>
  </si>
  <si>
    <t>Heat duty</t>
  </si>
  <si>
    <t>heat duty</t>
  </si>
  <si>
    <t>PumpAround.HeatDuty</t>
  </si>
  <si>
    <t>PumpAround.Temperature</t>
  </si>
  <si>
    <t>AbeAdsDistillationStage</t>
  </si>
  <si>
    <t>Stage1 - Condenser</t>
  </si>
  <si>
    <t>Stage 2</t>
  </si>
  <si>
    <t>ComponentRefNameLiq[]</t>
  </si>
  <si>
    <t>Stages.NumberStage.StageContent.LiquidPhase.Components.Name</t>
  </si>
  <si>
    <t>NH3</t>
  </si>
  <si>
    <t>H2S</t>
  </si>
  <si>
    <t>ComponentRefNameVap[]</t>
  </si>
  <si>
    <t>Stages.NumberStage.StageContent.VapourPhase.Components.Name</t>
  </si>
  <si>
    <t>IsCondenserStage</t>
  </si>
  <si>
    <t>Stages.NumberStage.IsCondenserStage</t>
  </si>
  <si>
    <t>IsReboilerStage</t>
  </si>
  <si>
    <t>LiquidComponentMolefraction[]</t>
  </si>
  <si>
    <t>Stages.NumberStage.StageContent.VapourPhase.Components.MoleFraction</t>
  </si>
  <si>
    <t>StageVaporDrawMassFlow</t>
  </si>
  <si>
    <t>Stage.NumberStage.VaporDraw.Flow.BulkFlow.MassFlowRate</t>
  </si>
  <si>
    <t>StageVaporDrawMolarFlow</t>
  </si>
  <si>
    <t>kmol/h</t>
  </si>
  <si>
    <t>Stages.NumberStage.VaporDraw.Flow.BulkFlow.MoleFlowRate</t>
  </si>
  <si>
    <t xml:space="preserve">Stage 2 </t>
  </si>
  <si>
    <t>StageLiquidMassDensity</t>
  </si>
  <si>
    <t>Stages.NumberStage.StageContent.LiquidPhase.PvtProperties.DensityMassBasis</t>
  </si>
  <si>
    <t>StageLiquidMassFlow</t>
  </si>
  <si>
    <t>Stages.NumberStage.LiquidFromTray.MassFlowRate</t>
  </si>
  <si>
    <t>StageLiquidMolarDensity</t>
  </si>
  <si>
    <t>kmol/m3</t>
  </si>
  <si>
    <t>Stages.NumberStage.StageContent.LiquidPhase.PvtProperties.DensityMoleBasis</t>
  </si>
  <si>
    <t>StageLiquidMolarEnthalpy</t>
  </si>
  <si>
    <t>J/mol</t>
  </si>
  <si>
    <t>Stages.NumberStage.StageContent.LiquidPhase.EnthalpyMoleBasis</t>
  </si>
  <si>
    <t>StageLiquidMolarFlow</t>
  </si>
  <si>
    <t>mol/s</t>
  </si>
  <si>
    <t>Stages.NumberStage.LiquidFromTray.MoleFlowRate</t>
  </si>
  <si>
    <t>StageLiquidMolecularWeight</t>
  </si>
  <si>
    <t>Stages.NumberStage.StageContent.LiquidPhase.PvtProperties.MolecularWeight</t>
  </si>
  <si>
    <t>StageLiquidSurfaceTension</t>
  </si>
  <si>
    <t>Stages.NumberStage.StageContent.LiquidPhase.TransportProperties.SurfaceTension</t>
  </si>
  <si>
    <t>StageLiquidTemperature</t>
  </si>
  <si>
    <t>Stages.NumberStage.StageContent.LiquidPhase.Temperature</t>
  </si>
  <si>
    <t>StageLiquidViscosity</t>
  </si>
  <si>
    <t>N.S/m3</t>
  </si>
  <si>
    <t>Stages.NumberStage.StageContent.LiquidPhase.TransportProperties.Viscosity</t>
  </si>
  <si>
    <t>StagePressure</t>
  </si>
  <si>
    <t>Stages.NumberStage.Temperature</t>
  </si>
  <si>
    <t>StageTemperature</t>
  </si>
  <si>
    <t>Stages.NumberStage.Pressure</t>
  </si>
  <si>
    <t>StageVaporMassFlow</t>
  </si>
  <si>
    <t>Stages.NumberStage.VapourFromTray.MassFlowRate</t>
  </si>
  <si>
    <t>StageVaporMolarDensity</t>
  </si>
  <si>
    <t>kg/mol</t>
  </si>
  <si>
    <t>Stages.NumberStage.StageContent.VapourPhase.PvtProperties.DensityMoleBasis</t>
  </si>
  <si>
    <t>StageVaporMolarEntropy</t>
  </si>
  <si>
    <t>J/(mol.K)</t>
  </si>
  <si>
    <t>Stages.NumberStage.StageContent.VapourPhase.EntropyMoleBasis</t>
  </si>
  <si>
    <t>StageVaporMolarFlow</t>
  </si>
  <si>
    <t>Stages.NumberStage.VapourFromTray.MoleFlowRate</t>
  </si>
  <si>
    <t>StageVaporMolecularWeight</t>
  </si>
  <si>
    <t>Stages.NumberStage.StageContent.VapourPhase.PvtProperties.MolecularWeight</t>
  </si>
  <si>
    <t>StageVaporTemperature</t>
  </si>
  <si>
    <t>Stages.NumberStage.StageContent.VapourPhase.Temperature</t>
  </si>
  <si>
    <t>StageVaporViscosity</t>
  </si>
  <si>
    <t>Stages.NumberStage.StageContent.VapourPhase.TransportProperties.Viscosity</t>
  </si>
  <si>
    <t>StageVaporVolumetricFlow</t>
  </si>
  <si>
    <t>m3/h</t>
  </si>
  <si>
    <t>Stages.NumberStage.VapourFromTray.VolumetricFlowRate</t>
  </si>
  <si>
    <t>StageHETP</t>
  </si>
  <si>
    <t>Stages.NumerStage.StageHetp</t>
  </si>
  <si>
    <t>StageLiquidDrawMassFlow</t>
  </si>
  <si>
    <t>Stage.NumberStage.LiquidDraw.Flow.BulkFlow.MassFlowRate</t>
  </si>
  <si>
    <t>Stage 6</t>
  </si>
  <si>
    <t>StageLiquidDrawMolarFlow</t>
  </si>
  <si>
    <t>Stage.NumberStage.LiquidDraw.Flow.BulkFlow.MoleFlowRate</t>
  </si>
  <si>
    <t>Stage 6 - Feed</t>
  </si>
  <si>
    <t>StageFeedMassFlow- Liquid</t>
  </si>
  <si>
    <t>StageFeedMassFlow- Vapor</t>
  </si>
  <si>
    <t>StageFeedMolarFlow - Liquid</t>
  </si>
  <si>
    <t>StageFeedMolarFlow - Vapor</t>
  </si>
  <si>
    <t>StageLiquidFeedMassFlow</t>
  </si>
  <si>
    <t>Stages.NumberStage.LiquidFeedInterStage.MassFlowRate</t>
  </si>
  <si>
    <t>StageLiquidFeedMolarFlow</t>
  </si>
  <si>
    <t>Stages.NumberStage.LiquidFeedInterStage.MoleFlowRate</t>
  </si>
  <si>
    <t>StageVaporFeedMassFlow</t>
  </si>
  <si>
    <t>Stages.NumberStage.VapourFeedInterStage.MassFlowRate</t>
  </si>
  <si>
    <t>StageVaporFeedMolarFlow</t>
  </si>
  <si>
    <t>Stages.NumberStage.VapourFeedInterStage.MoleFlowRate</t>
  </si>
  <si>
    <t>T-2.Condenser</t>
  </si>
  <si>
    <t>T-2.Reboiler</t>
  </si>
  <si>
    <t>Route</t>
  </si>
  <si>
    <t>Condenser.Duty</t>
  </si>
  <si>
    <t>PerformanceCriteria.PerformanceData.ExchangerPerformanceData.CondenserDuty</t>
  </si>
  <si>
    <t>Condenser.HeatCurve[].Temperature[]</t>
  </si>
  <si>
    <t>Condenser.HeatCurve[].Pressure[]</t>
  </si>
  <si>
    <t>HotSide.FluidProfiles.ExchangerFluidProfileTable.Pressure</t>
  </si>
  <si>
    <t>HeatDuty</t>
  </si>
  <si>
    <t>Condenser.HeatCurve[].HeatFlow[]</t>
  </si>
  <si>
    <t>HotSide.FluidProfiles.ExchangerFluidProfileTable.HeatFlow</t>
  </si>
  <si>
    <t>Condenser.HeatCurve[].VaporFraction[]</t>
  </si>
  <si>
    <t>HotSide.FluidProfiles.ExchangerFluidProfileTable.VaporMoleFraction</t>
  </si>
  <si>
    <t>Condenser-ExchangerFluidProfile (In ABE)</t>
  </si>
  <si>
    <t>Rebolier- ExchangerFluidProfile (In ABE)</t>
  </si>
  <si>
    <t>Condenser- ExchangerFluidProfile (In A+)</t>
  </si>
  <si>
    <t>HeatFlow</t>
  </si>
  <si>
    <t>ColdSide.FluidProfiles.ExchangerFluidProfileTable.HeatFlow</t>
  </si>
  <si>
    <t>VaporFraction</t>
  </si>
  <si>
    <t>Rebolier- ExchangerFluidProfile (In A+)</t>
  </si>
  <si>
    <t xml:space="preserve">modifcar esto con automation </t>
  </si>
  <si>
    <t>Compre</t>
  </si>
  <si>
    <t>Standard liquid volume flow</t>
  </si>
  <si>
    <t>Heat capacity, constant volume</t>
  </si>
  <si>
    <t>MaterialPorts.PumpName-Inlet-StreamName.Flow.BulkFlow.PvtProperties.DensityMassBasis</t>
  </si>
  <si>
    <t>Tube side Thermal resistance</t>
  </si>
  <si>
    <t>Vapor Phase Average MW</t>
  </si>
  <si>
    <t>Vapor Phase Mass Density</t>
  </si>
  <si>
    <t>Liquid Phase Mass Flows</t>
  </si>
  <si>
    <t>no EDR-ST, is B1</t>
  </si>
  <si>
    <t>Outlet Temperature</t>
  </si>
  <si>
    <t>Heat capacity, mixture', 'Compressibility  factor, mixture', 'Ratio Cp/Cv for mixture', 'Surface tension, mixture', 'Thermal conductivity, mixture', 'Viscosity, mixture', 'Kinematic viscosity' and 'Mass heat capacity, Cv for mixture'.</t>
  </si>
  <si>
    <t>BulkMolecularWeight</t>
  </si>
  <si>
    <t>Vapo  Phase Molar Flow</t>
  </si>
  <si>
    <t>Liquid Phase Volume Flow</t>
  </si>
  <si>
    <t xml:space="preserve"> </t>
  </si>
  <si>
    <t xml:space="preserve"> test HX.bkp</t>
  </si>
  <si>
    <t>uipo78p98p8p</t>
  </si>
  <si>
    <t>J/(mol K)</t>
  </si>
  <si>
    <t>=</t>
  </si>
  <si>
    <t>Btu/(lbmol R)</t>
  </si>
  <si>
    <t>1 J/(mol K)=</t>
  </si>
  <si>
    <t>Inlet Average MW</t>
  </si>
  <si>
    <t>6. Select 'CentrifugalCompressor' for Map As column, select 'Create' for Workspace Object column.</t>
  </si>
  <si>
    <t>Critical volume, mixture</t>
  </si>
  <si>
    <t>1. Launch urea.apwz file.</t>
  </si>
  <si>
    <t>urea.apwz (Local Example file)</t>
  </si>
  <si>
    <t>M01</t>
  </si>
  <si>
    <t>Outlet vapor Compressibility factor</t>
  </si>
  <si>
    <t>values i get are different</t>
  </si>
  <si>
    <t>19+46</t>
  </si>
  <si>
    <t>2. Go to Simulation-&gt; Blocks -&gt; B1 -&gt; Stream Results, select 'add properties', add  ' Mass Heat capacity, mixture', 'Viscosity, mixture', 'Compressibility Factor', 'Ratio Cp/Cv for mixture'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</si>
</sst>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2F75B5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3"/>
      <charset val="128"/>
      <scheme val="minor"/>
    </font>
    <font>
      <b/>
      <sz val="11"/>
      <color theme="4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4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000000"/>
      <name val="Calibri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ADCBD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388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AFF7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5" fillId="0" borderId="16" applyNumberFormat="0" applyFill="0" applyAlignment="0" applyProtection="0"/>
    <xf numFmtId="0" fontId="14" fillId="6" borderId="17" applyNumberFormat="0" applyFont="0" applyAlignment="0" applyProtection="0"/>
    <xf numFmtId="0" fontId="21" fillId="0" borderId="0" applyNumberFormat="0" applyFill="0" applyBorder="0" applyAlignment="0" applyProtection="0"/>
  </cellStyleXfs>
  <cellXfs count="49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0" fillId="0" borderId="6" xfId="0" applyBorder="1"/>
    <xf numFmtId="0" fontId="7" fillId="0" borderId="6" xfId="0" applyFont="1" applyBorder="1"/>
    <xf numFmtId="164" fontId="7" fillId="0" borderId="0" xfId="0" applyNumberFormat="1" applyFont="1"/>
    <xf numFmtId="164" fontId="7" fillId="0" borderId="6" xfId="0" applyNumberFormat="1" applyFont="1" applyBorder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65" fontId="0" fillId="0" borderId="1" xfId="0" applyNumberFormat="1" applyBorder="1" applyAlignment="1">
      <alignment horizontal="left"/>
    </xf>
    <xf numFmtId="0" fontId="10" fillId="0" borderId="0" xfId="0" applyFont="1"/>
    <xf numFmtId="0" fontId="7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0" borderId="0" xfId="0" applyFont="1"/>
    <xf numFmtId="0" fontId="8" fillId="0" borderId="0" xfId="0" applyFont="1" applyAlignment="1">
      <alignment vertical="center"/>
    </xf>
    <xf numFmtId="0" fontId="5" fillId="5" borderId="0" xfId="0" applyFont="1" applyFill="1"/>
    <xf numFmtId="0" fontId="0" fillId="5" borderId="0" xfId="0" applyFill="1"/>
    <xf numFmtId="0" fontId="0" fillId="5" borderId="1" xfId="0" applyFill="1" applyBorder="1"/>
    <xf numFmtId="11" fontId="0" fillId="0" borderId="1" xfId="0" applyNumberFormat="1" applyBorder="1"/>
    <xf numFmtId="0" fontId="8" fillId="0" borderId="1" xfId="0" applyFont="1" applyBorder="1"/>
    <xf numFmtId="0" fontId="6" fillId="2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1" fontId="6" fillId="0" borderId="1" xfId="0" applyNumberFormat="1" applyFont="1" applyBorder="1"/>
    <xf numFmtId="0" fontId="0" fillId="0" borderId="0" xfId="0" applyAlignment="1">
      <alignment horizontal="left" vertical="center" wrapText="1"/>
    </xf>
    <xf numFmtId="0" fontId="6" fillId="0" borderId="0" xfId="0" applyFont="1"/>
    <xf numFmtId="0" fontId="16" fillId="2" borderId="0" xfId="0" applyFont="1" applyFill="1" applyAlignment="1">
      <alignment vertical="center"/>
    </xf>
    <xf numFmtId="1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5" fillId="4" borderId="16" xfId="1" applyFill="1"/>
    <xf numFmtId="0" fontId="15" fillId="5" borderId="16" xfId="1" applyFill="1"/>
    <xf numFmtId="0" fontId="2" fillId="2" borderId="1" xfId="0" applyFont="1" applyFill="1" applyBorder="1"/>
    <xf numFmtId="0" fontId="2" fillId="0" borderId="0" xfId="0" applyFont="1"/>
    <xf numFmtId="0" fontId="0" fillId="6" borderId="17" xfId="2" applyFont="1" applyAlignment="1">
      <alignment horizontal="left"/>
    </xf>
    <xf numFmtId="0" fontId="0" fillId="6" borderId="17" xfId="2" applyFont="1" applyAlignment="1">
      <alignment horizontal="left" wrapText="1"/>
    </xf>
    <xf numFmtId="0" fontId="0" fillId="2" borderId="0" xfId="0" applyFill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5" fontId="2" fillId="0" borderId="1" xfId="0" applyNumberFormat="1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8" fillId="0" borderId="0" xfId="0" applyFont="1"/>
    <xf numFmtId="0" fontId="0" fillId="0" borderId="1" xfId="0" applyBorder="1" applyAlignment="1">
      <alignment horizontal="center" wrapText="1"/>
    </xf>
    <xf numFmtId="0" fontId="17" fillId="5" borderId="16" xfId="1" applyFont="1" applyFill="1" applyAlignment="1">
      <alignment horizontal="left"/>
    </xf>
    <xf numFmtId="0" fontId="17" fillId="4" borderId="16" xfId="1" applyFont="1" applyFill="1"/>
    <xf numFmtId="0" fontId="17" fillId="5" borderId="16" xfId="1" applyFont="1" applyFill="1"/>
    <xf numFmtId="0" fontId="5" fillId="6" borderId="17" xfId="2" applyFont="1" applyAlignment="1">
      <alignment horizontal="left"/>
    </xf>
    <xf numFmtId="0" fontId="5" fillId="6" borderId="17" xfId="2" applyFont="1"/>
    <xf numFmtId="0" fontId="7" fillId="0" borderId="1" xfId="0" applyFont="1" applyBorder="1" applyAlignment="1">
      <alignment horizontal="center"/>
    </xf>
    <xf numFmtId="0" fontId="17" fillId="5" borderId="16" xfId="1" applyFont="1" applyFill="1" applyAlignment="1"/>
    <xf numFmtId="0" fontId="17" fillId="4" borderId="16" xfId="1" applyFont="1" applyFill="1" applyAlignment="1">
      <alignment horizontal="left"/>
    </xf>
    <xf numFmtId="0" fontId="17" fillId="5" borderId="0" xfId="1" applyFont="1" applyFill="1" applyBorder="1" applyAlignment="1"/>
    <xf numFmtId="0" fontId="5" fillId="5" borderId="16" xfId="1" applyFont="1" applyFill="1" applyAlignment="1">
      <alignment horizontal="left"/>
    </xf>
    <xf numFmtId="0" fontId="5" fillId="4" borderId="16" xfId="1" applyFont="1" applyFill="1"/>
    <xf numFmtId="0" fontId="5" fillId="5" borderId="16" xfId="1" applyFont="1" applyFill="1"/>
    <xf numFmtId="0" fontId="5" fillId="5" borderId="0" xfId="1" applyFont="1" applyFill="1" applyBorder="1"/>
    <xf numFmtId="0" fontId="5" fillId="5" borderId="16" xfId="1" applyFont="1" applyFill="1" applyAlignment="1"/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11" fontId="0" fillId="0" borderId="0" xfId="0" applyNumberFormat="1"/>
    <xf numFmtId="0" fontId="1" fillId="6" borderId="24" xfId="2" applyFont="1" applyBorder="1"/>
    <xf numFmtId="0" fontId="0" fillId="0" borderId="0" xfId="0" applyAlignment="1" applyProtection="1">
      <alignment horizontal="left"/>
      <protection locked="0"/>
    </xf>
    <xf numFmtId="0" fontId="0" fillId="0" borderId="26" xfId="0" applyBorder="1"/>
    <xf numFmtId="0" fontId="0" fillId="0" borderId="9" xfId="0" applyBorder="1"/>
    <xf numFmtId="0" fontId="0" fillId="0" borderId="27" xfId="0" applyBorder="1"/>
    <xf numFmtId="0" fontId="0" fillId="0" borderId="28" xfId="0" applyBorder="1"/>
    <xf numFmtId="0" fontId="5" fillId="6" borderId="29" xfId="2" applyFont="1" applyBorder="1" applyAlignment="1">
      <alignment horizontal="left"/>
    </xf>
    <xf numFmtId="0" fontId="1" fillId="6" borderId="1" xfId="2" applyFont="1" applyBorder="1"/>
    <xf numFmtId="0" fontId="21" fillId="0" borderId="0" xfId="3"/>
    <xf numFmtId="0" fontId="5" fillId="8" borderId="29" xfId="2" applyFont="1" applyFill="1" applyBorder="1" applyAlignment="1">
      <alignment horizontal="left"/>
    </xf>
    <xf numFmtId="0" fontId="1" fillId="6" borderId="1" xfId="2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1" fillId="6" borderId="17" xfId="2" applyFont="1" applyAlignment="1">
      <alignment horizontal="left" vertical="center"/>
    </xf>
    <xf numFmtId="0" fontId="1" fillId="6" borderId="17" xfId="2" applyFont="1" applyAlignment="1">
      <alignment horizontal="left"/>
    </xf>
    <xf numFmtId="0" fontId="0" fillId="0" borderId="25" xfId="0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28" xfId="0" applyBorder="1" applyAlignment="1">
      <alignment horizontal="left"/>
    </xf>
    <xf numFmtId="0" fontId="7" fillId="0" borderId="3" xfId="0" applyFont="1" applyBorder="1" applyAlignment="1">
      <alignment wrapText="1"/>
    </xf>
    <xf numFmtId="0" fontId="7" fillId="3" borderId="8" xfId="0" applyFont="1" applyFill="1" applyBorder="1"/>
    <xf numFmtId="0" fontId="0" fillId="0" borderId="30" xfId="0" applyBorder="1"/>
    <xf numFmtId="0" fontId="0" fillId="2" borderId="11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left"/>
    </xf>
    <xf numFmtId="0" fontId="0" fillId="0" borderId="11" xfId="0" applyBorder="1"/>
    <xf numFmtId="0" fontId="2" fillId="0" borderId="28" xfId="0" applyFont="1" applyBorder="1" applyAlignment="1">
      <alignment horizontal="left" vertical="center" wrapText="1"/>
    </xf>
    <xf numFmtId="0" fontId="6" fillId="0" borderId="28" xfId="0" applyFont="1" applyBorder="1"/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5" fillId="6" borderId="34" xfId="2" applyFont="1" applyBorder="1" applyAlignment="1">
      <alignment horizontal="left"/>
    </xf>
    <xf numFmtId="11" fontId="0" fillId="0" borderId="11" xfId="0" applyNumberFormat="1" applyBorder="1" applyAlignment="1">
      <alignment horizontal="center" vertical="center"/>
    </xf>
    <xf numFmtId="11" fontId="0" fillId="0" borderId="25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5" fillId="5" borderId="6" xfId="1" applyFont="1" applyFill="1" applyBorder="1"/>
    <xf numFmtId="0" fontId="5" fillId="5" borderId="6" xfId="1" applyFont="1" applyFill="1" applyBorder="1" applyAlignment="1">
      <alignment horizontal="left"/>
    </xf>
    <xf numFmtId="0" fontId="22" fillId="0" borderId="0" xfId="0" applyFont="1"/>
    <xf numFmtId="0" fontId="1" fillId="6" borderId="24" xfId="2" applyFont="1" applyBorder="1" applyAlignment="1">
      <alignment horizontal="left"/>
    </xf>
    <xf numFmtId="49" fontId="0" fillId="0" borderId="0" xfId="0" applyNumberFormat="1"/>
    <xf numFmtId="0" fontId="5" fillId="9" borderId="17" xfId="2" applyFont="1" applyFill="1" applyAlignment="1">
      <alignment horizontal="left"/>
    </xf>
    <xf numFmtId="0" fontId="0" fillId="2" borderId="11" xfId="0" applyFill="1" applyBorder="1"/>
    <xf numFmtId="0" fontId="2" fillId="0" borderId="2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0" borderId="39" xfId="0" applyBorder="1"/>
    <xf numFmtId="0" fontId="0" fillId="0" borderId="40" xfId="0" applyBorder="1"/>
    <xf numFmtId="0" fontId="0" fillId="0" borderId="4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9" xfId="0" applyBorder="1"/>
    <xf numFmtId="11" fontId="0" fillId="0" borderId="4" xfId="0" applyNumberFormat="1" applyBorder="1" applyAlignment="1">
      <alignment horizontal="left"/>
    </xf>
    <xf numFmtId="0" fontId="0" fillId="0" borderId="50" xfId="0" applyBorder="1" applyAlignment="1">
      <alignment horizontal="center"/>
    </xf>
    <xf numFmtId="11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1" xfId="0" applyBorder="1"/>
    <xf numFmtId="0" fontId="0" fillId="0" borderId="47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left"/>
    </xf>
    <xf numFmtId="0" fontId="0" fillId="0" borderId="5" xfId="0" applyBorder="1"/>
    <xf numFmtId="11" fontId="0" fillId="0" borderId="2" xfId="0" applyNumberFormat="1" applyBorder="1" applyAlignment="1">
      <alignment horizontal="left"/>
    </xf>
    <xf numFmtId="0" fontId="0" fillId="0" borderId="43" xfId="0" applyBorder="1"/>
    <xf numFmtId="11" fontId="0" fillId="0" borderId="0" xfId="0" applyNumberFormat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0" fillId="11" borderId="28" xfId="0" applyFill="1" applyBorder="1"/>
    <xf numFmtId="0" fontId="0" fillId="9" borderId="1" xfId="0" applyFill="1" applyBorder="1"/>
    <xf numFmtId="0" fontId="0" fillId="9" borderId="8" xfId="0" applyFill="1" applyBorder="1"/>
    <xf numFmtId="0" fontId="6" fillId="9" borderId="1" xfId="0" applyFont="1" applyFill="1" applyBorder="1"/>
    <xf numFmtId="0" fontId="0" fillId="11" borderId="0" xfId="0" applyFill="1"/>
    <xf numFmtId="0" fontId="7" fillId="11" borderId="30" xfId="0" applyFont="1" applyFill="1" applyBorder="1" applyAlignment="1">
      <alignment horizontal="center" wrapText="1"/>
    </xf>
    <xf numFmtId="0" fontId="7" fillId="11" borderId="8" xfId="0" applyFont="1" applyFill="1" applyBorder="1" applyAlignment="1">
      <alignment wrapText="1"/>
    </xf>
    <xf numFmtId="0" fontId="7" fillId="12" borderId="8" xfId="0" applyFont="1" applyFill="1" applyBorder="1"/>
    <xf numFmtId="0" fontId="7" fillId="11" borderId="0" xfId="0" applyFont="1" applyFill="1"/>
    <xf numFmtId="0" fontId="7" fillId="11" borderId="6" xfId="0" applyFont="1" applyFill="1" applyBorder="1"/>
    <xf numFmtId="0" fontId="7" fillId="11" borderId="1" xfId="0" applyFont="1" applyFill="1" applyBorder="1" applyAlignment="1">
      <alignment horizontal="left"/>
    </xf>
    <xf numFmtId="0" fontId="0" fillId="11" borderId="11" xfId="0" applyFill="1" applyBorder="1"/>
    <xf numFmtId="0" fontId="0" fillId="9" borderId="28" xfId="0" applyFill="1" applyBorder="1"/>
    <xf numFmtId="0" fontId="7" fillId="9" borderId="1" xfId="0" applyFont="1" applyFill="1" applyBorder="1"/>
    <xf numFmtId="0" fontId="0" fillId="11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 vertical="center" wrapText="1"/>
    </xf>
    <xf numFmtId="0" fontId="0" fillId="0" borderId="11" xfId="0" applyBorder="1" applyAlignment="1">
      <alignment horizontal="center" wrapText="1"/>
    </xf>
    <xf numFmtId="0" fontId="5" fillId="0" borderId="54" xfId="0" applyFont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2" fillId="11" borderId="28" xfId="0" applyFont="1" applyFill="1" applyBorder="1" applyAlignment="1">
      <alignment horizontal="left" vertical="center"/>
    </xf>
    <xf numFmtId="0" fontId="0" fillId="9" borderId="25" xfId="0" applyFill="1" applyBorder="1"/>
    <xf numFmtId="0" fontId="2" fillId="9" borderId="1" xfId="0" applyFont="1" applyFill="1" applyBorder="1"/>
    <xf numFmtId="0" fontId="0" fillId="11" borderId="11" xfId="0" applyFill="1" applyBorder="1" applyAlignment="1">
      <alignment horizontal="left" vertical="center"/>
    </xf>
    <xf numFmtId="0" fontId="0" fillId="9" borderId="11" xfId="0" applyFill="1" applyBorder="1"/>
    <xf numFmtId="0" fontId="0" fillId="11" borderId="1" xfId="0" applyFill="1" applyBorder="1" applyAlignment="1">
      <alignment horizontal="center"/>
    </xf>
    <xf numFmtId="0" fontId="18" fillId="11" borderId="1" xfId="0" applyFont="1" applyFill="1" applyBorder="1"/>
    <xf numFmtId="0" fontId="25" fillId="11" borderId="8" xfId="0" applyFont="1" applyFill="1" applyBorder="1"/>
    <xf numFmtId="0" fontId="1" fillId="10" borderId="0" xfId="0" applyFont="1" applyFill="1" applyAlignment="1">
      <alignment horizontal="center" vertical="center"/>
    </xf>
    <xf numFmtId="0" fontId="0" fillId="0" borderId="54" xfId="0" applyBorder="1"/>
    <xf numFmtId="0" fontId="2" fillId="0" borderId="13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/>
    </xf>
    <xf numFmtId="0" fontId="0" fillId="0" borderId="42" xfId="0" applyBorder="1" applyAlignment="1">
      <alignment horizontal="left" vertical="center" wrapText="1"/>
    </xf>
    <xf numFmtId="11" fontId="2" fillId="0" borderId="42" xfId="0" applyNumberFormat="1" applyFont="1" applyBorder="1" applyAlignment="1">
      <alignment horizontal="left" vertical="center" wrapText="1"/>
    </xf>
    <xf numFmtId="0" fontId="0" fillId="0" borderId="42" xfId="0" applyBorder="1" applyAlignment="1">
      <alignment horizontal="left"/>
    </xf>
    <xf numFmtId="0" fontId="2" fillId="0" borderId="42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2" borderId="42" xfId="0" applyFill="1" applyBorder="1" applyAlignment="1">
      <alignment horizontal="left" vertical="center"/>
    </xf>
    <xf numFmtId="0" fontId="0" fillId="0" borderId="5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11" borderId="3" xfId="0" applyFill="1" applyBorder="1"/>
    <xf numFmtId="0" fontId="0" fillId="11" borderId="6" xfId="0" applyFill="1" applyBorder="1"/>
    <xf numFmtId="0" fontId="8" fillId="0" borderId="3" xfId="0" applyFont="1" applyBorder="1"/>
    <xf numFmtId="0" fontId="8" fillId="0" borderId="2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11" borderId="2" xfId="0" applyFill="1" applyBorder="1"/>
    <xf numFmtId="0" fontId="0" fillId="11" borderId="4" xfId="0" applyFill="1" applyBorder="1"/>
    <xf numFmtId="0" fontId="0" fillId="11" borderId="5" xfId="0" applyFill="1" applyBorder="1"/>
    <xf numFmtId="0" fontId="8" fillId="0" borderId="4" xfId="0" applyFont="1" applyBorder="1" applyAlignment="1">
      <alignment horizontal="left"/>
    </xf>
    <xf numFmtId="0" fontId="0" fillId="0" borderId="65" xfId="0" applyBorder="1"/>
    <xf numFmtId="0" fontId="0" fillId="0" borderId="67" xfId="0" applyBorder="1"/>
    <xf numFmtId="0" fontId="0" fillId="0" borderId="70" xfId="0" applyBorder="1"/>
    <xf numFmtId="0" fontId="0" fillId="0" borderId="75" xfId="0" applyBorder="1"/>
    <xf numFmtId="0" fontId="0" fillId="13" borderId="1" xfId="0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0" fillId="13" borderId="1" xfId="0" applyFill="1" applyBorder="1"/>
    <xf numFmtId="0" fontId="7" fillId="13" borderId="0" xfId="0" applyFont="1" applyFill="1"/>
    <xf numFmtId="0" fontId="7" fillId="13" borderId="6" xfId="0" applyFont="1" applyFill="1" applyBorder="1"/>
    <xf numFmtId="0" fontId="7" fillId="13" borderId="3" xfId="0" applyFont="1" applyFill="1" applyBorder="1"/>
    <xf numFmtId="0" fontId="7" fillId="13" borderId="25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7" fillId="13" borderId="28" xfId="0" applyFont="1" applyFill="1" applyBorder="1" applyAlignment="1">
      <alignment horizontal="left"/>
    </xf>
    <xf numFmtId="0" fontId="7" fillId="13" borderId="1" xfId="0" applyFont="1" applyFill="1" applyBorder="1"/>
    <xf numFmtId="0" fontId="0" fillId="13" borderId="28" xfId="0" applyFill="1" applyBorder="1"/>
    <xf numFmtId="0" fontId="0" fillId="13" borderId="11" xfId="0" applyFill="1" applyBorder="1" applyAlignment="1">
      <alignment horizontal="left" vertical="center"/>
    </xf>
    <xf numFmtId="0" fontId="24" fillId="13" borderId="54" xfId="0" applyFont="1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13" borderId="11" xfId="0" applyFill="1" applyBorder="1"/>
    <xf numFmtId="0" fontId="0" fillId="13" borderId="1" xfId="0" applyFill="1" applyBorder="1" applyAlignment="1">
      <alignment horizontal="center"/>
    </xf>
    <xf numFmtId="0" fontId="6" fillId="13" borderId="1" xfId="0" applyFont="1" applyFill="1" applyBorder="1"/>
    <xf numFmtId="0" fontId="0" fillId="13" borderId="55" xfId="0" applyFill="1" applyBorder="1"/>
    <xf numFmtId="0" fontId="26" fillId="13" borderId="0" xfId="0" applyFont="1" applyFill="1"/>
    <xf numFmtId="0" fontId="0" fillId="13" borderId="54" xfId="0" applyFill="1" applyBorder="1"/>
    <xf numFmtId="0" fontId="27" fillId="13" borderId="0" xfId="0" applyFont="1" applyFill="1"/>
    <xf numFmtId="0" fontId="28" fillId="13" borderId="54" xfId="0" applyFont="1" applyFill="1" applyBorder="1"/>
    <xf numFmtId="0" fontId="26" fillId="13" borderId="54" xfId="0" applyFont="1" applyFill="1" applyBorder="1"/>
    <xf numFmtId="0" fontId="27" fillId="13" borderId="54" xfId="0" applyFont="1" applyFill="1" applyBorder="1"/>
    <xf numFmtId="0" fontId="8" fillId="0" borderId="28" xfId="0" applyFont="1" applyBorder="1"/>
    <xf numFmtId="0" fontId="0" fillId="13" borderId="0" xfId="0" applyFill="1"/>
    <xf numFmtId="0" fontId="0" fillId="13" borderId="6" xfId="0" applyFill="1" applyBorder="1"/>
    <xf numFmtId="0" fontId="0" fillId="13" borderId="3" xfId="0" applyFill="1" applyBorder="1"/>
    <xf numFmtId="0" fontId="0" fillId="13" borderId="51" xfId="0" applyFill="1" applyBorder="1"/>
    <xf numFmtId="0" fontId="0" fillId="13" borderId="74" xfId="0" applyFill="1" applyBorder="1"/>
    <xf numFmtId="0" fontId="26" fillId="13" borderId="65" xfId="0" applyFont="1" applyFill="1" applyBorder="1"/>
    <xf numFmtId="0" fontId="0" fillId="13" borderId="65" xfId="0" applyFill="1" applyBorder="1"/>
    <xf numFmtId="0" fontId="28" fillId="13" borderId="73" xfId="0" applyFont="1" applyFill="1" applyBorder="1"/>
    <xf numFmtId="0" fontId="26" fillId="13" borderId="64" xfId="0" applyFont="1" applyFill="1" applyBorder="1"/>
    <xf numFmtId="0" fontId="28" fillId="13" borderId="65" xfId="0" applyFont="1" applyFill="1" applyBorder="1"/>
    <xf numFmtId="0" fontId="0" fillId="13" borderId="73" xfId="0" applyFill="1" applyBorder="1"/>
    <xf numFmtId="0" fontId="7" fillId="11" borderId="3" xfId="0" applyFont="1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1" borderId="25" xfId="0" applyFill="1" applyBorder="1"/>
    <xf numFmtId="0" fontId="0" fillId="11" borderId="8" xfId="0" applyFill="1" applyBorder="1"/>
    <xf numFmtId="0" fontId="0" fillId="14" borderId="0" xfId="0" applyFill="1"/>
    <xf numFmtId="0" fontId="0" fillId="14" borderId="1" xfId="0" applyFill="1" applyBorder="1"/>
    <xf numFmtId="0" fontId="0" fillId="14" borderId="8" xfId="0" applyFill="1" applyBorder="1"/>
    <xf numFmtId="0" fontId="0" fillId="14" borderId="1" xfId="0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8" xfId="0" applyFont="1" applyFill="1" applyBorder="1" applyAlignment="1">
      <alignment horizontal="left"/>
    </xf>
    <xf numFmtId="0" fontId="2" fillId="14" borderId="11" xfId="0" applyFont="1" applyFill="1" applyBorder="1" applyAlignment="1">
      <alignment horizontal="left"/>
    </xf>
    <xf numFmtId="0" fontId="2" fillId="14" borderId="1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 wrapText="1"/>
    </xf>
    <xf numFmtId="0" fontId="0" fillId="14" borderId="28" xfId="0" applyFill="1" applyBorder="1" applyAlignment="1">
      <alignment horizontal="left" vertical="center" wrapText="1"/>
    </xf>
    <xf numFmtId="0" fontId="7" fillId="14" borderId="25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7" fillId="14" borderId="28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 vertical="center" wrapText="1"/>
    </xf>
    <xf numFmtId="0" fontId="0" fillId="15" borderId="1" xfId="0" applyFill="1" applyBorder="1"/>
    <xf numFmtId="0" fontId="0" fillId="14" borderId="11" xfId="0" applyFill="1" applyBorder="1"/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2" fillId="14" borderId="2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0" fillId="14" borderId="11" xfId="0" applyFill="1" applyBorder="1" applyAlignment="1">
      <alignment horizontal="left" vertical="center" wrapText="1"/>
    </xf>
    <xf numFmtId="0" fontId="2" fillId="14" borderId="1" xfId="0" applyFont="1" applyFill="1" applyBorder="1"/>
    <xf numFmtId="0" fontId="0" fillId="14" borderId="1" xfId="0" applyFill="1" applyBorder="1" applyAlignment="1">
      <alignment vertical="center"/>
    </xf>
    <xf numFmtId="0" fontId="2" fillId="14" borderId="28" xfId="0" applyFont="1" applyFill="1" applyBorder="1" applyAlignment="1">
      <alignment horizontal="left" vertical="center"/>
    </xf>
    <xf numFmtId="0" fontId="0" fillId="14" borderId="3" xfId="0" applyFill="1" applyBorder="1"/>
    <xf numFmtId="0" fontId="0" fillId="14" borderId="6" xfId="0" applyFill="1" applyBorder="1"/>
    <xf numFmtId="0" fontId="2" fillId="15" borderId="0" xfId="0" applyFont="1" applyFill="1"/>
    <xf numFmtId="0" fontId="7" fillId="14" borderId="6" xfId="0" applyFont="1" applyFill="1" applyBorder="1"/>
    <xf numFmtId="0" fontId="0" fillId="14" borderId="66" xfId="0" applyFill="1" applyBorder="1" applyAlignment="1">
      <alignment horizontal="right"/>
    </xf>
    <xf numFmtId="0" fontId="0" fillId="14" borderId="68" xfId="0" applyFill="1" applyBorder="1" applyAlignment="1">
      <alignment horizontal="right"/>
    </xf>
    <xf numFmtId="0" fontId="0" fillId="14" borderId="71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0" fillId="14" borderId="72" xfId="0" applyFill="1" applyBorder="1" applyAlignment="1">
      <alignment horizontal="right"/>
    </xf>
    <xf numFmtId="11" fontId="0" fillId="14" borderId="4" xfId="0" applyNumberFormat="1" applyFill="1" applyBorder="1" applyAlignment="1">
      <alignment horizontal="right"/>
    </xf>
    <xf numFmtId="0" fontId="0" fillId="14" borderId="5" xfId="0" applyFill="1" applyBorder="1" applyAlignment="1">
      <alignment horizontal="right"/>
    </xf>
    <xf numFmtId="0" fontId="0" fillId="14" borderId="2" xfId="0" applyFill="1" applyBorder="1"/>
    <xf numFmtId="0" fontId="0" fillId="14" borderId="4" xfId="0" applyFill="1" applyBorder="1"/>
    <xf numFmtId="11" fontId="0" fillId="14" borderId="4" xfId="0" applyNumberFormat="1" applyFill="1" applyBorder="1"/>
    <xf numFmtId="0" fontId="0" fillId="14" borderId="5" xfId="0" applyFill="1" applyBorder="1"/>
    <xf numFmtId="0" fontId="0" fillId="0" borderId="25" xfId="0" applyBorder="1" applyAlignment="1">
      <alignment horizontal="left" vertical="center"/>
    </xf>
    <xf numFmtId="0" fontId="2" fillId="14" borderId="25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14" borderId="8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6" borderId="8" xfId="0" applyFill="1" applyBorder="1" applyAlignment="1">
      <alignment horizontal="left" vertical="center"/>
    </xf>
    <xf numFmtId="0" fontId="0" fillId="14" borderId="28" xfId="0" applyFill="1" applyBorder="1" applyAlignment="1">
      <alignment horizontal="left" vertical="center"/>
    </xf>
    <xf numFmtId="0" fontId="0" fillId="15" borderId="11" xfId="0" applyFill="1" applyBorder="1" applyAlignment="1">
      <alignment horizontal="left" vertical="center"/>
    </xf>
    <xf numFmtId="0" fontId="0" fillId="15" borderId="28" xfId="0" applyFill="1" applyBorder="1"/>
    <xf numFmtId="11" fontId="2" fillId="0" borderId="42" xfId="0" applyNumberFormat="1" applyFont="1" applyBorder="1" applyAlignment="1">
      <alignment horizontal="left"/>
    </xf>
    <xf numFmtId="2" fontId="0" fillId="0" borderId="42" xfId="0" applyNumberFormat="1" applyBorder="1" applyAlignment="1">
      <alignment horizontal="left" vertical="center" wrapText="1"/>
    </xf>
    <xf numFmtId="0" fontId="2" fillId="0" borderId="1" xfId="0" applyFont="1" applyBorder="1"/>
    <xf numFmtId="0" fontId="0" fillId="16" borderId="0" xfId="0" applyFill="1"/>
    <xf numFmtId="0" fontId="7" fillId="16" borderId="3" xfId="0" applyFont="1" applyFill="1" applyBorder="1"/>
    <xf numFmtId="0" fontId="0" fillId="16" borderId="6" xfId="0" applyFill="1" applyBorder="1"/>
    <xf numFmtId="0" fontId="0" fillId="17" borderId="0" xfId="0" applyFill="1"/>
    <xf numFmtId="0" fontId="0" fillId="17" borderId="6" xfId="0" applyFill="1" applyBorder="1"/>
    <xf numFmtId="0" fontId="0" fillId="18" borderId="47" xfId="0" applyFill="1" applyBorder="1"/>
    <xf numFmtId="0" fontId="0" fillId="18" borderId="49" xfId="0" applyFill="1" applyBorder="1"/>
    <xf numFmtId="0" fontId="0" fillId="18" borderId="51" xfId="0" applyFill="1" applyBorder="1"/>
    <xf numFmtId="0" fontId="0" fillId="19" borderId="4" xfId="0" applyFill="1" applyBorder="1" applyAlignment="1">
      <alignment horizontal="left"/>
    </xf>
    <xf numFmtId="0" fontId="0" fillId="19" borderId="4" xfId="0" applyFill="1" applyBorder="1"/>
    <xf numFmtId="0" fontId="0" fillId="19" borderId="5" xfId="0" applyFill="1" applyBorder="1"/>
    <xf numFmtId="0" fontId="0" fillId="19" borderId="2" xfId="0" applyFill="1" applyBorder="1"/>
    <xf numFmtId="0" fontId="0" fillId="19" borderId="50" xfId="0" applyFill="1" applyBorder="1"/>
    <xf numFmtId="0" fontId="0" fillId="19" borderId="64" xfId="0" applyFill="1" applyBorder="1"/>
    <xf numFmtId="0" fontId="0" fillId="19" borderId="65" xfId="0" applyFill="1" applyBorder="1"/>
    <xf numFmtId="0" fontId="0" fillId="19" borderId="73" xfId="0" applyFill="1" applyBorder="1"/>
    <xf numFmtId="0" fontId="0" fillId="14" borderId="54" xfId="0" applyFill="1" applyBorder="1"/>
    <xf numFmtId="0" fontId="2" fillId="0" borderId="28" xfId="0" applyFont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5" fillId="10" borderId="0" xfId="0" applyFont="1" applyFill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10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42" xfId="0" applyFont="1" applyFill="1" applyBorder="1" applyAlignment="1">
      <alignment horizontal="center" vertical="center"/>
    </xf>
    <xf numFmtId="0" fontId="5" fillId="10" borderId="41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31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center" vertical="top" wrapText="1"/>
    </xf>
    <xf numFmtId="0" fontId="2" fillId="13" borderId="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 wrapText="1"/>
    </xf>
    <xf numFmtId="0" fontId="2" fillId="13" borderId="21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57" xfId="0" applyFont="1" applyFill="1" applyBorder="1" applyAlignment="1">
      <alignment horizontal="center" vertical="center"/>
    </xf>
    <xf numFmtId="0" fontId="1" fillId="10" borderId="60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1" fillId="10" borderId="59" xfId="0" applyFont="1" applyFill="1" applyBorder="1" applyAlignment="1">
      <alignment horizontal="center" vertical="center"/>
    </xf>
    <xf numFmtId="0" fontId="1" fillId="10" borderId="58" xfId="0" applyFont="1" applyFill="1" applyBorder="1" applyAlignment="1">
      <alignment horizontal="center" vertical="center"/>
    </xf>
    <xf numFmtId="0" fontId="1" fillId="10" borderId="6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10" borderId="62" xfId="0" applyFont="1" applyFill="1" applyBorder="1" applyAlignment="1">
      <alignment horizontal="center" vertical="center"/>
    </xf>
    <xf numFmtId="0" fontId="1" fillId="10" borderId="63" xfId="0" applyFont="1" applyFill="1" applyBorder="1" applyAlignment="1">
      <alignment horizontal="center" vertical="center"/>
    </xf>
    <xf numFmtId="0" fontId="1" fillId="10" borderId="64" xfId="0" applyFont="1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2" xfId="0" applyFill="1" applyBorder="1" applyAlignment="1">
      <alignment horizontal="left" vertical="center"/>
    </xf>
    <xf numFmtId="0" fontId="0" fillId="19" borderId="4" xfId="0" applyFill="1" applyBorder="1" applyAlignment="1">
      <alignment horizontal="left" vertical="center"/>
    </xf>
    <xf numFmtId="0" fontId="0" fillId="19" borderId="66" xfId="0" applyFill="1" applyBorder="1" applyAlignment="1">
      <alignment horizontal="left" vertical="center"/>
    </xf>
    <xf numFmtId="0" fontId="0" fillId="19" borderId="68" xfId="0" applyFill="1" applyBorder="1" applyAlignment="1">
      <alignment horizontal="left" vertical="center"/>
    </xf>
    <xf numFmtId="0" fontId="0" fillId="19" borderId="69" xfId="0" applyFill="1" applyBorder="1" applyAlignment="1">
      <alignment horizontal="left" vertical="center"/>
    </xf>
  </cellXfs>
  <cellStyles count="4">
    <cellStyle name="Heading 2" xfId="1" builtinId="17"/>
    <cellStyle name="Normal" xfId="0" builtinId="0"/>
    <cellStyle name="Note" xfId="2" builtinId="10"/>
    <cellStyle name="Title" xfId="3" builtinId="15"/>
  </cellStyles>
  <dxfs count="0"/>
  <tableStyles count="0" defaultTableStyle="TableStyleMedium2" defaultPivotStyle="PivotStyleLight16"/>
  <colors>
    <mruColors>
      <color rgb="FFDDAFF7"/>
      <color rgb="FF8ADCBD"/>
      <color rgb="FFF38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4" Type="http://schemas.openxmlformats.org/officeDocument/2006/relationships/image" Target="../media/image4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4" Type="http://schemas.openxmlformats.org/officeDocument/2006/relationships/image" Target="../media/image64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13" Type="http://schemas.openxmlformats.org/officeDocument/2006/relationships/image" Target="../media/image81.png"/><Relationship Id="rId18" Type="http://schemas.openxmlformats.org/officeDocument/2006/relationships/image" Target="../media/image86.png"/><Relationship Id="rId3" Type="http://schemas.openxmlformats.org/officeDocument/2006/relationships/image" Target="../media/image71.png"/><Relationship Id="rId7" Type="http://schemas.openxmlformats.org/officeDocument/2006/relationships/image" Target="../media/image75.png"/><Relationship Id="rId12" Type="http://schemas.openxmlformats.org/officeDocument/2006/relationships/image" Target="../media/image80.png"/><Relationship Id="rId17" Type="http://schemas.openxmlformats.org/officeDocument/2006/relationships/image" Target="../media/image85.png"/><Relationship Id="rId2" Type="http://schemas.openxmlformats.org/officeDocument/2006/relationships/image" Target="../media/image70.png"/><Relationship Id="rId16" Type="http://schemas.openxmlformats.org/officeDocument/2006/relationships/image" Target="../media/image84.png"/><Relationship Id="rId1" Type="http://schemas.openxmlformats.org/officeDocument/2006/relationships/image" Target="../media/image69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3.png"/><Relationship Id="rId15" Type="http://schemas.openxmlformats.org/officeDocument/2006/relationships/image" Target="../media/image83.png"/><Relationship Id="rId10" Type="http://schemas.openxmlformats.org/officeDocument/2006/relationships/image" Target="../media/image78.png"/><Relationship Id="rId4" Type="http://schemas.openxmlformats.org/officeDocument/2006/relationships/image" Target="../media/image72.png"/><Relationship Id="rId9" Type="http://schemas.openxmlformats.org/officeDocument/2006/relationships/image" Target="../media/image77.png"/><Relationship Id="rId14" Type="http://schemas.openxmlformats.org/officeDocument/2006/relationships/image" Target="../media/image8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68107</xdr:colOff>
      <xdr:row>19</xdr:row>
      <xdr:rowOff>63508</xdr:rowOff>
    </xdr:from>
    <xdr:to>
      <xdr:col>13</xdr:col>
      <xdr:colOff>315193</xdr:colOff>
      <xdr:row>50</xdr:row>
      <xdr:rowOff>158000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6455" y="3608465"/>
          <a:ext cx="4537477" cy="6082818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19</xdr:row>
      <xdr:rowOff>57150</xdr:rowOff>
    </xdr:from>
    <xdr:to>
      <xdr:col>21</xdr:col>
      <xdr:colOff>304238</xdr:colOff>
      <xdr:row>51</xdr:row>
      <xdr:rowOff>161134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35425" y="3733800"/>
          <a:ext cx="4504762" cy="6295234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28575</xdr:rowOff>
    </xdr:from>
    <xdr:to>
      <xdr:col>14</xdr:col>
      <xdr:colOff>228040</xdr:colOff>
      <xdr:row>76</xdr:row>
      <xdr:rowOff>104209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0" y="10477500"/>
          <a:ext cx="4476190" cy="45238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523875</xdr:colOff>
      <xdr:row>10</xdr:row>
      <xdr:rowOff>38100</xdr:rowOff>
    </xdr:from>
    <xdr:ext cx="5004769" cy="5999998"/>
    <xdr:pic>
      <xdr:nvPicPr>
        <xdr:cNvPr id="2" name="Picture 1">
          <a:extLst>
            <a:ext uri="{FF2B5EF4-FFF2-40B4-BE49-F238E27FC236}">
              <a16:creationId xmlns:a16="http://schemas.microsoft.com/office/drawing/2014/main" id="{F9CB12EE-B1EC-411A-B92A-61026015A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2066925"/>
          <a:ext cx="5004769" cy="5999998"/>
        </a:xfrm>
        <a:prstGeom prst="rect">
          <a:avLst/>
        </a:prstGeom>
      </xdr:spPr>
    </xdr:pic>
    <xdr:clientData/>
  </xdr:oneCellAnchor>
  <xdr:oneCellAnchor>
    <xdr:from>
      <xdr:col>4</xdr:col>
      <xdr:colOff>504825</xdr:colOff>
      <xdr:row>25</xdr:row>
      <xdr:rowOff>57150</xdr:rowOff>
    </xdr:from>
    <xdr:ext cx="4976196" cy="1314286"/>
    <xdr:pic>
      <xdr:nvPicPr>
        <xdr:cNvPr id="3" name="Picture 2">
          <a:extLst>
            <a:ext uri="{FF2B5EF4-FFF2-40B4-BE49-F238E27FC236}">
              <a16:creationId xmlns:a16="http://schemas.microsoft.com/office/drawing/2014/main" id="{940C1C66-6E60-4F4E-A546-37C14B2F4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4972050"/>
          <a:ext cx="4976196" cy="13142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115503</xdr:colOff>
      <xdr:row>13</xdr:row>
      <xdr:rowOff>114388</xdr:rowOff>
    </xdr:from>
    <xdr:to>
      <xdr:col>14</xdr:col>
      <xdr:colOff>493788</xdr:colOff>
      <xdr:row>48</xdr:row>
      <xdr:rowOff>84978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532" y="2758976"/>
          <a:ext cx="5151991" cy="6682914"/>
        </a:xfrm>
        <a:prstGeom prst="rect">
          <a:avLst/>
        </a:prstGeom>
      </xdr:spPr>
    </xdr:pic>
    <xdr:clientData/>
  </xdr:twoCellAnchor>
  <xdr:twoCellAnchor editAs="oneCell">
    <xdr:from>
      <xdr:col>12</xdr:col>
      <xdr:colOff>287687</xdr:colOff>
      <xdr:row>13</xdr:row>
      <xdr:rowOff>41819</xdr:rowOff>
    </xdr:from>
    <xdr:to>
      <xdr:col>20</xdr:col>
      <xdr:colOff>553743</xdr:colOff>
      <xdr:row>47</xdr:row>
      <xdr:rowOff>42687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95187" y="2686407"/>
          <a:ext cx="5106997" cy="6511486"/>
        </a:xfrm>
        <a:prstGeom prst="rect">
          <a:avLst/>
        </a:prstGeom>
      </xdr:spPr>
    </xdr:pic>
    <xdr:clientData/>
  </xdr:twoCellAnchor>
  <xdr:twoCellAnchor editAs="oneCell">
    <xdr:from>
      <xdr:col>12</xdr:col>
      <xdr:colOff>425161</xdr:colOff>
      <xdr:row>49</xdr:row>
      <xdr:rowOff>99580</xdr:rowOff>
    </xdr:from>
    <xdr:to>
      <xdr:col>21</xdr:col>
      <xdr:colOff>72093</xdr:colOff>
      <xdr:row>64</xdr:row>
      <xdr:rowOff>171469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32661" y="9693853"/>
          <a:ext cx="5102159" cy="3310389"/>
        </a:xfrm>
        <a:prstGeom prst="rect">
          <a:avLst/>
        </a:prstGeom>
      </xdr:spPr>
    </xdr:pic>
    <xdr:clientData/>
  </xdr:twoCellAnchor>
  <xdr:twoCellAnchor editAs="oneCell">
    <xdr:from>
      <xdr:col>6</xdr:col>
      <xdr:colOff>2488599</xdr:colOff>
      <xdr:row>48</xdr:row>
      <xdr:rowOff>186425</xdr:rowOff>
    </xdr:from>
    <xdr:to>
      <xdr:col>12</xdr:col>
      <xdr:colOff>213360</xdr:colOff>
      <xdr:row>80</xdr:row>
      <xdr:rowOff>181080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66599" y="9590198"/>
          <a:ext cx="5154261" cy="6488973"/>
        </a:xfrm>
        <a:prstGeom prst="rect">
          <a:avLst/>
        </a:prstGeom>
      </xdr:spPr>
    </xdr:pic>
    <xdr:clientData/>
  </xdr:twoCellAnchor>
  <xdr:twoCellAnchor editAs="oneCell">
    <xdr:from>
      <xdr:col>21</xdr:col>
      <xdr:colOff>526702</xdr:colOff>
      <xdr:row>14</xdr:row>
      <xdr:rowOff>94359</xdr:rowOff>
    </xdr:from>
    <xdr:to>
      <xdr:col>30</xdr:col>
      <xdr:colOff>191663</xdr:colOff>
      <xdr:row>39</xdr:row>
      <xdr:rowOff>47871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89429" y="2969177"/>
          <a:ext cx="5120189" cy="47506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24</xdr:row>
      <xdr:rowOff>38100</xdr:rowOff>
    </xdr:from>
    <xdr:ext cx="4447623" cy="2638095"/>
    <xdr:pic>
      <xdr:nvPicPr>
        <xdr:cNvPr id="2" name="Picture 1">
          <a:extLst>
            <a:ext uri="{FF2B5EF4-FFF2-40B4-BE49-F238E27FC236}">
              <a16:creationId xmlns:a16="http://schemas.microsoft.com/office/drawing/2014/main" id="{31E28A9D-74EF-4491-A041-F4CA10B0C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0" y="5619750"/>
          <a:ext cx="4447623" cy="2638095"/>
        </a:xfrm>
        <a:prstGeom prst="rect">
          <a:avLst/>
        </a:prstGeom>
      </xdr:spPr>
    </xdr:pic>
    <xdr:clientData/>
  </xdr:oneCellAnchor>
  <xdr:oneCellAnchor>
    <xdr:from>
      <xdr:col>12</xdr:col>
      <xdr:colOff>333375</xdr:colOff>
      <xdr:row>18</xdr:row>
      <xdr:rowOff>47625</xdr:rowOff>
    </xdr:from>
    <xdr:ext cx="4495246" cy="7123807"/>
    <xdr:pic>
      <xdr:nvPicPr>
        <xdr:cNvPr id="3" name="Picture 2">
          <a:extLst>
            <a:ext uri="{FF2B5EF4-FFF2-40B4-BE49-F238E27FC236}">
              <a16:creationId xmlns:a16="http://schemas.microsoft.com/office/drawing/2014/main" id="{16F3853D-00E1-4989-9A21-F5291C6D2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35925" y="4467225"/>
          <a:ext cx="4495246" cy="7123807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18</xdr:row>
      <xdr:rowOff>28575</xdr:rowOff>
    </xdr:from>
    <xdr:ext cx="4476199" cy="6638093"/>
    <xdr:pic>
      <xdr:nvPicPr>
        <xdr:cNvPr id="4" name="Picture 3">
          <a:extLst>
            <a:ext uri="{FF2B5EF4-FFF2-40B4-BE49-F238E27FC236}">
              <a16:creationId xmlns:a16="http://schemas.microsoft.com/office/drawing/2014/main" id="{A357F8ED-4742-436C-B117-87EC755CE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89075" y="14525625"/>
          <a:ext cx="4476199" cy="6638093"/>
        </a:xfrm>
        <a:prstGeom prst="rect">
          <a:avLst/>
        </a:prstGeom>
      </xdr:spPr>
    </xdr:pic>
    <xdr:clientData/>
  </xdr:oneCellAnchor>
  <xdr:oneCellAnchor>
    <xdr:from>
      <xdr:col>6</xdr:col>
      <xdr:colOff>133350</xdr:colOff>
      <xdr:row>18</xdr:row>
      <xdr:rowOff>152400</xdr:rowOff>
    </xdr:from>
    <xdr:ext cx="4485718" cy="990475"/>
    <xdr:pic>
      <xdr:nvPicPr>
        <xdr:cNvPr id="5" name="Picture 4">
          <a:extLst>
            <a:ext uri="{FF2B5EF4-FFF2-40B4-BE49-F238E27FC236}">
              <a16:creationId xmlns:a16="http://schemas.microsoft.com/office/drawing/2014/main" id="{F5CC5568-100D-43A8-8A02-03A43D7A6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73450" y="4572000"/>
          <a:ext cx="4485718" cy="99047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18</xdr:row>
      <xdr:rowOff>38100</xdr:rowOff>
    </xdr:from>
    <xdr:to>
      <xdr:col>20</xdr:col>
      <xdr:colOff>494706</xdr:colOff>
      <xdr:row>49</xdr:row>
      <xdr:rowOff>46875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3543300"/>
          <a:ext cx="4752381" cy="60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59</xdr:row>
      <xdr:rowOff>47625</xdr:rowOff>
    </xdr:from>
    <xdr:to>
      <xdr:col>12</xdr:col>
      <xdr:colOff>1285336</xdr:colOff>
      <xdr:row>87</xdr:row>
      <xdr:rowOff>180289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11287125"/>
          <a:ext cx="4314286" cy="54857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17</xdr:row>
      <xdr:rowOff>38100</xdr:rowOff>
    </xdr:from>
    <xdr:to>
      <xdr:col>12</xdr:col>
      <xdr:colOff>189963</xdr:colOff>
      <xdr:row>58</xdr:row>
      <xdr:rowOff>160930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3571875"/>
          <a:ext cx="4295238" cy="79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17</xdr:row>
      <xdr:rowOff>57150</xdr:rowOff>
    </xdr:from>
    <xdr:to>
      <xdr:col>13</xdr:col>
      <xdr:colOff>237567</xdr:colOff>
      <xdr:row>54</xdr:row>
      <xdr:rowOff>180075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362325"/>
          <a:ext cx="4466667" cy="720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18</xdr:row>
      <xdr:rowOff>38100</xdr:rowOff>
    </xdr:from>
    <xdr:to>
      <xdr:col>22</xdr:col>
      <xdr:colOff>247011</xdr:colOff>
      <xdr:row>36</xdr:row>
      <xdr:rowOff>151934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125" y="3552825"/>
          <a:ext cx="5114286" cy="37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28575</xdr:colOff>
      <xdr:row>18</xdr:row>
      <xdr:rowOff>28575</xdr:rowOff>
    </xdr:from>
    <xdr:to>
      <xdr:col>31</xdr:col>
      <xdr:colOff>294632</xdr:colOff>
      <xdr:row>37</xdr:row>
      <xdr:rowOff>104289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7575" y="3543300"/>
          <a:ext cx="5142857" cy="3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18</xdr:row>
      <xdr:rowOff>9525</xdr:rowOff>
    </xdr:from>
    <xdr:to>
      <xdr:col>14</xdr:col>
      <xdr:colOff>104154</xdr:colOff>
      <xdr:row>48</xdr:row>
      <xdr:rowOff>8774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5325" y="3524250"/>
          <a:ext cx="4971429" cy="6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9525</xdr:rowOff>
    </xdr:from>
    <xdr:to>
      <xdr:col>14</xdr:col>
      <xdr:colOff>66057</xdr:colOff>
      <xdr:row>80</xdr:row>
      <xdr:rowOff>75665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5800" y="11525250"/>
          <a:ext cx="4942857" cy="42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59</xdr:row>
      <xdr:rowOff>9525</xdr:rowOff>
    </xdr:from>
    <xdr:to>
      <xdr:col>22</xdr:col>
      <xdr:colOff>608996</xdr:colOff>
      <xdr:row>77</xdr:row>
      <xdr:rowOff>9074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39825" y="11525250"/>
          <a:ext cx="4828571" cy="36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88</xdr:row>
      <xdr:rowOff>38100</xdr:rowOff>
    </xdr:from>
    <xdr:to>
      <xdr:col>22</xdr:col>
      <xdr:colOff>148992</xdr:colOff>
      <xdr:row>106</xdr:row>
      <xdr:rowOff>10983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87525" y="16706850"/>
          <a:ext cx="4397142" cy="3582858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88</xdr:row>
      <xdr:rowOff>38102</xdr:rowOff>
    </xdr:from>
    <xdr:to>
      <xdr:col>13</xdr:col>
      <xdr:colOff>95662</xdr:colOff>
      <xdr:row>106</xdr:row>
      <xdr:rowOff>11462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20175" y="16706852"/>
          <a:ext cx="4324762" cy="357381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38102</xdr:colOff>
      <xdr:row>109</xdr:row>
      <xdr:rowOff>19050</xdr:rowOff>
    </xdr:from>
    <xdr:to>
      <xdr:col>13</xdr:col>
      <xdr:colOff>104712</xdr:colOff>
      <xdr:row>127</xdr:row>
      <xdr:rowOff>39558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7" y="20688300"/>
          <a:ext cx="4333810" cy="358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9526</xdr:colOff>
      <xdr:row>109</xdr:row>
      <xdr:rowOff>38100</xdr:rowOff>
    </xdr:from>
    <xdr:to>
      <xdr:col>22</xdr:col>
      <xdr:colOff>58040</xdr:colOff>
      <xdr:row>127</xdr:row>
      <xdr:rowOff>40512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78001" y="20707350"/>
          <a:ext cx="4315714" cy="356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13</xdr:col>
      <xdr:colOff>408990</xdr:colOff>
      <xdr:row>136</xdr:row>
      <xdr:rowOff>171302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82075" y="24869775"/>
          <a:ext cx="4676190" cy="118095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17</xdr:row>
      <xdr:rowOff>38100</xdr:rowOff>
    </xdr:from>
    <xdr:to>
      <xdr:col>14</xdr:col>
      <xdr:colOff>94592</xdr:colOff>
      <xdr:row>47</xdr:row>
      <xdr:rowOff>170682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1650" y="3190875"/>
          <a:ext cx="5266667" cy="583805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57154</xdr:colOff>
      <xdr:row>50</xdr:row>
      <xdr:rowOff>171452</xdr:rowOff>
    </xdr:from>
    <xdr:to>
      <xdr:col>12</xdr:col>
      <xdr:colOff>144240</xdr:colOff>
      <xdr:row>73</xdr:row>
      <xdr:rowOff>100416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4" y="9791702"/>
          <a:ext cx="4354286" cy="440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18</xdr:row>
      <xdr:rowOff>47625</xdr:rowOff>
    </xdr:from>
    <xdr:to>
      <xdr:col>22</xdr:col>
      <xdr:colOff>542329</xdr:colOff>
      <xdr:row>42</xdr:row>
      <xdr:rowOff>142263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1650" y="3562350"/>
          <a:ext cx="4771429" cy="48952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10</xdr:row>
      <xdr:rowOff>19050</xdr:rowOff>
    </xdr:from>
    <xdr:to>
      <xdr:col>11</xdr:col>
      <xdr:colOff>609149</xdr:colOff>
      <xdr:row>13</xdr:row>
      <xdr:rowOff>104692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2095500"/>
          <a:ext cx="3609524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</xdr:row>
      <xdr:rowOff>28575</xdr:rowOff>
    </xdr:from>
    <xdr:to>
      <xdr:col>11</xdr:col>
      <xdr:colOff>542480</xdr:colOff>
      <xdr:row>30</xdr:row>
      <xdr:rowOff>142788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5" y="5410200"/>
          <a:ext cx="3561905" cy="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44</xdr:row>
      <xdr:rowOff>47625</xdr:rowOff>
    </xdr:from>
    <xdr:to>
      <xdr:col>11</xdr:col>
      <xdr:colOff>580573</xdr:colOff>
      <xdr:row>52</xdr:row>
      <xdr:rowOff>9337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4675" y="8734425"/>
          <a:ext cx="3619048" cy="15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61</xdr:row>
      <xdr:rowOff>38100</xdr:rowOff>
    </xdr:from>
    <xdr:to>
      <xdr:col>11</xdr:col>
      <xdr:colOff>456763</xdr:colOff>
      <xdr:row>63</xdr:row>
      <xdr:rowOff>9479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4675" y="12030075"/>
          <a:ext cx="3495238" cy="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107</xdr:row>
      <xdr:rowOff>9525</xdr:rowOff>
    </xdr:from>
    <xdr:to>
      <xdr:col>12</xdr:col>
      <xdr:colOff>218592</xdr:colOff>
      <xdr:row>124</xdr:row>
      <xdr:rowOff>180546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5" y="20897850"/>
          <a:ext cx="3866667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107</xdr:row>
      <xdr:rowOff>0</xdr:rowOff>
    </xdr:from>
    <xdr:to>
      <xdr:col>19</xdr:col>
      <xdr:colOff>190023</xdr:colOff>
      <xdr:row>120</xdr:row>
      <xdr:rowOff>161593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10925" y="20888325"/>
          <a:ext cx="3819048" cy="2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132</xdr:row>
      <xdr:rowOff>19050</xdr:rowOff>
    </xdr:from>
    <xdr:to>
      <xdr:col>11</xdr:col>
      <xdr:colOff>609150</xdr:colOff>
      <xdr:row>137</xdr:row>
      <xdr:rowOff>85596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72300" y="25736550"/>
          <a:ext cx="3600000" cy="1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75</xdr:row>
      <xdr:rowOff>85725</xdr:rowOff>
    </xdr:from>
    <xdr:to>
      <xdr:col>11</xdr:col>
      <xdr:colOff>542479</xdr:colOff>
      <xdr:row>79</xdr:row>
      <xdr:rowOff>142771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34200" y="14811375"/>
          <a:ext cx="3571429" cy="82857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809625</xdr:colOff>
      <xdr:row>17</xdr:row>
      <xdr:rowOff>104775</xdr:rowOff>
    </xdr:from>
    <xdr:to>
      <xdr:col>13</xdr:col>
      <xdr:colOff>713877</xdr:colOff>
      <xdr:row>41</xdr:row>
      <xdr:rowOff>18440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0100" y="3400425"/>
          <a:ext cx="3990476" cy="4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9526</xdr:colOff>
      <xdr:row>44</xdr:row>
      <xdr:rowOff>38107</xdr:rowOff>
    </xdr:from>
    <xdr:to>
      <xdr:col>13</xdr:col>
      <xdr:colOff>470550</xdr:colOff>
      <xdr:row>67</xdr:row>
      <xdr:rowOff>109451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1" y="7743832"/>
          <a:ext cx="3699524" cy="4557619"/>
        </a:xfrm>
        <a:prstGeom prst="rect">
          <a:avLst/>
        </a:prstGeom>
      </xdr:spPr>
    </xdr:pic>
    <xdr:clientData/>
  </xdr:twoCellAnchor>
  <xdr:twoCellAnchor editAs="oneCell">
    <xdr:from>
      <xdr:col>8</xdr:col>
      <xdr:colOff>28579</xdr:colOff>
      <xdr:row>101</xdr:row>
      <xdr:rowOff>19055</xdr:rowOff>
    </xdr:from>
    <xdr:to>
      <xdr:col>13</xdr:col>
      <xdr:colOff>1193889</xdr:colOff>
      <xdr:row>128</xdr:row>
      <xdr:rowOff>10769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0304" y="18259430"/>
          <a:ext cx="4403810" cy="532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131</xdr:row>
      <xdr:rowOff>76200</xdr:rowOff>
    </xdr:from>
    <xdr:to>
      <xdr:col>13</xdr:col>
      <xdr:colOff>1094837</xdr:colOff>
      <xdr:row>138</xdr:row>
      <xdr:rowOff>180789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30300" y="24022050"/>
          <a:ext cx="4304762" cy="1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28577</xdr:colOff>
      <xdr:row>144</xdr:row>
      <xdr:rowOff>190503</xdr:rowOff>
    </xdr:from>
    <xdr:to>
      <xdr:col>13</xdr:col>
      <xdr:colOff>724362</xdr:colOff>
      <xdr:row>172</xdr:row>
      <xdr:rowOff>101230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58652" y="27593928"/>
          <a:ext cx="3934285" cy="552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38101</xdr:colOff>
      <xdr:row>144</xdr:row>
      <xdr:rowOff>38105</xdr:rowOff>
    </xdr:from>
    <xdr:to>
      <xdr:col>22</xdr:col>
      <xdr:colOff>330977</xdr:colOff>
      <xdr:row>171</xdr:row>
      <xdr:rowOff>171713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87951" y="27441530"/>
          <a:ext cx="3950476" cy="555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38102</xdr:colOff>
      <xdr:row>176</xdr:row>
      <xdr:rowOff>28582</xdr:rowOff>
    </xdr:from>
    <xdr:to>
      <xdr:col>13</xdr:col>
      <xdr:colOff>733887</xdr:colOff>
      <xdr:row>186</xdr:row>
      <xdr:rowOff>5000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68177" y="33556582"/>
          <a:ext cx="3934285" cy="196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9534</xdr:colOff>
      <xdr:row>44</xdr:row>
      <xdr:rowOff>19053</xdr:rowOff>
    </xdr:from>
    <xdr:to>
      <xdr:col>21</xdr:col>
      <xdr:colOff>481457</xdr:colOff>
      <xdr:row>72</xdr:row>
      <xdr:rowOff>24085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49784" y="7724778"/>
          <a:ext cx="4129524" cy="546285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73</xdr:row>
      <xdr:rowOff>57154</xdr:rowOff>
    </xdr:from>
    <xdr:to>
      <xdr:col>13</xdr:col>
      <xdr:colOff>818650</xdr:colOff>
      <xdr:row>97</xdr:row>
      <xdr:rowOff>3244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87225" y="13134979"/>
          <a:ext cx="4000000" cy="455619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19053</xdr:colOff>
      <xdr:row>207</xdr:row>
      <xdr:rowOff>28576</xdr:rowOff>
    </xdr:from>
    <xdr:to>
      <xdr:col>13</xdr:col>
      <xdr:colOff>680553</xdr:colOff>
      <xdr:row>212</xdr:row>
      <xdr:rowOff>25597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87253" y="39528751"/>
          <a:ext cx="3900000" cy="96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207</xdr:row>
      <xdr:rowOff>28578</xdr:rowOff>
    </xdr:from>
    <xdr:to>
      <xdr:col>21</xdr:col>
      <xdr:colOff>243352</xdr:colOff>
      <xdr:row>211</xdr:row>
      <xdr:rowOff>139910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487900" y="39528753"/>
          <a:ext cx="3891428" cy="88285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57157</xdr:colOff>
      <xdr:row>188</xdr:row>
      <xdr:rowOff>28578</xdr:rowOff>
    </xdr:from>
    <xdr:to>
      <xdr:col>13</xdr:col>
      <xdr:colOff>696276</xdr:colOff>
      <xdr:row>204</xdr:row>
      <xdr:rowOff>167705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087232" y="35861628"/>
          <a:ext cx="3877619" cy="331095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38105</xdr:colOff>
      <xdr:row>243</xdr:row>
      <xdr:rowOff>28584</xdr:rowOff>
    </xdr:from>
    <xdr:to>
      <xdr:col>1</xdr:col>
      <xdr:colOff>975602</xdr:colOff>
      <xdr:row>258</xdr:row>
      <xdr:rowOff>81560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5" y="47739309"/>
          <a:ext cx="4045714" cy="291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1</xdr:col>
      <xdr:colOff>769878</xdr:colOff>
      <xdr:row>231</xdr:row>
      <xdr:rowOff>7262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2548175"/>
          <a:ext cx="3878095" cy="286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19055</xdr:colOff>
      <xdr:row>214</xdr:row>
      <xdr:rowOff>19050</xdr:rowOff>
    </xdr:from>
    <xdr:to>
      <xdr:col>21</xdr:col>
      <xdr:colOff>107169</xdr:colOff>
      <xdr:row>248</xdr:row>
      <xdr:rowOff>85853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497430" y="40871775"/>
          <a:ext cx="3745715" cy="659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28580</xdr:colOff>
      <xdr:row>248</xdr:row>
      <xdr:rowOff>76204</xdr:rowOff>
    </xdr:from>
    <xdr:to>
      <xdr:col>21</xdr:col>
      <xdr:colOff>116694</xdr:colOff>
      <xdr:row>259</xdr:row>
      <xdr:rowOff>174990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506955" y="47434504"/>
          <a:ext cx="3745715" cy="219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19055</xdr:colOff>
      <xdr:row>213</xdr:row>
      <xdr:rowOff>190502</xdr:rowOff>
    </xdr:from>
    <xdr:to>
      <xdr:col>13</xdr:col>
      <xdr:colOff>526270</xdr:colOff>
      <xdr:row>248</xdr:row>
      <xdr:rowOff>31566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87255" y="40843202"/>
          <a:ext cx="3745715" cy="656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248</xdr:row>
      <xdr:rowOff>19054</xdr:rowOff>
    </xdr:from>
    <xdr:to>
      <xdr:col>13</xdr:col>
      <xdr:colOff>511028</xdr:colOff>
      <xdr:row>259</xdr:row>
      <xdr:rowOff>117840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06300" y="47377354"/>
          <a:ext cx="3711428" cy="21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16</xdr:row>
      <xdr:rowOff>47625</xdr:rowOff>
    </xdr:from>
    <xdr:to>
      <xdr:col>12</xdr:col>
      <xdr:colOff>37644</xdr:colOff>
      <xdr:row>27</xdr:row>
      <xdr:rowOff>180637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3362325"/>
          <a:ext cx="3647619" cy="2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35</xdr:row>
      <xdr:rowOff>9525</xdr:rowOff>
    </xdr:from>
    <xdr:to>
      <xdr:col>14</xdr:col>
      <xdr:colOff>475658</xdr:colOff>
      <xdr:row>61</xdr:row>
      <xdr:rowOff>85095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4819650"/>
          <a:ext cx="4733333" cy="5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61</xdr:row>
      <xdr:rowOff>123825</xdr:rowOff>
    </xdr:from>
    <xdr:to>
      <xdr:col>14</xdr:col>
      <xdr:colOff>447095</xdr:colOff>
      <xdr:row>85</xdr:row>
      <xdr:rowOff>123251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9667875"/>
          <a:ext cx="4638095" cy="4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17</xdr:row>
      <xdr:rowOff>28575</xdr:rowOff>
    </xdr:from>
    <xdr:to>
      <xdr:col>12</xdr:col>
      <xdr:colOff>104192</xdr:colOff>
      <xdr:row>45</xdr:row>
      <xdr:rowOff>132665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9275" y="3400425"/>
          <a:ext cx="4657143" cy="5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17</xdr:row>
      <xdr:rowOff>133350</xdr:rowOff>
    </xdr:from>
    <xdr:to>
      <xdr:col>12</xdr:col>
      <xdr:colOff>323305</xdr:colOff>
      <xdr:row>54</xdr:row>
      <xdr:rowOff>132457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3300" y="3448050"/>
          <a:ext cx="4361905" cy="710475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17</xdr:row>
      <xdr:rowOff>9525</xdr:rowOff>
    </xdr:from>
    <xdr:to>
      <xdr:col>11</xdr:col>
      <xdr:colOff>332836</xdr:colOff>
      <xdr:row>57</xdr:row>
      <xdr:rowOff>132369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20850" y="3324225"/>
          <a:ext cx="4314286" cy="77999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8</xdr:row>
      <xdr:rowOff>95250</xdr:rowOff>
    </xdr:from>
    <xdr:to>
      <xdr:col>24</xdr:col>
      <xdr:colOff>151777</xdr:colOff>
      <xdr:row>37</xdr:row>
      <xdr:rowOff>37386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7100" y="1447800"/>
          <a:ext cx="4980952" cy="57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8</xdr:row>
      <xdr:rowOff>95250</xdr:rowOff>
    </xdr:from>
    <xdr:to>
      <xdr:col>33</xdr:col>
      <xdr:colOff>180348</xdr:colOff>
      <xdr:row>32</xdr:row>
      <xdr:rowOff>180361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83975" y="1447800"/>
          <a:ext cx="5019048" cy="4914286"/>
        </a:xfrm>
        <a:prstGeom prst="rect">
          <a:avLst/>
        </a:prstGeom>
      </xdr:spPr>
    </xdr:pic>
    <xdr:clientData/>
  </xdr:twoCellAnchor>
  <xdr:twoCellAnchor editAs="oneCell">
    <xdr:from>
      <xdr:col>34</xdr:col>
      <xdr:colOff>28575</xdr:colOff>
      <xdr:row>8</xdr:row>
      <xdr:rowOff>76200</xdr:rowOff>
    </xdr:from>
    <xdr:to>
      <xdr:col>42</xdr:col>
      <xdr:colOff>161299</xdr:colOff>
      <xdr:row>48</xdr:row>
      <xdr:rowOff>22684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60850" y="1428750"/>
          <a:ext cx="5009524" cy="7800000"/>
        </a:xfrm>
        <a:prstGeom prst="rect">
          <a:avLst/>
        </a:prstGeom>
      </xdr:spPr>
    </xdr:pic>
    <xdr:clientData/>
  </xdr:twoCellAnchor>
  <xdr:twoCellAnchor editAs="oneCell">
    <xdr:from>
      <xdr:col>43</xdr:col>
      <xdr:colOff>19050</xdr:colOff>
      <xdr:row>9</xdr:row>
      <xdr:rowOff>47625</xdr:rowOff>
    </xdr:from>
    <xdr:to>
      <xdr:col>49</xdr:col>
      <xdr:colOff>66100</xdr:colOff>
      <xdr:row>26</xdr:row>
      <xdr:rowOff>66240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137725" y="1590675"/>
          <a:ext cx="4600000" cy="34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63</xdr:row>
      <xdr:rowOff>0</xdr:rowOff>
    </xdr:from>
    <xdr:to>
      <xdr:col>43</xdr:col>
      <xdr:colOff>780495</xdr:colOff>
      <xdr:row>93</xdr:row>
      <xdr:rowOff>155911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23025" y="11515725"/>
          <a:ext cx="4438095" cy="6323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16</xdr:row>
      <xdr:rowOff>19050</xdr:rowOff>
    </xdr:from>
    <xdr:to>
      <xdr:col>15</xdr:col>
      <xdr:colOff>8962</xdr:colOff>
      <xdr:row>41</xdr:row>
      <xdr:rowOff>56519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16025" y="3086100"/>
          <a:ext cx="4504762" cy="50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28575</xdr:rowOff>
    </xdr:from>
    <xdr:to>
      <xdr:col>15</xdr:col>
      <xdr:colOff>47055</xdr:colOff>
      <xdr:row>15</xdr:row>
      <xdr:rowOff>180788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87450" y="1628775"/>
          <a:ext cx="4561905" cy="1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291895</xdr:colOff>
      <xdr:row>17</xdr:row>
      <xdr:rowOff>138266</xdr:rowOff>
    </xdr:from>
    <xdr:ext cx="4375119" cy="3516365"/>
    <xdr:pic>
      <xdr:nvPicPr>
        <xdr:cNvPr id="2" name="Picture 1">
          <a:extLst>
            <a:ext uri="{FF2B5EF4-FFF2-40B4-BE49-F238E27FC236}">
              <a16:creationId xmlns:a16="http://schemas.microsoft.com/office/drawing/2014/main" id="{C21471FF-9B6C-41D0-87FB-563EA4584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8992" y="3441290"/>
          <a:ext cx="4375119" cy="3516365"/>
        </a:xfrm>
        <a:prstGeom prst="rect">
          <a:avLst/>
        </a:prstGeom>
      </xdr:spPr>
    </xdr:pic>
    <xdr:clientData/>
  </xdr:oneCellAnchor>
  <xdr:oneCellAnchor>
    <xdr:from>
      <xdr:col>13</xdr:col>
      <xdr:colOff>368710</xdr:colOff>
      <xdr:row>17</xdr:row>
      <xdr:rowOff>107540</xdr:rowOff>
    </xdr:from>
    <xdr:ext cx="4424889" cy="4399925"/>
    <xdr:pic>
      <xdr:nvPicPr>
        <xdr:cNvPr id="3" name="Picture 2">
          <a:extLst>
            <a:ext uri="{FF2B5EF4-FFF2-40B4-BE49-F238E27FC236}">
              <a16:creationId xmlns:a16="http://schemas.microsoft.com/office/drawing/2014/main" id="{6B76D1E5-911F-4389-A1F2-9A4DFE648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7420" y="3410564"/>
          <a:ext cx="4424889" cy="4399925"/>
        </a:xfrm>
        <a:prstGeom prst="rect">
          <a:avLst/>
        </a:prstGeom>
      </xdr:spPr>
    </xdr:pic>
    <xdr:clientData/>
  </xdr:oneCellAnchor>
  <xdr:oneCellAnchor>
    <xdr:from>
      <xdr:col>6</xdr:col>
      <xdr:colOff>449682</xdr:colOff>
      <xdr:row>35</xdr:row>
      <xdr:rowOff>221550</xdr:rowOff>
    </xdr:from>
    <xdr:ext cx="4348699" cy="4304688"/>
    <xdr:pic>
      <xdr:nvPicPr>
        <xdr:cNvPr id="4" name="Picture 3">
          <a:extLst>
            <a:ext uri="{FF2B5EF4-FFF2-40B4-BE49-F238E27FC236}">
              <a16:creationId xmlns:a16="http://schemas.microsoft.com/office/drawing/2014/main" id="{E9BB8253-B52E-47A1-9AF8-EC4ABA6BD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21476" y="7919991"/>
          <a:ext cx="4348699" cy="4304688"/>
        </a:xfrm>
        <a:prstGeom prst="rect">
          <a:avLst/>
        </a:prstGeom>
      </xdr:spPr>
    </xdr:pic>
    <xdr:clientData/>
  </xdr:oneCellAnchor>
  <xdr:oneCellAnchor>
    <xdr:from>
      <xdr:col>13</xdr:col>
      <xdr:colOff>582705</xdr:colOff>
      <xdr:row>35</xdr:row>
      <xdr:rowOff>225853</xdr:rowOff>
    </xdr:from>
    <xdr:ext cx="4386794" cy="4323736"/>
    <xdr:pic>
      <xdr:nvPicPr>
        <xdr:cNvPr id="5" name="Picture 4">
          <a:extLst>
            <a:ext uri="{FF2B5EF4-FFF2-40B4-BE49-F238E27FC236}">
              <a16:creationId xmlns:a16="http://schemas.microsoft.com/office/drawing/2014/main" id="{8BDF01CE-3161-484A-B496-22C27278E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90323" y="7924294"/>
          <a:ext cx="4386794" cy="432373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18</xdr:row>
      <xdr:rowOff>57150</xdr:rowOff>
    </xdr:from>
    <xdr:to>
      <xdr:col>15</xdr:col>
      <xdr:colOff>227890</xdr:colOff>
      <xdr:row>49</xdr:row>
      <xdr:rowOff>56300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609975"/>
          <a:ext cx="5676190" cy="6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54</xdr:row>
      <xdr:rowOff>114300</xdr:rowOff>
    </xdr:from>
    <xdr:to>
      <xdr:col>15</xdr:col>
      <xdr:colOff>208839</xdr:colOff>
      <xdr:row>82</xdr:row>
      <xdr:rowOff>18259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0163175"/>
          <a:ext cx="5685714" cy="6133309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86</xdr:row>
      <xdr:rowOff>180975</xdr:rowOff>
    </xdr:from>
    <xdr:to>
      <xdr:col>15</xdr:col>
      <xdr:colOff>161218</xdr:colOff>
      <xdr:row>110</xdr:row>
      <xdr:rowOff>27782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16325850"/>
          <a:ext cx="5657143" cy="5580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15</xdr:col>
      <xdr:colOff>208838</xdr:colOff>
      <xdr:row>132</xdr:row>
      <xdr:rowOff>113789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10900" y="22755225"/>
          <a:ext cx="5695238" cy="40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21</xdr:row>
      <xdr:rowOff>304800</xdr:rowOff>
    </xdr:from>
    <xdr:ext cx="5704762" cy="6076100"/>
    <xdr:pic>
      <xdr:nvPicPr>
        <xdr:cNvPr id="2" name="Picture 1">
          <a:extLst>
            <a:ext uri="{FF2B5EF4-FFF2-40B4-BE49-F238E27FC236}">
              <a16:creationId xmlns:a16="http://schemas.microsoft.com/office/drawing/2014/main" id="{44E3B11F-29C3-4868-8D38-F4C62D159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31184850"/>
          <a:ext cx="5704762" cy="607610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54</xdr:row>
      <xdr:rowOff>123825</xdr:rowOff>
    </xdr:from>
    <xdr:ext cx="5695238" cy="5495130"/>
    <xdr:pic>
      <xdr:nvPicPr>
        <xdr:cNvPr id="3" name="Picture 2">
          <a:extLst>
            <a:ext uri="{FF2B5EF4-FFF2-40B4-BE49-F238E27FC236}">
              <a16:creationId xmlns:a16="http://schemas.microsoft.com/office/drawing/2014/main" id="{FDE2CBC6-E53B-4EE7-B777-F70BE433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6450" y="37404675"/>
          <a:ext cx="5695238" cy="549513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86</xdr:row>
      <xdr:rowOff>0</xdr:rowOff>
    </xdr:from>
    <xdr:ext cx="5704762" cy="5114130"/>
    <xdr:pic>
      <xdr:nvPicPr>
        <xdr:cNvPr id="4" name="Picture 3">
          <a:extLst>
            <a:ext uri="{FF2B5EF4-FFF2-40B4-BE49-F238E27FC236}">
              <a16:creationId xmlns:a16="http://schemas.microsoft.com/office/drawing/2014/main" id="{E0ECDBBC-C3D4-4CF4-8A3E-3E56BA0EB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8825" y="43376850"/>
          <a:ext cx="5704762" cy="511413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116</xdr:row>
      <xdr:rowOff>47625</xdr:rowOff>
    </xdr:from>
    <xdr:ext cx="5723809" cy="5495133"/>
    <xdr:pic>
      <xdr:nvPicPr>
        <xdr:cNvPr id="5" name="Picture 4">
          <a:extLst>
            <a:ext uri="{FF2B5EF4-FFF2-40B4-BE49-F238E27FC236}">
              <a16:creationId xmlns:a16="http://schemas.microsoft.com/office/drawing/2014/main" id="{3FC092FC-5E3C-427F-B9AF-09E4C54A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48825" y="49139475"/>
          <a:ext cx="5723809" cy="549513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146</xdr:row>
      <xdr:rowOff>0</xdr:rowOff>
    </xdr:from>
    <xdr:ext cx="5733333" cy="3752320"/>
    <xdr:pic>
      <xdr:nvPicPr>
        <xdr:cNvPr id="6" name="Picture 5">
          <a:extLst>
            <a:ext uri="{FF2B5EF4-FFF2-40B4-BE49-F238E27FC236}">
              <a16:creationId xmlns:a16="http://schemas.microsoft.com/office/drawing/2014/main" id="{47C7B0C5-C76D-46B7-BF1F-0FA6C4EF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48825" y="55178325"/>
          <a:ext cx="5733333" cy="375232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5</xdr:row>
      <xdr:rowOff>90488</xdr:rowOff>
    </xdr:from>
    <xdr:to>
      <xdr:col>22</xdr:col>
      <xdr:colOff>75661</xdr:colOff>
      <xdr:row>13</xdr:row>
      <xdr:rowOff>176007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3700" y="1114426"/>
          <a:ext cx="4380961" cy="16333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</xdr:row>
      <xdr:rowOff>28575</xdr:rowOff>
    </xdr:from>
    <xdr:to>
      <xdr:col>15</xdr:col>
      <xdr:colOff>18483</xdr:colOff>
      <xdr:row>36</xdr:row>
      <xdr:rowOff>27825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990600"/>
          <a:ext cx="4533333" cy="60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61913</xdr:colOff>
      <xdr:row>20</xdr:row>
      <xdr:rowOff>9525</xdr:rowOff>
    </xdr:from>
    <xdr:to>
      <xdr:col>22</xdr:col>
      <xdr:colOff>332806</xdr:colOff>
      <xdr:row>26</xdr:row>
      <xdr:rowOff>171287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07038" y="3914775"/>
          <a:ext cx="4604768" cy="1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101"/>
  <sheetViews>
    <sheetView topLeftCell="A15" zoomScale="70" zoomScaleNormal="70" workbookViewId="0">
      <selection activeCell="B23" sqref="B23:C38"/>
    </sheetView>
  </sheetViews>
  <sheetFormatPr defaultRowHeight="15"/>
  <cols>
    <col min="1" max="1" width="23.5703125" customWidth="1"/>
    <col min="2" max="2" width="46.85546875" customWidth="1"/>
    <col min="3" max="3" width="25.85546875" customWidth="1"/>
    <col min="4" max="4" width="64.5703125" customWidth="1"/>
    <col min="5" max="5" width="21.7109375" customWidth="1"/>
  </cols>
  <sheetData>
    <row r="1" spans="1:2" ht="15.75">
      <c r="A1" s="85" t="s">
        <v>0</v>
      </c>
      <c r="B1" s="85" t="s">
        <v>1</v>
      </c>
    </row>
    <row r="2" spans="1:2" ht="15.75">
      <c r="A2" s="85" t="s">
        <v>2</v>
      </c>
      <c r="B2" s="85" t="s">
        <v>3</v>
      </c>
    </row>
    <row r="3" spans="1:2" ht="13.5" customHeight="1"/>
    <row r="4" spans="1:2" ht="16.5" customHeight="1">
      <c r="A4" s="85" t="s">
        <v>4</v>
      </c>
    </row>
    <row r="5" spans="1:2" ht="13.5" customHeight="1">
      <c r="A5" t="s">
        <v>5</v>
      </c>
    </row>
    <row r="6" spans="1:2" ht="13.5" customHeight="1">
      <c r="A6" t="s">
        <v>6</v>
      </c>
      <c r="B6" s="27"/>
    </row>
    <row r="7" spans="1:2" ht="13.5" customHeight="1">
      <c r="A7" t="s">
        <v>7</v>
      </c>
    </row>
    <row r="8" spans="1:2" ht="13.5" customHeight="1">
      <c r="A8" t="s">
        <v>8</v>
      </c>
    </row>
    <row r="9" spans="1:2" ht="13.5" customHeight="1">
      <c r="A9" t="s">
        <v>9</v>
      </c>
    </row>
    <row r="10" spans="1:2" ht="13.5" customHeight="1">
      <c r="A10" t="s">
        <v>10</v>
      </c>
    </row>
    <row r="11" spans="1:2">
      <c r="A11" t="s">
        <v>11</v>
      </c>
    </row>
    <row r="12" spans="1:2" ht="75">
      <c r="A12" s="357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s="306" t="s">
        <v>1427</v>
      </c>
    </row>
    <row r="16" spans="1:2">
      <c r="A16" s="8" t="s">
        <v>15</v>
      </c>
    </row>
    <row r="17" spans="1:7">
      <c r="A17" s="14" t="s">
        <v>16</v>
      </c>
    </row>
    <row r="19" spans="1:7" ht="15.75">
      <c r="A19" s="84" t="s">
        <v>17</v>
      </c>
      <c r="G19" s="93" t="s">
        <v>18</v>
      </c>
    </row>
    <row r="20" spans="1:7" ht="16.5" thickBot="1">
      <c r="A20" s="155" t="s">
        <v>19</v>
      </c>
      <c r="B20" s="20"/>
      <c r="C20" s="20"/>
      <c r="D20" s="20"/>
      <c r="E20" s="20"/>
    </row>
    <row r="21" spans="1:7" ht="15" customHeight="1">
      <c r="A21" s="386" t="s">
        <v>20</v>
      </c>
      <c r="B21" s="386" t="s">
        <v>21</v>
      </c>
      <c r="C21" s="386" t="s">
        <v>22</v>
      </c>
      <c r="D21" s="386" t="s">
        <v>23</v>
      </c>
      <c r="E21" s="386" t="s">
        <v>24</v>
      </c>
      <c r="F21" s="110"/>
    </row>
    <row r="22" spans="1:7" ht="15.75" customHeight="1" thickBot="1">
      <c r="A22" s="387"/>
      <c r="B22" s="387"/>
      <c r="C22" s="387"/>
      <c r="D22" s="387"/>
      <c r="E22" s="387"/>
      <c r="F22" s="110"/>
    </row>
    <row r="23" spans="1:7" ht="17.25">
      <c r="A23" s="121">
        <v>1</v>
      </c>
      <c r="B23" s="314" t="s">
        <v>25</v>
      </c>
      <c r="C23" s="354" t="s">
        <v>26</v>
      </c>
      <c r="D23" s="353" t="s">
        <v>27</v>
      </c>
      <c r="E23" s="122">
        <v>56.781199999999998</v>
      </c>
      <c r="F23">
        <f>E23/3600</f>
        <v>1.5772555555555554E-2</v>
      </c>
    </row>
    <row r="24" spans="1:7">
      <c r="A24" s="1">
        <v>2</v>
      </c>
      <c r="B24" s="201" t="s">
        <v>28</v>
      </c>
      <c r="C24" s="310" t="s">
        <v>29</v>
      </c>
      <c r="D24" s="3" t="s">
        <v>30</v>
      </c>
      <c r="E24" s="2">
        <v>689475.72900000005</v>
      </c>
    </row>
    <row r="25" spans="1:7">
      <c r="A25" s="1">
        <v>3</v>
      </c>
      <c r="B25" s="201" t="s">
        <v>31</v>
      </c>
      <c r="C25" s="310" t="s">
        <v>32</v>
      </c>
      <c r="D25" s="2" t="s">
        <v>33</v>
      </c>
      <c r="E25" s="2">
        <v>1285011.1583231001</v>
      </c>
    </row>
    <row r="26" spans="1:7">
      <c r="A26" s="1">
        <v>4</v>
      </c>
      <c r="B26" s="201" t="s">
        <v>34</v>
      </c>
      <c r="C26" s="310" t="s">
        <v>35</v>
      </c>
      <c r="D26" s="2" t="s">
        <v>36</v>
      </c>
      <c r="E26" s="4">
        <v>595535.42926999996</v>
      </c>
    </row>
    <row r="27" spans="1:7">
      <c r="A27" s="1">
        <v>5</v>
      </c>
      <c r="B27" s="201" t="s">
        <v>37</v>
      </c>
      <c r="C27" s="312" t="s">
        <v>38</v>
      </c>
      <c r="D27" s="3" t="s">
        <v>39</v>
      </c>
      <c r="E27" s="4">
        <v>60.96</v>
      </c>
    </row>
    <row r="28" spans="1:7">
      <c r="A28" s="1">
        <v>6</v>
      </c>
      <c r="B28" s="201" t="s">
        <v>40</v>
      </c>
      <c r="C28" s="312" t="s">
        <v>41</v>
      </c>
      <c r="D28" s="2" t="s">
        <v>42</v>
      </c>
      <c r="E28" s="4">
        <v>70.176900000000003</v>
      </c>
    </row>
    <row r="29" spans="1:7">
      <c r="A29" s="1">
        <v>8</v>
      </c>
      <c r="B29" s="201" t="s">
        <v>43</v>
      </c>
      <c r="C29" s="310" t="s">
        <v>44</v>
      </c>
      <c r="D29" s="2" t="s">
        <v>45</v>
      </c>
      <c r="E29" s="2">
        <v>4171</v>
      </c>
    </row>
    <row r="30" spans="1:7">
      <c r="A30" s="1">
        <v>12</v>
      </c>
      <c r="B30" s="201" t="s">
        <v>46</v>
      </c>
      <c r="C30" s="2" t="s">
        <v>47</v>
      </c>
      <c r="D30" s="310" t="s">
        <v>48</v>
      </c>
      <c r="E30" s="312">
        <v>9.3931100000000001</v>
      </c>
    </row>
    <row r="31" spans="1:7">
      <c r="A31" s="1">
        <v>13</v>
      </c>
      <c r="B31" s="201" t="s">
        <v>49</v>
      </c>
      <c r="C31" s="310" t="s">
        <v>49</v>
      </c>
      <c r="D31" s="2" t="s">
        <v>59</v>
      </c>
      <c r="E31" s="2">
        <v>0.80712899999999999</v>
      </c>
    </row>
    <row r="32" spans="1:7">
      <c r="A32" s="1">
        <v>14</v>
      </c>
      <c r="B32" s="202" t="s">
        <v>50</v>
      </c>
      <c r="C32" s="309" t="s">
        <v>51</v>
      </c>
      <c r="D32" s="3" t="s">
        <v>52</v>
      </c>
      <c r="E32" s="2">
        <v>302.59399999999999</v>
      </c>
    </row>
    <row r="33" spans="1:5" ht="17.25">
      <c r="A33" s="1">
        <v>15</v>
      </c>
      <c r="B33" s="202" t="s">
        <v>53</v>
      </c>
      <c r="C33" s="309" t="s">
        <v>54</v>
      </c>
      <c r="D33" s="3" t="s">
        <v>1431</v>
      </c>
      <c r="E33" s="2">
        <v>996.18899999999996</v>
      </c>
    </row>
    <row r="34" spans="1:5">
      <c r="A34" s="5">
        <v>20</v>
      </c>
      <c r="B34" s="203" t="s">
        <v>55</v>
      </c>
      <c r="C34" s="307" t="s">
        <v>55</v>
      </c>
      <c r="D34" s="6" t="s">
        <v>56</v>
      </c>
      <c r="E34" s="7">
        <v>14.3188</v>
      </c>
    </row>
    <row r="35" spans="1:5">
      <c r="A35" s="5">
        <v>21</v>
      </c>
      <c r="B35" s="203" t="s">
        <v>57</v>
      </c>
      <c r="C35" s="307" t="s">
        <v>58</v>
      </c>
      <c r="D35" s="6" t="s">
        <v>59</v>
      </c>
      <c r="E35" s="7">
        <v>0.8</v>
      </c>
    </row>
    <row r="36" spans="1:5">
      <c r="A36" s="1">
        <v>22</v>
      </c>
      <c r="B36" s="202" t="s">
        <v>60</v>
      </c>
      <c r="C36" s="309" t="s">
        <v>60</v>
      </c>
      <c r="D36" s="3" t="s">
        <v>60</v>
      </c>
      <c r="E36" s="3">
        <v>17.898499999999999</v>
      </c>
    </row>
    <row r="37" spans="1:5">
      <c r="A37" s="5">
        <v>23</v>
      </c>
      <c r="B37" s="203" t="s">
        <v>61</v>
      </c>
      <c r="C37" s="307" t="s">
        <v>61</v>
      </c>
      <c r="D37" s="6" t="s">
        <v>61</v>
      </c>
      <c r="E37" s="7">
        <v>17.898499999999999</v>
      </c>
    </row>
    <row r="38" spans="1:5" ht="15.75" thickBot="1">
      <c r="A38" s="123">
        <v>24</v>
      </c>
      <c r="B38" s="204" t="s">
        <v>62</v>
      </c>
      <c r="C38" s="308" t="s">
        <v>63</v>
      </c>
      <c r="D38" s="124" t="s">
        <v>64</v>
      </c>
      <c r="E38" s="126">
        <v>0.8</v>
      </c>
    </row>
    <row r="39" spans="1:5">
      <c r="C39" s="125"/>
      <c r="D39" s="125"/>
    </row>
    <row r="53" spans="1:8" ht="16.5" thickBot="1">
      <c r="A53" s="156" t="s">
        <v>65</v>
      </c>
      <c r="B53" s="20"/>
      <c r="C53" s="20"/>
      <c r="D53" s="20"/>
      <c r="E53" s="20"/>
      <c r="F53" s="20"/>
      <c r="H53" s="40" t="s">
        <v>18</v>
      </c>
    </row>
    <row r="54" spans="1:8" ht="15" customHeight="1">
      <c r="A54" s="386" t="s">
        <v>66</v>
      </c>
      <c r="B54" s="386" t="s">
        <v>67</v>
      </c>
      <c r="C54" s="386" t="s">
        <v>68</v>
      </c>
      <c r="D54" s="386" t="s">
        <v>69</v>
      </c>
      <c r="E54" s="386" t="s">
        <v>24</v>
      </c>
      <c r="F54" s="386" t="s">
        <v>70</v>
      </c>
      <c r="G54" s="110"/>
    </row>
    <row r="55" spans="1:8" ht="15.75" customHeight="1" thickBot="1">
      <c r="A55" s="387"/>
      <c r="B55" s="387"/>
      <c r="C55" s="387"/>
      <c r="D55" s="387"/>
      <c r="E55" s="387"/>
      <c r="F55" s="387"/>
      <c r="G55" s="110"/>
    </row>
    <row r="56" spans="1:8" ht="18.75" customHeight="1">
      <c r="A56" t="s">
        <v>71</v>
      </c>
      <c r="B56" s="207" t="s">
        <v>72</v>
      </c>
      <c r="C56" s="11" t="s">
        <v>73</v>
      </c>
      <c r="D56" s="12" t="s">
        <v>74</v>
      </c>
      <c r="E56" s="6" t="s">
        <v>75</v>
      </c>
      <c r="F56" s="6"/>
    </row>
    <row r="57" spans="1:8">
      <c r="A57" s="13"/>
      <c r="B57" s="10"/>
      <c r="C57" s="11"/>
      <c r="D57" s="12"/>
      <c r="E57" s="12">
        <v>0.78</v>
      </c>
      <c r="F57" s="6"/>
    </row>
    <row r="58" spans="1:8">
      <c r="A58" s="13"/>
      <c r="B58" s="10"/>
      <c r="C58" s="11"/>
      <c r="D58" s="12"/>
      <c r="E58" s="12">
        <v>0.76</v>
      </c>
      <c r="F58" s="6"/>
    </row>
    <row r="59" spans="1:8">
      <c r="A59" s="13"/>
      <c r="B59" s="10"/>
      <c r="C59" s="11"/>
      <c r="D59" s="12"/>
      <c r="E59" s="12">
        <v>0.72</v>
      </c>
      <c r="F59" s="6"/>
    </row>
    <row r="60" spans="1:8">
      <c r="A60" s="13"/>
      <c r="B60" s="10"/>
      <c r="C60" s="11"/>
      <c r="D60" s="12"/>
      <c r="E60" s="12">
        <v>0.65600000000000003</v>
      </c>
      <c r="F60" s="6"/>
    </row>
    <row r="61" spans="1:8">
      <c r="A61" s="13"/>
      <c r="B61" s="10"/>
      <c r="C61" s="11"/>
      <c r="D61" s="12"/>
      <c r="E61" s="12">
        <v>0.6</v>
      </c>
      <c r="F61" s="6"/>
    </row>
    <row r="62" spans="1:8">
      <c r="A62" s="6"/>
      <c r="B62" s="207" t="s">
        <v>76</v>
      </c>
      <c r="C62" s="11" t="s">
        <v>77</v>
      </c>
      <c r="D62" s="12" t="s">
        <v>78</v>
      </c>
      <c r="E62" s="6" t="s">
        <v>75</v>
      </c>
      <c r="F62" s="6" t="s">
        <v>79</v>
      </c>
    </row>
    <row r="63" spans="1:8">
      <c r="A63" s="6"/>
      <c r="B63" s="10"/>
      <c r="C63" s="11"/>
      <c r="D63" s="12"/>
      <c r="E63" s="12">
        <v>100</v>
      </c>
      <c r="F63" s="6"/>
    </row>
    <row r="64" spans="1:8">
      <c r="A64" s="6"/>
      <c r="B64" s="10"/>
      <c r="C64" s="11"/>
      <c r="D64" s="12"/>
      <c r="E64" s="12">
        <v>150</v>
      </c>
      <c r="F64" s="6"/>
    </row>
    <row r="65" spans="1:6">
      <c r="A65" s="6"/>
      <c r="B65" s="10"/>
      <c r="C65" s="11"/>
      <c r="D65" s="12"/>
      <c r="E65" s="12">
        <v>200</v>
      </c>
      <c r="F65" s="6"/>
    </row>
    <row r="66" spans="1:6">
      <c r="A66" s="6"/>
      <c r="B66" s="10"/>
      <c r="C66" s="11"/>
      <c r="D66" s="12"/>
      <c r="E66" s="12">
        <v>250</v>
      </c>
      <c r="F66" s="6"/>
    </row>
    <row r="67" spans="1:6">
      <c r="A67" s="6"/>
      <c r="B67" s="10"/>
      <c r="C67" s="11"/>
      <c r="D67" s="12"/>
      <c r="E67" s="12">
        <v>300</v>
      </c>
      <c r="F67" s="6"/>
    </row>
    <row r="68" spans="1:6">
      <c r="A68" s="6"/>
      <c r="B68" s="207" t="s">
        <v>80</v>
      </c>
      <c r="C68" s="11" t="s">
        <v>81</v>
      </c>
      <c r="D68" s="12" t="s">
        <v>82</v>
      </c>
      <c r="E68" s="6" t="s">
        <v>75</v>
      </c>
      <c r="F68" s="6" t="s">
        <v>83</v>
      </c>
    </row>
    <row r="69" spans="1:6">
      <c r="A69" s="6"/>
      <c r="B69" s="10"/>
      <c r="C69" s="11"/>
      <c r="D69" s="12"/>
      <c r="E69" s="355">
        <v>240</v>
      </c>
      <c r="F69" s="6"/>
    </row>
    <row r="70" spans="1:6">
      <c r="A70" s="6"/>
      <c r="B70" s="10"/>
      <c r="C70" s="11"/>
      <c r="D70" s="12"/>
      <c r="E70" s="355">
        <v>237</v>
      </c>
      <c r="F70" s="6"/>
    </row>
    <row r="71" spans="1:6">
      <c r="A71" s="6"/>
      <c r="B71" s="6"/>
      <c r="C71" s="6"/>
      <c r="D71" s="6"/>
      <c r="E71" s="355">
        <v>220</v>
      </c>
      <c r="F71" s="6"/>
    </row>
    <row r="72" spans="1:6">
      <c r="A72" s="6"/>
      <c r="B72" s="6"/>
      <c r="C72" s="6"/>
      <c r="D72" s="6"/>
      <c r="E72" s="355">
        <v>200</v>
      </c>
      <c r="F72" s="6"/>
    </row>
    <row r="73" spans="1:6" ht="15.75" thickBot="1">
      <c r="A73" s="123"/>
      <c r="B73" s="112"/>
      <c r="C73" s="123"/>
      <c r="D73" s="112"/>
      <c r="E73" s="126">
        <v>180</v>
      </c>
      <c r="F73" s="123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</sheetData>
  <mergeCells count="11">
    <mergeCell ref="F54:F55"/>
    <mergeCell ref="A54:A55"/>
    <mergeCell ref="B54:B55"/>
    <mergeCell ref="C54:C55"/>
    <mergeCell ref="D54:D55"/>
    <mergeCell ref="E54:E55"/>
    <mergeCell ref="A21:A22"/>
    <mergeCell ref="B21:B22"/>
    <mergeCell ref="C21:C22"/>
    <mergeCell ref="D21:D22"/>
    <mergeCell ref="E21:E22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F28B-0940-43F3-A901-A6B20D75273D}">
  <sheetPr>
    <tabColor rgb="FF9BC2E6"/>
  </sheetPr>
  <dimension ref="A1:I24"/>
  <sheetViews>
    <sheetView workbookViewId="0">
      <selection activeCell="B7" sqref="B7"/>
    </sheetView>
  </sheetViews>
  <sheetFormatPr defaultRowHeight="15"/>
  <cols>
    <col min="1" max="1" width="31.28515625" customWidth="1"/>
    <col min="2" max="2" width="16" customWidth="1"/>
    <col min="3" max="3" width="14.28515625" customWidth="1"/>
    <col min="6" max="6" width="51.42578125" customWidth="1"/>
  </cols>
  <sheetData>
    <row r="1" spans="1:9" ht="18" thickBot="1">
      <c r="A1" s="87" t="s">
        <v>429</v>
      </c>
      <c r="B1" s="87"/>
    </row>
    <row r="2" spans="1:9" ht="15.75" thickTop="1"/>
    <row r="3" spans="1:9" ht="15.75">
      <c r="A3" s="84" t="s">
        <v>0</v>
      </c>
      <c r="B3" s="84" t="s">
        <v>430</v>
      </c>
    </row>
    <row r="4" spans="1:9" ht="15.75">
      <c r="A4" s="84" t="s">
        <v>2</v>
      </c>
      <c r="B4" s="84" t="s">
        <v>229</v>
      </c>
    </row>
    <row r="6" spans="1:9" ht="15.75">
      <c r="A6" s="84" t="s">
        <v>86</v>
      </c>
    </row>
    <row r="7" spans="1:9">
      <c r="A7" t="s">
        <v>431</v>
      </c>
    </row>
    <row r="8" spans="1:9">
      <c r="A8" t="s">
        <v>432</v>
      </c>
    </row>
    <row r="9" spans="1:9" ht="15.75">
      <c r="A9" s="9" t="s">
        <v>1436</v>
      </c>
    </row>
    <row r="10" spans="1:9" ht="18" thickBot="1">
      <c r="A10" s="84" t="s">
        <v>17</v>
      </c>
      <c r="F10" s="47"/>
      <c r="I10" s="87" t="s">
        <v>18</v>
      </c>
    </row>
    <row r="11" spans="1:9" ht="15.75" thickTop="1">
      <c r="A11" s="395" t="s">
        <v>20</v>
      </c>
      <c r="B11" s="391" t="s">
        <v>21</v>
      </c>
      <c r="C11" s="391" t="s">
        <v>433</v>
      </c>
      <c r="D11" s="391"/>
      <c r="E11" s="397" t="s">
        <v>415</v>
      </c>
      <c r="F11" s="391" t="s">
        <v>96</v>
      </c>
      <c r="G11" s="110"/>
    </row>
    <row r="12" spans="1:9" ht="15.75" thickBot="1">
      <c r="A12" s="396"/>
      <c r="B12" s="387"/>
      <c r="C12" s="387"/>
      <c r="D12" s="387"/>
      <c r="E12" s="398"/>
      <c r="F12" s="387"/>
      <c r="G12" s="110"/>
    </row>
    <row r="13" spans="1:9">
      <c r="A13" s="1">
        <v>23</v>
      </c>
      <c r="B13" s="310" t="s">
        <v>236</v>
      </c>
      <c r="C13" s="2" t="s">
        <v>416</v>
      </c>
      <c r="D13" s="3">
        <v>519506.35131608299</v>
      </c>
      <c r="E13" s="2" t="s">
        <v>238</v>
      </c>
      <c r="F13" s="271" t="s">
        <v>418</v>
      </c>
    </row>
    <row r="14" spans="1:9">
      <c r="A14" s="1">
        <v>62</v>
      </c>
      <c r="B14" s="310" t="s">
        <v>244</v>
      </c>
      <c r="C14" s="2" t="s">
        <v>422</v>
      </c>
      <c r="D14" s="3">
        <v>12437.3</v>
      </c>
      <c r="E14" s="2" t="s">
        <v>323</v>
      </c>
      <c r="F14" s="260" t="s">
        <v>246</v>
      </c>
    </row>
    <row r="15" spans="1:9">
      <c r="A15" s="1">
        <v>92</v>
      </c>
      <c r="B15" s="201" t="s">
        <v>434</v>
      </c>
      <c r="C15" s="310" t="s">
        <v>434</v>
      </c>
      <c r="D15" s="3">
        <v>41.770099999999999</v>
      </c>
      <c r="E15" s="2" t="s">
        <v>242</v>
      </c>
      <c r="F15" s="260" t="s">
        <v>421</v>
      </c>
    </row>
    <row r="16" spans="1:9">
      <c r="A16" s="1">
        <v>78</v>
      </c>
      <c r="B16" s="201" t="s">
        <v>435</v>
      </c>
      <c r="C16" s="310" t="s">
        <v>436</v>
      </c>
      <c r="D16" s="2">
        <v>199999.99968000001</v>
      </c>
      <c r="E16" s="4" t="s">
        <v>267</v>
      </c>
      <c r="F16" s="260" t="s">
        <v>268</v>
      </c>
    </row>
    <row r="17" spans="1:6">
      <c r="A17" s="1">
        <v>79</v>
      </c>
      <c r="B17" s="201" t="s">
        <v>437</v>
      </c>
      <c r="C17" s="310" t="s">
        <v>438</v>
      </c>
      <c r="D17" s="3">
        <v>196748.84513900001</v>
      </c>
      <c r="E17" s="4" t="s">
        <v>267</v>
      </c>
      <c r="F17" s="260" t="s">
        <v>271</v>
      </c>
    </row>
    <row r="18" spans="1:6">
      <c r="A18" s="1">
        <v>80</v>
      </c>
      <c r="B18" s="201" t="s">
        <v>439</v>
      </c>
      <c r="C18" s="310" t="s">
        <v>440</v>
      </c>
      <c r="D18" s="2">
        <v>283.14999999999998</v>
      </c>
      <c r="E18" s="4" t="s">
        <v>242</v>
      </c>
      <c r="F18" s="260" t="s">
        <v>274</v>
      </c>
    </row>
    <row r="19" spans="1:6">
      <c r="A19" s="1">
        <v>81</v>
      </c>
      <c r="B19" s="201" t="s">
        <v>441</v>
      </c>
      <c r="C19" s="310" t="s">
        <v>442</v>
      </c>
      <c r="D19" s="3">
        <v>335.35539</v>
      </c>
      <c r="E19" s="2" t="s">
        <v>242</v>
      </c>
      <c r="F19" s="260" t="s">
        <v>277</v>
      </c>
    </row>
    <row r="20" spans="1:6">
      <c r="A20" s="1">
        <v>84</v>
      </c>
      <c r="B20" s="201" t="s">
        <v>443</v>
      </c>
      <c r="C20" s="310" t="s">
        <v>444</v>
      </c>
      <c r="D20" s="3">
        <v>199999.99968000001</v>
      </c>
      <c r="E20" s="2" t="s">
        <v>267</v>
      </c>
      <c r="F20" s="260" t="s">
        <v>286</v>
      </c>
    </row>
    <row r="21" spans="1:6">
      <c r="A21" s="1">
        <v>85</v>
      </c>
      <c r="B21" s="201" t="s">
        <v>445</v>
      </c>
      <c r="C21" s="310" t="s">
        <v>446</v>
      </c>
      <c r="D21" s="3">
        <v>183174.85446</v>
      </c>
      <c r="E21" s="2" t="s">
        <v>267</v>
      </c>
      <c r="F21" s="260" t="s">
        <v>289</v>
      </c>
    </row>
    <row r="22" spans="1:6">
      <c r="A22" s="1">
        <v>86</v>
      </c>
      <c r="B22" s="201" t="s">
        <v>447</v>
      </c>
      <c r="C22" s="310" t="s">
        <v>448</v>
      </c>
      <c r="D22" s="2">
        <v>363.15</v>
      </c>
      <c r="E22" s="4" t="s">
        <v>242</v>
      </c>
      <c r="F22" s="260" t="s">
        <v>292</v>
      </c>
    </row>
    <row r="23" spans="1:6" ht="15.75" thickBot="1">
      <c r="A23" s="118">
        <v>87</v>
      </c>
      <c r="B23" s="225" t="s">
        <v>449</v>
      </c>
      <c r="C23" s="337" t="s">
        <v>450</v>
      </c>
      <c r="D23" s="149">
        <v>343.39940999999999</v>
      </c>
      <c r="E23" s="147" t="s">
        <v>242</v>
      </c>
      <c r="F23" s="260" t="s">
        <v>295</v>
      </c>
    </row>
    <row r="24" spans="1:6">
      <c r="A24" s="199"/>
      <c r="B24" s="51"/>
      <c r="C24" s="50"/>
      <c r="D24" s="35"/>
      <c r="E24" s="200"/>
      <c r="F24" s="125"/>
    </row>
  </sheetData>
  <mergeCells count="5">
    <mergeCell ref="F11:F12"/>
    <mergeCell ref="E11:E12"/>
    <mergeCell ref="A11:A12"/>
    <mergeCell ref="B11:B12"/>
    <mergeCell ref="C11:D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AC75"/>
  <sheetViews>
    <sheetView topLeftCell="A3" zoomScale="85" zoomScaleNormal="85" workbookViewId="0">
      <selection activeCell="A8" sqref="A8"/>
    </sheetView>
  </sheetViews>
  <sheetFormatPr defaultRowHeight="15"/>
  <cols>
    <col min="1" max="1" width="37.42578125" customWidth="1"/>
    <col min="2" max="2" width="43.7109375" customWidth="1"/>
    <col min="3" max="3" width="29.42578125" customWidth="1"/>
    <col min="4" max="4" width="27.28515625" customWidth="1"/>
    <col min="5" max="5" width="24.42578125" customWidth="1"/>
    <col min="6" max="6" width="55.140625" customWidth="1"/>
    <col min="7" max="7" width="40.7109375" customWidth="1"/>
    <col min="8" max="8" width="17.140625" customWidth="1"/>
    <col min="9" max="9" width="26.28515625" customWidth="1"/>
  </cols>
  <sheetData>
    <row r="1" spans="1:7" ht="18" thickBot="1">
      <c r="A1" s="87" t="s">
        <v>451</v>
      </c>
      <c r="B1" s="82"/>
    </row>
    <row r="2" spans="1:7" ht="15.75" thickTop="1"/>
    <row r="3" spans="1:7" ht="15.75">
      <c r="A3" s="84" t="s">
        <v>0</v>
      </c>
      <c r="B3" s="84" t="s">
        <v>452</v>
      </c>
    </row>
    <row r="4" spans="1:7" ht="15.75">
      <c r="A4" s="84" t="s">
        <v>2</v>
      </c>
      <c r="B4" s="84" t="s">
        <v>453</v>
      </c>
    </row>
    <row r="6" spans="1:7" ht="15.75">
      <c r="A6" s="84" t="s">
        <v>86</v>
      </c>
      <c r="B6" s="9"/>
    </row>
    <row r="7" spans="1:7" ht="18.75" customHeight="1">
      <c r="A7" s="208" t="s">
        <v>454</v>
      </c>
      <c r="B7" s="9"/>
    </row>
    <row r="8" spans="1:7">
      <c r="A8" s="208" t="s">
        <v>455</v>
      </c>
      <c r="B8" s="27"/>
    </row>
    <row r="9" spans="1:7">
      <c r="A9" s="208" t="s">
        <v>7</v>
      </c>
    </row>
    <row r="10" spans="1:7">
      <c r="A10" s="208" t="s">
        <v>8</v>
      </c>
    </row>
    <row r="11" spans="1:7">
      <c r="A11" s="208" t="s">
        <v>456</v>
      </c>
    </row>
    <row r="12" spans="1:7" ht="18" thickBot="1">
      <c r="A12" s="208" t="s">
        <v>457</v>
      </c>
      <c r="G12" s="87" t="s">
        <v>18</v>
      </c>
    </row>
    <row r="13" spans="1:7" ht="15.75" thickTop="1">
      <c r="A13" s="208" t="s">
        <v>11</v>
      </c>
    </row>
    <row r="14" spans="1:7">
      <c r="A14" s="208" t="s">
        <v>12</v>
      </c>
    </row>
    <row r="15" spans="1:7">
      <c r="A15" t="s">
        <v>13</v>
      </c>
    </row>
    <row r="16" spans="1:7">
      <c r="A16" t="s">
        <v>458</v>
      </c>
    </row>
    <row r="18" spans="1:29" ht="16.5" thickBot="1">
      <c r="A18" s="150" t="s">
        <v>17</v>
      </c>
      <c r="D18" s="20"/>
      <c r="E18" s="20"/>
    </row>
    <row r="19" spans="1:29">
      <c r="A19" s="391" t="s">
        <v>20</v>
      </c>
      <c r="B19" s="391" t="s">
        <v>21</v>
      </c>
      <c r="C19" s="391" t="s">
        <v>459</v>
      </c>
      <c r="D19" s="391" t="s">
        <v>137</v>
      </c>
      <c r="E19" s="444" t="s">
        <v>460</v>
      </c>
    </row>
    <row r="20" spans="1:29" ht="15.75" thickBot="1">
      <c r="A20" s="387"/>
      <c r="B20" s="387"/>
      <c r="C20" s="386"/>
      <c r="D20" s="387"/>
      <c r="E20" s="386"/>
      <c r="AC20" t="s">
        <v>1444</v>
      </c>
    </row>
    <row r="21" spans="1:29">
      <c r="A21" s="95">
        <v>1</v>
      </c>
      <c r="B21" s="313" t="s">
        <v>461</v>
      </c>
      <c r="C21" s="152">
        <v>12333800</v>
      </c>
      <c r="D21" s="151" t="s">
        <v>462</v>
      </c>
      <c r="E21" s="226" t="s">
        <v>463</v>
      </c>
    </row>
    <row r="22" spans="1:29">
      <c r="A22" s="1">
        <v>13</v>
      </c>
      <c r="B22" s="309" t="s">
        <v>464</v>
      </c>
      <c r="C22" s="1">
        <v>29.5</v>
      </c>
      <c r="D22" s="1" t="s">
        <v>465</v>
      </c>
      <c r="E22" s="205" t="s">
        <v>286</v>
      </c>
    </row>
    <row r="23" spans="1:29">
      <c r="A23" s="1">
        <v>17</v>
      </c>
      <c r="B23" s="309" t="s">
        <v>466</v>
      </c>
      <c r="C23" s="1">
        <v>235</v>
      </c>
      <c r="D23" s="1" t="s">
        <v>467</v>
      </c>
      <c r="E23" s="205" t="s">
        <v>292</v>
      </c>
    </row>
    <row r="24" spans="1:29">
      <c r="A24" s="1">
        <v>18</v>
      </c>
      <c r="B24" s="309" t="s">
        <v>468</v>
      </c>
      <c r="C24" s="1">
        <v>150</v>
      </c>
      <c r="D24" s="1" t="s">
        <v>467</v>
      </c>
      <c r="E24" s="205" t="s">
        <v>295</v>
      </c>
    </row>
    <row r="25" spans="1:29">
      <c r="A25" s="1">
        <v>19</v>
      </c>
      <c r="B25" s="309" t="s">
        <v>469</v>
      </c>
      <c r="C25" s="1">
        <v>11357.7</v>
      </c>
      <c r="D25" s="1" t="s">
        <v>470</v>
      </c>
      <c r="E25" s="217" t="s">
        <v>471</v>
      </c>
    </row>
    <row r="26" spans="1:29">
      <c r="A26" s="1">
        <v>20</v>
      </c>
      <c r="B26" s="309" t="s">
        <v>472</v>
      </c>
      <c r="C26" s="1">
        <v>52471</v>
      </c>
      <c r="D26" s="1" t="s">
        <v>473</v>
      </c>
      <c r="E26" s="217" t="s">
        <v>474</v>
      </c>
    </row>
    <row r="27" spans="1:29">
      <c r="A27" s="1">
        <v>21</v>
      </c>
      <c r="B27" s="309" t="s">
        <v>475</v>
      </c>
      <c r="C27" s="1">
        <v>20697.2</v>
      </c>
      <c r="D27" s="1" t="s">
        <v>473</v>
      </c>
      <c r="E27" s="217" t="s">
        <v>476</v>
      </c>
    </row>
    <row r="28" spans="1:29">
      <c r="A28" s="1">
        <v>22</v>
      </c>
      <c r="B28" s="309" t="s">
        <v>477</v>
      </c>
      <c r="C28" s="1">
        <v>43131.5</v>
      </c>
      <c r="D28" s="1" t="s">
        <v>473</v>
      </c>
      <c r="E28" s="217" t="s">
        <v>478</v>
      </c>
    </row>
    <row r="29" spans="1:29">
      <c r="A29" s="1">
        <v>29</v>
      </c>
      <c r="B29" s="309" t="s">
        <v>479</v>
      </c>
      <c r="C29" s="1">
        <v>22.122900000000001</v>
      </c>
      <c r="D29" s="1"/>
      <c r="E29" s="217" t="s">
        <v>480</v>
      </c>
    </row>
    <row r="30" spans="1:29">
      <c r="A30" s="1">
        <v>31</v>
      </c>
      <c r="B30" s="309" t="s">
        <v>481</v>
      </c>
      <c r="C30" s="1">
        <v>23.271899999999999</v>
      </c>
      <c r="D30" s="1"/>
      <c r="E30" s="205" t="s">
        <v>482</v>
      </c>
    </row>
    <row r="31" spans="1:29">
      <c r="A31" s="1">
        <v>33</v>
      </c>
      <c r="B31" s="309" t="s">
        <v>483</v>
      </c>
      <c r="C31" s="1">
        <v>0.24792700000000001</v>
      </c>
      <c r="D31" s="1" t="s">
        <v>484</v>
      </c>
      <c r="E31" s="227" t="s">
        <v>485</v>
      </c>
      <c r="F31" s="59"/>
      <c r="G31" s="59"/>
    </row>
    <row r="32" spans="1:29">
      <c r="A32" s="1">
        <v>34</v>
      </c>
      <c r="B32" s="309" t="s">
        <v>486</v>
      </c>
      <c r="C32" s="1">
        <v>1.5972299999999998E-2</v>
      </c>
      <c r="D32" s="1" t="s">
        <v>484</v>
      </c>
      <c r="E32" s="227" t="s">
        <v>487</v>
      </c>
      <c r="F32" s="59"/>
      <c r="G32" s="59"/>
    </row>
    <row r="33" spans="1:7">
      <c r="A33" s="1">
        <v>35</v>
      </c>
      <c r="B33" s="309" t="s">
        <v>488</v>
      </c>
      <c r="C33" s="1">
        <v>0.429952</v>
      </c>
      <c r="D33" s="1" t="s">
        <v>484</v>
      </c>
      <c r="E33" s="227" t="s">
        <v>489</v>
      </c>
      <c r="F33" s="59"/>
      <c r="G33" s="59"/>
    </row>
    <row r="34" spans="1:7">
      <c r="A34" s="1">
        <v>36</v>
      </c>
      <c r="B34" s="309" t="s">
        <v>490</v>
      </c>
      <c r="C34" s="1">
        <v>1.4061499999999999E-2</v>
      </c>
      <c r="D34" s="1" t="s">
        <v>484</v>
      </c>
      <c r="E34" s="227" t="s">
        <v>491</v>
      </c>
      <c r="F34" s="59"/>
      <c r="G34" s="59"/>
    </row>
    <row r="35" spans="1:7">
      <c r="A35" s="1">
        <v>37</v>
      </c>
      <c r="B35" s="309" t="s">
        <v>492</v>
      </c>
      <c r="C35" s="1">
        <v>18.186599999999999</v>
      </c>
      <c r="D35" s="1" t="s">
        <v>493</v>
      </c>
      <c r="E35" s="227" t="s">
        <v>494</v>
      </c>
      <c r="F35" s="59"/>
      <c r="G35" s="59"/>
    </row>
    <row r="36" spans="1:7">
      <c r="A36" s="1">
        <v>38</v>
      </c>
      <c r="B36" s="309" t="s">
        <v>495</v>
      </c>
      <c r="C36" s="1">
        <v>9.9955700000000007</v>
      </c>
      <c r="D36" s="1" t="s">
        <v>493</v>
      </c>
      <c r="E36" s="227" t="s">
        <v>496</v>
      </c>
      <c r="F36" s="59"/>
      <c r="G36" s="59"/>
    </row>
    <row r="37" spans="1:7">
      <c r="A37" s="1">
        <v>39</v>
      </c>
      <c r="B37" s="309" t="s">
        <v>497</v>
      </c>
      <c r="C37" s="1">
        <v>17.986699999999999</v>
      </c>
      <c r="D37" s="1" t="s">
        <v>493</v>
      </c>
      <c r="E37" s="227" t="s">
        <v>498</v>
      </c>
      <c r="F37" s="59"/>
      <c r="G37" s="59"/>
    </row>
    <row r="38" spans="1:7">
      <c r="A38" s="1">
        <v>40</v>
      </c>
      <c r="B38" s="309" t="s">
        <v>499</v>
      </c>
      <c r="C38" s="1">
        <v>9.8370800000000003</v>
      </c>
      <c r="D38" s="1" t="s">
        <v>493</v>
      </c>
      <c r="E38" s="227" t="s">
        <v>500</v>
      </c>
      <c r="F38" s="59"/>
      <c r="G38" s="59"/>
    </row>
    <row r="39" spans="1:7">
      <c r="A39" s="1">
        <v>41</v>
      </c>
      <c r="B39" s="359" t="s">
        <v>501</v>
      </c>
      <c r="C39" s="1">
        <v>0.39367200000000002</v>
      </c>
      <c r="D39" s="1" t="s">
        <v>502</v>
      </c>
      <c r="E39" s="227" t="s">
        <v>503</v>
      </c>
      <c r="F39" s="59"/>
      <c r="G39" s="59"/>
    </row>
    <row r="40" spans="1:7">
      <c r="A40" s="1">
        <v>42</v>
      </c>
      <c r="B40" s="359" t="s">
        <v>504</v>
      </c>
      <c r="C40" s="1">
        <v>2.1131299999999999E-2</v>
      </c>
      <c r="D40" s="1" t="s">
        <v>502</v>
      </c>
      <c r="E40" s="227" t="s">
        <v>505</v>
      </c>
      <c r="F40" s="59"/>
      <c r="G40" s="59"/>
    </row>
    <row r="41" spans="1:7">
      <c r="A41" s="1">
        <v>43</v>
      </c>
      <c r="B41" s="359" t="s">
        <v>506</v>
      </c>
      <c r="C41" s="1">
        <v>0.38069999999999998</v>
      </c>
      <c r="D41" s="1" t="s">
        <v>502</v>
      </c>
      <c r="E41" s="227" t="s">
        <v>507</v>
      </c>
      <c r="F41" s="59"/>
      <c r="G41" s="59"/>
    </row>
    <row r="42" spans="1:7">
      <c r="A42" s="1">
        <v>44</v>
      </c>
      <c r="B42" s="359" t="s">
        <v>508</v>
      </c>
      <c r="C42" s="1">
        <v>1.9338000000000001E-2</v>
      </c>
      <c r="D42" s="1" t="s">
        <v>502</v>
      </c>
      <c r="E42" s="227" t="s">
        <v>509</v>
      </c>
      <c r="F42" s="59"/>
      <c r="G42" s="59"/>
    </row>
    <row r="43" spans="1:7">
      <c r="A43" s="1">
        <v>45</v>
      </c>
      <c r="B43" s="359" t="s">
        <v>510</v>
      </c>
      <c r="C43" s="1">
        <v>59.218000000000004</v>
      </c>
      <c r="D43" s="1" t="s">
        <v>511</v>
      </c>
      <c r="E43" s="217" t="s">
        <v>512</v>
      </c>
    </row>
    <row r="44" spans="1:7">
      <c r="A44" s="1">
        <v>46</v>
      </c>
      <c r="B44" s="359" t="s">
        <v>513</v>
      </c>
      <c r="C44" s="1">
        <v>8.7874499999999994E-2</v>
      </c>
      <c r="D44" s="1" t="s">
        <v>511</v>
      </c>
      <c r="E44" s="217" t="s">
        <v>514</v>
      </c>
    </row>
    <row r="45" spans="1:7">
      <c r="A45" s="1">
        <v>47</v>
      </c>
      <c r="B45" s="359" t="s">
        <v>515</v>
      </c>
      <c r="C45" s="1">
        <v>61.195300000000003</v>
      </c>
      <c r="D45" s="1" t="s">
        <v>511</v>
      </c>
      <c r="E45" s="217" t="s">
        <v>516</v>
      </c>
    </row>
    <row r="46" spans="1:7">
      <c r="A46" s="1">
        <v>48</v>
      </c>
      <c r="B46" s="359" t="s">
        <v>517</v>
      </c>
      <c r="C46" s="1">
        <v>0.10523299999999999</v>
      </c>
      <c r="D46" s="1" t="s">
        <v>511</v>
      </c>
      <c r="E46" s="217" t="s">
        <v>518</v>
      </c>
    </row>
    <row r="47" spans="1:7">
      <c r="A47" s="1">
        <v>49</v>
      </c>
      <c r="B47" s="359" t="s">
        <v>519</v>
      </c>
      <c r="C47" s="1">
        <v>85</v>
      </c>
      <c r="D47" s="1" t="s">
        <v>520</v>
      </c>
      <c r="E47" s="205" t="s">
        <v>274</v>
      </c>
    </row>
    <row r="48" spans="1:7" ht="15.75" thickBot="1">
      <c r="A48" s="118">
        <v>52</v>
      </c>
      <c r="B48" s="360" t="s">
        <v>521</v>
      </c>
      <c r="C48" s="118">
        <v>218.83500000000001</v>
      </c>
      <c r="D48" s="154" t="s">
        <v>520</v>
      </c>
      <c r="E48" s="216" t="s">
        <v>277</v>
      </c>
    </row>
    <row r="49" spans="1:7">
      <c r="A49" s="144"/>
      <c r="B49" s="153"/>
      <c r="C49" s="144"/>
      <c r="D49" s="46"/>
      <c r="E49" s="62"/>
      <c r="F49">
        <v>18</v>
      </c>
    </row>
    <row r="50" spans="1:7">
      <c r="A50" s="46"/>
      <c r="B50" s="48"/>
      <c r="C50" s="46">
        <v>76.143510000000006</v>
      </c>
      <c r="D50" s="46" t="s">
        <v>1445</v>
      </c>
      <c r="E50" s="62" t="s">
        <v>1446</v>
      </c>
      <c r="F50">
        <v>18.655999999999999</v>
      </c>
      <c r="G50" t="s">
        <v>1447</v>
      </c>
    </row>
    <row r="51" spans="1:7">
      <c r="A51" s="46"/>
      <c r="B51" s="48"/>
      <c r="C51" s="46"/>
      <c r="D51" s="46"/>
      <c r="E51" s="62"/>
    </row>
    <row r="52" spans="1:7">
      <c r="A52" s="46"/>
      <c r="B52" s="48"/>
      <c r="C52" s="46"/>
      <c r="D52" s="46"/>
      <c r="E52" s="62"/>
    </row>
    <row r="53" spans="1:7">
      <c r="D53" t="s">
        <v>1448</v>
      </c>
      <c r="E53">
        <f>F50/C50</f>
        <v>0.24501103245700123</v>
      </c>
      <c r="F53" t="s">
        <v>1447</v>
      </c>
    </row>
    <row r="58" spans="1:7" ht="45" customHeight="1"/>
    <row r="74" ht="15" customHeight="1"/>
    <row r="75" ht="15.75" customHeight="1"/>
  </sheetData>
  <mergeCells count="5">
    <mergeCell ref="A19:A20"/>
    <mergeCell ref="B19:B20"/>
    <mergeCell ref="C19:C20"/>
    <mergeCell ref="D19:D20"/>
    <mergeCell ref="E19:E20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5275-3BE6-45E9-B332-AA5C3CED554C}">
  <sheetPr>
    <tabColor rgb="FF9BC2E6"/>
  </sheetPr>
  <dimension ref="A1:H54"/>
  <sheetViews>
    <sheetView topLeftCell="A17" zoomScaleNormal="100" workbookViewId="0">
      <selection activeCell="C25" sqref="C25"/>
    </sheetView>
  </sheetViews>
  <sheetFormatPr defaultRowHeight="15"/>
  <cols>
    <col min="1" max="1" width="53.7109375" customWidth="1"/>
    <col min="2" max="2" width="33.85546875" customWidth="1"/>
    <col min="3" max="3" width="39.5703125" customWidth="1"/>
    <col min="4" max="4" width="31.42578125" customWidth="1"/>
    <col min="5" max="5" width="20.42578125" customWidth="1"/>
    <col min="6" max="6" width="61.5703125" customWidth="1"/>
    <col min="7" max="7" width="19.7109375" customWidth="1"/>
  </cols>
  <sheetData>
    <row r="1" spans="1:2" ht="18" thickBot="1">
      <c r="A1" s="87" t="s">
        <v>522</v>
      </c>
      <c r="B1" s="56"/>
    </row>
    <row r="2" spans="1:2" ht="15.75" thickTop="1"/>
    <row r="3" spans="1:2" ht="85.5" customHeight="1">
      <c r="A3" s="119" t="s">
        <v>0</v>
      </c>
      <c r="B3" s="61" t="s">
        <v>523</v>
      </c>
    </row>
    <row r="4" spans="1:2">
      <c r="A4" s="120" t="s">
        <v>2</v>
      </c>
      <c r="B4" s="60">
        <v>1</v>
      </c>
    </row>
    <row r="6" spans="1:2" ht="15.75">
      <c r="A6" s="84" t="s">
        <v>86</v>
      </c>
    </row>
    <row r="7" spans="1:2">
      <c r="A7" s="208" t="s">
        <v>524</v>
      </c>
    </row>
    <row r="8" spans="1:2">
      <c r="A8" s="208" t="s">
        <v>525</v>
      </c>
    </row>
    <row r="9" spans="1:2">
      <c r="A9" s="208" t="s">
        <v>7</v>
      </c>
    </row>
    <row r="10" spans="1:2">
      <c r="A10" s="208" t="s">
        <v>8</v>
      </c>
    </row>
    <row r="11" spans="1:2">
      <c r="A11" s="208" t="s">
        <v>526</v>
      </c>
    </row>
    <row r="12" spans="1:2">
      <c r="A12" s="208" t="s">
        <v>457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527</v>
      </c>
    </row>
    <row r="18" spans="1:8" ht="18" thickBot="1">
      <c r="A18" s="113" t="s">
        <v>528</v>
      </c>
      <c r="H18" s="87" t="s">
        <v>18</v>
      </c>
    </row>
    <row r="19" spans="1:8" ht="15.75" thickTop="1">
      <c r="A19" s="395" t="s">
        <v>529</v>
      </c>
      <c r="B19" s="391" t="s">
        <v>20</v>
      </c>
      <c r="C19" s="391" t="s">
        <v>530</v>
      </c>
      <c r="D19" s="391" t="s">
        <v>306</v>
      </c>
      <c r="E19" s="391" t="s">
        <v>531</v>
      </c>
      <c r="F19" s="393" t="s">
        <v>532</v>
      </c>
    </row>
    <row r="20" spans="1:8" ht="15.75" thickBot="1">
      <c r="A20" s="396"/>
      <c r="B20" s="387"/>
      <c r="C20" s="387"/>
      <c r="D20" s="387"/>
      <c r="E20" s="387"/>
      <c r="F20" s="394"/>
    </row>
    <row r="21" spans="1:8">
      <c r="A21" s="327" t="s">
        <v>533</v>
      </c>
      <c r="B21" s="95">
        <v>1</v>
      </c>
      <c r="C21" s="139" t="s">
        <v>534</v>
      </c>
      <c r="D21" s="139">
        <v>1.6219600000000001</v>
      </c>
      <c r="E21" s="139" t="s">
        <v>535</v>
      </c>
      <c r="F21" s="278" t="s">
        <v>239</v>
      </c>
    </row>
    <row r="22" spans="1:8">
      <c r="A22" s="307" t="s">
        <v>536</v>
      </c>
      <c r="B22" s="1">
        <v>2</v>
      </c>
      <c r="C22" s="6" t="s">
        <v>537</v>
      </c>
      <c r="D22" s="6">
        <v>4187.1899999999996</v>
      </c>
      <c r="E22" s="6" t="s">
        <v>538</v>
      </c>
      <c r="F22" s="203" t="s">
        <v>539</v>
      </c>
    </row>
    <row r="23" spans="1:8">
      <c r="A23" s="326" t="s">
        <v>540</v>
      </c>
      <c r="B23" s="1">
        <v>4</v>
      </c>
      <c r="C23" s="6" t="s">
        <v>541</v>
      </c>
      <c r="D23" s="6">
        <v>6.6161399999999997</v>
      </c>
      <c r="E23" s="6" t="s">
        <v>242</v>
      </c>
      <c r="F23" s="203" t="s">
        <v>542</v>
      </c>
    </row>
    <row r="24" spans="1:8">
      <c r="A24" s="307" t="s">
        <v>543</v>
      </c>
      <c r="B24" s="1">
        <v>5</v>
      </c>
      <c r="C24" s="6" t="s">
        <v>544</v>
      </c>
      <c r="D24" s="6">
        <v>17.158799999999999</v>
      </c>
      <c r="E24" s="6" t="s">
        <v>545</v>
      </c>
      <c r="F24" s="203" t="s">
        <v>546</v>
      </c>
    </row>
    <row r="25" spans="1:8">
      <c r="A25" s="307" t="s">
        <v>547</v>
      </c>
      <c r="B25" s="1">
        <v>13</v>
      </c>
      <c r="C25" s="6" t="s">
        <v>548</v>
      </c>
      <c r="D25" s="6">
        <v>6894760</v>
      </c>
      <c r="E25" s="6" t="s">
        <v>267</v>
      </c>
      <c r="F25" s="203" t="s">
        <v>549</v>
      </c>
    </row>
    <row r="26" spans="1:8">
      <c r="A26" s="307" t="s">
        <v>550</v>
      </c>
      <c r="B26" s="1">
        <v>15</v>
      </c>
      <c r="C26" s="6" t="s">
        <v>551</v>
      </c>
      <c r="D26" s="6">
        <v>2.5389499999999998</v>
      </c>
      <c r="E26" s="6" t="s">
        <v>552</v>
      </c>
      <c r="F26" s="203" t="s">
        <v>553</v>
      </c>
    </row>
    <row r="27" spans="1:8">
      <c r="A27" s="307" t="s">
        <v>554</v>
      </c>
      <c r="B27" s="1">
        <v>17</v>
      </c>
      <c r="C27" s="6" t="s">
        <v>555</v>
      </c>
      <c r="D27" s="6">
        <v>401.673</v>
      </c>
      <c r="E27" s="6" t="s">
        <v>242</v>
      </c>
      <c r="F27" s="203" t="s">
        <v>556</v>
      </c>
    </row>
    <row r="28" spans="1:8">
      <c r="A28" s="307" t="s">
        <v>557</v>
      </c>
      <c r="B28" s="1">
        <v>18</v>
      </c>
      <c r="C28" s="6" t="s">
        <v>558</v>
      </c>
      <c r="D28" s="326">
        <v>324.74</v>
      </c>
      <c r="E28" s="6" t="s">
        <v>242</v>
      </c>
      <c r="F28" s="203" t="s">
        <v>559</v>
      </c>
    </row>
    <row r="29" spans="1:8">
      <c r="A29" s="307" t="s">
        <v>560</v>
      </c>
      <c r="B29" s="1">
        <v>19</v>
      </c>
      <c r="C29" s="6" t="s">
        <v>561</v>
      </c>
      <c r="D29" s="6">
        <v>0</v>
      </c>
      <c r="E29" s="6" t="s">
        <v>562</v>
      </c>
      <c r="F29" s="203" t="s">
        <v>563</v>
      </c>
    </row>
    <row r="30" spans="1:8">
      <c r="A30" s="307" t="s">
        <v>564</v>
      </c>
      <c r="B30" s="1">
        <v>20</v>
      </c>
      <c r="C30" s="6" t="s">
        <v>565</v>
      </c>
      <c r="D30" s="6">
        <v>10918.144399999999</v>
      </c>
      <c r="E30" s="6" t="s">
        <v>473</v>
      </c>
      <c r="F30" s="203" t="s">
        <v>566</v>
      </c>
    </row>
    <row r="31" spans="1:8">
      <c r="A31" s="307" t="s">
        <v>567</v>
      </c>
      <c r="B31" s="1">
        <v>21</v>
      </c>
      <c r="C31" s="6" t="s">
        <v>568</v>
      </c>
      <c r="D31" s="6">
        <v>10918.144399999999</v>
      </c>
      <c r="E31" s="6" t="s">
        <v>473</v>
      </c>
      <c r="F31" s="203" t="s">
        <v>569</v>
      </c>
    </row>
    <row r="32" spans="1:8">
      <c r="A32" s="307" t="s">
        <v>570</v>
      </c>
      <c r="B32" s="1">
        <v>22</v>
      </c>
      <c r="C32" s="6" t="s">
        <v>571</v>
      </c>
      <c r="D32" s="6">
        <v>0</v>
      </c>
      <c r="E32" s="6" t="s">
        <v>473</v>
      </c>
      <c r="F32" s="203" t="s">
        <v>572</v>
      </c>
    </row>
    <row r="33" spans="1:6">
      <c r="A33" s="307" t="s">
        <v>573</v>
      </c>
      <c r="B33" s="1">
        <v>29</v>
      </c>
      <c r="C33" s="6" t="s">
        <v>574</v>
      </c>
      <c r="D33" s="6">
        <v>38.368200000000002</v>
      </c>
      <c r="E33" s="6"/>
      <c r="F33" s="203" t="s">
        <v>575</v>
      </c>
    </row>
    <row r="34" spans="1:6">
      <c r="A34" s="307" t="s">
        <v>576</v>
      </c>
      <c r="B34" s="1">
        <v>31</v>
      </c>
      <c r="C34" s="6" t="s">
        <v>574</v>
      </c>
      <c r="D34" s="6" t="s">
        <v>577</v>
      </c>
      <c r="E34" s="6"/>
      <c r="F34" s="203" t="s">
        <v>578</v>
      </c>
    </row>
    <row r="35" spans="1:6">
      <c r="A35" s="307" t="s">
        <v>579</v>
      </c>
      <c r="B35" s="1">
        <v>33</v>
      </c>
      <c r="C35" s="6" t="s">
        <v>580</v>
      </c>
      <c r="D35" s="6" t="s">
        <v>577</v>
      </c>
      <c r="E35" s="6" t="s">
        <v>581</v>
      </c>
      <c r="F35" s="203" t="s">
        <v>582</v>
      </c>
    </row>
    <row r="36" spans="1:6">
      <c r="A36" s="307" t="s">
        <v>583</v>
      </c>
      <c r="B36" s="1">
        <v>34</v>
      </c>
      <c r="C36" s="6" t="s">
        <v>584</v>
      </c>
      <c r="D36" s="6">
        <v>1.65688E-5</v>
      </c>
      <c r="E36" s="6" t="s">
        <v>585</v>
      </c>
      <c r="F36" s="203" t="s">
        <v>586</v>
      </c>
    </row>
    <row r="37" spans="1:6">
      <c r="A37" s="307" t="s">
        <v>587</v>
      </c>
      <c r="B37" s="1">
        <v>35</v>
      </c>
      <c r="C37" s="6" t="s">
        <v>588</v>
      </c>
      <c r="D37" s="6">
        <v>3.3902000000000002E-5</v>
      </c>
      <c r="E37" s="6" t="s">
        <v>585</v>
      </c>
      <c r="F37" s="203" t="s">
        <v>589</v>
      </c>
    </row>
    <row r="38" spans="1:6">
      <c r="A38" s="307" t="s">
        <v>590</v>
      </c>
      <c r="B38" s="1">
        <v>36</v>
      </c>
      <c r="C38" s="6" t="s">
        <v>591</v>
      </c>
      <c r="D38" s="6" t="s">
        <v>577</v>
      </c>
      <c r="E38" s="6" t="s">
        <v>581</v>
      </c>
      <c r="F38" s="203" t="s">
        <v>592</v>
      </c>
    </row>
    <row r="39" spans="1:6">
      <c r="A39" s="307" t="s">
        <v>593</v>
      </c>
      <c r="B39" s="1">
        <v>37</v>
      </c>
      <c r="C39" s="6" t="s">
        <v>594</v>
      </c>
      <c r="D39" s="6" t="s">
        <v>577</v>
      </c>
      <c r="E39" s="6" t="s">
        <v>595</v>
      </c>
      <c r="F39" s="203" t="s">
        <v>596</v>
      </c>
    </row>
    <row r="40" spans="1:6">
      <c r="A40" s="307" t="s">
        <v>597</v>
      </c>
      <c r="B40" s="1">
        <v>38</v>
      </c>
      <c r="C40" s="6" t="s">
        <v>598</v>
      </c>
      <c r="D40" s="6">
        <v>128263</v>
      </c>
      <c r="E40" s="6" t="s">
        <v>595</v>
      </c>
      <c r="F40" s="203" t="s">
        <v>599</v>
      </c>
    </row>
    <row r="41" spans="1:6">
      <c r="A41" s="307" t="s">
        <v>600</v>
      </c>
      <c r="B41" s="1">
        <v>39</v>
      </c>
      <c r="C41" s="6" t="s">
        <v>601</v>
      </c>
      <c r="D41" s="6">
        <v>136819</v>
      </c>
      <c r="E41" s="6" t="s">
        <v>595</v>
      </c>
      <c r="F41" s="203" t="s">
        <v>602</v>
      </c>
    </row>
    <row r="42" spans="1:6">
      <c r="A42" s="307" t="s">
        <v>603</v>
      </c>
      <c r="B42" s="1">
        <v>40</v>
      </c>
      <c r="C42" s="6" t="s">
        <v>604</v>
      </c>
      <c r="D42" s="6" t="s">
        <v>577</v>
      </c>
      <c r="E42" s="6"/>
      <c r="F42" s="203" t="s">
        <v>605</v>
      </c>
    </row>
    <row r="43" spans="1:6">
      <c r="A43" s="307" t="s">
        <v>606</v>
      </c>
      <c r="B43" s="1">
        <v>41</v>
      </c>
      <c r="C43" s="6" t="s">
        <v>607</v>
      </c>
      <c r="D43" s="6" t="s">
        <v>577</v>
      </c>
      <c r="E43" s="6" t="s">
        <v>608</v>
      </c>
      <c r="F43" s="203" t="s">
        <v>609</v>
      </c>
    </row>
    <row r="44" spans="1:6">
      <c r="A44" s="307" t="s">
        <v>610</v>
      </c>
      <c r="B44" s="1">
        <v>42</v>
      </c>
      <c r="C44" s="6" t="s">
        <v>611</v>
      </c>
      <c r="D44" s="6">
        <v>3.3364500000000002E-5</v>
      </c>
      <c r="E44" s="6" t="s">
        <v>612</v>
      </c>
      <c r="F44" s="203" t="s">
        <v>613</v>
      </c>
    </row>
    <row r="45" spans="1:6">
      <c r="A45" s="307" t="s">
        <v>614</v>
      </c>
      <c r="B45" s="1">
        <v>43</v>
      </c>
      <c r="C45" s="6" t="s">
        <v>615</v>
      </c>
      <c r="D45" s="6">
        <v>7.7900399999999995E-2</v>
      </c>
      <c r="E45" s="6" t="s">
        <v>616</v>
      </c>
      <c r="F45" s="203" t="s">
        <v>617</v>
      </c>
    </row>
    <row r="46" spans="1:6">
      <c r="A46" s="307" t="s">
        <v>618</v>
      </c>
      <c r="B46" s="1">
        <v>44</v>
      </c>
      <c r="C46" s="6" t="s">
        <v>619</v>
      </c>
      <c r="D46" s="6" t="s">
        <v>577</v>
      </c>
      <c r="E46" s="6" t="s">
        <v>608</v>
      </c>
      <c r="F46" s="203" t="s">
        <v>620</v>
      </c>
    </row>
    <row r="47" spans="1:6">
      <c r="A47" s="307" t="s">
        <v>621</v>
      </c>
      <c r="B47" s="1">
        <v>45</v>
      </c>
      <c r="C47" s="6" t="s">
        <v>622</v>
      </c>
      <c r="D47" s="6" t="s">
        <v>577</v>
      </c>
      <c r="E47" s="6" t="s">
        <v>623</v>
      </c>
      <c r="F47" s="203" t="s">
        <v>624</v>
      </c>
    </row>
    <row r="48" spans="1:6">
      <c r="A48" s="307" t="s">
        <v>625</v>
      </c>
      <c r="B48" s="1">
        <v>46</v>
      </c>
      <c r="C48" s="6" t="s">
        <v>626</v>
      </c>
      <c r="D48" s="6">
        <v>119.779</v>
      </c>
      <c r="E48" s="6" t="s">
        <v>627</v>
      </c>
      <c r="F48" s="203" t="s">
        <v>628</v>
      </c>
    </row>
    <row r="49" spans="1:6">
      <c r="A49" s="307" t="s">
        <v>629</v>
      </c>
      <c r="B49" s="1">
        <v>47</v>
      </c>
      <c r="C49" s="6" t="s">
        <v>630</v>
      </c>
      <c r="D49" s="6">
        <v>381.637</v>
      </c>
      <c r="E49" s="6" t="s">
        <v>627</v>
      </c>
      <c r="F49" s="203" t="s">
        <v>631</v>
      </c>
    </row>
    <row r="50" spans="1:6">
      <c r="A50" s="307" t="s">
        <v>632</v>
      </c>
      <c r="B50" s="1">
        <v>48</v>
      </c>
      <c r="C50" s="6" t="s">
        <v>633</v>
      </c>
      <c r="D50" s="6" t="s">
        <v>577</v>
      </c>
      <c r="E50" s="6" t="s">
        <v>623</v>
      </c>
      <c r="F50" s="203" t="s">
        <v>634</v>
      </c>
    </row>
    <row r="51" spans="1:6">
      <c r="A51" s="307" t="s">
        <v>635</v>
      </c>
      <c r="B51" s="1">
        <v>49</v>
      </c>
      <c r="C51" s="6" t="s">
        <v>636</v>
      </c>
      <c r="D51" s="6">
        <v>283.14999999999998</v>
      </c>
      <c r="E51" s="6" t="s">
        <v>242</v>
      </c>
      <c r="F51" s="203" t="s">
        <v>637</v>
      </c>
    </row>
    <row r="52" spans="1:6">
      <c r="A52" s="307" t="s">
        <v>638</v>
      </c>
      <c r="B52" s="1">
        <v>52</v>
      </c>
      <c r="C52" s="6" t="s">
        <v>639</v>
      </c>
      <c r="D52" s="6">
        <v>284.85700000000003</v>
      </c>
      <c r="E52" s="6" t="s">
        <v>242</v>
      </c>
      <c r="F52" s="203" t="s">
        <v>640</v>
      </c>
    </row>
    <row r="53" spans="1:6" ht="15.75" thickBot="1">
      <c r="A53" s="363" t="s">
        <v>641</v>
      </c>
      <c r="B53" s="154">
        <v>53</v>
      </c>
      <c r="C53" s="124" t="s">
        <v>642</v>
      </c>
      <c r="D53" s="124">
        <v>222.51900000000001</v>
      </c>
      <c r="E53" s="112" t="s">
        <v>643</v>
      </c>
      <c r="F53" s="204" t="s">
        <v>644</v>
      </c>
    </row>
    <row r="54" spans="1:6">
      <c r="C54" s="125"/>
      <c r="D54" s="125"/>
    </row>
  </sheetData>
  <mergeCells count="6">
    <mergeCell ref="D19:D20"/>
    <mergeCell ref="E19:E20"/>
    <mergeCell ref="F19:F20"/>
    <mergeCell ref="A19:A20"/>
    <mergeCell ref="B19:B20"/>
    <mergeCell ref="C19:C2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N93"/>
  <sheetViews>
    <sheetView topLeftCell="A36" workbookViewId="0">
      <selection activeCell="B10" sqref="B10"/>
    </sheetView>
  </sheetViews>
  <sheetFormatPr defaultRowHeight="15"/>
  <cols>
    <col min="1" max="1" width="30.28515625" customWidth="1"/>
    <col min="2" max="2" width="22.5703125" customWidth="1"/>
    <col min="4" max="4" width="33.140625" customWidth="1"/>
    <col min="13" max="13" width="37.5703125" customWidth="1"/>
  </cols>
  <sheetData>
    <row r="1" spans="1:2" ht="16.5" thickBot="1">
      <c r="A1" s="94" t="s">
        <v>645</v>
      </c>
      <c r="B1" s="91"/>
    </row>
    <row r="2" spans="1:2" ht="15.75" thickTop="1"/>
    <row r="3" spans="1:2" ht="15.75">
      <c r="A3" s="84" t="s">
        <v>0</v>
      </c>
      <c r="B3" s="84" t="s">
        <v>646</v>
      </c>
    </row>
    <row r="4" spans="1:2" ht="15.75">
      <c r="A4" s="84" t="s">
        <v>2</v>
      </c>
      <c r="B4" s="84" t="s">
        <v>647</v>
      </c>
    </row>
    <row r="6" spans="1:2" ht="15.75">
      <c r="A6" s="84" t="s">
        <v>86</v>
      </c>
    </row>
    <row r="7" spans="1:2">
      <c r="A7" t="s">
        <v>648</v>
      </c>
    </row>
    <row r="8" spans="1:2">
      <c r="A8" t="s">
        <v>649</v>
      </c>
    </row>
    <row r="9" spans="1:2">
      <c r="A9" t="s">
        <v>7</v>
      </c>
    </row>
    <row r="10" spans="1:2">
      <c r="A10" t="s">
        <v>8</v>
      </c>
    </row>
    <row r="11" spans="1:2">
      <c r="A11" t="s">
        <v>650</v>
      </c>
    </row>
    <row r="12" spans="1:2">
      <c r="A12" t="s">
        <v>1450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651</v>
      </c>
    </row>
    <row r="18" spans="1:14" ht="16.5" thickBot="1">
      <c r="A18" s="113" t="s">
        <v>17</v>
      </c>
      <c r="N18" s="94" t="s">
        <v>18</v>
      </c>
    </row>
    <row r="19" spans="1:14" ht="15.75" thickTop="1">
      <c r="A19" s="395" t="s">
        <v>21</v>
      </c>
      <c r="B19" s="391" t="s">
        <v>652</v>
      </c>
      <c r="C19" s="391" t="s">
        <v>137</v>
      </c>
      <c r="D19" s="393" t="s">
        <v>653</v>
      </c>
    </row>
    <row r="20" spans="1:14" ht="15.75" thickBot="1">
      <c r="A20" s="396"/>
      <c r="B20" s="387"/>
      <c r="C20" s="387"/>
      <c r="D20" s="394"/>
    </row>
    <row r="21" spans="1:14">
      <c r="A21" s="362" t="s">
        <v>654</v>
      </c>
      <c r="B21" s="95">
        <v>4778.1499999999996</v>
      </c>
      <c r="C21" s="95" t="s">
        <v>655</v>
      </c>
      <c r="D21" s="229" t="s">
        <v>656</v>
      </c>
    </row>
    <row r="22" spans="1:14">
      <c r="A22" s="309" t="s">
        <v>657</v>
      </c>
      <c r="B22" s="1">
        <v>10918.1</v>
      </c>
      <c r="C22" s="1" t="s">
        <v>470</v>
      </c>
      <c r="D22" s="205" t="s">
        <v>658</v>
      </c>
    </row>
    <row r="23" spans="1:14">
      <c r="A23" s="309" t="s">
        <v>659</v>
      </c>
      <c r="B23" s="1">
        <v>290</v>
      </c>
      <c r="C23" s="1" t="s">
        <v>465</v>
      </c>
      <c r="D23" s="205" t="s">
        <v>660</v>
      </c>
    </row>
    <row r="24" spans="1:14">
      <c r="A24" s="309" t="s">
        <v>661</v>
      </c>
      <c r="B24" s="1">
        <v>120</v>
      </c>
      <c r="C24" s="1" t="s">
        <v>467</v>
      </c>
      <c r="D24" s="205" t="s">
        <v>662</v>
      </c>
    </row>
    <row r="25" spans="1:14">
      <c r="A25" s="309" t="s">
        <v>1449</v>
      </c>
      <c r="B25" s="1">
        <v>38.368200000000002</v>
      </c>
      <c r="C25" s="1"/>
      <c r="D25" s="205" t="s">
        <v>663</v>
      </c>
    </row>
    <row r="26" spans="1:14">
      <c r="A26" s="309" t="s">
        <v>664</v>
      </c>
      <c r="B26" s="1" t="s">
        <v>1428</v>
      </c>
      <c r="C26" s="1"/>
      <c r="D26" s="205" t="s">
        <v>665</v>
      </c>
    </row>
    <row r="27" spans="1:14">
      <c r="A27" s="309" t="s">
        <v>666</v>
      </c>
      <c r="B27" s="1">
        <v>0.78278800000000004</v>
      </c>
      <c r="C27" s="1"/>
      <c r="D27" s="205" t="s">
        <v>667</v>
      </c>
    </row>
    <row r="28" spans="1:14">
      <c r="A28" s="309" t="s">
        <v>654</v>
      </c>
      <c r="B28" s="1">
        <v>4778.1499999999996</v>
      </c>
      <c r="C28" s="1" t="s">
        <v>655</v>
      </c>
      <c r="D28" s="205" t="s">
        <v>656</v>
      </c>
    </row>
    <row r="29" spans="1:14">
      <c r="A29" s="309" t="s">
        <v>668</v>
      </c>
      <c r="B29" s="1">
        <v>1000</v>
      </c>
      <c r="C29" s="1" t="s">
        <v>465</v>
      </c>
      <c r="D29" s="205" t="s">
        <v>669</v>
      </c>
    </row>
    <row r="30" spans="1:14">
      <c r="A30" s="309" t="s">
        <v>1437</v>
      </c>
      <c r="B30" s="1">
        <v>263.34100000000001</v>
      </c>
      <c r="C30" s="1" t="s">
        <v>467</v>
      </c>
      <c r="D30" s="205" t="s">
        <v>670</v>
      </c>
    </row>
    <row r="31" spans="1:14">
      <c r="A31" s="309" t="s">
        <v>671</v>
      </c>
      <c r="B31" s="1">
        <v>1.63968</v>
      </c>
      <c r="C31" s="1"/>
      <c r="D31" s="205" t="s">
        <v>672</v>
      </c>
    </row>
    <row r="32" spans="1:14">
      <c r="A32" s="309" t="s">
        <v>673</v>
      </c>
      <c r="B32" s="1">
        <v>0.66131600000000001</v>
      </c>
      <c r="C32" s="1"/>
      <c r="D32" s="205" t="s">
        <v>674</v>
      </c>
    </row>
    <row r="33" spans="1:4">
      <c r="A33" s="309" t="s">
        <v>675</v>
      </c>
      <c r="B33" s="1">
        <v>22478.400000000001</v>
      </c>
      <c r="C33" s="1" t="s">
        <v>676</v>
      </c>
      <c r="D33" s="205" t="s">
        <v>677</v>
      </c>
    </row>
    <row r="34" spans="1:4">
      <c r="A34" s="309" t="s">
        <v>678</v>
      </c>
      <c r="B34" s="1">
        <v>0.8</v>
      </c>
      <c r="C34" s="1"/>
      <c r="D34" s="205" t="s">
        <v>679</v>
      </c>
    </row>
    <row r="35" spans="1:4">
      <c r="A35" s="309" t="s">
        <v>680</v>
      </c>
      <c r="B35" s="53">
        <v>7.9049999999999995E-2</v>
      </c>
      <c r="C35" s="1" t="s">
        <v>681</v>
      </c>
      <c r="D35" s="205" t="s">
        <v>682</v>
      </c>
    </row>
    <row r="36" spans="1:4" ht="15.75" thickBot="1">
      <c r="A36" s="361" t="s">
        <v>683</v>
      </c>
      <c r="B36" s="118">
        <v>1460.12</v>
      </c>
      <c r="C36" s="154" t="s">
        <v>655</v>
      </c>
      <c r="D36" s="206" t="s">
        <v>684</v>
      </c>
    </row>
    <row r="37" spans="1:4">
      <c r="A37" s="48"/>
      <c r="B37" s="144"/>
      <c r="C37" s="46"/>
      <c r="D37" s="125"/>
    </row>
    <row r="38" spans="1:4">
      <c r="A38" s="48"/>
      <c r="B38" s="46"/>
      <c r="C38" s="46"/>
    </row>
    <row r="39" spans="1:4">
      <c r="A39" s="48"/>
      <c r="B39" s="46"/>
      <c r="C39" s="46"/>
    </row>
    <row r="40" spans="1:4">
      <c r="A40" s="48"/>
      <c r="B40" s="46"/>
      <c r="C40" s="46"/>
    </row>
    <row r="43" spans="1:4" ht="16.5" thickBot="1">
      <c r="A43" s="94" t="s">
        <v>685</v>
      </c>
      <c r="B43" s="91"/>
    </row>
    <row r="44" spans="1:4" ht="15.75" thickTop="1"/>
    <row r="45" spans="1:4" ht="15.75">
      <c r="A45" s="84" t="s">
        <v>0</v>
      </c>
      <c r="B45" s="84" t="s">
        <v>686</v>
      </c>
    </row>
    <row r="46" spans="1:4" ht="15.75">
      <c r="A46" s="84" t="s">
        <v>2</v>
      </c>
      <c r="B46" s="84" t="s">
        <v>175</v>
      </c>
    </row>
    <row r="48" spans="1:4" ht="15.75">
      <c r="A48" s="84" t="s">
        <v>86</v>
      </c>
    </row>
    <row r="49" spans="1:8">
      <c r="A49" t="s">
        <v>687</v>
      </c>
    </row>
    <row r="50" spans="1:8">
      <c r="A50" t="s">
        <v>88</v>
      </c>
    </row>
    <row r="51" spans="1:8">
      <c r="A51" t="s">
        <v>89</v>
      </c>
    </row>
    <row r="52" spans="1:8">
      <c r="A52" t="s">
        <v>688</v>
      </c>
    </row>
    <row r="53" spans="1:8">
      <c r="A53" t="s">
        <v>689</v>
      </c>
    </row>
    <row r="54" spans="1:8">
      <c r="A54" t="s">
        <v>92</v>
      </c>
    </row>
    <row r="55" spans="1:8">
      <c r="A55" t="s">
        <v>93</v>
      </c>
    </row>
    <row r="56" spans="1:8">
      <c r="A56" t="s">
        <v>94</v>
      </c>
    </row>
    <row r="57" spans="1:8">
      <c r="A57" t="s">
        <v>690</v>
      </c>
    </row>
    <row r="58" spans="1:8" ht="15.75">
      <c r="A58" s="9"/>
    </row>
    <row r="59" spans="1:8" ht="16.5" thickBot="1">
      <c r="A59" s="113" t="s">
        <v>17</v>
      </c>
      <c r="H59" s="94" t="s">
        <v>18</v>
      </c>
    </row>
    <row r="60" spans="1:8" ht="15.75" thickTop="1">
      <c r="A60" s="447" t="s">
        <v>20</v>
      </c>
      <c r="B60" s="397" t="s">
        <v>96</v>
      </c>
      <c r="C60" s="397" t="s">
        <v>21</v>
      </c>
      <c r="D60" s="397" t="s">
        <v>691</v>
      </c>
      <c r="E60" s="442" t="s">
        <v>24</v>
      </c>
      <c r="F60" s="449"/>
      <c r="G60" s="445"/>
    </row>
    <row r="61" spans="1:8" ht="15.75" thickBot="1">
      <c r="A61" s="448"/>
      <c r="B61" s="398"/>
      <c r="C61" s="398"/>
      <c r="D61" s="398"/>
      <c r="E61" s="443"/>
      <c r="F61" s="449"/>
      <c r="G61" s="445"/>
    </row>
    <row r="62" spans="1:8">
      <c r="A62" s="446">
        <v>19</v>
      </c>
      <c r="B62" s="435" t="s">
        <v>692</v>
      </c>
      <c r="C62" s="230" t="s">
        <v>693</v>
      </c>
      <c r="D62" s="279" t="s">
        <v>694</v>
      </c>
      <c r="E62" s="7"/>
    </row>
    <row r="63" spans="1:8">
      <c r="A63" s="446"/>
      <c r="B63" s="432"/>
      <c r="C63" s="5">
        <v>1</v>
      </c>
      <c r="D63" s="5">
        <v>1</v>
      </c>
      <c r="E63" s="7">
        <v>0.61</v>
      </c>
    </row>
    <row r="64" spans="1:8">
      <c r="A64" s="446"/>
      <c r="B64" s="432"/>
      <c r="C64" s="5">
        <v>2</v>
      </c>
      <c r="D64" s="5">
        <v>2</v>
      </c>
      <c r="E64" s="7">
        <v>0.65</v>
      </c>
    </row>
    <row r="65" spans="1:5">
      <c r="A65" s="446"/>
      <c r="B65" s="432"/>
      <c r="C65" s="5">
        <v>3</v>
      </c>
      <c r="D65" s="5">
        <v>3</v>
      </c>
      <c r="E65" s="7">
        <v>0.68</v>
      </c>
    </row>
    <row r="66" spans="1:5">
      <c r="A66" s="446"/>
      <c r="B66" s="432"/>
      <c r="C66" s="5">
        <v>4</v>
      </c>
      <c r="D66" s="5">
        <v>4</v>
      </c>
      <c r="E66" s="7">
        <v>0.72</v>
      </c>
    </row>
    <row r="67" spans="1:5">
      <c r="A67" s="446"/>
      <c r="B67" s="432"/>
      <c r="C67" s="5">
        <v>5</v>
      </c>
      <c r="D67" s="5">
        <v>5</v>
      </c>
      <c r="E67" s="7">
        <v>0.75</v>
      </c>
    </row>
    <row r="68" spans="1:5">
      <c r="A68" s="446"/>
      <c r="B68" s="436"/>
      <c r="C68" s="5">
        <v>6</v>
      </c>
      <c r="D68" s="5">
        <v>6</v>
      </c>
      <c r="E68" s="7">
        <v>0.8</v>
      </c>
    </row>
    <row r="69" spans="1:5">
      <c r="A69" s="64"/>
      <c r="B69" s="65"/>
      <c r="C69" s="63"/>
      <c r="D69" s="63"/>
      <c r="E69" s="67"/>
    </row>
    <row r="70" spans="1:5">
      <c r="A70" s="446">
        <v>18</v>
      </c>
      <c r="B70" s="446" t="s">
        <v>695</v>
      </c>
      <c r="C70" s="230" t="s">
        <v>696</v>
      </c>
      <c r="D70" s="279" t="s">
        <v>697</v>
      </c>
      <c r="E70" s="7"/>
    </row>
    <row r="71" spans="1:5">
      <c r="A71" s="446"/>
      <c r="B71" s="446"/>
      <c r="C71" s="5">
        <v>1</v>
      </c>
      <c r="D71" s="5">
        <v>1</v>
      </c>
      <c r="E71" s="7">
        <v>10</v>
      </c>
    </row>
    <row r="72" spans="1:5">
      <c r="A72" s="446"/>
      <c r="B72" s="446"/>
      <c r="C72" s="5">
        <v>2</v>
      </c>
      <c r="D72" s="5">
        <v>2</v>
      </c>
      <c r="E72" s="7">
        <v>20</v>
      </c>
    </row>
    <row r="73" spans="1:5">
      <c r="A73" s="446"/>
      <c r="B73" s="446"/>
      <c r="C73" s="5">
        <v>3</v>
      </c>
      <c r="D73" s="5">
        <v>3</v>
      </c>
      <c r="E73" s="7">
        <v>30</v>
      </c>
    </row>
    <row r="74" spans="1:5">
      <c r="A74" s="446"/>
      <c r="B74" s="446"/>
      <c r="C74" s="5">
        <v>4</v>
      </c>
      <c r="D74" s="5">
        <v>4</v>
      </c>
      <c r="E74" s="7">
        <v>40</v>
      </c>
    </row>
    <row r="75" spans="1:5">
      <c r="A75" s="446"/>
      <c r="B75" s="446"/>
      <c r="C75" s="5">
        <v>5</v>
      </c>
      <c r="D75" s="5">
        <v>5</v>
      </c>
      <c r="E75" s="7">
        <v>50</v>
      </c>
    </row>
    <row r="76" spans="1:5">
      <c r="A76" s="446"/>
      <c r="B76" s="446"/>
      <c r="C76" s="5">
        <v>6</v>
      </c>
      <c r="D76" s="5">
        <v>6</v>
      </c>
      <c r="E76" s="7">
        <v>60</v>
      </c>
    </row>
    <row r="77" spans="1:5">
      <c r="A77" s="64"/>
      <c r="B77" s="64"/>
      <c r="C77" s="63"/>
      <c r="D77" s="63"/>
      <c r="E77" s="67"/>
    </row>
    <row r="78" spans="1:5">
      <c r="A78" s="446">
        <v>17</v>
      </c>
      <c r="B78" s="446" t="s">
        <v>698</v>
      </c>
      <c r="C78" s="230" t="s">
        <v>699</v>
      </c>
      <c r="D78" s="279" t="s">
        <v>700</v>
      </c>
      <c r="E78" s="7"/>
    </row>
    <row r="79" spans="1:5">
      <c r="A79" s="446"/>
      <c r="B79" s="446"/>
      <c r="C79" s="5">
        <v>1</v>
      </c>
      <c r="D79" s="5">
        <v>1</v>
      </c>
      <c r="E79" s="7">
        <v>5000</v>
      </c>
    </row>
    <row r="80" spans="1:5">
      <c r="A80" s="446"/>
      <c r="B80" s="446"/>
      <c r="C80" s="5">
        <v>2</v>
      </c>
      <c r="D80" s="5">
        <v>2</v>
      </c>
      <c r="E80" s="7">
        <v>10000</v>
      </c>
    </row>
    <row r="81" spans="1:5">
      <c r="A81" s="446"/>
      <c r="B81" s="446"/>
      <c r="C81" s="5">
        <v>3</v>
      </c>
      <c r="D81" s="5">
        <v>3</v>
      </c>
      <c r="E81" s="7">
        <v>15000</v>
      </c>
    </row>
    <row r="82" spans="1:5">
      <c r="A82" s="446"/>
      <c r="B82" s="446"/>
      <c r="C82" s="5">
        <v>4</v>
      </c>
      <c r="D82" s="5">
        <v>4</v>
      </c>
      <c r="E82" s="7">
        <v>20000</v>
      </c>
    </row>
    <row r="83" spans="1:5">
      <c r="A83" s="446"/>
      <c r="B83" s="446"/>
      <c r="C83" s="5">
        <v>5</v>
      </c>
      <c r="D83" s="5">
        <v>5</v>
      </c>
      <c r="E83" s="7">
        <v>25000</v>
      </c>
    </row>
    <row r="84" spans="1:5">
      <c r="A84" s="446"/>
      <c r="B84" s="446"/>
      <c r="C84" s="5">
        <v>6</v>
      </c>
      <c r="D84" s="5">
        <v>6</v>
      </c>
      <c r="E84" s="7">
        <v>30000</v>
      </c>
    </row>
    <row r="85" spans="1:5">
      <c r="E85" s="66"/>
    </row>
    <row r="86" spans="1:5">
      <c r="A86" s="446">
        <v>17</v>
      </c>
      <c r="B86" s="446" t="s">
        <v>698</v>
      </c>
      <c r="C86" s="230" t="s">
        <v>701</v>
      </c>
      <c r="D86" s="279" t="s">
        <v>702</v>
      </c>
      <c r="E86" s="7"/>
    </row>
    <row r="87" spans="1:5">
      <c r="A87" s="446"/>
      <c r="B87" s="446"/>
      <c r="C87" s="5">
        <v>1</v>
      </c>
      <c r="D87" s="5">
        <v>1</v>
      </c>
      <c r="E87" s="7">
        <v>5000</v>
      </c>
    </row>
    <row r="88" spans="1:5">
      <c r="A88" s="446"/>
      <c r="B88" s="446"/>
      <c r="C88" s="5">
        <v>2</v>
      </c>
      <c r="D88" s="5">
        <v>2</v>
      </c>
      <c r="E88" s="7">
        <v>10000</v>
      </c>
    </row>
    <row r="89" spans="1:5">
      <c r="A89" s="446"/>
      <c r="B89" s="446"/>
      <c r="C89" s="5">
        <v>3</v>
      </c>
      <c r="D89" s="5">
        <v>3</v>
      </c>
      <c r="E89" s="7">
        <v>15000</v>
      </c>
    </row>
    <row r="90" spans="1:5">
      <c r="A90" s="446"/>
      <c r="B90" s="446"/>
      <c r="C90" s="5">
        <v>4</v>
      </c>
      <c r="D90" s="5">
        <v>4</v>
      </c>
      <c r="E90" s="7">
        <v>20000</v>
      </c>
    </row>
    <row r="91" spans="1:5">
      <c r="A91" s="446"/>
      <c r="B91" s="446"/>
      <c r="C91" s="5">
        <v>5</v>
      </c>
      <c r="D91" s="5">
        <v>5</v>
      </c>
      <c r="E91" s="7">
        <v>25000</v>
      </c>
    </row>
    <row r="92" spans="1:5" ht="15.75" thickBot="1">
      <c r="A92" s="435"/>
      <c r="B92" s="450"/>
      <c r="C92" s="123">
        <v>6</v>
      </c>
      <c r="D92" s="123">
        <v>6</v>
      </c>
      <c r="E92" s="126">
        <v>30000</v>
      </c>
    </row>
    <row r="93" spans="1:5">
      <c r="A93" s="125"/>
    </row>
  </sheetData>
  <mergeCells count="19">
    <mergeCell ref="A19:A20"/>
    <mergeCell ref="B19:B20"/>
    <mergeCell ref="C19:C20"/>
    <mergeCell ref="D19:D20"/>
    <mergeCell ref="A86:A92"/>
    <mergeCell ref="B86:B92"/>
    <mergeCell ref="A78:A84"/>
    <mergeCell ref="B78:B84"/>
    <mergeCell ref="G60:G61"/>
    <mergeCell ref="A62:A68"/>
    <mergeCell ref="B62:B68"/>
    <mergeCell ref="A70:A76"/>
    <mergeCell ref="B70:B76"/>
    <mergeCell ref="A60:A61"/>
    <mergeCell ref="B60:B61"/>
    <mergeCell ref="C60:C61"/>
    <mergeCell ref="D60:D61"/>
    <mergeCell ref="E60:E61"/>
    <mergeCell ref="F60:F61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AA50"/>
  <sheetViews>
    <sheetView workbookViewId="0">
      <selection activeCell="F25" sqref="F25"/>
    </sheetView>
  </sheetViews>
  <sheetFormatPr defaultRowHeight="15"/>
  <cols>
    <col min="1" max="1" width="15.7109375" customWidth="1"/>
    <col min="2" max="2" width="35.140625" customWidth="1"/>
    <col min="3" max="3" width="39.140625" customWidth="1"/>
    <col min="6" max="6" width="27.42578125" customWidth="1"/>
    <col min="8" max="8" width="24.7109375" customWidth="1"/>
  </cols>
  <sheetData>
    <row r="1" spans="1:2" ht="16.5" thickBot="1">
      <c r="A1" s="94" t="s">
        <v>703</v>
      </c>
      <c r="B1" s="91"/>
    </row>
    <row r="2" spans="1:2" ht="15.75" thickTop="1"/>
    <row r="3" spans="1:2" ht="15.75">
      <c r="A3" s="84" t="s">
        <v>0</v>
      </c>
      <c r="B3" s="84" t="s">
        <v>704</v>
      </c>
    </row>
    <row r="4" spans="1:2" ht="15.75">
      <c r="A4" s="84" t="s">
        <v>2</v>
      </c>
      <c r="B4" s="84" t="s">
        <v>705</v>
      </c>
    </row>
    <row r="6" spans="1:2" ht="15.75">
      <c r="A6" s="84" t="s">
        <v>86</v>
      </c>
    </row>
    <row r="7" spans="1:2">
      <c r="A7" t="s">
        <v>706</v>
      </c>
    </row>
    <row r="8" spans="1:2">
      <c r="A8" t="s">
        <v>88</v>
      </c>
    </row>
    <row r="9" spans="1:2">
      <c r="A9" t="s">
        <v>89</v>
      </c>
    </row>
    <row r="10" spans="1:2">
      <c r="A10" t="s">
        <v>707</v>
      </c>
    </row>
    <row r="11" spans="1:2">
      <c r="A11" t="s">
        <v>689</v>
      </c>
    </row>
    <row r="12" spans="1:2">
      <c r="A12" t="s">
        <v>92</v>
      </c>
    </row>
    <row r="13" spans="1:2">
      <c r="A13" t="s">
        <v>93</v>
      </c>
    </row>
    <row r="14" spans="1:2">
      <c r="A14" t="s">
        <v>94</v>
      </c>
    </row>
    <row r="15" spans="1:2">
      <c r="A15" t="s">
        <v>708</v>
      </c>
    </row>
    <row r="17" spans="1:27" ht="16.5" thickBot="1">
      <c r="A17" s="84" t="s">
        <v>17</v>
      </c>
      <c r="H17" s="94" t="s">
        <v>18</v>
      </c>
    </row>
    <row r="18" spans="1:27" ht="15.75" customHeight="1" thickTop="1">
      <c r="A18" s="395" t="s">
        <v>20</v>
      </c>
      <c r="B18" s="391" t="s">
        <v>21</v>
      </c>
      <c r="C18" s="391" t="s">
        <v>691</v>
      </c>
      <c r="D18" s="391" t="s">
        <v>24</v>
      </c>
      <c r="E18" s="393"/>
      <c r="F18" s="1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thickBot="1">
      <c r="A19" s="396"/>
      <c r="B19" s="387"/>
      <c r="C19" s="387"/>
      <c r="D19" s="387"/>
      <c r="E19" s="394"/>
      <c r="F19" s="110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437"/>
    </row>
    <row r="20" spans="1:27">
      <c r="A20" s="423">
        <v>28</v>
      </c>
      <c r="B20" s="451" t="s">
        <v>709</v>
      </c>
      <c r="C20" s="454" t="s">
        <v>710</v>
      </c>
      <c r="D20" s="328" t="s">
        <v>711</v>
      </c>
      <c r="E20" s="329">
        <v>2868334.62456406</v>
      </c>
    </row>
    <row r="21" spans="1:27">
      <c r="A21" s="424"/>
      <c r="B21" s="452"/>
      <c r="C21" s="455"/>
      <c r="D21" s="328" t="s">
        <v>712</v>
      </c>
      <c r="E21" s="329">
        <v>3977584.2965305699</v>
      </c>
    </row>
    <row r="22" spans="1:27">
      <c r="A22" s="425"/>
      <c r="B22" s="453"/>
      <c r="C22" s="456"/>
      <c r="D22" s="330" t="s">
        <v>713</v>
      </c>
      <c r="E22" s="325">
        <v>5515805.8345346898</v>
      </c>
    </row>
    <row r="23" spans="1:27">
      <c r="A23" s="423">
        <v>29</v>
      </c>
      <c r="B23" s="451" t="s">
        <v>714</v>
      </c>
      <c r="C23" s="460" t="s">
        <v>715</v>
      </c>
      <c r="D23" s="328" t="s">
        <v>711</v>
      </c>
      <c r="E23" s="325">
        <v>357.599427222222</v>
      </c>
    </row>
    <row r="24" spans="1:27">
      <c r="A24" s="424"/>
      <c r="B24" s="452"/>
      <c r="C24" s="461"/>
      <c r="D24" s="328" t="s">
        <v>712</v>
      </c>
      <c r="E24" s="325">
        <v>365.44886500000001</v>
      </c>
    </row>
    <row r="25" spans="1:27">
      <c r="A25" s="425"/>
      <c r="B25" s="453"/>
      <c r="C25" s="462"/>
      <c r="D25" s="330" t="s">
        <v>713</v>
      </c>
      <c r="E25" s="325">
        <v>371.65719888888901</v>
      </c>
    </row>
    <row r="26" spans="1:27">
      <c r="A26" s="423">
        <v>30</v>
      </c>
      <c r="B26" s="451" t="s">
        <v>716</v>
      </c>
      <c r="C26" s="460" t="s">
        <v>717</v>
      </c>
      <c r="D26" s="328" t="s">
        <v>711</v>
      </c>
      <c r="E26" s="325">
        <v>1</v>
      </c>
    </row>
    <row r="27" spans="1:27">
      <c r="A27" s="424"/>
      <c r="B27" s="452"/>
      <c r="C27" s="461"/>
      <c r="D27" s="328" t="s">
        <v>712</v>
      </c>
      <c r="E27" s="325">
        <v>1</v>
      </c>
    </row>
    <row r="28" spans="1:27">
      <c r="A28" s="425"/>
      <c r="B28" s="453"/>
      <c r="C28" s="462"/>
      <c r="D28" s="330" t="s">
        <v>713</v>
      </c>
      <c r="E28" s="325">
        <v>1</v>
      </c>
    </row>
    <row r="29" spans="1:27">
      <c r="A29" s="423">
        <v>31</v>
      </c>
      <c r="B29" s="451" t="s">
        <v>718</v>
      </c>
      <c r="C29" s="454" t="s">
        <v>719</v>
      </c>
      <c r="D29" s="328" t="s">
        <v>711</v>
      </c>
      <c r="E29" s="325">
        <v>18613.336121508499</v>
      </c>
    </row>
    <row r="30" spans="1:27">
      <c r="A30" s="424"/>
      <c r="B30" s="452"/>
      <c r="C30" s="455"/>
      <c r="D30" s="328" t="s">
        <v>712</v>
      </c>
      <c r="E30" s="325">
        <v>18362.215724154201</v>
      </c>
    </row>
    <row r="31" spans="1:27">
      <c r="A31" s="425"/>
      <c r="B31" s="453"/>
      <c r="C31" s="456"/>
      <c r="D31" s="330" t="s">
        <v>713</v>
      </c>
      <c r="E31" s="325">
        <v>17764.309242060299</v>
      </c>
    </row>
    <row r="32" spans="1:27">
      <c r="A32" s="423">
        <v>32</v>
      </c>
      <c r="B32" s="451" t="s">
        <v>720</v>
      </c>
      <c r="C32" s="454" t="s">
        <v>721</v>
      </c>
      <c r="D32" s="328" t="s">
        <v>711</v>
      </c>
      <c r="E32" s="325">
        <v>341.48333333333301</v>
      </c>
    </row>
    <row r="33" spans="1:8">
      <c r="A33" s="424"/>
      <c r="B33" s="452"/>
      <c r="C33" s="455"/>
      <c r="D33" s="328" t="s">
        <v>712</v>
      </c>
      <c r="E33" s="325">
        <v>347.03888888888901</v>
      </c>
    </row>
    <row r="34" spans="1:8">
      <c r="A34" s="425"/>
      <c r="B34" s="453"/>
      <c r="C34" s="456"/>
      <c r="D34" s="330" t="s">
        <v>713</v>
      </c>
      <c r="E34" s="325">
        <v>349.816666666667</v>
      </c>
    </row>
    <row r="35" spans="1:8">
      <c r="A35" s="423">
        <v>33</v>
      </c>
      <c r="B35" s="451" t="s">
        <v>722</v>
      </c>
      <c r="C35" s="471" t="s">
        <v>723</v>
      </c>
      <c r="D35" s="328" t="s">
        <v>711</v>
      </c>
      <c r="E35" s="325">
        <v>0.72</v>
      </c>
    </row>
    <row r="36" spans="1:8">
      <c r="A36" s="424"/>
      <c r="B36" s="452"/>
      <c r="C36" s="472"/>
      <c r="D36" s="328" t="s">
        <v>712</v>
      </c>
      <c r="E36" s="325">
        <v>0.72</v>
      </c>
    </row>
    <row r="37" spans="1:8">
      <c r="A37" s="425"/>
      <c r="B37" s="453"/>
      <c r="C37" s="473"/>
      <c r="D37" s="330" t="s">
        <v>713</v>
      </c>
      <c r="E37" s="325">
        <v>0.72</v>
      </c>
    </row>
    <row r="38" spans="1:8" ht="15" customHeight="1">
      <c r="A38" s="463">
        <v>34</v>
      </c>
      <c r="B38" s="451" t="s">
        <v>724</v>
      </c>
      <c r="C38" s="466" t="s">
        <v>725</v>
      </c>
      <c r="D38" s="96" t="s">
        <v>711</v>
      </c>
      <c r="E38" s="97">
        <v>0.72</v>
      </c>
      <c r="F38" s="457" t="s">
        <v>726</v>
      </c>
    </row>
    <row r="39" spans="1:8">
      <c r="A39" s="464"/>
      <c r="B39" s="452"/>
      <c r="C39" s="467"/>
      <c r="D39" s="96" t="s">
        <v>712</v>
      </c>
      <c r="E39" s="97">
        <v>0.72</v>
      </c>
      <c r="F39" s="458"/>
    </row>
    <row r="40" spans="1:8">
      <c r="A40" s="465"/>
      <c r="B40" s="453"/>
      <c r="C40" s="468"/>
      <c r="D40" s="98" t="s">
        <v>713</v>
      </c>
      <c r="E40" s="97">
        <v>0.72</v>
      </c>
      <c r="F40" s="459"/>
    </row>
    <row r="41" spans="1:8">
      <c r="A41" s="423">
        <v>35</v>
      </c>
      <c r="B41" s="451" t="s">
        <v>727</v>
      </c>
      <c r="C41" s="460" t="s">
        <v>728</v>
      </c>
      <c r="D41" s="328" t="s">
        <v>711</v>
      </c>
      <c r="E41" s="325">
        <v>1.38672255</v>
      </c>
    </row>
    <row r="42" spans="1:8">
      <c r="A42" s="424"/>
      <c r="B42" s="452"/>
      <c r="C42" s="461"/>
      <c r="D42" s="328" t="s">
        <v>712</v>
      </c>
      <c r="E42" s="325">
        <v>1.38672255</v>
      </c>
    </row>
    <row r="43" spans="1:8">
      <c r="A43" s="425"/>
      <c r="B43" s="453"/>
      <c r="C43" s="462"/>
      <c r="D43" s="330" t="s">
        <v>713</v>
      </c>
      <c r="E43" s="325">
        <v>1.38672255</v>
      </c>
    </row>
    <row r="44" spans="1:8">
      <c r="A44" s="423">
        <v>36</v>
      </c>
      <c r="B44" s="451" t="s">
        <v>729</v>
      </c>
      <c r="C44" s="460" t="s">
        <v>730</v>
      </c>
      <c r="D44" s="328" t="s">
        <v>711</v>
      </c>
      <c r="E44" s="325">
        <v>-17484.742374339501</v>
      </c>
      <c r="H44" s="14"/>
    </row>
    <row r="45" spans="1:8">
      <c r="A45" s="424"/>
      <c r="B45" s="452"/>
      <c r="C45" s="461"/>
      <c r="D45" s="328" t="s">
        <v>712</v>
      </c>
      <c r="E45" s="325">
        <v>-21308.491914313701</v>
      </c>
    </row>
    <row r="46" spans="1:8">
      <c r="A46" s="425"/>
      <c r="B46" s="453"/>
      <c r="C46" s="462"/>
      <c r="D46" s="330" t="s">
        <v>713</v>
      </c>
      <c r="E46" s="325">
        <v>-27786.374392989601</v>
      </c>
    </row>
    <row r="47" spans="1:8">
      <c r="A47" s="423">
        <v>37</v>
      </c>
      <c r="B47" s="451" t="s">
        <v>731</v>
      </c>
      <c r="C47" s="460" t="s">
        <v>732</v>
      </c>
      <c r="D47" s="328" t="s">
        <v>711</v>
      </c>
      <c r="E47" s="325">
        <v>1</v>
      </c>
    </row>
    <row r="48" spans="1:8">
      <c r="A48" s="424"/>
      <c r="B48" s="452"/>
      <c r="C48" s="461"/>
      <c r="D48" s="328" t="s">
        <v>712</v>
      </c>
      <c r="E48" s="325">
        <v>2</v>
      </c>
    </row>
    <row r="49" spans="1:5" ht="15.75" thickBot="1">
      <c r="A49" s="424"/>
      <c r="B49" s="469"/>
      <c r="C49" s="470"/>
      <c r="D49" s="331" t="s">
        <v>713</v>
      </c>
      <c r="E49" s="332">
        <v>3</v>
      </c>
    </row>
    <row r="50" spans="1:5">
      <c r="A50" s="125"/>
    </row>
  </sheetData>
  <mergeCells count="45">
    <mergeCell ref="X19:Y19"/>
    <mergeCell ref="Z19:AA19"/>
    <mergeCell ref="P19:Q19"/>
    <mergeCell ref="R19:S19"/>
    <mergeCell ref="T19:U19"/>
    <mergeCell ref="V19:W19"/>
    <mergeCell ref="L19:M19"/>
    <mergeCell ref="N19:O19"/>
    <mergeCell ref="A18:A19"/>
    <mergeCell ref="B18:B19"/>
    <mergeCell ref="C18:C19"/>
    <mergeCell ref="D18:E19"/>
    <mergeCell ref="H19:I19"/>
    <mergeCell ref="J19:K19"/>
    <mergeCell ref="A20:A22"/>
    <mergeCell ref="B20:B22"/>
    <mergeCell ref="C20:C22"/>
    <mergeCell ref="C26:C28"/>
    <mergeCell ref="A29:A31"/>
    <mergeCell ref="B29:B31"/>
    <mergeCell ref="C29:C31"/>
    <mergeCell ref="A23:A25"/>
    <mergeCell ref="B23:B25"/>
    <mergeCell ref="C23:C25"/>
    <mergeCell ref="A26:A28"/>
    <mergeCell ref="B26:B28"/>
    <mergeCell ref="A47:A49"/>
    <mergeCell ref="B47:B49"/>
    <mergeCell ref="C47:C49"/>
    <mergeCell ref="A35:A37"/>
    <mergeCell ref="B35:B37"/>
    <mergeCell ref="C35:C37"/>
    <mergeCell ref="A44:A46"/>
    <mergeCell ref="B44:B46"/>
    <mergeCell ref="C44:C46"/>
    <mergeCell ref="A32:A34"/>
    <mergeCell ref="B32:B34"/>
    <mergeCell ref="C32:C34"/>
    <mergeCell ref="F38:F40"/>
    <mergeCell ref="A41:A43"/>
    <mergeCell ref="B41:B43"/>
    <mergeCell ref="C41:C43"/>
    <mergeCell ref="A38:A40"/>
    <mergeCell ref="B38:B40"/>
    <mergeCell ref="C38:C4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G37"/>
  <sheetViews>
    <sheetView tabSelected="1" workbookViewId="0">
      <selection activeCell="D13" sqref="D13"/>
    </sheetView>
  </sheetViews>
  <sheetFormatPr defaultRowHeight="15"/>
  <cols>
    <col min="1" max="1" width="15.140625" customWidth="1"/>
    <col min="2" max="2" width="42.5703125" customWidth="1"/>
    <col min="3" max="3" width="24.85546875" customWidth="1"/>
    <col min="4" max="4" width="81.28515625" customWidth="1"/>
    <col min="5" max="5" width="18.85546875" customWidth="1"/>
  </cols>
  <sheetData>
    <row r="1" spans="1:3" ht="16.5" thickBot="1">
      <c r="A1" s="94" t="s">
        <v>733</v>
      </c>
      <c r="B1" s="91"/>
    </row>
    <row r="2" spans="1:3" ht="15.75" thickTop="1"/>
    <row r="3" spans="1:3" ht="15.75">
      <c r="A3" s="84" t="s">
        <v>0</v>
      </c>
      <c r="B3" s="84" t="s">
        <v>734</v>
      </c>
    </row>
    <row r="4" spans="1:3" ht="15.75">
      <c r="A4" s="84" t="s">
        <v>2</v>
      </c>
      <c r="B4" s="84" t="s">
        <v>175</v>
      </c>
    </row>
    <row r="6" spans="1:3" ht="15.75">
      <c r="A6" s="84" t="s">
        <v>86</v>
      </c>
    </row>
    <row r="7" spans="1:3">
      <c r="A7" t="s">
        <v>735</v>
      </c>
    </row>
    <row r="8" spans="1:3">
      <c r="A8" t="s">
        <v>88</v>
      </c>
    </row>
    <row r="9" spans="1:3">
      <c r="A9" t="s">
        <v>89</v>
      </c>
    </row>
    <row r="10" spans="1:3">
      <c r="A10" t="s">
        <v>688</v>
      </c>
    </row>
    <row r="11" spans="1:3">
      <c r="A11" t="s">
        <v>736</v>
      </c>
    </row>
    <row r="12" spans="1:3">
      <c r="A12" t="s">
        <v>92</v>
      </c>
    </row>
    <row r="13" spans="1:3">
      <c r="A13" t="s">
        <v>93</v>
      </c>
      <c r="C13" t="s">
        <v>1086</v>
      </c>
    </row>
    <row r="14" spans="1:3">
      <c r="A14" t="s">
        <v>94</v>
      </c>
    </row>
    <row r="15" spans="1:3">
      <c r="A15" t="s">
        <v>690</v>
      </c>
    </row>
    <row r="17" spans="1:7" ht="16.5" thickBot="1">
      <c r="A17" s="113" t="s">
        <v>17</v>
      </c>
      <c r="G17" s="94" t="s">
        <v>18</v>
      </c>
    </row>
    <row r="18" spans="1:7" ht="15.75" thickTop="1">
      <c r="A18" s="474" t="s">
        <v>20</v>
      </c>
      <c r="B18" s="397" t="s">
        <v>21</v>
      </c>
      <c r="C18" s="397" t="s">
        <v>96</v>
      </c>
      <c r="D18" s="397" t="s">
        <v>691</v>
      </c>
      <c r="E18" s="440" t="s">
        <v>24</v>
      </c>
      <c r="F18" s="110"/>
    </row>
    <row r="19" spans="1:7" ht="15.75" thickBot="1">
      <c r="A19" s="475"/>
      <c r="B19" s="398"/>
      <c r="C19" s="398"/>
      <c r="D19" s="398"/>
      <c r="E19" s="441"/>
      <c r="F19" s="110"/>
    </row>
    <row r="20" spans="1:7">
      <c r="A20" s="95">
        <v>4</v>
      </c>
      <c r="B20" s="319" t="s">
        <v>737</v>
      </c>
      <c r="C20" s="143" t="s">
        <v>738</v>
      </c>
      <c r="D20" s="278" t="s">
        <v>739</v>
      </c>
      <c r="E20" s="142">
        <v>0.97405835699999999</v>
      </c>
    </row>
    <row r="21" spans="1:7">
      <c r="A21" s="1">
        <v>5</v>
      </c>
      <c r="B21" s="310" t="s">
        <v>740</v>
      </c>
      <c r="C21" s="3" t="s">
        <v>741</v>
      </c>
      <c r="D21" s="261" t="s">
        <v>742</v>
      </c>
      <c r="E21" s="2">
        <v>0.98581606099999997</v>
      </c>
    </row>
    <row r="22" spans="1:7">
      <c r="A22" s="1">
        <v>6</v>
      </c>
      <c r="B22" s="309" t="s">
        <v>743</v>
      </c>
      <c r="C22" s="3" t="s">
        <v>744</v>
      </c>
      <c r="D22" s="201" t="s">
        <v>745</v>
      </c>
      <c r="E22" s="2">
        <v>0.74116240600000005</v>
      </c>
    </row>
    <row r="23" spans="1:7">
      <c r="A23" s="1">
        <v>7</v>
      </c>
      <c r="B23" s="310" t="s">
        <v>746</v>
      </c>
      <c r="C23" s="3" t="s">
        <v>747</v>
      </c>
      <c r="D23" s="260" t="s">
        <v>748</v>
      </c>
      <c r="E23" s="2">
        <v>964666.26679091004</v>
      </c>
    </row>
    <row r="24" spans="1:7">
      <c r="A24" s="1">
        <v>8</v>
      </c>
      <c r="B24" s="310" t="s">
        <v>749</v>
      </c>
      <c r="C24" s="3" t="s">
        <v>750</v>
      </c>
      <c r="D24" s="260" t="s">
        <v>751</v>
      </c>
      <c r="E24" s="2">
        <v>373.23259999999999</v>
      </c>
    </row>
    <row r="25" spans="1:7">
      <c r="A25" s="1">
        <v>9</v>
      </c>
      <c r="B25" s="309" t="s">
        <v>752</v>
      </c>
      <c r="C25" s="3" t="s">
        <v>753</v>
      </c>
      <c r="D25" s="280" t="s">
        <v>754</v>
      </c>
      <c r="E25" s="2">
        <v>1088.6216879999999</v>
      </c>
      <c r="F25">
        <f>E25/3600</f>
        <v>0.30239491333333329</v>
      </c>
    </row>
    <row r="26" spans="1:7">
      <c r="A26" s="1">
        <v>10</v>
      </c>
      <c r="B26" s="310" t="s">
        <v>755</v>
      </c>
      <c r="C26" s="3" t="s">
        <v>756</v>
      </c>
      <c r="D26" s="280" t="s">
        <v>757</v>
      </c>
      <c r="E26" s="2">
        <v>14.9324745128055</v>
      </c>
    </row>
    <row r="27" spans="1:7">
      <c r="A27" s="1">
        <v>11</v>
      </c>
      <c r="B27" s="309" t="s">
        <v>758</v>
      </c>
      <c r="C27" s="3" t="s">
        <v>759</v>
      </c>
      <c r="D27" s="261" t="s">
        <v>760</v>
      </c>
      <c r="E27" s="2">
        <v>1088.6216879999999</v>
      </c>
    </row>
    <row r="28" spans="1:7">
      <c r="A28" s="1">
        <v>12</v>
      </c>
      <c r="B28" s="309" t="s">
        <v>761</v>
      </c>
      <c r="C28" s="3" t="s">
        <v>762</v>
      </c>
      <c r="D28" s="261" t="s">
        <v>763</v>
      </c>
      <c r="E28" s="2">
        <v>14.9324745128055</v>
      </c>
    </row>
    <row r="29" spans="1:7">
      <c r="A29" s="100">
        <v>13</v>
      </c>
      <c r="B29" s="309" t="s">
        <v>764</v>
      </c>
      <c r="C29" s="101" t="s">
        <v>765</v>
      </c>
      <c r="D29" s="260" t="s">
        <v>766</v>
      </c>
      <c r="E29" s="102">
        <v>-3518487.9217626201</v>
      </c>
    </row>
    <row r="30" spans="1:7">
      <c r="A30" s="100">
        <v>14</v>
      </c>
      <c r="B30" s="309" t="s">
        <v>767</v>
      </c>
      <c r="C30" s="101" t="s">
        <v>767</v>
      </c>
      <c r="D30" s="280" t="s">
        <v>768</v>
      </c>
      <c r="E30" s="102">
        <v>-3690522.67558257</v>
      </c>
    </row>
    <row r="31" spans="1:7">
      <c r="A31" s="1">
        <v>15</v>
      </c>
      <c r="B31" s="309" t="s">
        <v>769</v>
      </c>
      <c r="C31" s="3" t="s">
        <v>770</v>
      </c>
      <c r="D31" s="261" t="s">
        <v>771</v>
      </c>
      <c r="E31" s="2">
        <v>170474.68938269999</v>
      </c>
    </row>
    <row r="32" spans="1:7">
      <c r="A32" s="1">
        <v>16</v>
      </c>
      <c r="B32" s="309" t="s">
        <v>772</v>
      </c>
      <c r="C32" s="3" t="s">
        <v>773</v>
      </c>
      <c r="D32" s="202" t="s">
        <v>773</v>
      </c>
      <c r="E32" s="2">
        <v>0.67</v>
      </c>
    </row>
    <row r="33" spans="1:5">
      <c r="A33" s="1">
        <v>17</v>
      </c>
      <c r="B33" s="3" t="s">
        <v>774</v>
      </c>
      <c r="C33" s="3" t="s">
        <v>775</v>
      </c>
      <c r="D33" s="231" t="s">
        <v>776</v>
      </c>
      <c r="E33" s="2">
        <v>-34855</v>
      </c>
    </row>
    <row r="34" spans="1:5">
      <c r="A34" s="1">
        <v>18</v>
      </c>
      <c r="B34" s="309" t="s">
        <v>777</v>
      </c>
      <c r="C34" s="3" t="s">
        <v>778</v>
      </c>
      <c r="D34" s="231" t="s">
        <v>779</v>
      </c>
      <c r="E34" s="2">
        <v>-34855</v>
      </c>
    </row>
    <row r="35" spans="1:5">
      <c r="A35" s="103">
        <v>19</v>
      </c>
      <c r="B35" s="310" t="s">
        <v>780</v>
      </c>
      <c r="C35" s="2" t="s">
        <v>781</v>
      </c>
      <c r="D35" s="231" t="s">
        <v>782</v>
      </c>
      <c r="E35" s="99">
        <v>3172188.11</v>
      </c>
    </row>
    <row r="36" spans="1:5" ht="15.75" thickBot="1">
      <c r="A36" s="118">
        <v>20</v>
      </c>
      <c r="B36" s="333" t="s">
        <v>783</v>
      </c>
      <c r="C36" s="333" t="s">
        <v>784</v>
      </c>
      <c r="D36" s="232" t="s">
        <v>724</v>
      </c>
      <c r="E36" s="162">
        <v>0.74116240600000005</v>
      </c>
    </row>
    <row r="37" spans="1:5">
      <c r="A37" s="125"/>
      <c r="B37" s="125"/>
      <c r="C37" s="125"/>
      <c r="D37" s="125"/>
    </row>
  </sheetData>
  <mergeCells count="5">
    <mergeCell ref="A18:A19"/>
    <mergeCell ref="B18:B19"/>
    <mergeCell ref="C18:C19"/>
    <mergeCell ref="D18:D19"/>
    <mergeCell ref="E18:E1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AB209"/>
  <sheetViews>
    <sheetView topLeftCell="A105" zoomScaleNormal="100" workbookViewId="0">
      <selection activeCell="E83" sqref="E83"/>
    </sheetView>
  </sheetViews>
  <sheetFormatPr defaultRowHeight="15" customHeight="1"/>
  <cols>
    <col min="1" max="1" width="27.7109375" customWidth="1"/>
    <col min="2" max="2" width="39.5703125" customWidth="1"/>
    <col min="3" max="3" width="35.140625" customWidth="1"/>
    <col min="4" max="4" width="16.42578125" customWidth="1"/>
    <col min="5" max="5" width="83" customWidth="1"/>
    <col min="6" max="6" width="13.85546875" customWidth="1"/>
  </cols>
  <sheetData>
    <row r="1" spans="1:4" ht="17.25">
      <c r="A1" s="94" t="s">
        <v>785</v>
      </c>
      <c r="B1" s="56"/>
    </row>
    <row r="2" spans="1:4" ht="15.75" thickTop="1"/>
    <row r="3" spans="1:4">
      <c r="A3" s="107" t="s">
        <v>0</v>
      </c>
      <c r="B3" s="107" t="s">
        <v>786</v>
      </c>
      <c r="C3" s="107" t="s">
        <v>787</v>
      </c>
      <c r="D3" s="107" t="s">
        <v>788</v>
      </c>
    </row>
    <row r="4" spans="1:4">
      <c r="A4" s="107" t="s">
        <v>2</v>
      </c>
      <c r="B4" s="107" t="s">
        <v>789</v>
      </c>
      <c r="C4" s="107" t="s">
        <v>789</v>
      </c>
      <c r="D4" s="158">
        <v>2</v>
      </c>
    </row>
    <row r="6" spans="1:4" ht="15.75">
      <c r="A6" s="84" t="s">
        <v>86</v>
      </c>
    </row>
    <row r="7" spans="1:4">
      <c r="A7" t="s">
        <v>790</v>
      </c>
    </row>
    <row r="8" spans="1:4">
      <c r="A8" t="s">
        <v>791</v>
      </c>
    </row>
    <row r="9" spans="1:4">
      <c r="A9" t="s">
        <v>7</v>
      </c>
    </row>
    <row r="10" spans="1:4">
      <c r="A10" t="s">
        <v>8</v>
      </c>
    </row>
    <row r="11" spans="1:4">
      <c r="A11" t="s">
        <v>792</v>
      </c>
    </row>
    <row r="12" spans="1:4">
      <c r="A12" t="s">
        <v>793</v>
      </c>
    </row>
    <row r="13" spans="1:4" s="14" customFormat="1">
      <c r="A13" s="14" t="s">
        <v>93</v>
      </c>
    </row>
    <row r="14" spans="1:4">
      <c r="A14" t="s">
        <v>94</v>
      </c>
    </row>
    <row r="15" spans="1:4">
      <c r="A15" t="s">
        <v>794</v>
      </c>
    </row>
    <row r="17" spans="1:28" ht="15.75">
      <c r="A17" s="113" t="s">
        <v>17</v>
      </c>
      <c r="G17" s="94" t="s">
        <v>18</v>
      </c>
    </row>
    <row r="18" spans="1:28">
      <c r="A18" s="478" t="s">
        <v>20</v>
      </c>
      <c r="B18" s="476" t="s">
        <v>21</v>
      </c>
      <c r="C18" s="476" t="s">
        <v>795</v>
      </c>
      <c r="D18" s="476" t="s">
        <v>796</v>
      </c>
      <c r="E18" s="480" t="s">
        <v>691</v>
      </c>
      <c r="F18" s="233"/>
      <c r="G18" s="41" t="s">
        <v>797</v>
      </c>
      <c r="O18" s="41" t="s">
        <v>798</v>
      </c>
      <c r="X18" s="41" t="s">
        <v>799</v>
      </c>
    </row>
    <row r="19" spans="1:28">
      <c r="A19" s="479"/>
      <c r="B19" s="477"/>
      <c r="C19" s="477"/>
      <c r="D19" s="477"/>
      <c r="E19" s="481"/>
      <c r="F19" s="23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437"/>
      <c r="Z19" s="437"/>
      <c r="AA19" s="437"/>
      <c r="AB19" s="437"/>
    </row>
    <row r="20" spans="1:28">
      <c r="A20" s="76">
        <v>4</v>
      </c>
      <c r="B20" s="228" t="s">
        <v>800</v>
      </c>
      <c r="C20" s="334" t="s">
        <v>801</v>
      </c>
      <c r="D20" s="235">
        <v>25987.4</v>
      </c>
      <c r="E20" s="281" t="s">
        <v>802</v>
      </c>
    </row>
    <row r="21" spans="1:28">
      <c r="A21" s="12">
        <v>5</v>
      </c>
      <c r="B21" s="202" t="s">
        <v>803</v>
      </c>
      <c r="C21" s="309" t="s">
        <v>804</v>
      </c>
      <c r="D21" s="236">
        <v>392.113</v>
      </c>
      <c r="E21" s="282" t="s">
        <v>805</v>
      </c>
    </row>
    <row r="22" spans="1:28">
      <c r="A22" s="5">
        <v>9</v>
      </c>
      <c r="B22" s="202" t="s">
        <v>806</v>
      </c>
      <c r="C22" s="309" t="s">
        <v>807</v>
      </c>
      <c r="D22" s="236">
        <v>16.337299999999999</v>
      </c>
      <c r="E22" s="282" t="s">
        <v>808</v>
      </c>
    </row>
    <row r="23" spans="1:28">
      <c r="A23" s="5">
        <v>11</v>
      </c>
      <c r="B23" s="201" t="s">
        <v>809</v>
      </c>
      <c r="C23" s="2" t="s">
        <v>810</v>
      </c>
      <c r="D23" s="237">
        <v>1.7523799999999999E-2</v>
      </c>
      <c r="E23" s="383" t="s">
        <v>811</v>
      </c>
    </row>
    <row r="24" spans="1:28">
      <c r="A24" s="5">
        <v>13</v>
      </c>
      <c r="B24" s="202" t="s">
        <v>812</v>
      </c>
      <c r="C24" s="309" t="s">
        <v>813</v>
      </c>
      <c r="D24" s="364">
        <v>5259000</v>
      </c>
      <c r="E24" s="282" t="s">
        <v>814</v>
      </c>
    </row>
    <row r="25" spans="1:28">
      <c r="A25" s="5">
        <v>14</v>
      </c>
      <c r="B25" s="202" t="s">
        <v>815</v>
      </c>
      <c r="C25" s="309" t="s">
        <v>816</v>
      </c>
      <c r="D25" s="236">
        <v>525.77</v>
      </c>
      <c r="E25" s="282" t="s">
        <v>817</v>
      </c>
    </row>
    <row r="26" spans="1:28">
      <c r="A26" s="5">
        <v>15</v>
      </c>
      <c r="B26" s="202" t="s">
        <v>818</v>
      </c>
      <c r="C26" s="309" t="s">
        <v>819</v>
      </c>
      <c r="D26" s="236">
        <v>0.21199999999999999</v>
      </c>
      <c r="E26" s="282" t="s">
        <v>820</v>
      </c>
    </row>
    <row r="27" spans="1:28">
      <c r="A27" s="5">
        <v>17</v>
      </c>
      <c r="B27" s="202" t="s">
        <v>821</v>
      </c>
      <c r="C27" s="309" t="s">
        <v>822</v>
      </c>
      <c r="D27" s="236">
        <v>15129.8</v>
      </c>
      <c r="E27" s="284" t="s">
        <v>823</v>
      </c>
    </row>
    <row r="28" spans="1:28">
      <c r="A28" s="5">
        <v>18</v>
      </c>
      <c r="B28" s="202" t="s">
        <v>824</v>
      </c>
      <c r="C28" s="309" t="s">
        <v>825</v>
      </c>
      <c r="D28" s="238">
        <v>404.91199999999998</v>
      </c>
      <c r="E28" s="284" t="s">
        <v>826</v>
      </c>
    </row>
    <row r="29" spans="1:28">
      <c r="A29" s="5">
        <v>19</v>
      </c>
      <c r="B29" s="201" t="s">
        <v>827</v>
      </c>
      <c r="C29" s="310" t="s">
        <v>828</v>
      </c>
      <c r="D29" s="365">
        <v>-24352844</v>
      </c>
      <c r="E29" s="284" t="s">
        <v>829</v>
      </c>
    </row>
    <row r="30" spans="1:28">
      <c r="A30" s="5">
        <v>22</v>
      </c>
      <c r="B30" s="202" t="s">
        <v>830</v>
      </c>
      <c r="C30" s="309" t="s">
        <v>831</v>
      </c>
      <c r="D30" s="239">
        <v>33540200</v>
      </c>
      <c r="E30" s="284" t="s">
        <v>832</v>
      </c>
    </row>
    <row r="31" spans="1:28">
      <c r="A31" s="5">
        <v>23</v>
      </c>
      <c r="B31" s="201" t="s">
        <v>833</v>
      </c>
      <c r="C31" s="310" t="s">
        <v>834</v>
      </c>
      <c r="D31" s="236">
        <v>1</v>
      </c>
      <c r="E31" s="284" t="s">
        <v>835</v>
      </c>
    </row>
    <row r="32" spans="1:28">
      <c r="A32" s="5">
        <v>26</v>
      </c>
      <c r="B32" s="201" t="s">
        <v>836</v>
      </c>
      <c r="C32" s="310" t="s">
        <v>837</v>
      </c>
      <c r="D32" s="236">
        <v>824.37300000000005</v>
      </c>
      <c r="E32" s="284" t="s">
        <v>838</v>
      </c>
    </row>
    <row r="33" spans="1:28">
      <c r="A33" s="5">
        <v>27</v>
      </c>
      <c r="B33" s="201" t="s">
        <v>839</v>
      </c>
      <c r="C33" s="310" t="s">
        <v>840</v>
      </c>
      <c r="D33" s="236">
        <v>-3238354.97</v>
      </c>
      <c r="E33" s="284" t="s">
        <v>841</v>
      </c>
      <c r="U33" s="35"/>
      <c r="W33" s="35"/>
      <c r="Y33" s="35"/>
      <c r="AA33" s="35"/>
    </row>
    <row r="34" spans="1:28">
      <c r="A34" s="5">
        <v>28</v>
      </c>
      <c r="B34" s="201" t="s">
        <v>842</v>
      </c>
      <c r="C34" s="310" t="s">
        <v>843</v>
      </c>
      <c r="D34" s="240">
        <v>-4968.2700000000004</v>
      </c>
      <c r="E34" s="284" t="s">
        <v>844</v>
      </c>
      <c r="U34" s="35"/>
      <c r="V34" s="34"/>
      <c r="W34" s="35"/>
      <c r="X34" s="34"/>
      <c r="Y34" s="35"/>
      <c r="Z34" s="34"/>
      <c r="AA34" s="35"/>
      <c r="AB34" s="34"/>
    </row>
    <row r="35" spans="1:28">
      <c r="A35" s="5">
        <v>29</v>
      </c>
      <c r="B35" s="201" t="s">
        <v>845</v>
      </c>
      <c r="C35" s="310" t="s">
        <v>846</v>
      </c>
      <c r="D35" s="240">
        <v>27072.5</v>
      </c>
      <c r="E35" s="284" t="s">
        <v>847</v>
      </c>
      <c r="U35" s="35"/>
      <c r="V35" s="34"/>
      <c r="W35" s="35"/>
      <c r="X35" s="34"/>
      <c r="Y35" s="35"/>
      <c r="Z35" s="34"/>
      <c r="AA35" s="35"/>
      <c r="AB35" s="34"/>
    </row>
    <row r="36" spans="1:28">
      <c r="A36" s="5">
        <v>30</v>
      </c>
      <c r="B36" s="202" t="s">
        <v>848</v>
      </c>
      <c r="C36" s="309" t="s">
        <v>849</v>
      </c>
      <c r="D36" s="238">
        <v>1949.09</v>
      </c>
      <c r="E36" s="283" t="s">
        <v>850</v>
      </c>
      <c r="U36" s="35"/>
      <c r="V36" s="34"/>
      <c r="W36" s="35"/>
      <c r="X36" s="34"/>
      <c r="Y36" s="35"/>
      <c r="Z36" s="34"/>
      <c r="AA36" s="35"/>
      <c r="AB36" s="34"/>
    </row>
    <row r="37" spans="1:28">
      <c r="A37" s="5">
        <v>31</v>
      </c>
      <c r="B37" s="202" t="s">
        <v>851</v>
      </c>
      <c r="C37" s="310" t="s">
        <v>852</v>
      </c>
      <c r="D37" s="238">
        <v>1949.09</v>
      </c>
      <c r="E37" s="283" t="s">
        <v>853</v>
      </c>
      <c r="U37" s="35"/>
      <c r="V37" s="34"/>
      <c r="W37" s="35"/>
      <c r="X37" s="34"/>
      <c r="Y37" s="35"/>
      <c r="Z37" s="34"/>
      <c r="AA37" s="35"/>
      <c r="AB37" s="34"/>
    </row>
    <row r="38" spans="1:28">
      <c r="A38" s="5">
        <v>32</v>
      </c>
      <c r="B38" s="201" t="s">
        <v>854</v>
      </c>
      <c r="C38" s="310" t="s">
        <v>855</v>
      </c>
      <c r="D38" s="240">
        <v>13.812200000000001</v>
      </c>
      <c r="E38" s="283" t="s">
        <v>856</v>
      </c>
      <c r="U38" s="35"/>
      <c r="V38" s="34"/>
      <c r="W38" s="35"/>
      <c r="X38" s="34"/>
      <c r="Y38" s="35"/>
      <c r="Z38" s="34"/>
      <c r="AA38" s="35"/>
      <c r="AB38" s="34"/>
    </row>
    <row r="39" spans="1:28">
      <c r="A39" s="5">
        <v>33</v>
      </c>
      <c r="B39" s="202" t="s">
        <v>857</v>
      </c>
      <c r="C39" s="310" t="s">
        <v>858</v>
      </c>
      <c r="D39" s="240">
        <v>-193279.79135000001</v>
      </c>
      <c r="E39" s="283" t="s">
        <v>859</v>
      </c>
    </row>
    <row r="40" spans="1:28">
      <c r="A40" s="5">
        <v>34</v>
      </c>
      <c r="B40" s="202" t="s">
        <v>860</v>
      </c>
      <c r="C40" s="310" t="s">
        <v>861</v>
      </c>
      <c r="D40" s="240">
        <v>-296.529</v>
      </c>
      <c r="E40" s="283" t="s">
        <v>862</v>
      </c>
    </row>
    <row r="41" spans="1:28">
      <c r="A41" s="5">
        <v>35</v>
      </c>
      <c r="B41" s="202" t="s">
        <v>863</v>
      </c>
      <c r="C41" s="309" t="s">
        <v>864</v>
      </c>
      <c r="D41" s="240">
        <v>125.998</v>
      </c>
      <c r="E41" s="283" t="s">
        <v>865</v>
      </c>
    </row>
    <row r="42" spans="1:28">
      <c r="A42" s="5">
        <v>36</v>
      </c>
      <c r="B42" s="202" t="s">
        <v>866</v>
      </c>
      <c r="C42" s="309" t="s">
        <v>867</v>
      </c>
      <c r="D42" s="240">
        <v>116331</v>
      </c>
      <c r="E42" s="283" t="s">
        <v>868</v>
      </c>
    </row>
    <row r="43" spans="1:28">
      <c r="A43" s="5">
        <v>38</v>
      </c>
      <c r="B43" s="201" t="s">
        <v>869</v>
      </c>
      <c r="C43" s="310" t="s">
        <v>870</v>
      </c>
      <c r="D43" s="240">
        <v>59.684600000000003</v>
      </c>
      <c r="E43" s="283" t="s">
        <v>871</v>
      </c>
    </row>
    <row r="44" spans="1:28">
      <c r="A44" s="5">
        <v>40</v>
      </c>
      <c r="B44" s="202" t="s">
        <v>872</v>
      </c>
      <c r="C44" s="309" t="s">
        <v>873</v>
      </c>
      <c r="D44" s="364">
        <v>31328700</v>
      </c>
      <c r="E44" s="283" t="s">
        <v>874</v>
      </c>
    </row>
    <row r="45" spans="1:28">
      <c r="A45" s="5">
        <v>44</v>
      </c>
      <c r="B45" s="201" t="s">
        <v>875</v>
      </c>
      <c r="C45" s="310" t="s">
        <v>876</v>
      </c>
      <c r="D45" s="240">
        <v>600000</v>
      </c>
      <c r="E45" s="283" t="s">
        <v>877</v>
      </c>
    </row>
    <row r="46" spans="1:28">
      <c r="A46" s="5">
        <v>47</v>
      </c>
      <c r="B46" s="202" t="s">
        <v>878</v>
      </c>
      <c r="C46" s="309" t="s">
        <v>879</v>
      </c>
      <c r="D46" s="237">
        <v>0.81178399999999995</v>
      </c>
      <c r="E46" s="283" t="s">
        <v>880</v>
      </c>
    </row>
    <row r="47" spans="1:28">
      <c r="A47" s="5">
        <v>48</v>
      </c>
      <c r="B47" s="202" t="s">
        <v>881</v>
      </c>
      <c r="C47" s="310" t="s">
        <v>882</v>
      </c>
      <c r="D47" s="237">
        <v>33.406300000000002</v>
      </c>
      <c r="E47" s="283" t="s">
        <v>883</v>
      </c>
    </row>
    <row r="48" spans="1:28">
      <c r="A48" s="5">
        <v>51</v>
      </c>
      <c r="B48" s="202" t="s">
        <v>884</v>
      </c>
      <c r="C48" s="310" t="s">
        <v>885</v>
      </c>
      <c r="D48" s="237">
        <v>2.3852999999999999E-2</v>
      </c>
      <c r="E48" s="283" t="s">
        <v>886</v>
      </c>
    </row>
    <row r="49" spans="1:16">
      <c r="A49" s="5">
        <v>52</v>
      </c>
      <c r="B49" s="201" t="s">
        <v>887</v>
      </c>
      <c r="C49" s="310" t="s">
        <v>888</v>
      </c>
      <c r="D49" s="240">
        <v>298.14999999999998</v>
      </c>
      <c r="E49" s="283" t="s">
        <v>889</v>
      </c>
    </row>
    <row r="50" spans="1:16">
      <c r="A50" s="5">
        <v>53</v>
      </c>
      <c r="B50" s="202" t="s">
        <v>890</v>
      </c>
      <c r="C50" s="310" t="s">
        <v>891</v>
      </c>
      <c r="D50" s="237">
        <v>0.15251799999999999</v>
      </c>
      <c r="E50" s="283" t="s">
        <v>892</v>
      </c>
    </row>
    <row r="51" spans="1:16">
      <c r="A51" s="5">
        <v>58</v>
      </c>
      <c r="B51" s="202" t="s">
        <v>893</v>
      </c>
      <c r="C51" s="309" t="s">
        <v>894</v>
      </c>
      <c r="D51" s="237">
        <v>3.8642499999999997E-4</v>
      </c>
      <c r="E51" s="283" t="s">
        <v>895</v>
      </c>
    </row>
    <row r="52" spans="1:16">
      <c r="A52" s="5">
        <v>59</v>
      </c>
      <c r="B52" s="202" t="s">
        <v>896</v>
      </c>
      <c r="C52" s="310" t="s">
        <v>897</v>
      </c>
      <c r="D52" s="364">
        <v>4.6875000000000001E-7</v>
      </c>
      <c r="E52" s="283" t="s">
        <v>898</v>
      </c>
    </row>
    <row r="53" spans="1:16">
      <c r="A53" s="5">
        <v>60</v>
      </c>
      <c r="B53" s="201" t="s">
        <v>899</v>
      </c>
      <c r="C53" s="310" t="s">
        <v>900</v>
      </c>
      <c r="D53" s="240">
        <v>32.8401</v>
      </c>
      <c r="E53" s="283" t="s">
        <v>901</v>
      </c>
    </row>
    <row r="54" spans="1:16">
      <c r="A54" s="5"/>
      <c r="B54" s="203" t="s">
        <v>902</v>
      </c>
      <c r="C54" s="335" t="s">
        <v>902</v>
      </c>
      <c r="D54" s="240">
        <v>1</v>
      </c>
      <c r="E54" s="283" t="s">
        <v>903</v>
      </c>
    </row>
    <row r="55" spans="1:16">
      <c r="A55" s="5"/>
      <c r="B55" s="203" t="s">
        <v>904</v>
      </c>
      <c r="C55" s="335" t="s">
        <v>904</v>
      </c>
      <c r="D55" s="240">
        <v>1</v>
      </c>
      <c r="E55" s="283" t="s">
        <v>905</v>
      </c>
    </row>
    <row r="56" spans="1:16">
      <c r="A56" s="5"/>
      <c r="B56" s="203" t="s">
        <v>906</v>
      </c>
      <c r="C56" s="335" t="s">
        <v>906</v>
      </c>
      <c r="D56" s="240">
        <v>0</v>
      </c>
      <c r="E56" s="283" t="s">
        <v>907</v>
      </c>
    </row>
    <row r="57" spans="1:16">
      <c r="A57" s="5"/>
      <c r="B57" s="203" t="s">
        <v>908</v>
      </c>
      <c r="C57" s="335" t="s">
        <v>908</v>
      </c>
      <c r="D57" s="240">
        <v>0</v>
      </c>
      <c r="E57" s="283" t="s">
        <v>909</v>
      </c>
    </row>
    <row r="58" spans="1:16">
      <c r="A58" s="5"/>
      <c r="B58" s="203" t="s">
        <v>910</v>
      </c>
      <c r="C58" s="335" t="s">
        <v>910</v>
      </c>
      <c r="D58" s="240">
        <v>0</v>
      </c>
      <c r="E58" s="283" t="s">
        <v>911</v>
      </c>
    </row>
    <row r="59" spans="1:16">
      <c r="A59" s="5"/>
      <c r="B59" s="203" t="s">
        <v>125</v>
      </c>
      <c r="C59" s="335" t="s">
        <v>125</v>
      </c>
      <c r="D59" s="240">
        <v>0</v>
      </c>
      <c r="E59" s="283" t="s">
        <v>912</v>
      </c>
      <c r="G59" s="41" t="s">
        <v>902</v>
      </c>
      <c r="P59" s="41" t="s">
        <v>904</v>
      </c>
    </row>
    <row r="60" spans="1:16">
      <c r="A60" s="446">
        <v>64</v>
      </c>
      <c r="B60" s="482" t="s">
        <v>902</v>
      </c>
      <c r="E60" s="283" t="s">
        <v>913</v>
      </c>
    </row>
    <row r="61" spans="1:16">
      <c r="A61" s="446"/>
      <c r="B61" s="482"/>
      <c r="C61" s="366" t="s">
        <v>914</v>
      </c>
      <c r="D61" s="240">
        <v>0.58387</v>
      </c>
      <c r="E61" s="234"/>
    </row>
    <row r="62" spans="1:16">
      <c r="A62" s="446"/>
      <c r="B62" s="482"/>
      <c r="C62" s="366" t="s">
        <v>915</v>
      </c>
      <c r="D62" s="240">
        <v>0.107372</v>
      </c>
      <c r="E62" s="234"/>
    </row>
    <row r="63" spans="1:16">
      <c r="A63" s="446"/>
      <c r="B63" s="482"/>
      <c r="C63" s="366" t="s">
        <v>916</v>
      </c>
      <c r="D63" s="240">
        <v>0</v>
      </c>
      <c r="E63" s="234"/>
    </row>
    <row r="64" spans="1:16">
      <c r="A64" s="446"/>
      <c r="B64" s="482"/>
      <c r="C64" s="366" t="s">
        <v>917</v>
      </c>
      <c r="D64" s="240">
        <v>0</v>
      </c>
      <c r="E64" s="234"/>
    </row>
    <row r="65" spans="1:7">
      <c r="A65" s="446"/>
      <c r="B65" s="482"/>
      <c r="C65" s="366" t="s">
        <v>918</v>
      </c>
      <c r="D65" s="240">
        <v>0.30875799999999998</v>
      </c>
      <c r="E65" s="234"/>
    </row>
    <row r="66" spans="1:7">
      <c r="A66" s="446"/>
      <c r="B66" s="482"/>
      <c r="C66" s="366" t="s">
        <v>919</v>
      </c>
      <c r="D66" s="240">
        <v>0</v>
      </c>
      <c r="E66" s="234"/>
    </row>
    <row r="67" spans="1:7">
      <c r="A67" s="446"/>
      <c r="B67" s="482"/>
      <c r="C67" s="366" t="s">
        <v>920</v>
      </c>
      <c r="D67" s="240">
        <v>0</v>
      </c>
      <c r="E67" s="234"/>
    </row>
    <row r="68" spans="1:7">
      <c r="A68" s="446"/>
      <c r="B68" s="482"/>
      <c r="C68" s="366" t="s">
        <v>921</v>
      </c>
      <c r="D68" s="240">
        <v>0</v>
      </c>
      <c r="E68" s="234"/>
    </row>
    <row r="69" spans="1:7">
      <c r="A69" s="446"/>
      <c r="B69" s="482"/>
      <c r="C69" s="366" t="s">
        <v>922</v>
      </c>
      <c r="D69" s="240">
        <v>0</v>
      </c>
      <c r="E69" s="234"/>
    </row>
    <row r="70" spans="1:7">
      <c r="A70" s="446"/>
      <c r="B70" s="482"/>
      <c r="C70" s="366" t="s">
        <v>923</v>
      </c>
      <c r="D70" s="240">
        <v>0</v>
      </c>
      <c r="E70" s="234"/>
    </row>
    <row r="71" spans="1:7">
      <c r="A71" s="446">
        <v>65</v>
      </c>
      <c r="B71" s="483" t="s">
        <v>904</v>
      </c>
      <c r="C71" s="366"/>
      <c r="D71" s="240"/>
      <c r="E71" s="283" t="s">
        <v>924</v>
      </c>
    </row>
    <row r="72" spans="1:7">
      <c r="A72" s="446"/>
      <c r="B72" s="484"/>
      <c r="C72" s="366" t="s">
        <v>914</v>
      </c>
      <c r="D72" s="240">
        <v>0.6</v>
      </c>
      <c r="E72" s="234"/>
    </row>
    <row r="73" spans="1:7">
      <c r="A73" s="446"/>
      <c r="B73" s="484"/>
      <c r="C73" s="366" t="s">
        <v>915</v>
      </c>
      <c r="D73" s="240">
        <v>0.2</v>
      </c>
      <c r="E73" s="234"/>
    </row>
    <row r="74" spans="1:7">
      <c r="A74" s="446"/>
      <c r="B74" s="484"/>
      <c r="C74" s="366" t="s">
        <v>916</v>
      </c>
      <c r="D74" s="240">
        <v>0</v>
      </c>
      <c r="E74" s="234"/>
    </row>
    <row r="75" spans="1:7">
      <c r="A75" s="446"/>
      <c r="B75" s="484"/>
      <c r="C75" s="366" t="s">
        <v>917</v>
      </c>
      <c r="D75" s="240">
        <v>0</v>
      </c>
      <c r="E75" s="234"/>
    </row>
    <row r="76" spans="1:7">
      <c r="A76" s="446"/>
      <c r="B76" s="484"/>
      <c r="C76" s="366" t="s">
        <v>918</v>
      </c>
      <c r="D76" s="240">
        <v>0.2</v>
      </c>
      <c r="E76" s="234"/>
    </row>
    <row r="77" spans="1:7">
      <c r="A77" s="446"/>
      <c r="B77" s="484"/>
      <c r="C77" s="366" t="s">
        <v>919</v>
      </c>
      <c r="D77" s="240">
        <v>0</v>
      </c>
      <c r="E77" s="234"/>
      <c r="G77" s="104"/>
    </row>
    <row r="78" spans="1:7">
      <c r="A78" s="446"/>
      <c r="B78" s="484"/>
      <c r="C78" s="366" t="s">
        <v>920</v>
      </c>
      <c r="D78" s="240">
        <v>0</v>
      </c>
      <c r="E78" s="234"/>
      <c r="G78" s="104"/>
    </row>
    <row r="79" spans="1:7">
      <c r="A79" s="446"/>
      <c r="B79" s="484"/>
      <c r="C79" s="366" t="s">
        <v>921</v>
      </c>
      <c r="D79" s="240">
        <v>0</v>
      </c>
      <c r="E79" s="234"/>
      <c r="G79" s="104"/>
    </row>
    <row r="80" spans="1:7">
      <c r="A80" s="446"/>
      <c r="B80" s="484"/>
      <c r="C80" s="366" t="s">
        <v>922</v>
      </c>
      <c r="D80" s="240">
        <v>0</v>
      </c>
      <c r="E80" s="234"/>
      <c r="G80" s="104"/>
    </row>
    <row r="81" spans="1:16">
      <c r="A81" s="446"/>
      <c r="B81" s="485"/>
      <c r="C81" s="366" t="s">
        <v>923</v>
      </c>
      <c r="D81" s="240">
        <v>0</v>
      </c>
      <c r="E81" s="234"/>
      <c r="G81" s="104"/>
    </row>
    <row r="82" spans="1:16">
      <c r="A82" s="46"/>
      <c r="B82" s="46"/>
      <c r="C82" s="46"/>
      <c r="D82" s="46"/>
      <c r="G82" s="104"/>
    </row>
    <row r="83" spans="1:16">
      <c r="A83" s="46"/>
      <c r="B83" s="46"/>
      <c r="C83" s="46"/>
      <c r="D83" s="46"/>
      <c r="E83" s="46" t="s">
        <v>1438</v>
      </c>
      <c r="G83" s="104"/>
    </row>
    <row r="84" spans="1:16">
      <c r="B84" s="46"/>
      <c r="C84" s="46"/>
      <c r="D84" s="46"/>
      <c r="G84" s="104"/>
    </row>
    <row r="85" spans="1:16">
      <c r="A85" s="46"/>
      <c r="G85" s="104"/>
    </row>
    <row r="86" spans="1:16">
      <c r="C86" s="46"/>
      <c r="D86" s="46"/>
      <c r="G86" s="104"/>
    </row>
    <row r="87" spans="1:16">
      <c r="G87" s="104"/>
    </row>
    <row r="88" spans="1:16" ht="15.75">
      <c r="A88" s="157" t="s">
        <v>925</v>
      </c>
      <c r="B88" s="157"/>
      <c r="C88" s="157" t="s">
        <v>926</v>
      </c>
      <c r="G88" s="41" t="s">
        <v>906</v>
      </c>
      <c r="P88" s="41" t="s">
        <v>908</v>
      </c>
    </row>
    <row r="89" spans="1:16">
      <c r="G89" s="104"/>
    </row>
    <row r="90" spans="1:16">
      <c r="A90" s="435">
        <v>66</v>
      </c>
      <c r="B90" s="483" t="s">
        <v>906</v>
      </c>
      <c r="C90" s="58" t="s">
        <v>927</v>
      </c>
      <c r="D90" s="6">
        <v>0</v>
      </c>
      <c r="E90" s="283" t="s">
        <v>928</v>
      </c>
      <c r="F90" s="105"/>
    </row>
    <row r="91" spans="1:16">
      <c r="A91" s="432"/>
      <c r="B91" s="484"/>
      <c r="C91" s="58" t="s">
        <v>929</v>
      </c>
      <c r="D91" s="6">
        <v>0</v>
      </c>
      <c r="E91" s="105"/>
      <c r="F91" s="105"/>
    </row>
    <row r="92" spans="1:16">
      <c r="A92" s="432"/>
      <c r="B92" s="484"/>
      <c r="C92" s="58" t="s">
        <v>930</v>
      </c>
      <c r="D92" s="6">
        <v>1</v>
      </c>
      <c r="E92" s="105"/>
      <c r="F92" s="105"/>
    </row>
    <row r="93" spans="1:16">
      <c r="A93" s="432"/>
      <c r="B93" s="484"/>
      <c r="C93" s="58" t="s">
        <v>931</v>
      </c>
      <c r="D93" s="6">
        <v>0</v>
      </c>
      <c r="E93" s="105"/>
      <c r="F93" s="105"/>
    </row>
    <row r="94" spans="1:16">
      <c r="A94" s="432"/>
      <c r="B94" s="484"/>
      <c r="C94" s="58" t="s">
        <v>932</v>
      </c>
      <c r="D94" s="6">
        <v>0</v>
      </c>
      <c r="E94" s="105"/>
      <c r="F94" s="105"/>
    </row>
    <row r="95" spans="1:16">
      <c r="A95" s="432"/>
      <c r="B95" s="484"/>
      <c r="C95" s="58" t="s">
        <v>933</v>
      </c>
      <c r="D95" s="6">
        <v>0</v>
      </c>
      <c r="E95" s="105"/>
      <c r="F95" s="105"/>
    </row>
    <row r="96" spans="1:16">
      <c r="A96" s="432"/>
      <c r="B96" s="484"/>
      <c r="C96" s="58" t="s">
        <v>934</v>
      </c>
      <c r="D96" s="6">
        <v>0</v>
      </c>
      <c r="E96" s="105"/>
      <c r="F96" s="105"/>
    </row>
    <row r="97" spans="1:16">
      <c r="A97" s="436"/>
      <c r="B97" s="485"/>
      <c r="C97" s="58" t="s">
        <v>935</v>
      </c>
      <c r="D97" s="6">
        <v>0</v>
      </c>
      <c r="E97" s="105"/>
      <c r="F97" s="105"/>
    </row>
    <row r="98" spans="1:16">
      <c r="A98" s="435">
        <v>67</v>
      </c>
      <c r="B98" s="483" t="s">
        <v>908</v>
      </c>
      <c r="C98" s="58" t="s">
        <v>927</v>
      </c>
      <c r="D98" s="6">
        <v>0</v>
      </c>
      <c r="E98" s="283" t="s">
        <v>936</v>
      </c>
      <c r="F98" s="105"/>
    </row>
    <row r="99" spans="1:16">
      <c r="A99" s="432"/>
      <c r="B99" s="484"/>
      <c r="C99" s="58" t="s">
        <v>929</v>
      </c>
      <c r="D99" s="6">
        <v>0</v>
      </c>
      <c r="E99" s="105"/>
      <c r="F99" s="105"/>
    </row>
    <row r="100" spans="1:16">
      <c r="A100" s="432"/>
      <c r="B100" s="484"/>
      <c r="C100" s="58" t="s">
        <v>930</v>
      </c>
      <c r="D100" s="6">
        <v>1</v>
      </c>
      <c r="E100" s="105"/>
      <c r="F100" s="105"/>
    </row>
    <row r="101" spans="1:16">
      <c r="A101" s="432"/>
      <c r="B101" s="484"/>
      <c r="C101" s="58" t="s">
        <v>931</v>
      </c>
      <c r="D101" s="6">
        <v>0</v>
      </c>
      <c r="E101" s="105"/>
      <c r="F101" s="105"/>
    </row>
    <row r="102" spans="1:16">
      <c r="A102" s="432"/>
      <c r="B102" s="484"/>
      <c r="C102" s="58" t="s">
        <v>932</v>
      </c>
      <c r="D102" s="6">
        <v>0</v>
      </c>
      <c r="E102" s="105"/>
      <c r="F102" s="105"/>
    </row>
    <row r="103" spans="1:16">
      <c r="A103" s="432"/>
      <c r="B103" s="484"/>
      <c r="C103" s="58" t="s">
        <v>933</v>
      </c>
      <c r="D103" s="6">
        <v>0</v>
      </c>
      <c r="E103" s="105"/>
      <c r="F103" s="105"/>
    </row>
    <row r="104" spans="1:16">
      <c r="A104" s="432"/>
      <c r="B104" s="484"/>
      <c r="C104" s="58" t="s">
        <v>934</v>
      </c>
      <c r="D104" s="6">
        <v>0</v>
      </c>
      <c r="E104" s="105"/>
      <c r="F104" s="105"/>
    </row>
    <row r="105" spans="1:16">
      <c r="A105" s="436"/>
      <c r="B105" s="485"/>
      <c r="C105" s="58" t="s">
        <v>935</v>
      </c>
      <c r="D105" s="6">
        <v>0</v>
      </c>
      <c r="E105" s="105"/>
      <c r="F105" s="105"/>
    </row>
    <row r="106" spans="1:16">
      <c r="A106" s="435">
        <v>68</v>
      </c>
      <c r="B106" s="483" t="s">
        <v>910</v>
      </c>
      <c r="C106" s="58" t="s">
        <v>927</v>
      </c>
      <c r="D106" s="6">
        <v>0</v>
      </c>
      <c r="E106" s="283" t="s">
        <v>937</v>
      </c>
      <c r="F106" s="105"/>
    </row>
    <row r="107" spans="1:16">
      <c r="A107" s="432"/>
      <c r="B107" s="484"/>
      <c r="C107" s="58" t="s">
        <v>929</v>
      </c>
      <c r="D107" s="6">
        <v>0</v>
      </c>
      <c r="E107" s="105"/>
      <c r="F107" s="105"/>
    </row>
    <row r="108" spans="1:16">
      <c r="A108" s="432"/>
      <c r="B108" s="484"/>
      <c r="C108" s="58" t="s">
        <v>930</v>
      </c>
      <c r="D108" s="6">
        <v>0</v>
      </c>
      <c r="E108" s="105"/>
      <c r="F108" s="105"/>
    </row>
    <row r="109" spans="1:16">
      <c r="A109" s="432"/>
      <c r="B109" s="484"/>
      <c r="C109" s="58" t="s">
        <v>931</v>
      </c>
      <c r="D109" s="6">
        <v>1.00959E-2</v>
      </c>
      <c r="E109" s="105"/>
      <c r="F109" s="105"/>
      <c r="G109" s="41" t="s">
        <v>938</v>
      </c>
      <c r="P109" s="41" t="s">
        <v>939</v>
      </c>
    </row>
    <row r="110" spans="1:16">
      <c r="A110" s="432"/>
      <c r="B110" s="484"/>
      <c r="C110" s="58" t="s">
        <v>932</v>
      </c>
      <c r="D110" s="6">
        <v>0</v>
      </c>
      <c r="E110" s="105"/>
      <c r="F110" s="105"/>
    </row>
    <row r="111" spans="1:16">
      <c r="A111" s="432"/>
      <c r="B111" s="484"/>
      <c r="C111" s="58" t="s">
        <v>933</v>
      </c>
      <c r="D111" s="6">
        <v>0.98990400000000001</v>
      </c>
      <c r="E111" s="105"/>
      <c r="F111" s="105"/>
    </row>
    <row r="112" spans="1:16">
      <c r="A112" s="432"/>
      <c r="B112" s="484"/>
      <c r="C112" s="58" t="s">
        <v>934</v>
      </c>
      <c r="D112" s="6">
        <v>0</v>
      </c>
      <c r="E112" s="105"/>
      <c r="F112" s="105"/>
    </row>
    <row r="113" spans="1:7">
      <c r="A113" s="436"/>
      <c r="B113" s="485"/>
      <c r="C113" s="58" t="s">
        <v>935</v>
      </c>
      <c r="D113" s="6">
        <v>0</v>
      </c>
      <c r="E113" s="105"/>
      <c r="F113" s="105"/>
    </row>
    <row r="114" spans="1:7">
      <c r="A114" s="446">
        <v>69</v>
      </c>
      <c r="B114" s="482" t="s">
        <v>125</v>
      </c>
      <c r="C114" s="58" t="s">
        <v>927</v>
      </c>
      <c r="D114" s="6">
        <v>0</v>
      </c>
      <c r="E114" s="283" t="s">
        <v>940</v>
      </c>
    </row>
    <row r="115" spans="1:7">
      <c r="A115" s="446"/>
      <c r="B115" s="482"/>
      <c r="C115" s="58" t="s">
        <v>929</v>
      </c>
      <c r="D115" s="6">
        <v>0</v>
      </c>
      <c r="G115" s="104"/>
    </row>
    <row r="116" spans="1:7">
      <c r="A116" s="446"/>
      <c r="B116" s="482"/>
      <c r="C116" s="58" t="s">
        <v>930</v>
      </c>
      <c r="D116" s="6">
        <v>0</v>
      </c>
      <c r="G116" s="104"/>
    </row>
    <row r="117" spans="1:7">
      <c r="A117" s="446"/>
      <c r="B117" s="482"/>
      <c r="C117" s="58" t="s">
        <v>931</v>
      </c>
      <c r="D117" s="6">
        <v>2.4309299999999999E-2</v>
      </c>
      <c r="G117" s="104"/>
    </row>
    <row r="118" spans="1:7">
      <c r="A118" s="446"/>
      <c r="B118" s="482"/>
      <c r="C118" s="58" t="s">
        <v>932</v>
      </c>
      <c r="D118" s="6">
        <v>0</v>
      </c>
      <c r="G118" s="104"/>
    </row>
    <row r="119" spans="1:7">
      <c r="A119" s="446"/>
      <c r="B119" s="482"/>
      <c r="C119" s="58" t="s">
        <v>933</v>
      </c>
      <c r="D119" s="6">
        <v>0.97569099999999997</v>
      </c>
      <c r="G119" s="104"/>
    </row>
    <row r="120" spans="1:7">
      <c r="A120" s="446"/>
      <c r="B120" s="482"/>
      <c r="C120" s="58" t="s">
        <v>934</v>
      </c>
      <c r="D120" s="6">
        <v>0</v>
      </c>
      <c r="G120" s="104"/>
    </row>
    <row r="121" spans="1:7">
      <c r="A121" s="446"/>
      <c r="B121" s="482"/>
      <c r="C121" s="58" t="s">
        <v>935</v>
      </c>
      <c r="D121" s="6">
        <v>0</v>
      </c>
      <c r="G121" s="104"/>
    </row>
    <row r="122" spans="1:7">
      <c r="A122" s="46"/>
      <c r="G122" s="104"/>
    </row>
    <row r="123" spans="1:7">
      <c r="A123" s="46"/>
      <c r="G123" s="104"/>
    </row>
    <row r="124" spans="1:7" ht="15" customHeight="1">
      <c r="A124" s="46"/>
      <c r="G124" s="104"/>
    </row>
    <row r="125" spans="1:7" ht="15" customHeight="1">
      <c r="A125" s="46"/>
      <c r="G125" s="104"/>
    </row>
    <row r="126" spans="1:7" ht="15" customHeight="1">
      <c r="A126" s="46"/>
      <c r="G126" s="104"/>
    </row>
    <row r="127" spans="1:7" ht="14.25" customHeight="1">
      <c r="A127" s="46"/>
      <c r="G127" s="104"/>
    </row>
    <row r="128" spans="1:7">
      <c r="A128" s="46"/>
      <c r="G128" s="104"/>
    </row>
    <row r="129" spans="1:28">
      <c r="G129" s="104"/>
    </row>
    <row r="130" spans="1:28" ht="15.75">
      <c r="A130" s="157" t="s">
        <v>941</v>
      </c>
      <c r="B130" s="157" t="s">
        <v>942</v>
      </c>
      <c r="G130" s="104"/>
    </row>
    <row r="131" spans="1:28">
      <c r="G131" s="41" t="s">
        <v>943</v>
      </c>
    </row>
    <row r="132" spans="1:28">
      <c r="A132" s="5">
        <v>10</v>
      </c>
      <c r="B132" s="202" t="s">
        <v>944</v>
      </c>
      <c r="C132" s="310" t="s">
        <v>945</v>
      </c>
      <c r="D132" s="241">
        <v>201.88499999999999</v>
      </c>
      <c r="E132" s="283" t="s">
        <v>946</v>
      </c>
    </row>
    <row r="133" spans="1:28">
      <c r="A133" s="5">
        <v>21</v>
      </c>
      <c r="B133" s="202" t="s">
        <v>947</v>
      </c>
      <c r="C133" s="309" t="s">
        <v>948</v>
      </c>
      <c r="D133" s="242">
        <v>172.49700000000001</v>
      </c>
      <c r="E133" s="285" t="s">
        <v>949</v>
      </c>
    </row>
    <row r="134" spans="1:28">
      <c r="A134" s="5">
        <v>45</v>
      </c>
      <c r="B134" s="201" t="s">
        <v>950</v>
      </c>
      <c r="C134" s="310" t="s">
        <v>951</v>
      </c>
      <c r="D134" s="241">
        <v>27.370699999999999</v>
      </c>
      <c r="E134" s="285" t="s">
        <v>952</v>
      </c>
    </row>
    <row r="135" spans="1:28"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</row>
    <row r="138" spans="1:28">
      <c r="C138" s="105"/>
      <c r="D138" s="105"/>
      <c r="E138" s="105"/>
      <c r="F138" s="105"/>
    </row>
    <row r="193" spans="4:6">
      <c r="D193" s="106"/>
      <c r="E193" s="106"/>
      <c r="F193" s="106"/>
    </row>
    <row r="209" spans="4:6">
      <c r="D209" s="106"/>
      <c r="E209" s="106"/>
      <c r="F209" s="106"/>
    </row>
  </sheetData>
  <mergeCells count="19">
    <mergeCell ref="B114:B121"/>
    <mergeCell ref="A114:A121"/>
    <mergeCell ref="A90:A97"/>
    <mergeCell ref="B90:B97"/>
    <mergeCell ref="B98:B105"/>
    <mergeCell ref="A98:A105"/>
    <mergeCell ref="B106:B113"/>
    <mergeCell ref="A106:A113"/>
    <mergeCell ref="B60:B70"/>
    <mergeCell ref="A60:A70"/>
    <mergeCell ref="A71:A81"/>
    <mergeCell ref="B71:B81"/>
    <mergeCell ref="Y19:Z19"/>
    <mergeCell ref="AA19:AB19"/>
    <mergeCell ref="D18:D19"/>
    <mergeCell ref="A18:A19"/>
    <mergeCell ref="B18:B19"/>
    <mergeCell ref="C18:C19"/>
    <mergeCell ref="E18:E19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X84"/>
  <sheetViews>
    <sheetView workbookViewId="0">
      <selection activeCell="B15" sqref="B15"/>
    </sheetView>
  </sheetViews>
  <sheetFormatPr defaultRowHeight="15"/>
  <cols>
    <col min="1" max="1" width="19.7109375" customWidth="1"/>
    <col min="2" max="2" width="31.85546875" customWidth="1"/>
    <col min="3" max="3" width="49.28515625" customWidth="1"/>
    <col min="4" max="4" width="9.28515625" bestFit="1" customWidth="1"/>
    <col min="5" max="5" width="104.7109375" bestFit="1" customWidth="1"/>
  </cols>
  <sheetData>
    <row r="1" spans="1:2" ht="16.5" thickBot="1">
      <c r="A1" s="94" t="s">
        <v>953</v>
      </c>
      <c r="B1" s="91"/>
    </row>
    <row r="2" spans="1:2" ht="15.75" thickTop="1"/>
    <row r="3" spans="1:2" ht="15.75">
      <c r="A3" s="84" t="s">
        <v>0</v>
      </c>
      <c r="B3" s="84" t="s">
        <v>1453</v>
      </c>
    </row>
    <row r="4" spans="1:2" ht="15.75">
      <c r="A4" s="84" t="s">
        <v>2</v>
      </c>
      <c r="B4" s="84" t="s">
        <v>1454</v>
      </c>
    </row>
    <row r="6" spans="1:2" ht="15.75">
      <c r="A6" s="84" t="s">
        <v>86</v>
      </c>
    </row>
    <row r="7" spans="1:2">
      <c r="A7" t="s">
        <v>1452</v>
      </c>
    </row>
    <row r="8" spans="1:2">
      <c r="A8" t="s">
        <v>88</v>
      </c>
    </row>
    <row r="9" spans="1:2">
      <c r="A9" t="s">
        <v>89</v>
      </c>
    </row>
    <row r="10" spans="1:2">
      <c r="A10" t="s">
        <v>954</v>
      </c>
    </row>
    <row r="11" spans="1:2">
      <c r="A11" t="s">
        <v>955</v>
      </c>
    </row>
    <row r="12" spans="1:2">
      <c r="A12" t="s">
        <v>92</v>
      </c>
    </row>
    <row r="13" spans="1:2">
      <c r="A13" s="108" t="s">
        <v>93</v>
      </c>
    </row>
    <row r="14" spans="1:2">
      <c r="A14" t="s">
        <v>94</v>
      </c>
    </row>
    <row r="15" spans="1:2">
      <c r="A15" t="s">
        <v>956</v>
      </c>
    </row>
    <row r="17" spans="1:24" ht="15.75">
      <c r="A17" s="113" t="s">
        <v>528</v>
      </c>
      <c r="F17" s="94" t="s">
        <v>18</v>
      </c>
    </row>
    <row r="18" spans="1:24">
      <c r="A18" s="478" t="s">
        <v>20</v>
      </c>
      <c r="B18" s="476" t="s">
        <v>21</v>
      </c>
      <c r="C18" s="476" t="s">
        <v>795</v>
      </c>
      <c r="D18" s="486" t="s">
        <v>796</v>
      </c>
      <c r="E18" s="480" t="s">
        <v>97</v>
      </c>
      <c r="G18" s="159"/>
      <c r="P18" s="8" t="s">
        <v>957</v>
      </c>
    </row>
    <row r="19" spans="1:24">
      <c r="A19" s="479"/>
      <c r="B19" s="477"/>
      <c r="C19" s="477"/>
      <c r="D19" s="487"/>
      <c r="E19" s="481"/>
    </row>
    <row r="20" spans="1:24">
      <c r="A20" s="76">
        <v>4</v>
      </c>
      <c r="B20" s="313" t="s">
        <v>958</v>
      </c>
      <c r="C20" s="164" t="s">
        <v>959</v>
      </c>
      <c r="D20" s="235">
        <v>20255.5</v>
      </c>
      <c r="E20" s="281" t="s">
        <v>960</v>
      </c>
    </row>
    <row r="21" spans="1:24">
      <c r="A21" s="12">
        <v>5</v>
      </c>
      <c r="B21" s="309" t="s">
        <v>803</v>
      </c>
      <c r="C21" s="101" t="s">
        <v>804</v>
      </c>
      <c r="D21" s="237">
        <v>594.44314999999995</v>
      </c>
      <c r="E21" s="283" t="s">
        <v>961</v>
      </c>
    </row>
    <row r="22" spans="1:24">
      <c r="A22" s="5">
        <v>9</v>
      </c>
      <c r="B22" s="3" t="s">
        <v>806</v>
      </c>
      <c r="C22" s="309" t="s">
        <v>807</v>
      </c>
      <c r="D22" s="236">
        <v>13.256500000000001</v>
      </c>
      <c r="E22" s="286" t="s">
        <v>808</v>
      </c>
    </row>
    <row r="23" spans="1:24">
      <c r="A23" s="5">
        <v>11</v>
      </c>
      <c r="B23" s="201" t="s">
        <v>809</v>
      </c>
      <c r="C23" s="2" t="s">
        <v>962</v>
      </c>
      <c r="D23" s="236">
        <v>7.28E-3</v>
      </c>
      <c r="E23" s="383" t="s">
        <v>811</v>
      </c>
    </row>
    <row r="24" spans="1:24">
      <c r="A24" s="5">
        <v>13</v>
      </c>
      <c r="B24" s="3" t="s">
        <v>963</v>
      </c>
      <c r="C24" s="309" t="s">
        <v>813</v>
      </c>
      <c r="D24" s="237">
        <v>22064</v>
      </c>
      <c r="E24" s="286" t="s">
        <v>814</v>
      </c>
    </row>
    <row r="25" spans="1:24">
      <c r="A25" s="5">
        <v>14</v>
      </c>
      <c r="B25" s="3" t="s">
        <v>815</v>
      </c>
      <c r="C25" s="309" t="s">
        <v>816</v>
      </c>
      <c r="D25" s="236">
        <v>647.096</v>
      </c>
      <c r="E25" s="286" t="s">
        <v>817</v>
      </c>
    </row>
    <row r="26" spans="1:24">
      <c r="A26" s="5">
        <v>15</v>
      </c>
      <c r="B26" s="3" t="s">
        <v>818</v>
      </c>
      <c r="C26" s="309" t="s">
        <v>819</v>
      </c>
      <c r="D26" s="236">
        <v>5.5947200000000002E-2</v>
      </c>
      <c r="E26" s="286" t="s">
        <v>820</v>
      </c>
      <c r="X26" t="s">
        <v>964</v>
      </c>
    </row>
    <row r="27" spans="1:24">
      <c r="A27" s="5">
        <v>17</v>
      </c>
      <c r="B27" s="3" t="s">
        <v>965</v>
      </c>
      <c r="C27" s="309" t="s">
        <v>822</v>
      </c>
      <c r="D27" s="236">
        <v>20255.5</v>
      </c>
      <c r="E27" s="287" t="s">
        <v>823</v>
      </c>
    </row>
    <row r="28" spans="1:24">
      <c r="A28" s="5">
        <v>18</v>
      </c>
      <c r="B28" s="3" t="s">
        <v>824</v>
      </c>
      <c r="C28" s="309" t="s">
        <v>825</v>
      </c>
      <c r="D28" s="238">
        <v>594.44299999999998</v>
      </c>
      <c r="E28" s="287" t="s">
        <v>826</v>
      </c>
    </row>
    <row r="29" spans="1:24">
      <c r="A29" s="5">
        <v>19</v>
      </c>
      <c r="B29" s="201" t="s">
        <v>966</v>
      </c>
      <c r="C29" s="310" t="s">
        <v>828</v>
      </c>
      <c r="D29" s="237">
        <v>-826274</v>
      </c>
      <c r="E29" s="287" t="s">
        <v>829</v>
      </c>
    </row>
    <row r="30" spans="1:24">
      <c r="A30" s="5">
        <v>22</v>
      </c>
      <c r="B30" s="202" t="s">
        <v>830</v>
      </c>
      <c r="C30" s="309" t="s">
        <v>831</v>
      </c>
      <c r="D30" s="238">
        <v>0</v>
      </c>
      <c r="E30" s="287" t="s">
        <v>832</v>
      </c>
    </row>
    <row r="31" spans="1:24">
      <c r="A31" s="5">
        <v>23</v>
      </c>
      <c r="B31" s="201" t="s">
        <v>833</v>
      </c>
      <c r="C31" s="310" t="s">
        <v>834</v>
      </c>
      <c r="D31" s="236">
        <v>1.75274</v>
      </c>
      <c r="E31" s="287" t="s">
        <v>835</v>
      </c>
    </row>
    <row r="32" spans="1:24">
      <c r="A32" s="5">
        <v>26</v>
      </c>
      <c r="B32" s="201" t="s">
        <v>836</v>
      </c>
      <c r="C32" s="310" t="s">
        <v>837</v>
      </c>
      <c r="D32" s="236">
        <v>50.305399999999999</v>
      </c>
      <c r="E32" s="287" t="s">
        <v>838</v>
      </c>
    </row>
    <row r="33" spans="1:24">
      <c r="A33" s="5">
        <v>27</v>
      </c>
      <c r="B33" s="201" t="s">
        <v>839</v>
      </c>
      <c r="C33" s="310" t="s">
        <v>840</v>
      </c>
      <c r="D33" s="239">
        <v>-13038700</v>
      </c>
      <c r="E33" s="287" t="s">
        <v>841</v>
      </c>
    </row>
    <row r="34" spans="1:24">
      <c r="A34" s="5">
        <v>28</v>
      </c>
      <c r="B34" s="201" t="s">
        <v>842</v>
      </c>
      <c r="C34" s="310" t="s">
        <v>843</v>
      </c>
      <c r="D34" s="240">
        <v>-3499.12</v>
      </c>
      <c r="E34" s="287" t="s">
        <v>844</v>
      </c>
    </row>
    <row r="35" spans="1:24">
      <c r="A35" s="5">
        <v>29</v>
      </c>
      <c r="B35" s="201" t="s">
        <v>845</v>
      </c>
      <c r="C35" s="310" t="s">
        <v>846</v>
      </c>
      <c r="D35" s="240">
        <v>228135</v>
      </c>
      <c r="E35" s="287" t="s">
        <v>847</v>
      </c>
    </row>
    <row r="36" spans="1:24">
      <c r="A36" s="5">
        <v>30</v>
      </c>
      <c r="B36" s="202" t="s">
        <v>967</v>
      </c>
      <c r="C36" s="309" t="s">
        <v>849</v>
      </c>
      <c r="D36" s="238">
        <v>4064.58</v>
      </c>
      <c r="E36" s="283" t="s">
        <v>850</v>
      </c>
    </row>
    <row r="37" spans="1:24">
      <c r="A37" s="5">
        <v>31</v>
      </c>
      <c r="B37" s="3" t="s">
        <v>851</v>
      </c>
      <c r="C37" s="309" t="s">
        <v>852</v>
      </c>
      <c r="D37" s="238">
        <v>2318.9899999999998</v>
      </c>
      <c r="E37" s="283" t="s">
        <v>853</v>
      </c>
    </row>
    <row r="38" spans="1:24">
      <c r="A38" s="5">
        <v>32</v>
      </c>
      <c r="B38" s="202" t="s">
        <v>854</v>
      </c>
      <c r="C38" s="309" t="s">
        <v>855</v>
      </c>
      <c r="D38" s="240">
        <v>2.7923200000000001</v>
      </c>
      <c r="E38" s="283" t="s">
        <v>856</v>
      </c>
    </row>
    <row r="39" spans="1:24">
      <c r="A39" s="5">
        <v>33</v>
      </c>
      <c r="B39" s="202" t="s">
        <v>857</v>
      </c>
      <c r="C39" s="336" t="s">
        <v>858</v>
      </c>
      <c r="D39" s="240">
        <v>-234896</v>
      </c>
      <c r="E39" s="283" t="s">
        <v>859</v>
      </c>
    </row>
    <row r="40" spans="1:24">
      <c r="A40" s="5">
        <v>34</v>
      </c>
      <c r="B40" s="202" t="s">
        <v>860</v>
      </c>
      <c r="C40" s="309" t="s">
        <v>861</v>
      </c>
      <c r="D40" s="240">
        <v>-63.037700000000001</v>
      </c>
      <c r="E40" s="283" t="s">
        <v>862</v>
      </c>
      <c r="X40" t="s">
        <v>968</v>
      </c>
    </row>
    <row r="41" spans="1:24">
      <c r="A41" s="5">
        <v>35</v>
      </c>
      <c r="B41" s="202" t="s">
        <v>969</v>
      </c>
      <c r="C41" s="309" t="s">
        <v>970</v>
      </c>
      <c r="D41" s="240">
        <v>3.5176150000000002</v>
      </c>
      <c r="E41" s="283" t="s">
        <v>865</v>
      </c>
    </row>
    <row r="42" spans="1:24">
      <c r="A42" s="5">
        <v>36</v>
      </c>
      <c r="B42" s="202" t="s">
        <v>971</v>
      </c>
      <c r="C42" s="309" t="s">
        <v>972</v>
      </c>
      <c r="D42" s="240">
        <v>73.224599999999995</v>
      </c>
      <c r="E42" s="283" t="s">
        <v>868</v>
      </c>
    </row>
    <row r="43" spans="1:24">
      <c r="A43" s="5">
        <v>38</v>
      </c>
      <c r="B43" s="202" t="s">
        <v>869</v>
      </c>
      <c r="C43" s="309" t="s">
        <v>1439</v>
      </c>
      <c r="D43" s="240">
        <v>18.015280000000001</v>
      </c>
      <c r="E43" s="283" t="s">
        <v>871</v>
      </c>
    </row>
    <row r="44" spans="1:24">
      <c r="A44" s="5">
        <v>40</v>
      </c>
      <c r="B44" s="202" t="s">
        <v>872</v>
      </c>
      <c r="C44" s="309" t="s">
        <v>873</v>
      </c>
      <c r="D44" s="240">
        <v>0</v>
      </c>
      <c r="E44" s="283" t="s">
        <v>874</v>
      </c>
    </row>
    <row r="45" spans="1:24">
      <c r="A45" s="5">
        <v>44</v>
      </c>
      <c r="B45" s="202" t="s">
        <v>875</v>
      </c>
      <c r="C45" s="309" t="s">
        <v>876</v>
      </c>
      <c r="D45" s="240">
        <v>11473780</v>
      </c>
      <c r="E45" s="283" t="s">
        <v>877</v>
      </c>
    </row>
    <row r="46" spans="1:24">
      <c r="A46" s="5">
        <v>47</v>
      </c>
      <c r="B46" s="202" t="s">
        <v>878</v>
      </c>
      <c r="C46" s="309" t="s">
        <v>879</v>
      </c>
      <c r="D46" s="240">
        <v>1</v>
      </c>
      <c r="E46" s="283" t="s">
        <v>880</v>
      </c>
    </row>
    <row r="47" spans="1:24">
      <c r="A47" s="5">
        <v>48</v>
      </c>
      <c r="B47" s="202" t="s">
        <v>973</v>
      </c>
      <c r="C47" s="309" t="s">
        <v>974</v>
      </c>
      <c r="D47" s="243">
        <v>0.18647</v>
      </c>
      <c r="E47" s="283" t="s">
        <v>883</v>
      </c>
    </row>
    <row r="48" spans="1:24">
      <c r="A48" s="5">
        <v>51</v>
      </c>
      <c r="B48" s="202" t="s">
        <v>884</v>
      </c>
      <c r="C48" s="3" t="s">
        <v>885</v>
      </c>
      <c r="D48" s="240">
        <v>5.29284E-2</v>
      </c>
      <c r="E48" s="383" t="s">
        <v>886</v>
      </c>
    </row>
    <row r="49" spans="1:6">
      <c r="A49" s="5">
        <v>52</v>
      </c>
      <c r="B49" s="202" t="s">
        <v>887</v>
      </c>
      <c r="C49" s="309" t="s">
        <v>888</v>
      </c>
      <c r="D49" s="240">
        <v>640.01099362380205</v>
      </c>
      <c r="E49" s="283" t="s">
        <v>889</v>
      </c>
    </row>
    <row r="50" spans="1:6">
      <c r="A50" s="5">
        <v>53</v>
      </c>
      <c r="B50" s="202" t="s">
        <v>890</v>
      </c>
      <c r="C50" s="3" t="s">
        <v>891</v>
      </c>
      <c r="D50" s="240">
        <v>7.1859999999999993E-2</v>
      </c>
      <c r="E50" s="383" t="s">
        <v>892</v>
      </c>
      <c r="F50" s="8"/>
    </row>
    <row r="51" spans="1:6">
      <c r="A51" s="5">
        <v>58</v>
      </c>
      <c r="B51" s="202" t="s">
        <v>975</v>
      </c>
      <c r="C51" s="3" t="s">
        <v>894</v>
      </c>
      <c r="D51" s="240">
        <v>0.23039999999999999</v>
      </c>
      <c r="E51" s="383" t="s">
        <v>895</v>
      </c>
      <c r="F51" s="8" t="s">
        <v>976</v>
      </c>
    </row>
    <row r="52" spans="1:6">
      <c r="A52" s="5">
        <v>59</v>
      </c>
      <c r="B52" s="202" t="s">
        <v>896</v>
      </c>
      <c r="C52" s="3" t="s">
        <v>897</v>
      </c>
      <c r="D52" s="240" t="s">
        <v>977</v>
      </c>
      <c r="E52" s="383" t="s">
        <v>898</v>
      </c>
    </row>
    <row r="53" spans="1:6" ht="15.75" thickBot="1">
      <c r="A53" s="123">
        <v>60</v>
      </c>
      <c r="B53" s="223" t="s">
        <v>978</v>
      </c>
      <c r="C53" s="337" t="s">
        <v>979</v>
      </c>
      <c r="D53" s="244">
        <v>4535.08</v>
      </c>
      <c r="E53" s="283" t="s">
        <v>901</v>
      </c>
    </row>
    <row r="54" spans="1:6">
      <c r="A54" s="74"/>
      <c r="B54" s="304" t="s">
        <v>902</v>
      </c>
      <c r="C54" s="327" t="s">
        <v>902</v>
      </c>
      <c r="D54" s="245">
        <v>0</v>
      </c>
      <c r="E54" s="283" t="s">
        <v>903</v>
      </c>
    </row>
    <row r="55" spans="1:6">
      <c r="A55" s="5"/>
      <c r="B55" s="203" t="s">
        <v>904</v>
      </c>
      <c r="C55" s="307" t="s">
        <v>904</v>
      </c>
      <c r="D55" s="240">
        <v>0</v>
      </c>
      <c r="E55" s="283" t="s">
        <v>905</v>
      </c>
    </row>
    <row r="56" spans="1:6">
      <c r="A56" s="5"/>
      <c r="B56" s="203" t="s">
        <v>906</v>
      </c>
      <c r="C56" s="307" t="s">
        <v>906</v>
      </c>
      <c r="D56" s="240">
        <v>0</v>
      </c>
      <c r="E56" s="283" t="s">
        <v>907</v>
      </c>
    </row>
    <row r="57" spans="1:6">
      <c r="A57" s="5"/>
      <c r="B57" s="203" t="s">
        <v>908</v>
      </c>
      <c r="C57" s="307" t="s">
        <v>908</v>
      </c>
      <c r="D57" s="240">
        <v>0</v>
      </c>
      <c r="E57" s="283" t="s">
        <v>909</v>
      </c>
    </row>
    <row r="58" spans="1:6">
      <c r="A58" s="5"/>
      <c r="B58" s="203" t="s">
        <v>910</v>
      </c>
      <c r="C58" s="307" t="s">
        <v>910</v>
      </c>
      <c r="D58" s="240">
        <v>1</v>
      </c>
      <c r="E58" s="283" t="s">
        <v>911</v>
      </c>
    </row>
    <row r="59" spans="1:6" ht="15.75" thickBot="1">
      <c r="A59" s="134"/>
      <c r="B59" s="305" t="s">
        <v>125</v>
      </c>
      <c r="C59" s="308" t="s">
        <v>125</v>
      </c>
      <c r="D59" s="244">
        <v>1</v>
      </c>
      <c r="E59" s="283" t="s">
        <v>912</v>
      </c>
    </row>
    <row r="60" spans="1:6">
      <c r="A60" s="165"/>
      <c r="B60" s="125"/>
      <c r="C60" s="125"/>
      <c r="D60" s="125"/>
    </row>
    <row r="61" spans="1:6" ht="15.75">
      <c r="A61" s="160" t="s">
        <v>980</v>
      </c>
    </row>
    <row r="62" spans="1:6">
      <c r="A62" t="s">
        <v>981</v>
      </c>
    </row>
    <row r="63" spans="1:6">
      <c r="A63" t="s">
        <v>982</v>
      </c>
    </row>
    <row r="64" spans="1:6">
      <c r="A64" t="s">
        <v>983</v>
      </c>
    </row>
    <row r="65" spans="1:1">
      <c r="A65" t="s">
        <v>984</v>
      </c>
    </row>
    <row r="66" spans="1:1">
      <c r="A66" t="s">
        <v>985</v>
      </c>
    </row>
    <row r="67" spans="1:1">
      <c r="A67" t="s">
        <v>986</v>
      </c>
    </row>
    <row r="68" spans="1:1">
      <c r="A68" s="306" t="s">
        <v>1451</v>
      </c>
    </row>
    <row r="69" spans="1:1">
      <c r="A69" t="s">
        <v>987</v>
      </c>
    </row>
    <row r="70" spans="1:1">
      <c r="A70" t="s">
        <v>988</v>
      </c>
    </row>
    <row r="71" spans="1:1">
      <c r="A71" t="s">
        <v>989</v>
      </c>
    </row>
    <row r="72" spans="1:1">
      <c r="A72" t="s">
        <v>990</v>
      </c>
    </row>
    <row r="73" spans="1:1">
      <c r="A73" t="s">
        <v>991</v>
      </c>
    </row>
    <row r="74" spans="1:1">
      <c r="A74" t="s">
        <v>992</v>
      </c>
    </row>
    <row r="75" spans="1:1">
      <c r="A75" t="s">
        <v>993</v>
      </c>
    </row>
    <row r="76" spans="1:1">
      <c r="A76" t="s">
        <v>994</v>
      </c>
    </row>
    <row r="77" spans="1:1">
      <c r="A77" t="s">
        <v>995</v>
      </c>
    </row>
    <row r="78" spans="1:1">
      <c r="A78" t="s">
        <v>1429</v>
      </c>
    </row>
    <row r="79" spans="1:1">
      <c r="A79" s="306" t="s">
        <v>996</v>
      </c>
    </row>
    <row r="80" spans="1:1">
      <c r="A80" t="s">
        <v>997</v>
      </c>
    </row>
    <row r="81" spans="1:1">
      <c r="A81" t="s">
        <v>998</v>
      </c>
    </row>
    <row r="82" spans="1:1">
      <c r="A82" t="s">
        <v>999</v>
      </c>
    </row>
    <row r="83" spans="1:1">
      <c r="A83" t="s">
        <v>1430</v>
      </c>
    </row>
    <row r="84" spans="1:1">
      <c r="A84" s="101"/>
    </row>
  </sheetData>
  <mergeCells count="5">
    <mergeCell ref="D18:D19"/>
    <mergeCell ref="A18:A19"/>
    <mergeCell ref="B18:B19"/>
    <mergeCell ref="C18:C19"/>
    <mergeCell ref="E18:E19"/>
  </mergeCells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N138"/>
  <sheetViews>
    <sheetView topLeftCell="A82" zoomScaleNormal="100" workbookViewId="0">
      <selection activeCell="C101" sqref="A85:C101"/>
    </sheetView>
  </sheetViews>
  <sheetFormatPr defaultRowHeight="15"/>
  <cols>
    <col min="1" max="1" width="18.7109375" customWidth="1"/>
    <col min="2" max="2" width="25.85546875" customWidth="1"/>
    <col min="3" max="3" width="45.7109375" customWidth="1"/>
    <col min="4" max="4" width="16" customWidth="1"/>
  </cols>
  <sheetData>
    <row r="1" spans="1:10" ht="24" thickBot="1">
      <c r="A1" s="94" t="s">
        <v>1000</v>
      </c>
      <c r="B1" s="91"/>
      <c r="G1" s="115"/>
    </row>
    <row r="2" spans="1:10" ht="15.75" thickTop="1"/>
    <row r="3" spans="1:10" ht="15.75">
      <c r="A3" s="116" t="s">
        <v>1001</v>
      </c>
    </row>
    <row r="4" spans="1:10" ht="15.75">
      <c r="A4" s="113" t="s">
        <v>86</v>
      </c>
    </row>
    <row r="5" spans="1:10">
      <c r="A5" s="114" t="s">
        <v>0</v>
      </c>
      <c r="B5" s="114" t="s">
        <v>1002</v>
      </c>
    </row>
    <row r="6" spans="1:10">
      <c r="A6" s="114" t="s">
        <v>2</v>
      </c>
      <c r="B6" s="114" t="s">
        <v>3</v>
      </c>
    </row>
    <row r="7" spans="1:10">
      <c r="A7" s="114" t="s">
        <v>1003</v>
      </c>
      <c r="B7" s="114" t="s">
        <v>1004</v>
      </c>
    </row>
    <row r="9" spans="1:10" ht="16.5" thickBot="1">
      <c r="A9" s="84" t="s">
        <v>17</v>
      </c>
      <c r="G9" s="94" t="s">
        <v>18</v>
      </c>
    </row>
    <row r="10" spans="1:10" ht="15.75" thickTop="1">
      <c r="A10" s="395" t="s">
        <v>20</v>
      </c>
      <c r="B10" s="391" t="s">
        <v>21</v>
      </c>
      <c r="C10" s="391" t="s">
        <v>67</v>
      </c>
      <c r="D10" s="391" t="s">
        <v>306</v>
      </c>
      <c r="E10" s="393" t="s">
        <v>235</v>
      </c>
      <c r="G10" s="8" t="s">
        <v>1005</v>
      </c>
    </row>
    <row r="11" spans="1:10" ht="15.75" thickBot="1">
      <c r="A11" s="396"/>
      <c r="B11" s="387"/>
      <c r="C11" s="387"/>
      <c r="D11" s="387"/>
      <c r="E11" s="394"/>
    </row>
    <row r="12" spans="1:10">
      <c r="A12" s="166" t="s">
        <v>1006</v>
      </c>
      <c r="B12" s="215" t="s">
        <v>1007</v>
      </c>
      <c r="C12" s="215" t="s">
        <v>1007</v>
      </c>
      <c r="D12" s="139" t="s">
        <v>1008</v>
      </c>
      <c r="E12" s="139"/>
    </row>
    <row r="13" spans="1:10">
      <c r="A13" s="109" t="s">
        <v>1009</v>
      </c>
      <c r="B13" s="203" t="s">
        <v>1010</v>
      </c>
      <c r="C13" s="203" t="s">
        <v>1010</v>
      </c>
      <c r="D13" s="6">
        <v>17.898499999999999</v>
      </c>
      <c r="E13" s="6" t="s">
        <v>1011</v>
      </c>
      <c r="J13" s="110"/>
    </row>
    <row r="14" spans="1:10">
      <c r="A14" s="109" t="s">
        <v>1012</v>
      </c>
      <c r="B14" s="203" t="s">
        <v>1013</v>
      </c>
      <c r="C14" s="205" t="s">
        <v>1014</v>
      </c>
      <c r="D14" s="6">
        <v>17.898499999999999</v>
      </c>
      <c r="E14" s="6" t="s">
        <v>1011</v>
      </c>
    </row>
    <row r="15" spans="1:10">
      <c r="A15" s="109" t="s">
        <v>1015</v>
      </c>
      <c r="B15" s="203" t="s">
        <v>1016</v>
      </c>
      <c r="C15" s="203" t="s">
        <v>1016</v>
      </c>
      <c r="D15" s="6">
        <v>1.3423799999999999</v>
      </c>
      <c r="E15" s="6" t="s">
        <v>1017</v>
      </c>
    </row>
    <row r="16" spans="1:10" ht="15.75" thickBot="1">
      <c r="A16" s="111" t="s">
        <v>1018</v>
      </c>
      <c r="B16" s="288" t="s">
        <v>1019</v>
      </c>
      <c r="C16" s="288" t="s">
        <v>1019</v>
      </c>
      <c r="D16" s="112" t="s">
        <v>977</v>
      </c>
      <c r="E16" s="112"/>
    </row>
    <row r="20" spans="1:7" ht="15.75">
      <c r="A20" s="116" t="s">
        <v>1020</v>
      </c>
    </row>
    <row r="21" spans="1:7" ht="15.75">
      <c r="A21" s="113" t="s">
        <v>86</v>
      </c>
    </row>
    <row r="22" spans="1:7">
      <c r="A22" s="114" t="s">
        <v>0</v>
      </c>
      <c r="B22" s="114" t="s">
        <v>1021</v>
      </c>
    </row>
    <row r="23" spans="1:7">
      <c r="A23" s="114" t="s">
        <v>2</v>
      </c>
      <c r="B23" s="114" t="s">
        <v>131</v>
      </c>
    </row>
    <row r="24" spans="1:7">
      <c r="A24" s="114" t="s">
        <v>1003</v>
      </c>
      <c r="B24" s="114" t="s">
        <v>1020</v>
      </c>
    </row>
    <row r="26" spans="1:7" ht="16.5" thickBot="1">
      <c r="A26" s="113" t="s">
        <v>17</v>
      </c>
      <c r="G26" s="94" t="s">
        <v>18</v>
      </c>
    </row>
    <row r="27" spans="1:7" ht="15.75" thickTop="1">
      <c r="A27" s="395" t="s">
        <v>20</v>
      </c>
      <c r="B27" s="391" t="s">
        <v>21</v>
      </c>
      <c r="C27" s="391" t="s">
        <v>67</v>
      </c>
      <c r="D27" s="391" t="s">
        <v>306</v>
      </c>
      <c r="E27" s="393" t="s">
        <v>235</v>
      </c>
      <c r="G27" s="8" t="s">
        <v>1020</v>
      </c>
    </row>
    <row r="28" spans="1:7" ht="15.75" thickBot="1">
      <c r="A28" s="396"/>
      <c r="B28" s="387"/>
      <c r="C28" s="387"/>
      <c r="D28" s="387"/>
      <c r="E28" s="394"/>
    </row>
    <row r="29" spans="1:7">
      <c r="A29" s="166" t="s">
        <v>1006</v>
      </c>
      <c r="B29" s="215" t="s">
        <v>1007</v>
      </c>
      <c r="C29" s="215" t="s">
        <v>1007</v>
      </c>
      <c r="D29" s="139" t="s">
        <v>1008</v>
      </c>
      <c r="E29" s="139"/>
    </row>
    <row r="30" spans="1:7">
      <c r="A30" s="109" t="s">
        <v>1009</v>
      </c>
      <c r="B30" s="203" t="s">
        <v>1010</v>
      </c>
      <c r="C30" s="203" t="s">
        <v>1010</v>
      </c>
      <c r="D30" s="6">
        <v>3134.49</v>
      </c>
      <c r="E30" s="6" t="s">
        <v>1011</v>
      </c>
    </row>
    <row r="31" spans="1:7">
      <c r="A31" s="109" t="s">
        <v>1012</v>
      </c>
      <c r="B31" s="203" t="s">
        <v>1013</v>
      </c>
      <c r="C31" s="203" t="s">
        <v>1013</v>
      </c>
      <c r="D31" s="6">
        <v>5545.72</v>
      </c>
      <c r="E31" s="6" t="s">
        <v>1022</v>
      </c>
    </row>
    <row r="32" spans="1:7">
      <c r="A32" s="109" t="s">
        <v>1015</v>
      </c>
      <c r="B32" s="203" t="s">
        <v>1016</v>
      </c>
      <c r="C32" s="203" t="s">
        <v>1016</v>
      </c>
      <c r="D32" s="6">
        <v>24.825099999999999</v>
      </c>
      <c r="E32" s="6" t="s">
        <v>1017</v>
      </c>
    </row>
    <row r="33" spans="1:7" ht="15.75" thickBot="1">
      <c r="A33" s="111" t="s">
        <v>1018</v>
      </c>
      <c r="B33" s="288" t="s">
        <v>1019</v>
      </c>
      <c r="C33" s="288" t="s">
        <v>1019</v>
      </c>
      <c r="D33" s="112" t="s">
        <v>977</v>
      </c>
      <c r="E33" s="112"/>
    </row>
    <row r="37" spans="1:7" ht="15.75">
      <c r="A37" s="116" t="s">
        <v>1023</v>
      </c>
    </row>
    <row r="38" spans="1:7" ht="15.75">
      <c r="A38" s="113" t="s">
        <v>86</v>
      </c>
    </row>
    <row r="39" spans="1:7">
      <c r="A39" s="114" t="s">
        <v>0</v>
      </c>
      <c r="B39" s="114" t="s">
        <v>1024</v>
      </c>
    </row>
    <row r="40" spans="1:7">
      <c r="A40" s="114" t="s">
        <v>2</v>
      </c>
      <c r="B40" s="114" t="s">
        <v>1025</v>
      </c>
    </row>
    <row r="41" spans="1:7">
      <c r="A41" s="114" t="s">
        <v>1003</v>
      </c>
      <c r="B41" s="114" t="s">
        <v>1026</v>
      </c>
    </row>
    <row r="43" spans="1:7" ht="16.5" thickBot="1">
      <c r="A43" s="84" t="s">
        <v>17</v>
      </c>
      <c r="G43" s="94" t="s">
        <v>18</v>
      </c>
    </row>
    <row r="44" spans="1:7" ht="15.75" thickTop="1">
      <c r="A44" s="395" t="s">
        <v>20</v>
      </c>
      <c r="B44" s="391" t="s">
        <v>21</v>
      </c>
      <c r="C44" s="391" t="s">
        <v>67</v>
      </c>
      <c r="D44" s="391" t="s">
        <v>306</v>
      </c>
      <c r="E44" s="393" t="s">
        <v>235</v>
      </c>
      <c r="G44" s="8" t="s">
        <v>1023</v>
      </c>
    </row>
    <row r="45" spans="1:7" ht="15.75" thickBot="1">
      <c r="A45" s="396"/>
      <c r="B45" s="387"/>
      <c r="C45" s="387"/>
      <c r="D45" s="387"/>
      <c r="E45" s="394"/>
    </row>
    <row r="46" spans="1:7">
      <c r="A46" s="109" t="s">
        <v>1006</v>
      </c>
      <c r="B46" s="203" t="s">
        <v>1007</v>
      </c>
      <c r="C46" s="203" t="s">
        <v>1007</v>
      </c>
      <c r="D46" s="6" t="s">
        <v>1027</v>
      </c>
      <c r="E46" s="6"/>
    </row>
    <row r="47" spans="1:7">
      <c r="A47" s="109" t="s">
        <v>1009</v>
      </c>
      <c r="B47" s="203" t="s">
        <v>1010</v>
      </c>
      <c r="C47" s="203" t="s">
        <v>1010</v>
      </c>
      <c r="D47" s="6">
        <v>128.375</v>
      </c>
      <c r="E47" s="6" t="s">
        <v>1011</v>
      </c>
    </row>
    <row r="48" spans="1:7">
      <c r="A48" s="109" t="s">
        <v>1012</v>
      </c>
      <c r="B48" s="203" t="s">
        <v>1013</v>
      </c>
      <c r="C48" s="262" t="s">
        <v>1028</v>
      </c>
      <c r="D48" s="6">
        <v>128.375</v>
      </c>
      <c r="E48" s="6" t="s">
        <v>1011</v>
      </c>
    </row>
    <row r="49" spans="1:7">
      <c r="A49" s="109" t="s">
        <v>1015</v>
      </c>
      <c r="B49" s="203" t="s">
        <v>1016</v>
      </c>
      <c r="C49" s="203" t="s">
        <v>1016</v>
      </c>
      <c r="D49" s="6">
        <v>9.94909</v>
      </c>
      <c r="E49" s="6" t="s">
        <v>1017</v>
      </c>
    </row>
    <row r="50" spans="1:7" ht="15.75" thickBot="1">
      <c r="A50" s="111" t="s">
        <v>1018</v>
      </c>
      <c r="B50" s="204" t="s">
        <v>1019</v>
      </c>
      <c r="C50" s="204" t="s">
        <v>1019</v>
      </c>
      <c r="D50" s="112">
        <v>44.533799999999999</v>
      </c>
      <c r="E50" s="112" t="s">
        <v>1022</v>
      </c>
    </row>
    <row r="54" spans="1:7" ht="15.75">
      <c r="A54" s="116" t="s">
        <v>1029</v>
      </c>
    </row>
    <row r="55" spans="1:7" ht="15.75">
      <c r="A55" s="113" t="s">
        <v>86</v>
      </c>
    </row>
    <row r="56" spans="1:7">
      <c r="A56" s="114" t="s">
        <v>0</v>
      </c>
      <c r="B56" s="114" t="s">
        <v>1030</v>
      </c>
      <c r="C56" t="s">
        <v>1031</v>
      </c>
    </row>
    <row r="57" spans="1:7">
      <c r="A57" s="114" t="s">
        <v>2</v>
      </c>
      <c r="B57" s="117">
        <v>1</v>
      </c>
    </row>
    <row r="58" spans="1:7">
      <c r="A58" s="114" t="s">
        <v>1003</v>
      </c>
      <c r="B58" s="114" t="s">
        <v>1032</v>
      </c>
    </row>
    <row r="60" spans="1:7" ht="16.5" thickBot="1">
      <c r="A60" s="84" t="s">
        <v>17</v>
      </c>
      <c r="G60" s="94" t="s">
        <v>18</v>
      </c>
    </row>
    <row r="61" spans="1:7" ht="15.75" thickTop="1">
      <c r="A61" s="395" t="s">
        <v>20</v>
      </c>
      <c r="B61" s="391" t="s">
        <v>21</v>
      </c>
      <c r="C61" s="391" t="s">
        <v>67</v>
      </c>
      <c r="D61" s="391" t="s">
        <v>306</v>
      </c>
      <c r="E61" s="393" t="s">
        <v>235</v>
      </c>
      <c r="G61" s="8" t="s">
        <v>1029</v>
      </c>
    </row>
    <row r="62" spans="1:7" ht="15.75" customHeight="1" thickBot="1">
      <c r="A62" s="396"/>
      <c r="B62" s="387"/>
      <c r="C62" s="387"/>
      <c r="D62" s="387"/>
      <c r="E62" s="394"/>
    </row>
    <row r="63" spans="1:7" ht="15.75" customHeight="1">
      <c r="A63" s="109" t="s">
        <v>1006</v>
      </c>
      <c r="B63" s="203" t="s">
        <v>1033</v>
      </c>
      <c r="C63" s="203" t="s">
        <v>1033</v>
      </c>
      <c r="D63" s="326">
        <v>69.946700000000007</v>
      </c>
      <c r="E63" s="6" t="s">
        <v>1011</v>
      </c>
    </row>
    <row r="64" spans="1:7">
      <c r="A64" s="109" t="s">
        <v>1009</v>
      </c>
      <c r="B64" s="203" t="s">
        <v>1034</v>
      </c>
      <c r="C64" s="203" t="s">
        <v>1034</v>
      </c>
      <c r="D64" s="326">
        <v>5.4208699999999999</v>
      </c>
      <c r="E64" s="6" t="s">
        <v>1017</v>
      </c>
    </row>
    <row r="65" spans="1:7">
      <c r="D65" t="s">
        <v>1456</v>
      </c>
    </row>
    <row r="68" spans="1:7" ht="15.75">
      <c r="A68" s="116" t="s">
        <v>1035</v>
      </c>
    </row>
    <row r="69" spans="1:7" ht="15.75">
      <c r="A69" s="113" t="s">
        <v>86</v>
      </c>
    </row>
    <row r="70" spans="1:7">
      <c r="A70" s="114" t="s">
        <v>0</v>
      </c>
      <c r="B70" s="114" t="s">
        <v>1036</v>
      </c>
    </row>
    <row r="71" spans="1:7">
      <c r="A71" s="114" t="s">
        <v>2</v>
      </c>
      <c r="B71" s="114" t="s">
        <v>175</v>
      </c>
    </row>
    <row r="72" spans="1:7">
      <c r="A72" s="114" t="s">
        <v>1003</v>
      </c>
      <c r="B72" s="114" t="s">
        <v>1037</v>
      </c>
    </row>
    <row r="74" spans="1:7" ht="16.5" thickBot="1">
      <c r="A74" s="84" t="s">
        <v>17</v>
      </c>
      <c r="G74" s="94" t="s">
        <v>18</v>
      </c>
    </row>
    <row r="75" spans="1:7" ht="15.75" thickTop="1">
      <c r="A75" s="395" t="s">
        <v>20</v>
      </c>
      <c r="B75" s="391" t="s">
        <v>21</v>
      </c>
      <c r="C75" s="391" t="s">
        <v>67</v>
      </c>
      <c r="D75" s="391" t="s">
        <v>306</v>
      </c>
      <c r="E75" s="393" t="s">
        <v>235</v>
      </c>
      <c r="G75" s="8" t="s">
        <v>1035</v>
      </c>
    </row>
    <row r="76" spans="1:7" ht="15.75" thickBot="1">
      <c r="A76" s="396"/>
      <c r="B76" s="387"/>
      <c r="C76" s="387"/>
      <c r="D76" s="387"/>
      <c r="E76" s="394"/>
    </row>
    <row r="77" spans="1:7">
      <c r="A77" s="109" t="s">
        <v>1006</v>
      </c>
      <c r="B77" s="203" t="s">
        <v>1007</v>
      </c>
      <c r="C77" s="203" t="s">
        <v>1007</v>
      </c>
      <c r="D77" s="6" t="s">
        <v>1038</v>
      </c>
      <c r="E77" s="6"/>
    </row>
    <row r="78" spans="1:7">
      <c r="A78" s="109" t="s">
        <v>1009</v>
      </c>
      <c r="B78" s="203" t="s">
        <v>1010</v>
      </c>
      <c r="C78" s="203" t="s">
        <v>1010</v>
      </c>
      <c r="D78" s="43">
        <v>935.5</v>
      </c>
      <c r="E78" s="6" t="s">
        <v>1011</v>
      </c>
    </row>
    <row r="79" spans="1:7">
      <c r="A79" s="109" t="s">
        <v>1012</v>
      </c>
      <c r="B79" s="203" t="s">
        <v>1013</v>
      </c>
      <c r="C79" s="203" t="s">
        <v>1013</v>
      </c>
      <c r="D79" s="6">
        <v>1655.14</v>
      </c>
      <c r="E79" s="6" t="s">
        <v>1022</v>
      </c>
    </row>
    <row r="80" spans="1:7">
      <c r="A80" s="109" t="s">
        <v>1015</v>
      </c>
      <c r="B80" s="203" t="s">
        <v>1016</v>
      </c>
      <c r="C80" s="203" t="s">
        <v>1016</v>
      </c>
      <c r="D80" s="6">
        <v>7.40916</v>
      </c>
      <c r="E80" s="6" t="s">
        <v>1017</v>
      </c>
    </row>
    <row r="81" spans="1:5" ht="15.75" thickBot="1">
      <c r="A81" s="112" t="s">
        <v>1018</v>
      </c>
      <c r="B81" s="204" t="s">
        <v>1019</v>
      </c>
      <c r="C81" s="204" t="s">
        <v>1019</v>
      </c>
      <c r="D81" s="112">
        <v>221.44300000000001</v>
      </c>
      <c r="E81" s="112" t="s">
        <v>1039</v>
      </c>
    </row>
    <row r="85" spans="1:5" ht="15.75">
      <c r="A85" s="116" t="s">
        <v>1040</v>
      </c>
    </row>
    <row r="86" spans="1:5" ht="15.75">
      <c r="A86" s="113" t="s">
        <v>86</v>
      </c>
    </row>
    <row r="87" spans="1:5">
      <c r="A87" s="114" t="s">
        <v>0</v>
      </c>
      <c r="B87" s="114" t="s">
        <v>1041</v>
      </c>
    </row>
    <row r="88" spans="1:5">
      <c r="A88" s="114" t="s">
        <v>2</v>
      </c>
      <c r="B88" s="114" t="s">
        <v>1042</v>
      </c>
    </row>
    <row r="90" spans="1:5">
      <c r="A90" s="208" t="s">
        <v>1043</v>
      </c>
    </row>
    <row r="91" spans="1:5">
      <c r="A91" s="208" t="s">
        <v>88</v>
      </c>
    </row>
    <row r="92" spans="1:5">
      <c r="A92" s="208" t="s">
        <v>89</v>
      </c>
    </row>
    <row r="93" spans="1:5">
      <c r="A93" s="208" t="s">
        <v>1044</v>
      </c>
    </row>
    <row r="94" spans="1:5">
      <c r="A94" s="208" t="s">
        <v>1045</v>
      </c>
    </row>
    <row r="95" spans="1:5">
      <c r="A95" s="208" t="s">
        <v>1046</v>
      </c>
    </row>
    <row r="96" spans="1:5">
      <c r="A96" s="208" t="s">
        <v>1047</v>
      </c>
    </row>
    <row r="97" spans="1:14">
      <c r="A97" s="208" t="s">
        <v>1048</v>
      </c>
    </row>
    <row r="98" spans="1:14">
      <c r="A98" s="208" t="s">
        <v>1049</v>
      </c>
    </row>
    <row r="99" spans="1:14">
      <c r="A99" s="208" t="s">
        <v>1050</v>
      </c>
    </row>
    <row r="100" spans="1:14">
      <c r="A100" s="208" t="s">
        <v>1051</v>
      </c>
    </row>
    <row r="101" spans="1:14">
      <c r="A101" t="s">
        <v>1052</v>
      </c>
    </row>
    <row r="102" spans="1:14">
      <c r="A102" t="s">
        <v>1053</v>
      </c>
    </row>
    <row r="103" spans="1:14">
      <c r="A103" t="s">
        <v>1054</v>
      </c>
    </row>
    <row r="104" spans="1:14">
      <c r="A104" t="s">
        <v>1055</v>
      </c>
    </row>
    <row r="106" spans="1:14" ht="16.5" thickBot="1">
      <c r="A106" s="84" t="s">
        <v>17</v>
      </c>
      <c r="G106" s="94" t="s">
        <v>18</v>
      </c>
    </row>
    <row r="107" spans="1:14" ht="15.75" thickTop="1">
      <c r="A107" s="395" t="s">
        <v>20</v>
      </c>
      <c r="B107" s="391" t="s">
        <v>21</v>
      </c>
      <c r="C107" s="391" t="s">
        <v>67</v>
      </c>
      <c r="D107" s="391" t="s">
        <v>306</v>
      </c>
      <c r="E107" s="393" t="s">
        <v>235</v>
      </c>
      <c r="G107" s="8" t="s">
        <v>1056</v>
      </c>
      <c r="N107" s="8" t="s">
        <v>1057</v>
      </c>
    </row>
    <row r="108" spans="1:14" ht="16.5" customHeight="1" thickBot="1">
      <c r="A108" s="396"/>
      <c r="B108" s="387"/>
      <c r="C108" s="387"/>
      <c r="D108" s="387"/>
      <c r="E108" s="394"/>
    </row>
    <row r="109" spans="1:14">
      <c r="A109" s="6" t="s">
        <v>1006</v>
      </c>
      <c r="B109" s="203" t="s">
        <v>1058</v>
      </c>
      <c r="C109" s="262" t="s">
        <v>1059</v>
      </c>
      <c r="D109" s="6" t="s">
        <v>1060</v>
      </c>
      <c r="E109" s="6"/>
    </row>
    <row r="110" spans="1:14">
      <c r="A110" s="6" t="s">
        <v>1009</v>
      </c>
      <c r="B110" s="307" t="s">
        <v>1061</v>
      </c>
      <c r="C110" s="262" t="s">
        <v>1062</v>
      </c>
      <c r="D110" s="6">
        <v>-32.410800000000002</v>
      </c>
      <c r="E110" s="6" t="s">
        <v>1063</v>
      </c>
    </row>
    <row r="111" spans="1:14">
      <c r="A111" s="6" t="s">
        <v>1012</v>
      </c>
      <c r="B111" s="307" t="s">
        <v>1064</v>
      </c>
      <c r="C111" s="262" t="s">
        <v>1065</v>
      </c>
      <c r="D111" s="6">
        <v>87008.8</v>
      </c>
      <c r="E111" s="6" t="s">
        <v>1022</v>
      </c>
    </row>
    <row r="112" spans="1:14">
      <c r="A112" s="6" t="s">
        <v>1015</v>
      </c>
      <c r="B112" s="307" t="s">
        <v>1066</v>
      </c>
      <c r="C112" s="262" t="s">
        <v>1067</v>
      </c>
      <c r="D112" s="6">
        <v>0.3902041</v>
      </c>
      <c r="E112" s="6" t="s">
        <v>1017</v>
      </c>
    </row>
    <row r="113" spans="1:5">
      <c r="A113" s="6" t="s">
        <v>1018</v>
      </c>
      <c r="B113" s="307" t="s">
        <v>1068</v>
      </c>
      <c r="C113" s="262" t="s">
        <v>1069</v>
      </c>
      <c r="D113" s="6">
        <v>6.5211699999999997</v>
      </c>
      <c r="E113" s="6" t="s">
        <v>1022</v>
      </c>
    </row>
    <row r="114" spans="1:5">
      <c r="A114" s="6" t="s">
        <v>1070</v>
      </c>
      <c r="B114" s="203" t="s">
        <v>1071</v>
      </c>
      <c r="C114" s="262" t="s">
        <v>1072</v>
      </c>
      <c r="D114" s="6" t="s">
        <v>1073</v>
      </c>
      <c r="E114" s="6"/>
    </row>
    <row r="115" spans="1:5">
      <c r="A115" s="6" t="s">
        <v>1074</v>
      </c>
      <c r="B115" s="307" t="s">
        <v>1075</v>
      </c>
      <c r="C115" s="262" t="s">
        <v>1076</v>
      </c>
      <c r="D115" s="6">
        <v>412.96100000000001</v>
      </c>
      <c r="E115" s="6" t="s">
        <v>1063</v>
      </c>
    </row>
    <row r="116" spans="1:5">
      <c r="A116" s="6" t="s">
        <v>1077</v>
      </c>
      <c r="B116" s="307" t="s">
        <v>1078</v>
      </c>
      <c r="C116" s="262" t="s">
        <v>1079</v>
      </c>
      <c r="D116" s="6">
        <v>864.67700000000002</v>
      </c>
      <c r="E116" s="6" t="s">
        <v>1022</v>
      </c>
    </row>
    <row r="117" spans="1:5">
      <c r="A117" s="6" t="s">
        <v>1080</v>
      </c>
      <c r="B117" s="307" t="s">
        <v>1081</v>
      </c>
      <c r="C117" s="262" t="s">
        <v>1082</v>
      </c>
      <c r="D117" s="6">
        <v>3.71665</v>
      </c>
      <c r="E117" s="6" t="s">
        <v>1017</v>
      </c>
    </row>
    <row r="118" spans="1:5">
      <c r="A118" s="6" t="s">
        <v>1083</v>
      </c>
      <c r="B118" s="307" t="s">
        <v>1084</v>
      </c>
      <c r="C118" s="262" t="s">
        <v>1085</v>
      </c>
      <c r="D118" s="6">
        <v>97.752099999999999</v>
      </c>
      <c r="E118" s="6" t="s">
        <v>1022</v>
      </c>
    </row>
    <row r="125" spans="1:5" ht="15.75">
      <c r="A125" s="116" t="s">
        <v>1086</v>
      </c>
    </row>
    <row r="126" spans="1:5" ht="15.75">
      <c r="A126" s="113" t="s">
        <v>86</v>
      </c>
    </row>
    <row r="127" spans="1:5">
      <c r="A127" s="114" t="s">
        <v>0</v>
      </c>
      <c r="B127" s="114" t="s">
        <v>1087</v>
      </c>
    </row>
    <row r="128" spans="1:5">
      <c r="A128" s="114" t="s">
        <v>2</v>
      </c>
      <c r="B128" s="114" t="s">
        <v>175</v>
      </c>
    </row>
    <row r="129" spans="1:7">
      <c r="A129" s="114" t="s">
        <v>1003</v>
      </c>
      <c r="B129" s="114" t="s">
        <v>1026</v>
      </c>
    </row>
    <row r="131" spans="1:7" ht="16.5" thickBot="1">
      <c r="A131" s="84" t="s">
        <v>17</v>
      </c>
      <c r="G131" s="94" t="s">
        <v>18</v>
      </c>
    </row>
    <row r="132" spans="1:7" ht="15.75" customHeight="1" thickTop="1">
      <c r="A132" s="395" t="s">
        <v>20</v>
      </c>
      <c r="B132" s="391" t="s">
        <v>21</v>
      </c>
      <c r="C132" s="391" t="s">
        <v>67</v>
      </c>
      <c r="D132" s="391" t="s">
        <v>306</v>
      </c>
      <c r="E132" s="393" t="s">
        <v>235</v>
      </c>
      <c r="G132" s="8" t="s">
        <v>1086</v>
      </c>
    </row>
    <row r="133" spans="1:7" ht="15.75" customHeight="1" thickBot="1">
      <c r="A133" s="396"/>
      <c r="B133" s="387"/>
      <c r="C133" s="387"/>
      <c r="D133" s="387"/>
      <c r="E133" s="394"/>
    </row>
    <row r="134" spans="1:7">
      <c r="A134" s="109" t="s">
        <v>1006</v>
      </c>
      <c r="B134" s="203" t="s">
        <v>1007</v>
      </c>
      <c r="C134" s="203" t="s">
        <v>1007</v>
      </c>
      <c r="D134" s="6" t="s">
        <v>1008</v>
      </c>
      <c r="E134" s="6"/>
    </row>
    <row r="135" spans="1:7">
      <c r="A135" s="109" t="s">
        <v>1009</v>
      </c>
      <c r="B135" s="203" t="s">
        <v>1010</v>
      </c>
      <c r="C135" s="203" t="s">
        <v>1010</v>
      </c>
      <c r="D135" s="6">
        <v>-34855.000403600003</v>
      </c>
      <c r="E135" s="6" t="s">
        <v>238</v>
      </c>
    </row>
    <row r="136" spans="1:7">
      <c r="A136" s="109" t="s">
        <v>1012</v>
      </c>
      <c r="B136" s="203" t="s">
        <v>1013</v>
      </c>
      <c r="C136" s="262" t="s">
        <v>1028</v>
      </c>
      <c r="D136" s="6">
        <v>34855.004999999997</v>
      </c>
      <c r="E136" s="6" t="s">
        <v>238</v>
      </c>
    </row>
    <row r="137" spans="1:7">
      <c r="A137" s="109" t="s">
        <v>1015</v>
      </c>
      <c r="B137" s="203" t="s">
        <v>1016</v>
      </c>
      <c r="C137" s="203" t="s">
        <v>1016</v>
      </c>
      <c r="D137" s="6">
        <v>0.78423799999999999</v>
      </c>
      <c r="E137" s="6" t="s">
        <v>1017</v>
      </c>
    </row>
    <row r="138" spans="1:7" ht="15.75" thickBot="1">
      <c r="A138" s="111" t="s">
        <v>1018</v>
      </c>
      <c r="B138" s="204" t="s">
        <v>1019</v>
      </c>
      <c r="C138" s="204" t="s">
        <v>1019</v>
      </c>
      <c r="D138" s="112" t="s">
        <v>977</v>
      </c>
      <c r="E138" s="112" t="s">
        <v>1039</v>
      </c>
    </row>
  </sheetData>
  <mergeCells count="35">
    <mergeCell ref="A107:A108"/>
    <mergeCell ref="B107:B108"/>
    <mergeCell ref="C107:C108"/>
    <mergeCell ref="D107:D108"/>
    <mergeCell ref="E107:E108"/>
    <mergeCell ref="A132:A133"/>
    <mergeCell ref="B132:B133"/>
    <mergeCell ref="C132:C133"/>
    <mergeCell ref="D132:D133"/>
    <mergeCell ref="E132:E133"/>
    <mergeCell ref="A61:A62"/>
    <mergeCell ref="B61:B62"/>
    <mergeCell ref="C61:C62"/>
    <mergeCell ref="D61:D62"/>
    <mergeCell ref="E61:E62"/>
    <mergeCell ref="A75:A76"/>
    <mergeCell ref="B75:B76"/>
    <mergeCell ref="C75:C76"/>
    <mergeCell ref="D75:D76"/>
    <mergeCell ref="E75:E76"/>
    <mergeCell ref="A44:A45"/>
    <mergeCell ref="B44:B45"/>
    <mergeCell ref="C44:C45"/>
    <mergeCell ref="D44:D45"/>
    <mergeCell ref="E44:E45"/>
    <mergeCell ref="A10:A11"/>
    <mergeCell ref="B10:B11"/>
    <mergeCell ref="C10:C11"/>
    <mergeCell ref="D10:D11"/>
    <mergeCell ref="E10:E11"/>
    <mergeCell ref="A27:A28"/>
    <mergeCell ref="B27:B28"/>
    <mergeCell ref="C27:C28"/>
    <mergeCell ref="D27:D28"/>
    <mergeCell ref="E27:E28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W243"/>
  <sheetViews>
    <sheetView topLeftCell="A7" zoomScale="85" zoomScaleNormal="85" workbookViewId="0">
      <selection activeCell="C18" sqref="C18"/>
    </sheetView>
  </sheetViews>
  <sheetFormatPr defaultRowHeight="15"/>
  <cols>
    <col min="1" max="1" width="46.5703125" customWidth="1"/>
    <col min="2" max="2" width="37.5703125" customWidth="1"/>
    <col min="3" max="3" width="36.5703125" customWidth="1"/>
    <col min="4" max="4" width="100.5703125" customWidth="1"/>
    <col min="5" max="5" width="27.28515625" customWidth="1"/>
    <col min="6" max="6" width="13.140625" customWidth="1"/>
    <col min="7" max="8" width="12.7109375" customWidth="1"/>
    <col min="9" max="9" width="12" customWidth="1"/>
    <col min="14" max="14" width="20.42578125" customWidth="1"/>
    <col min="15" max="15" width="20.140625" customWidth="1"/>
  </cols>
  <sheetData>
    <row r="1" spans="1:4" ht="16.5" thickBot="1">
      <c r="A1" s="94" t="s">
        <v>1088</v>
      </c>
    </row>
    <row r="2" spans="1:4" ht="15.75" thickTop="1"/>
    <row r="3" spans="1:4" ht="15.75">
      <c r="A3" s="84" t="s">
        <v>0</v>
      </c>
      <c r="B3" s="84" t="s">
        <v>1089</v>
      </c>
      <c r="D3" t="s">
        <v>1090</v>
      </c>
    </row>
    <row r="4" spans="1:4" ht="15.75">
      <c r="A4" s="84" t="s">
        <v>2</v>
      </c>
      <c r="B4" s="84" t="s">
        <v>1091</v>
      </c>
      <c r="D4" t="s">
        <v>1092</v>
      </c>
    </row>
    <row r="6" spans="1:4" ht="15.75">
      <c r="A6" s="84" t="s">
        <v>86</v>
      </c>
    </row>
    <row r="7" spans="1:4">
      <c r="A7" s="208" t="s">
        <v>1093</v>
      </c>
    </row>
    <row r="8" spans="1:4">
      <c r="A8" s="208" t="s">
        <v>88</v>
      </c>
    </row>
    <row r="9" spans="1:4">
      <c r="A9" s="208" t="s">
        <v>89</v>
      </c>
    </row>
    <row r="10" spans="1:4">
      <c r="A10" s="208" t="s">
        <v>1094</v>
      </c>
    </row>
    <row r="11" spans="1:4">
      <c r="A11" s="208" t="s">
        <v>1045</v>
      </c>
    </row>
    <row r="12" spans="1:4">
      <c r="A12" s="208" t="s">
        <v>1095</v>
      </c>
    </row>
    <row r="13" spans="1:4">
      <c r="A13" s="208" t="s">
        <v>1096</v>
      </c>
    </row>
    <row r="14" spans="1:4">
      <c r="A14" s="208" t="s">
        <v>1097</v>
      </c>
    </row>
    <row r="15" spans="1:4">
      <c r="A15" s="208" t="s">
        <v>1098</v>
      </c>
    </row>
    <row r="16" spans="1:4">
      <c r="A16" s="208" t="s">
        <v>1099</v>
      </c>
    </row>
    <row r="17" spans="1:12" ht="16.5" thickBot="1">
      <c r="A17" s="208" t="s">
        <v>1100</v>
      </c>
      <c r="I17" s="94" t="s">
        <v>18</v>
      </c>
    </row>
    <row r="18" spans="1:12" ht="15.75" thickTop="1">
      <c r="A18" t="s">
        <v>1052</v>
      </c>
    </row>
    <row r="19" spans="1:12">
      <c r="A19" s="108" t="s">
        <v>1053</v>
      </c>
    </row>
    <row r="20" spans="1:12">
      <c r="A20" t="s">
        <v>1101</v>
      </c>
    </row>
    <row r="21" spans="1:12">
      <c r="A21" t="s">
        <v>1102</v>
      </c>
    </row>
    <row r="23" spans="1:12" ht="15.75">
      <c r="A23" s="84" t="s">
        <v>1103</v>
      </c>
    </row>
    <row r="24" spans="1:12" ht="15.75" thickBot="1">
      <c r="A24" s="8" t="s">
        <v>1104</v>
      </c>
    </row>
    <row r="25" spans="1:12" ht="41.25" customHeight="1" thickBot="1">
      <c r="A25" s="198" t="s">
        <v>20</v>
      </c>
      <c r="B25" s="195" t="s">
        <v>21</v>
      </c>
      <c r="C25" s="196" t="s">
        <v>1105</v>
      </c>
      <c r="D25" s="195" t="s">
        <v>691</v>
      </c>
      <c r="E25" s="195" t="s">
        <v>1106</v>
      </c>
      <c r="F25" s="197" t="s">
        <v>235</v>
      </c>
    </row>
    <row r="26" spans="1:12">
      <c r="A26" s="167">
        <v>1</v>
      </c>
      <c r="B26" s="246" t="s">
        <v>1107</v>
      </c>
      <c r="C26" s="338" t="s">
        <v>1108</v>
      </c>
      <c r="D26" s="246" t="s">
        <v>1108</v>
      </c>
      <c r="E26" s="168">
        <v>7</v>
      </c>
      <c r="F26" s="180"/>
    </row>
    <row r="27" spans="1:12">
      <c r="A27" s="171">
        <v>2</v>
      </c>
      <c r="B27" t="s">
        <v>1109</v>
      </c>
      <c r="C27" t="s">
        <v>1110</v>
      </c>
      <c r="D27" t="s">
        <v>1111</v>
      </c>
      <c r="E27" s="172">
        <v>7</v>
      </c>
      <c r="F27" s="181"/>
    </row>
    <row r="28" spans="1:12">
      <c r="A28" s="171">
        <v>3</v>
      </c>
      <c r="B28" s="208" t="s">
        <v>1112</v>
      </c>
      <c r="C28" s="306" t="s">
        <v>1113</v>
      </c>
      <c r="D28" s="208" t="s">
        <v>1114</v>
      </c>
      <c r="E28" s="172">
        <v>100000</v>
      </c>
      <c r="F28" s="181" t="s">
        <v>267</v>
      </c>
    </row>
    <row r="29" spans="1:12">
      <c r="A29" s="171">
        <v>4</v>
      </c>
      <c r="B29" s="208" t="s">
        <v>1115</v>
      </c>
      <c r="C29" s="306" t="s">
        <v>1116</v>
      </c>
      <c r="D29" s="208" t="s">
        <v>1116</v>
      </c>
      <c r="E29" s="172">
        <v>200833</v>
      </c>
      <c r="F29" s="181" t="s">
        <v>267</v>
      </c>
    </row>
    <row r="30" spans="1:12">
      <c r="A30" s="171">
        <v>5</v>
      </c>
      <c r="B30" s="208" t="s">
        <v>1117</v>
      </c>
      <c r="C30" s="306" t="s">
        <v>1118</v>
      </c>
      <c r="D30" s="208" t="s">
        <v>1118</v>
      </c>
      <c r="E30" s="172">
        <v>8105.9900781595397</v>
      </c>
      <c r="F30" s="181" t="s">
        <v>267</v>
      </c>
    </row>
    <row r="31" spans="1:12" ht="15.75" thickBot="1">
      <c r="A31" s="171">
        <v>58</v>
      </c>
      <c r="B31" s="340" t="s">
        <v>1119</v>
      </c>
      <c r="C31" s="79" t="s">
        <v>1120</v>
      </c>
      <c r="D31" s="79" t="s">
        <v>1121</v>
      </c>
      <c r="E31" s="255">
        <v>2</v>
      </c>
      <c r="F31" s="181"/>
    </row>
    <row r="32" spans="1:12" ht="15.75" thickBot="1">
      <c r="A32" s="171">
        <v>59</v>
      </c>
      <c r="B32" s="208" t="s">
        <v>1122</v>
      </c>
      <c r="C32" s="306" t="s">
        <v>1122</v>
      </c>
      <c r="D32" s="208" t="s">
        <v>1122</v>
      </c>
      <c r="E32" s="172">
        <v>6.2373165299999998E-2</v>
      </c>
      <c r="F32" s="181"/>
      <c r="L32" s="192"/>
    </row>
    <row r="33" spans="1:16">
      <c r="A33" s="171">
        <v>60</v>
      </c>
      <c r="B33" s="208" t="s">
        <v>1123</v>
      </c>
      <c r="C33" s="306" t="s">
        <v>1123</v>
      </c>
      <c r="D33" s="208" t="s">
        <v>1123</v>
      </c>
      <c r="E33" s="174">
        <v>-38920792</v>
      </c>
      <c r="F33" s="181" t="s">
        <v>238</v>
      </c>
    </row>
    <row r="34" spans="1:16">
      <c r="A34" s="171">
        <v>76</v>
      </c>
      <c r="B34" s="208" t="s">
        <v>1124</v>
      </c>
      <c r="C34" s="306" t="s">
        <v>1125</v>
      </c>
      <c r="D34" s="208" t="s">
        <v>1126</v>
      </c>
      <c r="E34" s="172">
        <v>338.06271900000002</v>
      </c>
      <c r="F34" s="181" t="s">
        <v>242</v>
      </c>
    </row>
    <row r="35" spans="1:16">
      <c r="A35" s="171">
        <v>61</v>
      </c>
      <c r="B35" s="208" t="s">
        <v>1127</v>
      </c>
      <c r="C35" s="306" t="s">
        <v>1127</v>
      </c>
      <c r="D35" s="208" t="s">
        <v>1127</v>
      </c>
      <c r="E35" s="174">
        <v>2326000</v>
      </c>
      <c r="F35" s="181" t="s">
        <v>238</v>
      </c>
    </row>
    <row r="36" spans="1:16">
      <c r="A36" s="171">
        <v>63</v>
      </c>
      <c r="B36" s="208" t="s">
        <v>1128</v>
      </c>
      <c r="C36" s="306" t="s">
        <v>1129</v>
      </c>
      <c r="D36" s="208" t="s">
        <v>1129</v>
      </c>
      <c r="E36" s="172">
        <v>573.20999700000004</v>
      </c>
      <c r="F36" s="181"/>
    </row>
    <row r="37" spans="1:16">
      <c r="A37" s="171">
        <v>77</v>
      </c>
      <c r="B37" s="208" t="s">
        <v>1130</v>
      </c>
      <c r="C37" t="s">
        <v>1131</v>
      </c>
      <c r="D37" s="306" t="s">
        <v>1132</v>
      </c>
      <c r="E37" s="174">
        <v>1.5836709900000001E-3</v>
      </c>
      <c r="F37" s="181" t="s">
        <v>1133</v>
      </c>
    </row>
    <row r="38" spans="1:16">
      <c r="A38" s="171">
        <v>78</v>
      </c>
      <c r="B38" s="208" t="s">
        <v>1134</v>
      </c>
      <c r="C38" t="s">
        <v>1135</v>
      </c>
      <c r="D38" s="306" t="s">
        <v>1136</v>
      </c>
      <c r="E38" s="172">
        <v>0.92051691800000002</v>
      </c>
      <c r="F38" s="181" t="s">
        <v>1133</v>
      </c>
    </row>
    <row r="39" spans="1:16" ht="15.75" thickBot="1">
      <c r="A39" s="175">
        <v>79</v>
      </c>
      <c r="B39" s="290" t="s">
        <v>1137</v>
      </c>
      <c r="C39" s="20" t="s">
        <v>1138</v>
      </c>
      <c r="D39" s="339" t="s">
        <v>1138</v>
      </c>
      <c r="E39" s="176">
        <v>397.86855100000002</v>
      </c>
      <c r="F39" s="182" t="s">
        <v>242</v>
      </c>
    </row>
    <row r="40" spans="1:16">
      <c r="A40" s="187"/>
      <c r="B40">
        <f>COUNTA(B26:B39)</f>
        <v>14</v>
      </c>
      <c r="E40" s="193"/>
      <c r="F40" s="14"/>
    </row>
    <row r="41" spans="1:16">
      <c r="A41" s="187"/>
      <c r="E41" s="193"/>
      <c r="F41" s="14"/>
    </row>
    <row r="42" spans="1:16">
      <c r="A42" s="187"/>
      <c r="E42" s="193"/>
      <c r="F42" s="14"/>
    </row>
    <row r="43" spans="1:16">
      <c r="A43" s="187"/>
      <c r="E43" s="193"/>
      <c r="F43" s="14"/>
    </row>
    <row r="44" spans="1:16">
      <c r="I44" s="8" t="s">
        <v>1139</v>
      </c>
      <c r="P44" s="8" t="s">
        <v>1140</v>
      </c>
    </row>
    <row r="45" spans="1:16">
      <c r="A45" s="8" t="s">
        <v>1141</v>
      </c>
    </row>
    <row r="46" spans="1:16">
      <c r="A46" s="198" t="s">
        <v>20</v>
      </c>
      <c r="B46" s="195" t="s">
        <v>21</v>
      </c>
      <c r="C46" s="196" t="s">
        <v>1105</v>
      </c>
      <c r="D46" s="195" t="s">
        <v>691</v>
      </c>
      <c r="E46" s="195" t="s">
        <v>1106</v>
      </c>
      <c r="F46" s="197" t="s">
        <v>235</v>
      </c>
    </row>
    <row r="47" spans="1:16">
      <c r="A47" s="167">
        <v>6</v>
      </c>
      <c r="B47" s="248" t="s">
        <v>1142</v>
      </c>
      <c r="C47" s="248" t="s">
        <v>1143</v>
      </c>
      <c r="D47" s="248"/>
      <c r="E47" s="249">
        <v>2</v>
      </c>
      <c r="F47" s="250"/>
      <c r="G47" s="8" t="s">
        <v>1144</v>
      </c>
      <c r="H47" s="8"/>
    </row>
    <row r="48" spans="1:16">
      <c r="A48" s="171">
        <v>35</v>
      </c>
      <c r="B48" s="289" t="s">
        <v>1145</v>
      </c>
      <c r="C48" s="306" t="s">
        <v>1146</v>
      </c>
      <c r="D48" s="289" t="s">
        <v>1147</v>
      </c>
      <c r="E48" s="172">
        <v>5</v>
      </c>
      <c r="F48" s="181"/>
    </row>
    <row r="49" spans="1:23">
      <c r="A49" s="171">
        <v>51</v>
      </c>
      <c r="B49" s="289" t="s">
        <v>1148</v>
      </c>
      <c r="C49" s="306" t="s">
        <v>1149</v>
      </c>
      <c r="D49" s="289" t="s">
        <v>1150</v>
      </c>
      <c r="E49" s="172">
        <v>3.2004000000000001</v>
      </c>
      <c r="F49" s="181" t="s">
        <v>1151</v>
      </c>
    </row>
    <row r="50" spans="1:23">
      <c r="A50" s="171">
        <v>52</v>
      </c>
      <c r="B50" s="289" t="s">
        <v>1152</v>
      </c>
      <c r="C50" s="306" t="s">
        <v>1153</v>
      </c>
      <c r="D50" s="289" t="s">
        <v>1154</v>
      </c>
      <c r="E50" s="172">
        <v>1.2</v>
      </c>
      <c r="F50" s="181" t="s">
        <v>1151</v>
      </c>
    </row>
    <row r="51" spans="1:23">
      <c r="A51" s="171">
        <v>53</v>
      </c>
      <c r="B51" s="289" t="s">
        <v>1155</v>
      </c>
      <c r="C51" s="306" t="s">
        <v>1156</v>
      </c>
      <c r="D51" s="282" t="s">
        <v>1157</v>
      </c>
      <c r="E51" s="172" t="s">
        <v>1158</v>
      </c>
      <c r="F51" s="181"/>
      <c r="G51" s="184"/>
    </row>
    <row r="52" spans="1:23">
      <c r="A52" s="171">
        <v>54</v>
      </c>
      <c r="B52" s="289" t="s">
        <v>1159</v>
      </c>
      <c r="C52" s="306" t="s">
        <v>1160</v>
      </c>
      <c r="D52" s="289" t="s">
        <v>1161</v>
      </c>
      <c r="E52" s="172" t="s">
        <v>1162</v>
      </c>
      <c r="F52" s="181"/>
      <c r="J52" s="79"/>
    </row>
    <row r="53" spans="1:23">
      <c r="A53" s="171">
        <v>55</v>
      </c>
      <c r="B53" s="289" t="s">
        <v>1163</v>
      </c>
      <c r="C53" s="306" t="s">
        <v>1164</v>
      </c>
      <c r="D53" s="282" t="s">
        <v>1165</v>
      </c>
      <c r="E53" s="172">
        <v>130</v>
      </c>
      <c r="F53" s="181" t="s">
        <v>1166</v>
      </c>
    </row>
    <row r="54" spans="1:23">
      <c r="A54" s="175">
        <v>56</v>
      </c>
      <c r="B54" s="290" t="s">
        <v>1167</v>
      </c>
      <c r="C54" s="339" t="s">
        <v>1168</v>
      </c>
      <c r="D54" s="290" t="s">
        <v>1169</v>
      </c>
      <c r="E54" s="178">
        <v>391.01516410289099</v>
      </c>
      <c r="F54" s="182" t="s">
        <v>267</v>
      </c>
    </row>
    <row r="55" spans="1:23">
      <c r="A55" s="167">
        <v>23</v>
      </c>
      <c r="B55" s="208" t="s">
        <v>1170</v>
      </c>
      <c r="C55" s="338" t="s">
        <v>1171</v>
      </c>
      <c r="D55" s="282" t="s">
        <v>1172</v>
      </c>
      <c r="E55" s="168">
        <v>0.88390000000000002</v>
      </c>
      <c r="F55" s="180" t="s">
        <v>1151</v>
      </c>
      <c r="G55" s="8" t="s">
        <v>1140</v>
      </c>
      <c r="H55" s="8"/>
    </row>
    <row r="56" spans="1:23">
      <c r="A56" s="171">
        <v>24</v>
      </c>
      <c r="B56" s="208" t="s">
        <v>1173</v>
      </c>
      <c r="C56" s="306" t="s">
        <v>1174</v>
      </c>
      <c r="D56" s="289" t="s">
        <v>1175</v>
      </c>
      <c r="E56" s="172">
        <v>1</v>
      </c>
      <c r="F56" s="181"/>
    </row>
    <row r="57" spans="1:23">
      <c r="A57" s="171">
        <v>25</v>
      </c>
      <c r="B57" s="208" t="s">
        <v>1176</v>
      </c>
      <c r="C57" s="306" t="s">
        <v>1177</v>
      </c>
      <c r="D57" s="289" t="s">
        <v>1178</v>
      </c>
      <c r="E57" s="172">
        <v>0.76200000000000001</v>
      </c>
      <c r="F57" s="181" t="s">
        <v>1151</v>
      </c>
      <c r="W57" t="s">
        <v>1179</v>
      </c>
    </row>
    <row r="58" spans="1:23">
      <c r="A58" s="171">
        <v>26</v>
      </c>
      <c r="B58" s="208" t="s">
        <v>1180</v>
      </c>
      <c r="C58" s="306" t="s">
        <v>1181</v>
      </c>
      <c r="D58" s="289" t="s">
        <v>1182</v>
      </c>
      <c r="E58" s="172">
        <v>0.61361525663460903</v>
      </c>
      <c r="F58" s="181" t="s">
        <v>1183</v>
      </c>
      <c r="W58" t="s">
        <v>1184</v>
      </c>
    </row>
    <row r="59" spans="1:23">
      <c r="A59" s="171">
        <v>27</v>
      </c>
      <c r="B59" s="208" t="s">
        <v>1185</v>
      </c>
      <c r="C59" s="306" t="s">
        <v>1186</v>
      </c>
      <c r="D59" s="289" t="s">
        <v>1187</v>
      </c>
      <c r="E59" s="172">
        <v>0.33744501407333399</v>
      </c>
      <c r="F59" s="181" t="s">
        <v>1183</v>
      </c>
    </row>
    <row r="60" spans="1:23">
      <c r="A60" s="171">
        <v>28</v>
      </c>
      <c r="B60" s="208" t="s">
        <v>1188</v>
      </c>
      <c r="C60" s="306" t="s">
        <v>1189</v>
      </c>
      <c r="D60" s="289" t="s">
        <v>1190</v>
      </c>
      <c r="E60" s="172">
        <v>0.1</v>
      </c>
      <c r="F60" s="181"/>
    </row>
    <row r="61" spans="1:23">
      <c r="A61" s="171">
        <v>29</v>
      </c>
      <c r="B61" s="208" t="s">
        <v>1191</v>
      </c>
      <c r="C61" s="306" t="s">
        <v>1192</v>
      </c>
      <c r="D61" s="289" t="s">
        <v>1193</v>
      </c>
      <c r="E61" s="172">
        <v>244.2596455</v>
      </c>
      <c r="F61" s="181" t="s">
        <v>1194</v>
      </c>
    </row>
    <row r="62" spans="1:23">
      <c r="A62" s="171">
        <v>30</v>
      </c>
      <c r="B62" s="208" t="s">
        <v>1195</v>
      </c>
      <c r="C62" s="306" t="s">
        <v>1196</v>
      </c>
      <c r="D62" s="289" t="s">
        <v>1197</v>
      </c>
      <c r="E62" s="172">
        <v>244.2596455</v>
      </c>
      <c r="F62" s="181" t="s">
        <v>1194</v>
      </c>
    </row>
    <row r="63" spans="1:23">
      <c r="A63" s="171">
        <v>31</v>
      </c>
      <c r="B63" s="208" t="s">
        <v>1198</v>
      </c>
      <c r="C63" s="306" t="s">
        <v>1199</v>
      </c>
      <c r="D63" s="289" t="s">
        <v>1200</v>
      </c>
      <c r="E63" s="172">
        <v>0.13808512128063699</v>
      </c>
      <c r="F63" s="181" t="s">
        <v>1183</v>
      </c>
    </row>
    <row r="64" spans="1:23">
      <c r="A64" s="171">
        <v>32</v>
      </c>
      <c r="B64" s="208" t="s">
        <v>1201</v>
      </c>
      <c r="C64" s="306" t="s">
        <v>1202</v>
      </c>
      <c r="D64" s="289" t="s">
        <v>1203</v>
      </c>
      <c r="E64" s="172">
        <v>0.13808512128063699</v>
      </c>
      <c r="F64" s="181" t="s">
        <v>1183</v>
      </c>
    </row>
    <row r="65" spans="1:9" ht="15.75" thickBot="1">
      <c r="A65" s="175">
        <v>33</v>
      </c>
      <c r="B65" s="213" t="s">
        <v>1204</v>
      </c>
      <c r="C65" s="341" t="s">
        <v>1205</v>
      </c>
      <c r="D65" s="264" t="s">
        <v>1206</v>
      </c>
      <c r="E65" s="178">
        <v>0.79053988194818903</v>
      </c>
      <c r="F65" s="182" t="s">
        <v>1151</v>
      </c>
    </row>
    <row r="66" spans="1:9">
      <c r="A66" s="167">
        <v>69</v>
      </c>
      <c r="B66" s="246" t="s">
        <v>1207</v>
      </c>
      <c r="C66" s="338" t="s">
        <v>1207</v>
      </c>
      <c r="D66" s="291" t="s">
        <v>1208</v>
      </c>
      <c r="E66" s="168">
        <v>6.9793052799286895E-2</v>
      </c>
      <c r="F66" s="180" t="s">
        <v>1209</v>
      </c>
      <c r="G66" s="8" t="s">
        <v>1144</v>
      </c>
      <c r="H66" s="8"/>
    </row>
    <row r="67" spans="1:9">
      <c r="A67" s="171">
        <v>68</v>
      </c>
      <c r="B67" s="208" t="s">
        <v>1210</v>
      </c>
      <c r="C67" s="306" t="s">
        <v>1210</v>
      </c>
      <c r="D67" s="289" t="s">
        <v>1211</v>
      </c>
      <c r="E67" s="172">
        <v>64.401512049797702</v>
      </c>
      <c r="F67" s="181" t="s">
        <v>1212</v>
      </c>
    </row>
    <row r="68" spans="1:9">
      <c r="A68" s="171">
        <v>65</v>
      </c>
      <c r="B68" s="208" t="s">
        <v>1213</v>
      </c>
      <c r="C68" s="306" t="s">
        <v>1213</v>
      </c>
      <c r="D68" s="289" t="s">
        <v>1214</v>
      </c>
      <c r="E68" s="172">
        <v>1.00589</v>
      </c>
      <c r="F68" s="181"/>
    </row>
    <row r="69" spans="1:9">
      <c r="A69" s="171">
        <v>66</v>
      </c>
      <c r="B69" s="208" t="s">
        <v>1215</v>
      </c>
      <c r="C69" s="306" t="s">
        <v>1215</v>
      </c>
      <c r="D69" s="289" t="s">
        <v>1216</v>
      </c>
      <c r="E69" s="172">
        <v>1.1140699999999999</v>
      </c>
      <c r="F69" s="181"/>
    </row>
    <row r="70" spans="1:9">
      <c r="A70" s="171">
        <v>67</v>
      </c>
      <c r="B70" s="208" t="s">
        <v>1217</v>
      </c>
      <c r="C70" s="306" t="s">
        <v>1217</v>
      </c>
      <c r="D70" s="289" t="s">
        <v>1218</v>
      </c>
      <c r="E70" s="172">
        <v>2.9825200000000001</v>
      </c>
      <c r="F70" s="181"/>
    </row>
    <row r="71" spans="1:9">
      <c r="A71" s="175">
        <v>64</v>
      </c>
      <c r="B71" s="247" t="s">
        <v>1219</v>
      </c>
      <c r="C71" s="339" t="s">
        <v>1220</v>
      </c>
      <c r="D71" s="290" t="s">
        <v>1221</v>
      </c>
      <c r="E71" s="178">
        <v>0.95</v>
      </c>
      <c r="F71" s="182"/>
    </row>
    <row r="72" spans="1:9">
      <c r="B72">
        <f>COUNTA(B48:B71)</f>
        <v>24</v>
      </c>
    </row>
    <row r="73" spans="1:9">
      <c r="I73" s="8" t="s">
        <v>1140</v>
      </c>
    </row>
    <row r="74" spans="1:9">
      <c r="I74" s="8"/>
    </row>
    <row r="78" spans="1:9">
      <c r="A78" s="8" t="s">
        <v>1222</v>
      </c>
    </row>
    <row r="79" spans="1:9">
      <c r="A79" s="198" t="s">
        <v>20</v>
      </c>
      <c r="B79" s="195" t="s">
        <v>21</v>
      </c>
      <c r="C79" s="196" t="s">
        <v>1105</v>
      </c>
      <c r="D79" s="195" t="s">
        <v>691</v>
      </c>
      <c r="E79" s="195" t="s">
        <v>1106</v>
      </c>
      <c r="F79" s="197" t="s">
        <v>235</v>
      </c>
    </row>
    <row r="80" spans="1:9">
      <c r="A80" s="167">
        <v>9</v>
      </c>
      <c r="B80" s="300" t="s">
        <v>1223</v>
      </c>
      <c r="C80" s="368" t="s">
        <v>1224</v>
      </c>
      <c r="D80" s="265" t="s">
        <v>1225</v>
      </c>
      <c r="E80" s="251">
        <v>7</v>
      </c>
      <c r="F80" s="250"/>
      <c r="G80" s="8" t="s">
        <v>1140</v>
      </c>
      <c r="H80" s="8"/>
    </row>
    <row r="81" spans="1:6">
      <c r="A81" s="171">
        <v>10</v>
      </c>
      <c r="B81" s="208" t="s">
        <v>1226</v>
      </c>
      <c r="C81" s="367" t="s">
        <v>1227</v>
      </c>
      <c r="D81" s="289" t="s">
        <v>1228</v>
      </c>
      <c r="E81" s="172">
        <v>394.14797900000002</v>
      </c>
      <c r="F81" s="181" t="s">
        <v>242</v>
      </c>
    </row>
    <row r="82" spans="1:6">
      <c r="A82" s="171">
        <v>11</v>
      </c>
      <c r="B82" s="208" t="s">
        <v>1229</v>
      </c>
      <c r="C82" s="367" t="s">
        <v>1230</v>
      </c>
      <c r="D82" s="289" t="s">
        <v>1231</v>
      </c>
      <c r="E82" s="172">
        <v>200833</v>
      </c>
      <c r="F82" s="181" t="s">
        <v>267</v>
      </c>
    </row>
    <row r="83" spans="1:6">
      <c r="A83" s="171">
        <v>12</v>
      </c>
      <c r="B83" s="208" t="s">
        <v>1232</v>
      </c>
      <c r="C83" s="367" t="s">
        <v>1233</v>
      </c>
      <c r="D83" s="289" t="s">
        <v>1234</v>
      </c>
      <c r="E83" s="172">
        <v>0.91014285399999995</v>
      </c>
      <c r="F83" s="181" t="s">
        <v>1235</v>
      </c>
    </row>
    <row r="84" spans="1:6">
      <c r="A84" s="171">
        <v>13</v>
      </c>
      <c r="B84" s="208" t="s">
        <v>1236</v>
      </c>
      <c r="C84" s="367" t="s">
        <v>1237</v>
      </c>
      <c r="D84" s="289" t="s">
        <v>1238</v>
      </c>
      <c r="E84" s="172">
        <v>0.79751498600000004</v>
      </c>
      <c r="F84" s="181" t="s">
        <v>643</v>
      </c>
    </row>
    <row r="85" spans="1:6">
      <c r="A85" s="171">
        <v>14</v>
      </c>
      <c r="B85" s="208" t="s">
        <v>1239</v>
      </c>
      <c r="C85" s="367" t="s">
        <v>1240</v>
      </c>
      <c r="D85" s="289" t="s">
        <v>1241</v>
      </c>
      <c r="E85" s="172">
        <v>18.014480599999999</v>
      </c>
      <c r="F85" s="181" t="s">
        <v>1242</v>
      </c>
    </row>
    <row r="86" spans="1:6">
      <c r="A86" s="171">
        <v>15</v>
      </c>
      <c r="B86" s="208" t="s">
        <v>1243</v>
      </c>
      <c r="C86" s="367" t="s">
        <v>1244</v>
      </c>
      <c r="D86" s="289" t="s">
        <v>1245</v>
      </c>
      <c r="E86" s="172">
        <v>1.1412235100000001</v>
      </c>
      <c r="F86" s="181" t="s">
        <v>1246</v>
      </c>
    </row>
    <row r="87" spans="1:6">
      <c r="A87" s="171">
        <v>16</v>
      </c>
      <c r="B87" s="208" t="s">
        <v>1247</v>
      </c>
      <c r="C87" s="367" t="s">
        <v>1248</v>
      </c>
      <c r="D87" s="289" t="s">
        <v>1249</v>
      </c>
      <c r="E87" s="172">
        <v>393.49675000000002</v>
      </c>
      <c r="F87" s="181" t="s">
        <v>242</v>
      </c>
    </row>
    <row r="88" spans="1:6">
      <c r="A88" s="171">
        <v>17</v>
      </c>
      <c r="B88" s="208" t="s">
        <v>1250</v>
      </c>
      <c r="C88" s="367" t="s">
        <v>1251</v>
      </c>
      <c r="D88" s="289" t="s">
        <v>1252</v>
      </c>
      <c r="E88" s="172">
        <v>1.8562601799999998E-2</v>
      </c>
      <c r="F88" s="181" t="s">
        <v>643</v>
      </c>
    </row>
    <row r="89" spans="1:6">
      <c r="A89" s="171">
        <v>18</v>
      </c>
      <c r="B89" s="208" t="s">
        <v>1253</v>
      </c>
      <c r="C89" s="367" t="s">
        <v>1254</v>
      </c>
      <c r="D89" s="289" t="s">
        <v>1255</v>
      </c>
      <c r="E89" s="172">
        <v>17.4934762</v>
      </c>
      <c r="F89" s="181" t="s">
        <v>1235</v>
      </c>
    </row>
    <row r="90" spans="1:6">
      <c r="A90" s="171">
        <v>19</v>
      </c>
      <c r="B90" s="208" t="s">
        <v>1256</v>
      </c>
      <c r="C90" s="367" t="s">
        <v>1257</v>
      </c>
      <c r="D90" s="289" t="s">
        <v>1258</v>
      </c>
      <c r="E90" s="172">
        <v>2.2796017399999999E-4</v>
      </c>
      <c r="F90" s="181" t="s">
        <v>1259</v>
      </c>
    </row>
    <row r="91" spans="1:6" ht="15.75" thickBot="1">
      <c r="A91" s="175">
        <v>20</v>
      </c>
      <c r="B91" s="254" t="s">
        <v>1260</v>
      </c>
      <c r="C91" s="369" t="s">
        <v>1261</v>
      </c>
      <c r="D91" s="292" t="s">
        <v>1262</v>
      </c>
      <c r="E91" s="178">
        <v>942.40432099999998</v>
      </c>
      <c r="F91" s="182" t="s">
        <v>1246</v>
      </c>
    </row>
    <row r="92" spans="1:6">
      <c r="A92" s="187"/>
      <c r="B92">
        <f>COUNTA(B80:B91)</f>
        <v>12</v>
      </c>
    </row>
    <row r="93" spans="1:6">
      <c r="A93" s="187"/>
    </row>
    <row r="94" spans="1:6">
      <c r="A94" s="187"/>
    </row>
    <row r="95" spans="1:6">
      <c r="A95" s="187"/>
    </row>
    <row r="96" spans="1:6">
      <c r="A96" s="187"/>
    </row>
    <row r="97" spans="1:9">
      <c r="A97" s="187"/>
    </row>
    <row r="98" spans="1:9">
      <c r="A98" s="187"/>
    </row>
    <row r="99" spans="1:9">
      <c r="A99" s="187"/>
    </row>
    <row r="100" spans="1:9">
      <c r="A100" s="187"/>
    </row>
    <row r="101" spans="1:9">
      <c r="A101" s="187"/>
      <c r="I101" s="8" t="s">
        <v>1144</v>
      </c>
    </row>
    <row r="102" spans="1:9" ht="24" customHeight="1">
      <c r="A102" s="33"/>
    </row>
    <row r="103" spans="1:9">
      <c r="A103" s="8" t="s">
        <v>1263</v>
      </c>
      <c r="C103" s="20"/>
      <c r="D103" s="20"/>
      <c r="E103" s="20"/>
      <c r="F103" s="20"/>
    </row>
    <row r="104" spans="1:9">
      <c r="A104" s="198" t="s">
        <v>20</v>
      </c>
      <c r="B104" s="195" t="s">
        <v>21</v>
      </c>
      <c r="C104" s="196" t="s">
        <v>1105</v>
      </c>
      <c r="D104" s="195" t="s">
        <v>691</v>
      </c>
      <c r="E104" s="195" t="s">
        <v>1106</v>
      </c>
      <c r="F104" s="197" t="s">
        <v>235</v>
      </c>
    </row>
    <row r="105" spans="1:9" ht="17.25" customHeight="1">
      <c r="A105" s="186">
        <v>34</v>
      </c>
      <c r="B105" s="301" t="s">
        <v>1264</v>
      </c>
      <c r="C105" s="125" t="s">
        <v>1265</v>
      </c>
      <c r="D105" s="125"/>
      <c r="E105" s="188" t="s">
        <v>1266</v>
      </c>
      <c r="F105" s="170"/>
      <c r="G105" s="8" t="s">
        <v>1144</v>
      </c>
      <c r="H105" s="8"/>
    </row>
    <row r="106" spans="1:9" ht="15.75" customHeight="1">
      <c r="A106" s="183">
        <v>36</v>
      </c>
      <c r="B106" s="302" t="s">
        <v>1267</v>
      </c>
      <c r="C106" s="370" t="s">
        <v>1268</v>
      </c>
      <c r="D106" s="289" t="s">
        <v>1269</v>
      </c>
      <c r="E106" s="172">
        <v>397.86200000000002</v>
      </c>
      <c r="F106" s="181" t="s">
        <v>242</v>
      </c>
    </row>
    <row r="107" spans="1:9">
      <c r="A107" s="183">
        <v>37</v>
      </c>
      <c r="B107" s="302" t="s">
        <v>1270</v>
      </c>
      <c r="C107" s="370" t="s">
        <v>1271</v>
      </c>
      <c r="D107" s="289" t="s">
        <v>1272</v>
      </c>
      <c r="E107" s="172">
        <v>196667</v>
      </c>
      <c r="F107" s="181" t="s">
        <v>267</v>
      </c>
    </row>
    <row r="108" spans="1:9">
      <c r="A108" s="183">
        <v>38</v>
      </c>
      <c r="B108" s="302" t="s">
        <v>1273</v>
      </c>
      <c r="C108" s="370" t="s">
        <v>1274</v>
      </c>
      <c r="D108" s="289" t="s">
        <v>1275</v>
      </c>
      <c r="E108" s="172">
        <v>18.0152</v>
      </c>
      <c r="F108" s="181" t="s">
        <v>1242</v>
      </c>
    </row>
    <row r="109" spans="1:9">
      <c r="A109" s="183">
        <v>39</v>
      </c>
      <c r="B109" s="302" t="s">
        <v>1276</v>
      </c>
      <c r="C109" s="370" t="s">
        <v>1277</v>
      </c>
      <c r="D109" s="289" t="s">
        <v>1278</v>
      </c>
      <c r="E109" s="172">
        <v>1.08371</v>
      </c>
      <c r="F109" s="181" t="s">
        <v>1246</v>
      </c>
    </row>
    <row r="110" spans="1:9">
      <c r="A110" s="183">
        <v>40</v>
      </c>
      <c r="B110" s="302" t="s">
        <v>1279</v>
      </c>
      <c r="C110" s="370" t="s">
        <v>1280</v>
      </c>
      <c r="D110" s="289" t="s">
        <v>1281</v>
      </c>
      <c r="E110" s="174">
        <v>1.35079E-5</v>
      </c>
      <c r="F110" s="181" t="s">
        <v>1259</v>
      </c>
    </row>
    <row r="111" spans="1:9">
      <c r="A111" s="183">
        <v>41</v>
      </c>
      <c r="B111" s="302" t="s">
        <v>1282</v>
      </c>
      <c r="C111" s="370" t="s">
        <v>1283</v>
      </c>
      <c r="D111" s="289" t="s">
        <v>1284</v>
      </c>
      <c r="E111" s="172">
        <v>17.499500000000001</v>
      </c>
      <c r="F111" s="181" t="s">
        <v>1235</v>
      </c>
    </row>
    <row r="112" spans="1:9">
      <c r="A112" s="183">
        <v>42</v>
      </c>
      <c r="B112" s="302" t="s">
        <v>1285</v>
      </c>
      <c r="C112" s="370" t="s">
        <v>1286</v>
      </c>
      <c r="D112" s="289" t="s">
        <v>1287</v>
      </c>
      <c r="E112" s="172">
        <v>16.1477</v>
      </c>
      <c r="F112" s="181" t="s">
        <v>643</v>
      </c>
    </row>
    <row r="113" spans="1:6">
      <c r="A113" s="183">
        <v>43</v>
      </c>
      <c r="B113" s="302" t="s">
        <v>1288</v>
      </c>
      <c r="C113" s="370" t="s">
        <v>1289</v>
      </c>
      <c r="D113" s="289" t="s">
        <v>1290</v>
      </c>
      <c r="E113" s="172">
        <v>338.06299999999999</v>
      </c>
      <c r="F113" s="181" t="s">
        <v>242</v>
      </c>
    </row>
    <row r="114" spans="1:6">
      <c r="A114" s="183">
        <v>44</v>
      </c>
      <c r="B114" s="302" t="s">
        <v>1291</v>
      </c>
      <c r="C114" s="370" t="s">
        <v>1292</v>
      </c>
      <c r="D114" s="289" t="s">
        <v>1293</v>
      </c>
      <c r="E114" s="189">
        <v>100000</v>
      </c>
      <c r="F114" s="181" t="s">
        <v>267</v>
      </c>
    </row>
    <row r="115" spans="1:6">
      <c r="A115" s="183">
        <v>45</v>
      </c>
      <c r="B115" s="302" t="s">
        <v>1294</v>
      </c>
      <c r="C115" s="370" t="s">
        <v>1295</v>
      </c>
      <c r="D115" s="289" t="s">
        <v>1296</v>
      </c>
      <c r="E115" s="172">
        <v>18.0852</v>
      </c>
      <c r="F115" s="181" t="s">
        <v>1242</v>
      </c>
    </row>
    <row r="116" spans="1:6">
      <c r="A116" s="183">
        <v>46</v>
      </c>
      <c r="B116" s="302" t="s">
        <v>1297</v>
      </c>
      <c r="C116" s="370" t="s">
        <v>1298</v>
      </c>
      <c r="D116" s="289" t="s">
        <v>1299</v>
      </c>
      <c r="E116" s="172">
        <v>868.65300000000002</v>
      </c>
      <c r="F116" s="181" t="s">
        <v>1246</v>
      </c>
    </row>
    <row r="117" spans="1:6">
      <c r="A117" s="183">
        <v>47</v>
      </c>
      <c r="B117" s="302" t="s">
        <v>1300</v>
      </c>
      <c r="C117" s="370" t="s">
        <v>1301</v>
      </c>
      <c r="D117" s="289" t="s">
        <v>1302</v>
      </c>
      <c r="E117" s="14">
        <v>3.7827716000000001E-4</v>
      </c>
      <c r="F117" s="181" t="s">
        <v>1259</v>
      </c>
    </row>
    <row r="118" spans="1:6">
      <c r="A118" s="183">
        <v>48</v>
      </c>
      <c r="B118" s="302" t="s">
        <v>1303</v>
      </c>
      <c r="C118" s="370" t="s">
        <v>1304</v>
      </c>
      <c r="D118" s="289" t="s">
        <v>1305</v>
      </c>
      <c r="E118" s="172">
        <v>6.0059899999999999E-2</v>
      </c>
      <c r="F118" s="181" t="s">
        <v>1306</v>
      </c>
    </row>
    <row r="119" spans="1:6" ht="15.75" thickBot="1">
      <c r="A119" s="175">
        <v>49</v>
      </c>
      <c r="B119" s="303" t="s">
        <v>1307</v>
      </c>
      <c r="C119" s="371" t="s">
        <v>1308</v>
      </c>
      <c r="D119" s="292" t="s">
        <v>1309</v>
      </c>
      <c r="E119" s="178">
        <v>16.417300000000001</v>
      </c>
      <c r="F119" s="182" t="s">
        <v>1235</v>
      </c>
    </row>
    <row r="120" spans="1:6">
      <c r="A120" s="187"/>
      <c r="B120">
        <f>COUNTA(B106:B119)</f>
        <v>14</v>
      </c>
      <c r="E120" s="14"/>
      <c r="F120" s="14"/>
    </row>
    <row r="121" spans="1:6">
      <c r="A121" s="187"/>
      <c r="E121" s="14"/>
      <c r="F121" s="14"/>
    </row>
    <row r="122" spans="1:6">
      <c r="A122" s="187"/>
      <c r="E122" s="14"/>
      <c r="F122" s="14"/>
    </row>
    <row r="123" spans="1:6">
      <c r="A123" s="187"/>
      <c r="E123" s="14"/>
      <c r="F123" s="14"/>
    </row>
    <row r="124" spans="1:6">
      <c r="A124" s="187"/>
      <c r="E124" s="14"/>
      <c r="F124" s="14"/>
    </row>
    <row r="125" spans="1:6">
      <c r="A125" s="187"/>
      <c r="E125" s="14"/>
      <c r="F125" s="14"/>
    </row>
    <row r="126" spans="1:6">
      <c r="A126" s="187"/>
      <c r="E126" s="14"/>
      <c r="F126" s="14"/>
    </row>
    <row r="127" spans="1:6" ht="15.75" customHeight="1">
      <c r="A127" s="187"/>
      <c r="E127" s="14"/>
      <c r="F127" s="14"/>
    </row>
    <row r="128" spans="1:6">
      <c r="A128" s="187"/>
      <c r="E128" s="14"/>
      <c r="F128" s="14"/>
    </row>
    <row r="129" spans="1:17">
      <c r="A129" s="187"/>
      <c r="E129" s="14"/>
    </row>
    <row r="130" spans="1:17">
      <c r="A130" s="187"/>
      <c r="E130" s="14"/>
    </row>
    <row r="131" spans="1:17">
      <c r="A131" s="187"/>
      <c r="E131" s="14"/>
      <c r="I131" s="8" t="s">
        <v>1310</v>
      </c>
    </row>
    <row r="132" spans="1:17">
      <c r="A132" s="8" t="s">
        <v>1310</v>
      </c>
    </row>
    <row r="133" spans="1:17">
      <c r="A133" s="198" t="s">
        <v>20</v>
      </c>
      <c r="B133" s="195" t="s">
        <v>21</v>
      </c>
      <c r="C133" s="196" t="s">
        <v>1105</v>
      </c>
      <c r="D133" s="195" t="s">
        <v>691</v>
      </c>
      <c r="E133" s="195" t="s">
        <v>1106</v>
      </c>
      <c r="F133" s="197" t="s">
        <v>235</v>
      </c>
    </row>
    <row r="134" spans="1:17">
      <c r="A134" s="186">
        <v>70</v>
      </c>
      <c r="B134" s="252" t="s">
        <v>1311</v>
      </c>
      <c r="C134" s="125" t="s">
        <v>1311</v>
      </c>
      <c r="D134" s="372" t="s">
        <v>1312</v>
      </c>
      <c r="E134" s="169">
        <v>3</v>
      </c>
      <c r="F134" s="180"/>
    </row>
    <row r="135" spans="1:17">
      <c r="A135" s="183">
        <v>71</v>
      </c>
      <c r="B135" s="253" t="s">
        <v>1313</v>
      </c>
      <c r="C135" t="s">
        <v>1314</v>
      </c>
      <c r="D135" s="373" t="s">
        <v>1315</v>
      </c>
      <c r="E135" s="14">
        <v>6</v>
      </c>
      <c r="F135" s="181"/>
    </row>
    <row r="136" spans="1:17">
      <c r="A136" s="183">
        <v>81</v>
      </c>
      <c r="B136" s="253" t="s">
        <v>1316</v>
      </c>
      <c r="C136" t="s">
        <v>1316</v>
      </c>
      <c r="D136" s="373" t="s">
        <v>1317</v>
      </c>
      <c r="E136" s="14">
        <v>500000</v>
      </c>
      <c r="F136" s="181" t="s">
        <v>267</v>
      </c>
    </row>
    <row r="137" spans="1:17">
      <c r="A137" s="183">
        <v>74</v>
      </c>
      <c r="B137" s="253" t="s">
        <v>1318</v>
      </c>
      <c r="C137" t="s">
        <v>1319</v>
      </c>
      <c r="D137" s="373" t="s">
        <v>1320</v>
      </c>
      <c r="E137" s="14">
        <v>-3557.3522200000002</v>
      </c>
      <c r="F137" s="181" t="s">
        <v>238</v>
      </c>
    </row>
    <row r="138" spans="1:17" ht="15.75" thickBot="1">
      <c r="A138" s="185">
        <v>80</v>
      </c>
      <c r="B138" s="254" t="s">
        <v>116</v>
      </c>
      <c r="C138" s="20" t="s">
        <v>116</v>
      </c>
      <c r="D138" s="374" t="s">
        <v>1321</v>
      </c>
      <c r="E138" s="177">
        <v>323.14999999999998</v>
      </c>
      <c r="F138" s="182" t="s">
        <v>242</v>
      </c>
    </row>
    <row r="139" spans="1:17">
      <c r="A139" s="187"/>
      <c r="B139">
        <v>5</v>
      </c>
      <c r="E139" s="14"/>
      <c r="F139" s="14"/>
    </row>
    <row r="141" spans="1:17">
      <c r="I141" s="33"/>
    </row>
    <row r="142" spans="1:17" ht="15.75">
      <c r="A142" s="9" t="s">
        <v>1322</v>
      </c>
      <c r="I142" s="33"/>
    </row>
    <row r="143" spans="1:17">
      <c r="A143" s="8" t="s">
        <v>1323</v>
      </c>
    </row>
    <row r="144" spans="1:17">
      <c r="A144" s="397" t="s">
        <v>21</v>
      </c>
      <c r="B144" s="397" t="s">
        <v>1106</v>
      </c>
      <c r="C144" s="397" t="s">
        <v>235</v>
      </c>
      <c r="D144" s="488" t="s">
        <v>691</v>
      </c>
      <c r="Q144" s="8" t="s">
        <v>1324</v>
      </c>
    </row>
    <row r="145" spans="1:9">
      <c r="A145" s="398"/>
      <c r="B145" s="490"/>
      <c r="C145" s="490"/>
      <c r="D145" s="489"/>
      <c r="I145" s="8" t="s">
        <v>711</v>
      </c>
    </row>
    <row r="146" spans="1:9">
      <c r="A146" s="491" t="s">
        <v>1325</v>
      </c>
      <c r="B146" s="342" t="s">
        <v>931</v>
      </c>
      <c r="C146" s="257"/>
      <c r="D146" s="293" t="s">
        <v>1326</v>
      </c>
      <c r="F146" s="8"/>
    </row>
    <row r="147" spans="1:9">
      <c r="A147" s="492"/>
      <c r="B147" s="343" t="s">
        <v>1327</v>
      </c>
      <c r="D147" s="256"/>
    </row>
    <row r="148" spans="1:9">
      <c r="A148" s="492"/>
      <c r="B148" s="343" t="s">
        <v>933</v>
      </c>
      <c r="D148" s="256"/>
    </row>
    <row r="149" spans="1:9">
      <c r="A149" s="492"/>
      <c r="B149" s="343" t="s">
        <v>1328</v>
      </c>
      <c r="D149" s="256"/>
    </row>
    <row r="150" spans="1:9">
      <c r="A150" s="493" t="s">
        <v>1329</v>
      </c>
      <c r="B150" s="344" t="s">
        <v>931</v>
      </c>
      <c r="C150" s="257"/>
      <c r="D150" s="293" t="s">
        <v>1330</v>
      </c>
    </row>
    <row r="151" spans="1:9">
      <c r="A151" s="494"/>
      <c r="B151" s="345" t="s">
        <v>1327</v>
      </c>
      <c r="D151" s="256"/>
    </row>
    <row r="152" spans="1:9">
      <c r="A152" s="494"/>
      <c r="B152" s="345" t="s">
        <v>933</v>
      </c>
      <c r="D152" s="256"/>
    </row>
    <row r="153" spans="1:9">
      <c r="A153" s="495"/>
      <c r="B153" s="346" t="s">
        <v>1328</v>
      </c>
      <c r="C153" s="258"/>
      <c r="D153" s="259"/>
    </row>
    <row r="154" spans="1:9">
      <c r="A154" s="375" t="s">
        <v>1331</v>
      </c>
      <c r="B154" s="345" t="b">
        <v>1</v>
      </c>
      <c r="D154" s="294" t="s">
        <v>1332</v>
      </c>
    </row>
    <row r="155" spans="1:9">
      <c r="A155" s="375" t="s">
        <v>1333</v>
      </c>
      <c r="B155" s="345" t="b">
        <v>0</v>
      </c>
      <c r="D155" s="294" t="s">
        <v>1332</v>
      </c>
    </row>
    <row r="156" spans="1:9">
      <c r="A156" s="492" t="s">
        <v>1334</v>
      </c>
      <c r="B156" s="345">
        <v>0.86609800000000003</v>
      </c>
      <c r="D156" s="293" t="s">
        <v>1335</v>
      </c>
    </row>
    <row r="157" spans="1:9">
      <c r="A157" s="492"/>
      <c r="B157" s="345">
        <v>0.12206699999999999</v>
      </c>
      <c r="D157" s="256"/>
    </row>
    <row r="158" spans="1:9">
      <c r="A158" s="492"/>
      <c r="B158" s="347">
        <v>5.9620100000000006E-8</v>
      </c>
      <c r="D158" s="256"/>
    </row>
    <row r="159" spans="1:9">
      <c r="A159" s="492"/>
      <c r="B159" s="345">
        <v>1.1835200000000001E-2</v>
      </c>
      <c r="D159" s="256"/>
    </row>
    <row r="160" spans="1:9">
      <c r="A160" s="376" t="s">
        <v>1336</v>
      </c>
      <c r="B160" s="345">
        <v>100</v>
      </c>
      <c r="C160" t="s">
        <v>562</v>
      </c>
      <c r="D160" s="295" t="s">
        <v>1337</v>
      </c>
    </row>
    <row r="161" spans="1:9">
      <c r="A161" s="377" t="s">
        <v>1338</v>
      </c>
      <c r="B161" s="348">
        <v>5.7012200000000002</v>
      </c>
      <c r="C161" s="20" t="s">
        <v>1339</v>
      </c>
      <c r="D161" s="296" t="s">
        <v>1340</v>
      </c>
    </row>
    <row r="164" spans="1:9">
      <c r="A164" s="8" t="s">
        <v>1341</v>
      </c>
      <c r="B164" s="33"/>
    </row>
    <row r="165" spans="1:9">
      <c r="A165" s="378" t="s">
        <v>1342</v>
      </c>
      <c r="B165" s="349">
        <v>932.63499999999999</v>
      </c>
      <c r="C165" s="125" t="s">
        <v>1246</v>
      </c>
      <c r="D165" s="297" t="s">
        <v>1343</v>
      </c>
    </row>
    <row r="166" spans="1:9">
      <c r="A166" s="376" t="s">
        <v>1344</v>
      </c>
      <c r="B166" s="350">
        <v>62640.6</v>
      </c>
      <c r="C166" t="s">
        <v>562</v>
      </c>
      <c r="D166" s="295" t="s">
        <v>1345</v>
      </c>
    </row>
    <row r="167" spans="1:9">
      <c r="A167" s="376" t="s">
        <v>1346</v>
      </c>
      <c r="B167" s="350">
        <v>51.753259399999997</v>
      </c>
      <c r="C167" t="s">
        <v>1347</v>
      </c>
      <c r="D167" s="294" t="s">
        <v>1348</v>
      </c>
    </row>
    <row r="168" spans="1:9">
      <c r="A168" s="376" t="s">
        <v>1349</v>
      </c>
      <c r="B168" s="350">
        <v>-276652143</v>
      </c>
      <c r="C168" t="s">
        <v>1350</v>
      </c>
      <c r="D168" s="294" t="s">
        <v>1351</v>
      </c>
    </row>
    <row r="169" spans="1:9">
      <c r="A169" s="376" t="s">
        <v>1352</v>
      </c>
      <c r="B169" s="350">
        <v>965.56</v>
      </c>
      <c r="C169" t="s">
        <v>1353</v>
      </c>
      <c r="D169" s="295" t="s">
        <v>1354</v>
      </c>
    </row>
    <row r="170" spans="1:9">
      <c r="A170" s="376" t="s">
        <v>1355</v>
      </c>
      <c r="B170" s="350">
        <v>18.020800000000001</v>
      </c>
      <c r="D170" s="294" t="s">
        <v>1356</v>
      </c>
    </row>
    <row r="171" spans="1:9">
      <c r="A171" s="376" t="s">
        <v>1357</v>
      </c>
      <c r="B171" s="350">
        <v>5.5309200000000003E-2</v>
      </c>
      <c r="C171" t="s">
        <v>1306</v>
      </c>
      <c r="D171" s="294" t="s">
        <v>1358</v>
      </c>
    </row>
    <row r="172" spans="1:9">
      <c r="A172" s="376" t="s">
        <v>1359</v>
      </c>
      <c r="B172" s="350">
        <v>386.01299999999998</v>
      </c>
      <c r="C172" t="s">
        <v>242</v>
      </c>
      <c r="D172" s="294" t="s">
        <v>1360</v>
      </c>
    </row>
    <row r="173" spans="1:9">
      <c r="A173" s="376" t="s">
        <v>1361</v>
      </c>
      <c r="B173" s="350">
        <v>2.41394E-4</v>
      </c>
      <c r="C173" t="s">
        <v>1362</v>
      </c>
      <c r="D173" s="294" t="s">
        <v>1363</v>
      </c>
    </row>
    <row r="174" spans="1:9">
      <c r="A174" s="376" t="s">
        <v>1364</v>
      </c>
      <c r="B174" s="350">
        <v>180000</v>
      </c>
      <c r="C174" t="s">
        <v>267</v>
      </c>
      <c r="D174" s="295" t="s">
        <v>1365</v>
      </c>
    </row>
    <row r="175" spans="1:9">
      <c r="A175" s="376" t="s">
        <v>1366</v>
      </c>
      <c r="B175" s="350">
        <v>386.01299999999998</v>
      </c>
      <c r="C175" t="s">
        <v>242</v>
      </c>
      <c r="D175" s="298" t="s">
        <v>1367</v>
      </c>
    </row>
    <row r="176" spans="1:9">
      <c r="A176" s="376" t="s">
        <v>1368</v>
      </c>
      <c r="B176" s="350">
        <v>59202.400000000001</v>
      </c>
      <c r="C176" t="s">
        <v>562</v>
      </c>
      <c r="D176" s="295" t="s">
        <v>1369</v>
      </c>
      <c r="I176" s="8" t="s">
        <v>713</v>
      </c>
    </row>
    <row r="177" spans="1:9">
      <c r="A177" s="376" t="s">
        <v>1370</v>
      </c>
      <c r="B177" s="350">
        <v>1.80208E-2</v>
      </c>
      <c r="C177" t="s">
        <v>1371</v>
      </c>
      <c r="D177" s="294" t="s">
        <v>1372</v>
      </c>
    </row>
    <row r="178" spans="1:9">
      <c r="A178" s="376" t="s">
        <v>1373</v>
      </c>
      <c r="B178" s="350">
        <v>-212266540</v>
      </c>
      <c r="C178" t="s">
        <v>1374</v>
      </c>
      <c r="D178" s="294" t="s">
        <v>1375</v>
      </c>
    </row>
    <row r="179" spans="1:9">
      <c r="A179" s="376" t="s">
        <v>1376</v>
      </c>
      <c r="B179" s="350">
        <v>0.90935999999999995</v>
      </c>
      <c r="C179" t="s">
        <v>1133</v>
      </c>
      <c r="D179" s="295" t="s">
        <v>1377</v>
      </c>
    </row>
    <row r="180" spans="1:9">
      <c r="A180" s="376" t="s">
        <v>1378</v>
      </c>
      <c r="B180" s="350">
        <v>18.02</v>
      </c>
      <c r="D180" s="294" t="s">
        <v>1379</v>
      </c>
    </row>
    <row r="181" spans="1:9">
      <c r="A181" s="376" t="s">
        <v>1380</v>
      </c>
      <c r="B181" s="350">
        <v>390.39800000000002</v>
      </c>
      <c r="C181" t="s">
        <v>242</v>
      </c>
      <c r="D181" s="294" t="s">
        <v>1381</v>
      </c>
    </row>
    <row r="182" spans="1:9">
      <c r="A182" s="376" t="s">
        <v>1382</v>
      </c>
      <c r="B182" s="351">
        <v>1.3240299999999999E-5</v>
      </c>
      <c r="C182" t="s">
        <v>1259</v>
      </c>
      <c r="D182" s="294" t="s">
        <v>1383</v>
      </c>
    </row>
    <row r="183" spans="1:9">
      <c r="A183" s="379" t="s">
        <v>1384</v>
      </c>
      <c r="B183" s="352">
        <v>60660.7</v>
      </c>
      <c r="C183" s="20" t="s">
        <v>1385</v>
      </c>
      <c r="D183" s="299" t="s">
        <v>1386</v>
      </c>
    </row>
    <row r="184" spans="1:9">
      <c r="A184" s="8"/>
      <c r="B184" s="33"/>
      <c r="F184" s="33"/>
    </row>
    <row r="185" spans="1:9">
      <c r="A185" s="8"/>
      <c r="B185" s="33"/>
      <c r="F185" s="33"/>
    </row>
    <row r="186" spans="1:9">
      <c r="A186" s="8" t="s">
        <v>713</v>
      </c>
      <c r="B186" s="33"/>
    </row>
    <row r="187" spans="1:9">
      <c r="A187" s="252" t="s">
        <v>1387</v>
      </c>
      <c r="B187" s="349">
        <v>0.24</v>
      </c>
      <c r="C187" s="125" t="s">
        <v>1151</v>
      </c>
      <c r="D187" s="380" t="s">
        <v>1388</v>
      </c>
      <c r="F187" s="8"/>
    </row>
    <row r="188" spans="1:9">
      <c r="A188" s="253" t="s">
        <v>1389</v>
      </c>
      <c r="B188" s="350">
        <v>45.359200000000001</v>
      </c>
      <c r="C188" t="s">
        <v>562</v>
      </c>
      <c r="D188" s="381" t="s">
        <v>1390</v>
      </c>
      <c r="I188" s="8" t="s">
        <v>1391</v>
      </c>
    </row>
    <row r="189" spans="1:9">
      <c r="A189" s="254" t="s">
        <v>1392</v>
      </c>
      <c r="B189" s="352">
        <v>2.5177999999999998</v>
      </c>
      <c r="C189" s="20" t="s">
        <v>1339</v>
      </c>
      <c r="D189" s="382" t="s">
        <v>1393</v>
      </c>
    </row>
    <row r="190" spans="1:9">
      <c r="B190" s="33"/>
    </row>
    <row r="191" spans="1:9">
      <c r="B191" s="33"/>
      <c r="G191" s="33"/>
      <c r="H191" s="33"/>
    </row>
    <row r="192" spans="1:9">
      <c r="A192" s="8" t="s">
        <v>1394</v>
      </c>
      <c r="B192" s="33"/>
    </row>
    <row r="193" spans="1:16">
      <c r="A193" s="252" t="s">
        <v>1395</v>
      </c>
      <c r="B193" s="349">
        <v>62898.329010000001</v>
      </c>
      <c r="C193" s="125" t="s">
        <v>562</v>
      </c>
      <c r="D193" s="380" t="s">
        <v>1345</v>
      </c>
      <c r="F193" s="8"/>
    </row>
    <row r="194" spans="1:16">
      <c r="A194" s="253" t="s">
        <v>1396</v>
      </c>
      <c r="B194" s="350">
        <v>63186.050999999999</v>
      </c>
      <c r="C194" t="s">
        <v>562</v>
      </c>
      <c r="D194" s="381" t="s">
        <v>1369</v>
      </c>
    </row>
    <row r="195" spans="1:16">
      <c r="A195" s="253" t="s">
        <v>1397</v>
      </c>
      <c r="B195" s="350">
        <v>3491.4</v>
      </c>
      <c r="C195" t="s">
        <v>1339</v>
      </c>
      <c r="D195" s="381" t="s">
        <v>1354</v>
      </c>
      <c r="G195" s="33"/>
      <c r="H195" s="33"/>
    </row>
    <row r="196" spans="1:16">
      <c r="A196" s="253" t="s">
        <v>1398</v>
      </c>
      <c r="B196" s="350">
        <v>3507.52</v>
      </c>
      <c r="C196" t="s">
        <v>1339</v>
      </c>
      <c r="D196" s="381" t="s">
        <v>1377</v>
      </c>
    </row>
    <row r="197" spans="1:16">
      <c r="A197" s="253" t="s">
        <v>1399</v>
      </c>
      <c r="B197" s="350">
        <v>45.359200000000001</v>
      </c>
      <c r="C197" t="s">
        <v>562</v>
      </c>
      <c r="D197" s="381" t="s">
        <v>1400</v>
      </c>
    </row>
    <row r="198" spans="1:16">
      <c r="A198" s="253" t="s">
        <v>1401</v>
      </c>
      <c r="B198" s="350">
        <v>2.5177999999999998</v>
      </c>
      <c r="C198" t="s">
        <v>1339</v>
      </c>
      <c r="D198" s="381" t="s">
        <v>1402</v>
      </c>
    </row>
    <row r="199" spans="1:16">
      <c r="A199" s="253" t="s">
        <v>1403</v>
      </c>
      <c r="B199" s="350">
        <v>59800</v>
      </c>
      <c r="C199" t="s">
        <v>562</v>
      </c>
      <c r="D199" s="381" t="s">
        <v>1404</v>
      </c>
    </row>
    <row r="200" spans="1:16">
      <c r="A200" s="254" t="s">
        <v>1405</v>
      </c>
      <c r="B200" s="352">
        <v>3319.56</v>
      </c>
      <c r="C200" s="20" t="s">
        <v>1339</v>
      </c>
      <c r="D200" s="382" t="s">
        <v>1406</v>
      </c>
    </row>
    <row r="201" spans="1:16">
      <c r="B201">
        <f>COUNTA(B146:B200)</f>
        <v>46</v>
      </c>
    </row>
    <row r="202" spans="1:16">
      <c r="B202" t="s">
        <v>1457</v>
      </c>
    </row>
    <row r="207" spans="1:16" ht="15.75" thickBot="1">
      <c r="A207" s="8" t="s">
        <v>1407</v>
      </c>
      <c r="I207" s="8" t="s">
        <v>1407</v>
      </c>
      <c r="P207" s="8" t="s">
        <v>1408</v>
      </c>
    </row>
    <row r="208" spans="1:16">
      <c r="A208" s="397" t="s">
        <v>20</v>
      </c>
      <c r="B208" s="397" t="s">
        <v>21</v>
      </c>
      <c r="C208" s="397" t="s">
        <v>1105</v>
      </c>
      <c r="D208" s="397" t="s">
        <v>1409</v>
      </c>
      <c r="E208" s="397" t="s">
        <v>1106</v>
      </c>
      <c r="F208" s="397" t="s">
        <v>235</v>
      </c>
      <c r="G208" s="172"/>
      <c r="H208" s="14"/>
    </row>
    <row r="209" spans="1:16" ht="15.75" thickBot="1">
      <c r="A209" s="398"/>
      <c r="B209" s="398"/>
      <c r="C209" s="398"/>
      <c r="D209" s="398"/>
      <c r="E209" s="398"/>
      <c r="F209" s="398"/>
      <c r="G209" s="172"/>
      <c r="H209" s="14"/>
    </row>
    <row r="210" spans="1:16">
      <c r="A210" s="186">
        <v>60</v>
      </c>
      <c r="B210" s="349" t="s">
        <v>1123</v>
      </c>
      <c r="C210" s="125" t="s">
        <v>1410</v>
      </c>
      <c r="D210" s="291" t="s">
        <v>1411</v>
      </c>
      <c r="E210" s="191">
        <v>-38920792</v>
      </c>
      <c r="F210" s="180" t="s">
        <v>238</v>
      </c>
      <c r="G210" s="14"/>
      <c r="H210" s="14"/>
    </row>
    <row r="211" spans="1:16">
      <c r="A211" s="183">
        <v>82</v>
      </c>
      <c r="B211" s="350" t="s">
        <v>116</v>
      </c>
      <c r="C211" t="s">
        <v>1412</v>
      </c>
      <c r="D211" s="289" t="s">
        <v>343</v>
      </c>
      <c r="E211" s="172"/>
      <c r="F211" s="181"/>
      <c r="G211" s="14"/>
      <c r="H211" s="14"/>
    </row>
    <row r="212" spans="1:16">
      <c r="A212" s="183">
        <v>83</v>
      </c>
      <c r="B212" s="350" t="s">
        <v>1316</v>
      </c>
      <c r="C212" t="s">
        <v>1413</v>
      </c>
      <c r="D212" s="282" t="s">
        <v>1414</v>
      </c>
      <c r="E212" s="172"/>
      <c r="F212" s="181"/>
      <c r="G212" s="14"/>
      <c r="H212" s="14"/>
    </row>
    <row r="213" spans="1:16">
      <c r="A213" s="183">
        <v>84</v>
      </c>
      <c r="B213" s="350" t="s">
        <v>1415</v>
      </c>
      <c r="C213" t="s">
        <v>1416</v>
      </c>
      <c r="D213" s="282" t="s">
        <v>1417</v>
      </c>
      <c r="E213" s="172"/>
      <c r="F213" s="181"/>
      <c r="G213" s="14"/>
      <c r="H213" s="14"/>
    </row>
    <row r="214" spans="1:16" ht="15.75" thickBot="1">
      <c r="A214" s="185">
        <v>85</v>
      </c>
      <c r="B214" s="352" t="s">
        <v>123</v>
      </c>
      <c r="C214" s="20" t="s">
        <v>1418</v>
      </c>
      <c r="D214" s="290" t="s">
        <v>1419</v>
      </c>
      <c r="E214" s="178"/>
      <c r="F214" s="182"/>
      <c r="G214" s="14"/>
      <c r="H214" s="14"/>
      <c r="I214" s="8" t="s">
        <v>1420</v>
      </c>
      <c r="P214" s="8" t="s">
        <v>1421</v>
      </c>
    </row>
    <row r="215" spans="1:16">
      <c r="A215" s="187"/>
      <c r="E215" s="14"/>
      <c r="F215" s="14"/>
      <c r="G215" s="14"/>
      <c r="H215" s="14"/>
    </row>
    <row r="216" spans="1:16">
      <c r="A216" s="8" t="s">
        <v>1422</v>
      </c>
      <c r="E216" s="14"/>
      <c r="F216" s="14"/>
      <c r="G216" s="14"/>
      <c r="H216" s="14"/>
    </row>
    <row r="217" spans="1:16">
      <c r="A217" s="187"/>
      <c r="E217" s="14"/>
      <c r="F217" s="14"/>
      <c r="G217" s="14"/>
      <c r="H217" s="14"/>
    </row>
    <row r="218" spans="1:16">
      <c r="A218" s="187"/>
      <c r="E218" s="14"/>
      <c r="F218" s="14"/>
      <c r="G218" s="14"/>
      <c r="H218" s="14"/>
    </row>
    <row r="219" spans="1:16">
      <c r="A219" s="187"/>
      <c r="E219" s="14"/>
      <c r="F219" s="14"/>
      <c r="G219" s="14"/>
      <c r="H219" s="14"/>
    </row>
    <row r="220" spans="1:16">
      <c r="A220" s="187"/>
      <c r="E220" s="14"/>
      <c r="F220" s="14"/>
      <c r="G220" s="14"/>
      <c r="H220" s="14"/>
    </row>
    <row r="221" spans="1:16">
      <c r="A221" s="187"/>
      <c r="E221" s="14"/>
      <c r="F221" s="14"/>
      <c r="G221" s="14"/>
      <c r="H221" s="14"/>
    </row>
    <row r="222" spans="1:16">
      <c r="A222" s="187"/>
      <c r="E222" s="14"/>
      <c r="F222" s="14"/>
      <c r="G222" s="14"/>
      <c r="H222" s="14"/>
    </row>
    <row r="223" spans="1:16">
      <c r="A223" s="187"/>
      <c r="E223" s="14"/>
      <c r="F223" s="14"/>
      <c r="G223" s="14"/>
      <c r="H223" s="14"/>
    </row>
    <row r="224" spans="1:16">
      <c r="A224" s="187"/>
      <c r="E224" s="14"/>
      <c r="F224" s="14"/>
      <c r="G224" s="14"/>
      <c r="H224" s="14"/>
    </row>
    <row r="225" spans="1:8">
      <c r="A225" s="187"/>
      <c r="E225" s="14"/>
      <c r="F225" s="14"/>
      <c r="G225" s="14"/>
      <c r="H225" s="14"/>
    </row>
    <row r="226" spans="1:8">
      <c r="A226" s="187"/>
      <c r="E226" s="14"/>
      <c r="F226" s="14"/>
      <c r="G226" s="14"/>
      <c r="H226" s="14"/>
    </row>
    <row r="227" spans="1:8">
      <c r="A227" s="187"/>
      <c r="E227" s="14"/>
      <c r="F227" s="14"/>
      <c r="G227" s="14"/>
      <c r="H227" s="14"/>
    </row>
    <row r="228" spans="1:8">
      <c r="A228" s="187"/>
      <c r="E228" s="14"/>
      <c r="F228" s="14"/>
      <c r="G228" s="14"/>
      <c r="H228" s="14"/>
    </row>
    <row r="229" spans="1:8">
      <c r="A229" s="187"/>
      <c r="E229" s="14"/>
      <c r="F229" s="14"/>
      <c r="G229" s="14"/>
      <c r="H229" s="14"/>
    </row>
    <row r="230" spans="1:8">
      <c r="A230" s="187"/>
      <c r="E230" s="14"/>
      <c r="F230" s="14"/>
      <c r="G230" s="14"/>
      <c r="H230" s="14"/>
    </row>
    <row r="231" spans="1:8">
      <c r="A231" s="187"/>
      <c r="E231" s="14"/>
      <c r="F231" s="14"/>
      <c r="G231" s="14"/>
      <c r="H231" s="14"/>
    </row>
    <row r="232" spans="1:8">
      <c r="A232" s="187"/>
      <c r="E232" s="14"/>
      <c r="F232" s="14"/>
      <c r="G232" s="14"/>
      <c r="H232" s="14"/>
    </row>
    <row r="233" spans="1:8">
      <c r="A233" s="187"/>
      <c r="E233" s="14"/>
      <c r="F233" s="14"/>
      <c r="G233" s="14"/>
      <c r="H233" s="14"/>
    </row>
    <row r="234" spans="1:8" ht="15.75" thickBot="1">
      <c r="A234" s="8" t="s">
        <v>1408</v>
      </c>
      <c r="B234" s="8"/>
      <c r="G234" s="14"/>
      <c r="H234" s="14"/>
    </row>
    <row r="235" spans="1:8">
      <c r="A235" s="397" t="s">
        <v>20</v>
      </c>
      <c r="B235" s="397" t="s">
        <v>21</v>
      </c>
      <c r="C235" s="397" t="s">
        <v>1105</v>
      </c>
      <c r="D235" s="397" t="s">
        <v>1409</v>
      </c>
      <c r="E235" s="397" t="s">
        <v>1106</v>
      </c>
      <c r="F235" s="397" t="s">
        <v>235</v>
      </c>
      <c r="G235" s="184"/>
    </row>
    <row r="236" spans="1:8" ht="15.75" thickBot="1">
      <c r="A236" s="398"/>
      <c r="B236" s="398"/>
      <c r="C236" s="398"/>
      <c r="D236" s="398"/>
      <c r="E236" s="398"/>
      <c r="F236" s="398"/>
      <c r="G236" s="184"/>
    </row>
    <row r="237" spans="1:8">
      <c r="A237" s="186">
        <v>61</v>
      </c>
      <c r="B237" s="349" t="s">
        <v>1127</v>
      </c>
      <c r="C237" s="125" t="s">
        <v>236</v>
      </c>
      <c r="D237" s="291" t="s">
        <v>1411</v>
      </c>
      <c r="E237" s="191">
        <v>2326000</v>
      </c>
      <c r="F237" s="170" t="s">
        <v>238</v>
      </c>
    </row>
    <row r="238" spans="1:8">
      <c r="A238" s="183">
        <v>86</v>
      </c>
      <c r="B238" s="350" t="s">
        <v>116</v>
      </c>
      <c r="C238" t="s">
        <v>116</v>
      </c>
      <c r="D238" s="289" t="s">
        <v>118</v>
      </c>
      <c r="E238" s="184"/>
      <c r="F238" s="173"/>
    </row>
    <row r="239" spans="1:8">
      <c r="A239" s="183">
        <v>87</v>
      </c>
      <c r="B239" s="350" t="s">
        <v>1316</v>
      </c>
      <c r="C239" t="s">
        <v>1316</v>
      </c>
      <c r="D239" s="282" t="s">
        <v>122</v>
      </c>
      <c r="E239" s="184"/>
      <c r="F239" s="173"/>
    </row>
    <row r="240" spans="1:8">
      <c r="A240" s="183">
        <v>88</v>
      </c>
      <c r="B240" s="350" t="s">
        <v>1415</v>
      </c>
      <c r="C240" t="s">
        <v>1423</v>
      </c>
      <c r="D240" s="282" t="s">
        <v>1424</v>
      </c>
      <c r="E240" s="184"/>
      <c r="F240" s="173"/>
    </row>
    <row r="241" spans="1:6" ht="15.75" thickBot="1">
      <c r="A241" s="185">
        <v>89</v>
      </c>
      <c r="B241" s="352" t="s">
        <v>123</v>
      </c>
      <c r="C241" s="20" t="s">
        <v>1425</v>
      </c>
      <c r="D241" s="290" t="s">
        <v>124</v>
      </c>
      <c r="E241" s="190"/>
      <c r="F241" s="179"/>
    </row>
    <row r="243" spans="1:6">
      <c r="A243" s="8" t="s">
        <v>1426</v>
      </c>
    </row>
  </sheetData>
  <mergeCells count="19">
    <mergeCell ref="D144:D145"/>
    <mergeCell ref="B144:B145"/>
    <mergeCell ref="C144:C145"/>
    <mergeCell ref="A208:A209"/>
    <mergeCell ref="B208:B209"/>
    <mergeCell ref="C208:C209"/>
    <mergeCell ref="A146:A149"/>
    <mergeCell ref="A150:A153"/>
    <mergeCell ref="A156:A159"/>
    <mergeCell ref="A144:A145"/>
    <mergeCell ref="F208:F209"/>
    <mergeCell ref="A235:A236"/>
    <mergeCell ref="B235:B236"/>
    <mergeCell ref="C235:C236"/>
    <mergeCell ref="D235:D236"/>
    <mergeCell ref="E235:E236"/>
    <mergeCell ref="F235:F236"/>
    <mergeCell ref="D208:D209"/>
    <mergeCell ref="E208:E20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BC2E6"/>
  </sheetPr>
  <dimension ref="A1:I89"/>
  <sheetViews>
    <sheetView topLeftCell="A21" zoomScale="70" zoomScaleNormal="70" workbookViewId="0">
      <selection activeCell="C31" sqref="C31"/>
    </sheetView>
  </sheetViews>
  <sheetFormatPr defaultRowHeight="15"/>
  <cols>
    <col min="1" max="2" width="23.85546875" customWidth="1"/>
    <col min="3" max="3" width="21.5703125" customWidth="1"/>
    <col min="4" max="4" width="47.42578125" customWidth="1"/>
    <col min="5" max="5" width="19" customWidth="1"/>
    <col min="6" max="6" width="13.140625" customWidth="1"/>
  </cols>
  <sheetData>
    <row r="1" spans="1:7" ht="15.75">
      <c r="A1" s="85" t="s">
        <v>0</v>
      </c>
      <c r="B1" s="85" t="s">
        <v>84</v>
      </c>
    </row>
    <row r="2" spans="1:7" ht="15.75">
      <c r="A2" s="85" t="s">
        <v>2</v>
      </c>
      <c r="B2" s="84">
        <v>1</v>
      </c>
    </row>
    <row r="4" spans="1:7" ht="16.5" thickBot="1">
      <c r="A4" s="90" t="s">
        <v>85</v>
      </c>
    </row>
    <row r="5" spans="1:7" ht="16.5" thickTop="1">
      <c r="A5" s="84" t="s">
        <v>86</v>
      </c>
    </row>
    <row r="6" spans="1:7">
      <c r="A6" s="208" t="s">
        <v>87</v>
      </c>
    </row>
    <row r="7" spans="1:7">
      <c r="A7" s="208" t="s">
        <v>88</v>
      </c>
    </row>
    <row r="8" spans="1:7">
      <c r="A8" s="208" t="s">
        <v>89</v>
      </c>
    </row>
    <row r="9" spans="1:7">
      <c r="A9" s="208" t="s">
        <v>90</v>
      </c>
    </row>
    <row r="10" spans="1:7">
      <c r="A10" t="s">
        <v>91</v>
      </c>
    </row>
    <row r="11" spans="1:7">
      <c r="A11" t="s">
        <v>92</v>
      </c>
    </row>
    <row r="12" spans="1:7">
      <c r="A12" t="s">
        <v>93</v>
      </c>
    </row>
    <row r="13" spans="1:7">
      <c r="A13" t="s">
        <v>94</v>
      </c>
    </row>
    <row r="14" spans="1:7">
      <c r="A14" t="s">
        <v>95</v>
      </c>
    </row>
    <row r="16" spans="1:7" ht="16.5" thickBot="1">
      <c r="A16" s="150" t="s">
        <v>17</v>
      </c>
      <c r="B16" s="20"/>
      <c r="C16" s="20"/>
      <c r="D16" s="20"/>
      <c r="E16" s="20"/>
      <c r="G16" s="93" t="s">
        <v>18</v>
      </c>
    </row>
    <row r="17" spans="1:9" ht="15" customHeight="1">
      <c r="A17" s="386" t="s">
        <v>20</v>
      </c>
      <c r="B17" s="386" t="s">
        <v>21</v>
      </c>
      <c r="C17" s="386" t="s">
        <v>96</v>
      </c>
      <c r="D17" s="386" t="s">
        <v>97</v>
      </c>
      <c r="E17" s="386" t="s">
        <v>24</v>
      </c>
    </row>
    <row r="18" spans="1:9" ht="15" customHeight="1" thickBot="1">
      <c r="A18" s="387"/>
      <c r="B18" s="387"/>
      <c r="C18" s="387"/>
      <c r="D18" s="387"/>
      <c r="E18" s="387"/>
    </row>
    <row r="19" spans="1:9" ht="21.75" customHeight="1" thickBot="1">
      <c r="A19" s="209">
        <v>8</v>
      </c>
      <c r="B19" s="210" t="s">
        <v>98</v>
      </c>
      <c r="C19" s="128" t="s">
        <v>99</v>
      </c>
      <c r="D19" s="211" t="s">
        <v>100</v>
      </c>
      <c r="E19" s="129" t="s">
        <v>101</v>
      </c>
    </row>
    <row r="20" spans="1:9" ht="21.75" customHeight="1">
      <c r="A20" s="28"/>
      <c r="B20" s="127"/>
      <c r="C20" s="125"/>
      <c r="D20" s="125"/>
    </row>
    <row r="21" spans="1:9" ht="21.75" customHeight="1">
      <c r="A21" s="28"/>
      <c r="B21" s="55"/>
      <c r="G21" s="388"/>
      <c r="H21" s="388"/>
      <c r="I21" s="388"/>
    </row>
    <row r="22" spans="1:9" ht="21.75" customHeight="1" thickBot="1">
      <c r="A22" s="28"/>
      <c r="B22" s="55"/>
      <c r="G22" s="389"/>
      <c r="H22" s="389"/>
      <c r="I22" s="389"/>
    </row>
    <row r="23" spans="1:9" ht="21.75" customHeight="1">
      <c r="A23" s="28"/>
    </row>
    <row r="25" spans="1:9" ht="16.5" thickBot="1">
      <c r="A25" s="92" t="s">
        <v>102</v>
      </c>
      <c r="B25" s="92"/>
    </row>
    <row r="26" spans="1:9" ht="16.5" thickTop="1">
      <c r="A26" s="84" t="s">
        <v>86</v>
      </c>
    </row>
    <row r="27" spans="1:9">
      <c r="A27" t="s">
        <v>103</v>
      </c>
    </row>
    <row r="28" spans="1:9">
      <c r="A28" t="s">
        <v>104</v>
      </c>
    </row>
    <row r="29" spans="1:9">
      <c r="A29" t="s">
        <v>105</v>
      </c>
    </row>
    <row r="30" spans="1:9">
      <c r="A30" t="s">
        <v>106</v>
      </c>
    </row>
    <row r="31" spans="1:9">
      <c r="A31" t="s">
        <v>107</v>
      </c>
    </row>
    <row r="32" spans="1:9">
      <c r="A32" t="s">
        <v>108</v>
      </c>
    </row>
    <row r="33" spans="1:8" ht="15" customHeight="1">
      <c r="A33" t="s">
        <v>109</v>
      </c>
    </row>
    <row r="35" spans="1:8" ht="16.5" thickBot="1">
      <c r="A35" s="150" t="s">
        <v>17</v>
      </c>
      <c r="B35" s="20"/>
      <c r="C35" s="20"/>
      <c r="D35" s="20"/>
      <c r="E35" s="20"/>
      <c r="F35" s="20"/>
      <c r="H35" s="93" t="s">
        <v>18</v>
      </c>
    </row>
    <row r="36" spans="1:8" ht="15" customHeight="1">
      <c r="A36" s="386" t="s">
        <v>21</v>
      </c>
      <c r="B36" s="386" t="s">
        <v>110</v>
      </c>
      <c r="C36" s="386" t="s">
        <v>111</v>
      </c>
      <c r="D36" s="386" t="s">
        <v>112</v>
      </c>
      <c r="E36" s="386" t="s">
        <v>113</v>
      </c>
      <c r="F36" s="386" t="s">
        <v>114</v>
      </c>
    </row>
    <row r="37" spans="1:8" ht="15" customHeight="1" thickBot="1">
      <c r="A37" s="387"/>
      <c r="B37" s="387"/>
      <c r="C37" s="387"/>
      <c r="D37" s="387"/>
      <c r="E37" s="387"/>
      <c r="F37" s="387"/>
    </row>
    <row r="38" spans="1:8">
      <c r="A38" s="16" t="s">
        <v>115</v>
      </c>
      <c r="B38" s="263" t="s">
        <v>116</v>
      </c>
      <c r="C38" s="17" t="s">
        <v>117</v>
      </c>
      <c r="D38" s="265" t="s">
        <v>118</v>
      </c>
      <c r="E38" s="15">
        <v>1</v>
      </c>
      <c r="F38" s="17">
        <v>230.179</v>
      </c>
    </row>
    <row r="39" spans="1:8">
      <c r="A39" s="18"/>
      <c r="B39" s="263" t="s">
        <v>116</v>
      </c>
      <c r="C39" s="15"/>
      <c r="D39" s="15" t="s">
        <v>119</v>
      </c>
      <c r="E39" s="15">
        <v>2</v>
      </c>
      <c r="F39" s="15">
        <v>247.62100000000001</v>
      </c>
    </row>
    <row r="40" spans="1:8">
      <c r="A40" s="18"/>
      <c r="B40" s="263" t="s">
        <v>116</v>
      </c>
      <c r="C40" s="15"/>
      <c r="D40" s="15" t="s">
        <v>119</v>
      </c>
      <c r="E40" s="15" t="s">
        <v>120</v>
      </c>
      <c r="F40" s="15">
        <v>258.94299999999998</v>
      </c>
    </row>
    <row r="41" spans="1:8">
      <c r="A41" s="18"/>
      <c r="B41" s="263" t="s">
        <v>116</v>
      </c>
      <c r="C41" s="15"/>
      <c r="D41" s="15" t="s">
        <v>119</v>
      </c>
      <c r="E41" s="15">
        <v>4</v>
      </c>
      <c r="F41" s="15">
        <v>265.06299999999999</v>
      </c>
    </row>
    <row r="42" spans="1:8">
      <c r="A42" s="18"/>
      <c r="B42" s="263" t="s">
        <v>116</v>
      </c>
      <c r="C42" s="15"/>
      <c r="D42" s="15" t="s">
        <v>119</v>
      </c>
      <c r="E42" s="15">
        <v>5</v>
      </c>
      <c r="F42" s="15">
        <v>282.50400000000002</v>
      </c>
    </row>
    <row r="43" spans="1:8">
      <c r="A43" s="18"/>
      <c r="B43" s="263" t="s">
        <v>116</v>
      </c>
      <c r="C43" s="15"/>
      <c r="D43" s="15" t="s">
        <v>119</v>
      </c>
      <c r="E43" s="15">
        <v>6</v>
      </c>
      <c r="F43" s="15">
        <v>299.94600000000003</v>
      </c>
    </row>
    <row r="44" spans="1:8">
      <c r="A44" s="18"/>
      <c r="B44" s="263" t="s">
        <v>116</v>
      </c>
      <c r="C44" s="15"/>
      <c r="D44" s="15" t="s">
        <v>119</v>
      </c>
      <c r="E44" s="15">
        <v>7</v>
      </c>
      <c r="F44" s="15">
        <v>317.38799999999998</v>
      </c>
    </row>
    <row r="45" spans="1:8">
      <c r="A45" s="18"/>
      <c r="B45" s="263" t="s">
        <v>116</v>
      </c>
      <c r="C45" s="15"/>
      <c r="D45" s="15" t="s">
        <v>119</v>
      </c>
      <c r="E45" s="15">
        <v>8</v>
      </c>
      <c r="F45" s="15">
        <v>334.83</v>
      </c>
    </row>
    <row r="46" spans="1:8">
      <c r="A46" s="18"/>
      <c r="B46" s="263" t="s">
        <v>116</v>
      </c>
      <c r="C46" s="15"/>
      <c r="D46" s="15" t="s">
        <v>119</v>
      </c>
      <c r="E46" s="15">
        <v>9</v>
      </c>
      <c r="F46" s="15">
        <v>352.27199999999999</v>
      </c>
    </row>
    <row r="47" spans="1:8">
      <c r="A47" s="18"/>
      <c r="B47" s="263" t="s">
        <v>116</v>
      </c>
      <c r="C47" s="15"/>
      <c r="D47" s="15" t="s">
        <v>119</v>
      </c>
      <c r="E47" s="15">
        <v>10</v>
      </c>
      <c r="F47" s="15">
        <v>369.71300000000002</v>
      </c>
    </row>
    <row r="48" spans="1:8">
      <c r="A48" s="18"/>
      <c r="B48" s="263" t="s">
        <v>116</v>
      </c>
      <c r="C48" s="15"/>
      <c r="D48" s="15" t="s">
        <v>119</v>
      </c>
      <c r="E48" s="15">
        <v>11</v>
      </c>
      <c r="F48" s="15">
        <v>387.15499999999997</v>
      </c>
    </row>
    <row r="49" spans="1:6">
      <c r="A49" s="18"/>
      <c r="B49" s="263" t="s">
        <v>116</v>
      </c>
      <c r="C49" s="15"/>
      <c r="D49" s="15" t="s">
        <v>119</v>
      </c>
      <c r="E49" s="15">
        <v>12</v>
      </c>
      <c r="F49" s="15">
        <v>404.59699999999998</v>
      </c>
    </row>
    <row r="50" spans="1:6" ht="15.75" thickBot="1">
      <c r="A50" s="19"/>
      <c r="B50" s="264" t="s">
        <v>116</v>
      </c>
      <c r="C50" s="21"/>
      <c r="D50" s="21" t="s">
        <v>119</v>
      </c>
      <c r="E50" s="21">
        <v>13</v>
      </c>
      <c r="F50" s="21">
        <v>422.03899999999999</v>
      </c>
    </row>
    <row r="51" spans="1:6">
      <c r="A51" s="18"/>
      <c r="B51" s="212" t="s">
        <v>121</v>
      </c>
      <c r="C51" s="15"/>
      <c r="D51" s="263" t="s">
        <v>122</v>
      </c>
      <c r="E51" s="15">
        <v>1</v>
      </c>
      <c r="F51" s="22">
        <v>3447380</v>
      </c>
    </row>
    <row r="52" spans="1:6">
      <c r="A52" s="18"/>
      <c r="B52" s="212" t="s">
        <v>121</v>
      </c>
      <c r="C52" s="15"/>
      <c r="D52" s="15" t="s">
        <v>121</v>
      </c>
      <c r="E52" s="15">
        <v>2</v>
      </c>
      <c r="F52" s="22">
        <v>3447380</v>
      </c>
    </row>
    <row r="53" spans="1:6">
      <c r="A53" s="18"/>
      <c r="B53" s="212" t="s">
        <v>121</v>
      </c>
      <c r="C53" s="15"/>
      <c r="D53" s="15" t="s">
        <v>121</v>
      </c>
      <c r="E53" s="15" t="s">
        <v>120</v>
      </c>
      <c r="F53" s="22">
        <v>3447380</v>
      </c>
    </row>
    <row r="54" spans="1:6">
      <c r="A54" s="18"/>
      <c r="B54" s="212" t="s">
        <v>121</v>
      </c>
      <c r="C54" s="15"/>
      <c r="D54" s="15" t="s">
        <v>121</v>
      </c>
      <c r="E54" s="15">
        <v>4</v>
      </c>
      <c r="F54" s="22">
        <v>3447380</v>
      </c>
    </row>
    <row r="55" spans="1:6">
      <c r="A55" s="18"/>
      <c r="B55" s="212" t="s">
        <v>121</v>
      </c>
      <c r="C55" s="15"/>
      <c r="D55" s="15" t="s">
        <v>121</v>
      </c>
      <c r="E55" s="15">
        <v>5</v>
      </c>
      <c r="F55" s="22">
        <v>3447380</v>
      </c>
    </row>
    <row r="56" spans="1:6">
      <c r="A56" s="18"/>
      <c r="B56" s="212" t="s">
        <v>121</v>
      </c>
      <c r="C56" s="15"/>
      <c r="D56" s="15" t="s">
        <v>121</v>
      </c>
      <c r="E56" s="15">
        <v>6</v>
      </c>
      <c r="F56" s="22">
        <v>3447380</v>
      </c>
    </row>
    <row r="57" spans="1:6">
      <c r="A57" s="18"/>
      <c r="B57" s="212" t="s">
        <v>121</v>
      </c>
      <c r="C57" s="15"/>
      <c r="D57" s="15" t="s">
        <v>121</v>
      </c>
      <c r="E57" s="15">
        <v>7</v>
      </c>
      <c r="F57" s="22">
        <v>3447380</v>
      </c>
    </row>
    <row r="58" spans="1:6">
      <c r="A58" s="18"/>
      <c r="B58" s="212" t="s">
        <v>121</v>
      </c>
      <c r="C58" s="15"/>
      <c r="D58" s="15" t="s">
        <v>121</v>
      </c>
      <c r="E58" s="15">
        <v>8</v>
      </c>
      <c r="F58" s="22">
        <v>3447380</v>
      </c>
    </row>
    <row r="59" spans="1:6">
      <c r="A59" s="18"/>
      <c r="B59" s="212" t="s">
        <v>121</v>
      </c>
      <c r="C59" s="15"/>
      <c r="D59" s="15" t="s">
        <v>121</v>
      </c>
      <c r="E59" s="15">
        <v>9</v>
      </c>
      <c r="F59" s="22">
        <v>3447380</v>
      </c>
    </row>
    <row r="60" spans="1:6">
      <c r="A60" s="18"/>
      <c r="B60" s="212" t="s">
        <v>121</v>
      </c>
      <c r="C60" s="15"/>
      <c r="D60" s="15" t="s">
        <v>121</v>
      </c>
      <c r="E60" s="15">
        <v>10</v>
      </c>
      <c r="F60" s="22">
        <v>3447380</v>
      </c>
    </row>
    <row r="61" spans="1:6">
      <c r="A61" s="18"/>
      <c r="B61" s="212" t="s">
        <v>121</v>
      </c>
      <c r="C61" s="15"/>
      <c r="D61" s="15" t="s">
        <v>121</v>
      </c>
      <c r="E61" s="15">
        <v>11</v>
      </c>
      <c r="F61" s="22">
        <v>3447380</v>
      </c>
    </row>
    <row r="62" spans="1:6">
      <c r="A62" s="18"/>
      <c r="B62" s="212" t="s">
        <v>121</v>
      </c>
      <c r="C62" s="15"/>
      <c r="D62" s="15" t="s">
        <v>121</v>
      </c>
      <c r="E62" s="15">
        <v>12</v>
      </c>
      <c r="F62" s="22">
        <v>3447380</v>
      </c>
    </row>
    <row r="63" spans="1:6" ht="15.75" thickBot="1">
      <c r="A63" s="19"/>
      <c r="B63" s="213" t="s">
        <v>121</v>
      </c>
      <c r="C63" s="21"/>
      <c r="D63" s="21" t="s">
        <v>121</v>
      </c>
      <c r="E63" s="21">
        <v>13</v>
      </c>
      <c r="F63" s="23">
        <v>3447380</v>
      </c>
    </row>
    <row r="64" spans="1:6">
      <c r="A64" s="18"/>
      <c r="B64" s="212" t="s">
        <v>123</v>
      </c>
      <c r="C64" s="15"/>
      <c r="D64" s="263" t="s">
        <v>124</v>
      </c>
      <c r="E64" s="15">
        <v>1</v>
      </c>
      <c r="F64" s="15">
        <v>0.5</v>
      </c>
    </row>
    <row r="65" spans="1:6">
      <c r="A65" s="18"/>
      <c r="B65" s="212" t="s">
        <v>123</v>
      </c>
      <c r="C65" s="15"/>
      <c r="D65" s="15" t="s">
        <v>125</v>
      </c>
      <c r="E65" s="15">
        <v>2</v>
      </c>
      <c r="F65" s="15">
        <v>0.79161400000000004</v>
      </c>
    </row>
    <row r="66" spans="1:6">
      <c r="A66" s="18"/>
      <c r="B66" s="212" t="s">
        <v>123</v>
      </c>
      <c r="C66" s="15"/>
      <c r="D66" s="15" t="s">
        <v>125</v>
      </c>
      <c r="E66" s="15" t="s">
        <v>120</v>
      </c>
      <c r="F66" s="15">
        <v>1</v>
      </c>
    </row>
    <row r="67" spans="1:6">
      <c r="A67" s="18"/>
      <c r="B67" s="212" t="s">
        <v>123</v>
      </c>
      <c r="C67" s="15"/>
      <c r="D67" s="15" t="s">
        <v>125</v>
      </c>
      <c r="E67" s="15">
        <v>4</v>
      </c>
      <c r="F67" s="15">
        <v>1</v>
      </c>
    </row>
    <row r="68" spans="1:6">
      <c r="A68" s="18"/>
      <c r="B68" s="212" t="s">
        <v>123</v>
      </c>
      <c r="C68" s="15"/>
      <c r="D68" s="15" t="s">
        <v>125</v>
      </c>
      <c r="E68" s="15">
        <v>5</v>
      </c>
      <c r="F68" s="15">
        <v>1</v>
      </c>
    </row>
    <row r="69" spans="1:6">
      <c r="A69" s="18"/>
      <c r="B69" s="212" t="s">
        <v>123</v>
      </c>
      <c r="C69" s="15"/>
      <c r="D69" s="15" t="s">
        <v>125</v>
      </c>
      <c r="E69" s="15">
        <v>6</v>
      </c>
      <c r="F69" s="15">
        <v>1</v>
      </c>
    </row>
    <row r="70" spans="1:6">
      <c r="A70" s="18"/>
      <c r="B70" s="212" t="s">
        <v>123</v>
      </c>
      <c r="C70" s="15"/>
      <c r="D70" s="15" t="s">
        <v>125</v>
      </c>
      <c r="E70" s="15">
        <v>7</v>
      </c>
      <c r="F70" s="15">
        <v>1</v>
      </c>
    </row>
    <row r="71" spans="1:6">
      <c r="A71" s="18"/>
      <c r="B71" s="212" t="s">
        <v>123</v>
      </c>
      <c r="C71" s="15"/>
      <c r="D71" s="15" t="s">
        <v>125</v>
      </c>
      <c r="E71" s="15">
        <v>8</v>
      </c>
      <c r="F71" s="15">
        <v>1</v>
      </c>
    </row>
    <row r="72" spans="1:6">
      <c r="A72" s="18"/>
      <c r="B72" s="212" t="s">
        <v>123</v>
      </c>
      <c r="C72" s="15"/>
      <c r="D72" s="15" t="s">
        <v>125</v>
      </c>
      <c r="E72" s="15">
        <v>9</v>
      </c>
      <c r="F72" s="15">
        <v>1</v>
      </c>
    </row>
    <row r="73" spans="1:6">
      <c r="A73" s="18"/>
      <c r="B73" s="212" t="s">
        <v>123</v>
      </c>
      <c r="C73" s="15"/>
      <c r="D73" s="15" t="s">
        <v>125</v>
      </c>
      <c r="E73" s="15">
        <v>10</v>
      </c>
      <c r="F73" s="15">
        <v>1</v>
      </c>
    </row>
    <row r="74" spans="1:6">
      <c r="A74" s="18"/>
      <c r="B74" s="212" t="s">
        <v>123</v>
      </c>
      <c r="C74" s="15"/>
      <c r="D74" s="15" t="s">
        <v>125</v>
      </c>
      <c r="E74" s="15">
        <v>11</v>
      </c>
      <c r="F74" s="15">
        <v>1</v>
      </c>
    </row>
    <row r="75" spans="1:6">
      <c r="A75" s="18"/>
      <c r="B75" s="212" t="s">
        <v>123</v>
      </c>
      <c r="C75" s="15"/>
      <c r="D75" s="15" t="s">
        <v>125</v>
      </c>
      <c r="E75" s="15">
        <v>12</v>
      </c>
      <c r="F75" s="15">
        <v>1</v>
      </c>
    </row>
    <row r="76" spans="1:6" ht="15.75" thickBot="1">
      <c r="A76" s="19"/>
      <c r="B76" s="213" t="s">
        <v>123</v>
      </c>
      <c r="C76" s="21"/>
      <c r="D76" s="21" t="s">
        <v>125</v>
      </c>
      <c r="E76" s="21">
        <v>13</v>
      </c>
      <c r="F76" s="21">
        <v>1</v>
      </c>
    </row>
    <row r="77" spans="1:6">
      <c r="A77" s="18"/>
      <c r="B77" s="212" t="s">
        <v>126</v>
      </c>
      <c r="C77" s="15"/>
      <c r="D77" s="263" t="s">
        <v>127</v>
      </c>
      <c r="E77" s="15">
        <v>1</v>
      </c>
      <c r="F77" s="15">
        <v>-88.446600000000004</v>
      </c>
    </row>
    <row r="78" spans="1:6">
      <c r="A78" s="18"/>
      <c r="B78" s="212" t="s">
        <v>126</v>
      </c>
      <c r="C78" s="15"/>
      <c r="D78" s="15" t="s">
        <v>128</v>
      </c>
      <c r="E78" s="15">
        <v>2</v>
      </c>
      <c r="F78" s="15">
        <v>-85.228899999999996</v>
      </c>
    </row>
    <row r="79" spans="1:6">
      <c r="A79" s="18"/>
      <c r="B79" s="212" t="s">
        <v>126</v>
      </c>
      <c r="C79" s="15"/>
      <c r="D79" s="15" t="s">
        <v>128</v>
      </c>
      <c r="E79" s="15" t="s">
        <v>120</v>
      </c>
      <c r="F79" s="15">
        <v>-82.872500000000002</v>
      </c>
    </row>
    <row r="80" spans="1:6">
      <c r="A80" s="18"/>
      <c r="B80" s="212" t="s">
        <v>126</v>
      </c>
      <c r="C80" s="15"/>
      <c r="D80" s="15" t="s">
        <v>128</v>
      </c>
      <c r="E80" s="15">
        <v>4</v>
      </c>
      <c r="F80" s="15">
        <v>-82.508700000000005</v>
      </c>
    </row>
    <row r="81" spans="1:6">
      <c r="A81" s="18"/>
      <c r="B81" s="212" t="s">
        <v>126</v>
      </c>
      <c r="C81" s="15"/>
      <c r="D81" s="15" t="s">
        <v>128</v>
      </c>
      <c r="E81" s="15">
        <v>5</v>
      </c>
      <c r="F81" s="15">
        <v>-81.528999999999996</v>
      </c>
    </row>
    <row r="82" spans="1:6">
      <c r="A82" s="18"/>
      <c r="B82" s="212" t="s">
        <v>126</v>
      </c>
      <c r="C82" s="15"/>
      <c r="D82" s="15" t="s">
        <v>128</v>
      </c>
      <c r="E82" s="15">
        <v>6</v>
      </c>
      <c r="F82" s="15">
        <v>-80.592299999999994</v>
      </c>
    </row>
    <row r="83" spans="1:6">
      <c r="A83" s="18"/>
      <c r="B83" s="212" t="s">
        <v>126</v>
      </c>
      <c r="C83" s="15"/>
      <c r="D83" s="15" t="s">
        <v>128</v>
      </c>
      <c r="E83" s="15">
        <v>7</v>
      </c>
      <c r="F83" s="15">
        <v>-79.671499999999995</v>
      </c>
    </row>
    <row r="84" spans="1:6">
      <c r="A84" s="18"/>
      <c r="B84" s="212" t="s">
        <v>126</v>
      </c>
      <c r="C84" s="15"/>
      <c r="D84" s="15" t="s">
        <v>128</v>
      </c>
      <c r="E84" s="15">
        <v>8</v>
      </c>
      <c r="F84" s="15">
        <v>-78.752300000000005</v>
      </c>
    </row>
    <row r="85" spans="1:6">
      <c r="A85" s="18"/>
      <c r="B85" s="212" t="s">
        <v>126</v>
      </c>
      <c r="C85" s="15"/>
      <c r="D85" s="15" t="s">
        <v>128</v>
      </c>
      <c r="E85" s="15">
        <v>9</v>
      </c>
      <c r="F85" s="15">
        <v>-77.826099999999997</v>
      </c>
    </row>
    <row r="86" spans="1:6">
      <c r="A86" s="18"/>
      <c r="B86" s="212" t="s">
        <v>126</v>
      </c>
      <c r="C86" s="15"/>
      <c r="D86" s="15" t="s">
        <v>128</v>
      </c>
      <c r="E86" s="15">
        <v>10</v>
      </c>
      <c r="F86" s="15">
        <v>-76.887200000000007</v>
      </c>
    </row>
    <row r="87" spans="1:6">
      <c r="A87" s="18"/>
      <c r="B87" s="212" t="s">
        <v>126</v>
      </c>
      <c r="C87" s="15"/>
      <c r="D87" s="15" t="s">
        <v>128</v>
      </c>
      <c r="E87" s="15">
        <v>11</v>
      </c>
      <c r="F87" s="15">
        <v>-75.931899999999999</v>
      </c>
    </row>
    <row r="88" spans="1:6">
      <c r="A88" s="18"/>
      <c r="B88" s="212" t="s">
        <v>126</v>
      </c>
      <c r="C88" s="15"/>
      <c r="D88" s="15" t="s">
        <v>128</v>
      </c>
      <c r="E88" s="15">
        <v>12</v>
      </c>
      <c r="F88" s="15">
        <v>-74.957300000000004</v>
      </c>
    </row>
    <row r="89" spans="1:6" ht="15.75" thickBot="1">
      <c r="A89" s="19"/>
      <c r="B89" s="213" t="s">
        <v>126</v>
      </c>
      <c r="C89" s="21"/>
      <c r="D89" s="21" t="s">
        <v>128</v>
      </c>
      <c r="E89" s="21">
        <v>13</v>
      </c>
      <c r="F89" s="21">
        <v>-73.961699999999993</v>
      </c>
    </row>
  </sheetData>
  <mergeCells count="14">
    <mergeCell ref="I21:I22"/>
    <mergeCell ref="G21:G22"/>
    <mergeCell ref="H21:H22"/>
    <mergeCell ref="E17:E18"/>
    <mergeCell ref="A17:A18"/>
    <mergeCell ref="B17:B18"/>
    <mergeCell ref="C17:C18"/>
    <mergeCell ref="D17:D18"/>
    <mergeCell ref="F36:F37"/>
    <mergeCell ref="B36:B37"/>
    <mergeCell ref="A36:A37"/>
    <mergeCell ref="C36:C37"/>
    <mergeCell ref="D36:D37"/>
    <mergeCell ref="E36:E3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BC2E6"/>
  </sheetPr>
  <dimension ref="A1:O38"/>
  <sheetViews>
    <sheetView zoomScale="85" zoomScaleNormal="85" workbookViewId="0">
      <selection activeCell="B5" sqref="B5"/>
    </sheetView>
  </sheetViews>
  <sheetFormatPr defaultRowHeight="15"/>
  <cols>
    <col min="1" max="1" width="21.7109375" customWidth="1"/>
    <col min="2" max="2" width="41.28515625" customWidth="1"/>
    <col min="3" max="3" width="34.42578125" customWidth="1"/>
    <col min="4" max="4" width="29" customWidth="1"/>
    <col min="5" max="5" width="20.42578125" customWidth="1"/>
    <col min="6" max="6" width="99" bestFit="1" customWidth="1"/>
    <col min="7" max="7" width="6.28515625" customWidth="1"/>
    <col min="8" max="8" width="32" customWidth="1"/>
  </cols>
  <sheetData>
    <row r="1" spans="1:6" ht="18" thickBot="1">
      <c r="A1" s="81" t="s">
        <v>129</v>
      </c>
      <c r="B1" s="82"/>
    </row>
    <row r="2" spans="1:6" ht="15.75" thickTop="1"/>
    <row r="3" spans="1:6" ht="15.75">
      <c r="A3" s="84" t="s">
        <v>0</v>
      </c>
      <c r="B3" s="84" t="s">
        <v>130</v>
      </c>
    </row>
    <row r="4" spans="1:6" ht="15.75">
      <c r="A4" s="84" t="s">
        <v>2</v>
      </c>
      <c r="B4" s="84" t="s">
        <v>131</v>
      </c>
    </row>
    <row r="6" spans="1:6" ht="15.75">
      <c r="A6" s="84" t="s">
        <v>86</v>
      </c>
    </row>
    <row r="7" spans="1:6">
      <c r="A7" t="s">
        <v>132</v>
      </c>
    </row>
    <row r="8" spans="1:6">
      <c r="A8" t="s">
        <v>88</v>
      </c>
    </row>
    <row r="9" spans="1:6">
      <c r="A9" t="s">
        <v>89</v>
      </c>
    </row>
    <row r="10" spans="1:6">
      <c r="A10" t="s">
        <v>133</v>
      </c>
    </row>
    <row r="11" spans="1:6">
      <c r="A11" t="s">
        <v>134</v>
      </c>
    </row>
    <row r="12" spans="1:6">
      <c r="A12" t="s">
        <v>92</v>
      </c>
    </row>
    <row r="13" spans="1:6">
      <c r="A13" t="s">
        <v>93</v>
      </c>
    </row>
    <row r="14" spans="1:6">
      <c r="A14" t="s">
        <v>94</v>
      </c>
    </row>
    <row r="15" spans="1:6">
      <c r="A15" t="s">
        <v>135</v>
      </c>
    </row>
    <row r="16" spans="1:6">
      <c r="F16" s="388"/>
    </row>
    <row r="17" spans="1:15" ht="18" thickBot="1">
      <c r="A17" s="113" t="s">
        <v>17</v>
      </c>
      <c r="D17" s="20"/>
      <c r="E17" s="20"/>
      <c r="F17" s="389"/>
      <c r="H17" s="81" t="s">
        <v>18</v>
      </c>
    </row>
    <row r="18" spans="1:15" ht="15.75" customHeight="1">
      <c r="A18" s="391" t="s">
        <v>20</v>
      </c>
      <c r="B18" s="391" t="s">
        <v>21</v>
      </c>
      <c r="C18" s="391" t="s">
        <v>136</v>
      </c>
      <c r="D18" s="386" t="s">
        <v>24</v>
      </c>
      <c r="E18" s="386" t="s">
        <v>137</v>
      </c>
      <c r="F18" s="391" t="s">
        <v>138</v>
      </c>
    </row>
    <row r="19" spans="1:15" ht="15.75" customHeight="1" thickBot="1">
      <c r="A19" s="387"/>
      <c r="B19" s="387"/>
      <c r="C19" s="387"/>
      <c r="D19" s="387"/>
      <c r="E19" s="387"/>
      <c r="F19" s="387"/>
      <c r="H19" s="24"/>
    </row>
    <row r="20" spans="1:15">
      <c r="A20" s="135">
        <v>1</v>
      </c>
      <c r="B20" s="322" t="s">
        <v>139</v>
      </c>
      <c r="C20" s="315" t="s">
        <v>140</v>
      </c>
      <c r="D20" s="136">
        <v>80</v>
      </c>
      <c r="E20" s="136" t="s">
        <v>141</v>
      </c>
      <c r="F20" s="266" t="s">
        <v>142</v>
      </c>
      <c r="H20" s="15"/>
    </row>
    <row r="21" spans="1:15" ht="15" customHeight="1">
      <c r="A21" s="86">
        <v>2</v>
      </c>
      <c r="B21" s="323" t="s">
        <v>143</v>
      </c>
      <c r="C21" s="316" t="s">
        <v>144</v>
      </c>
      <c r="D21" s="26">
        <v>1.49354137</v>
      </c>
      <c r="E21" s="26" t="s">
        <v>145</v>
      </c>
      <c r="F21" s="267" t="s">
        <v>146</v>
      </c>
      <c r="H21" s="15"/>
    </row>
    <row r="22" spans="1:15" ht="15.75" customHeight="1">
      <c r="A22" s="86">
        <v>7</v>
      </c>
      <c r="B22" s="316" t="s">
        <v>147</v>
      </c>
      <c r="C22" s="323" t="s">
        <v>1435</v>
      </c>
      <c r="D22" s="26">
        <v>1020.35</v>
      </c>
      <c r="E22" s="26" t="s">
        <v>148</v>
      </c>
      <c r="F22" s="267" t="s">
        <v>149</v>
      </c>
      <c r="H22" s="15"/>
    </row>
    <row r="23" spans="1:15">
      <c r="A23" s="86">
        <v>8</v>
      </c>
      <c r="B23" s="316" t="s">
        <v>150</v>
      </c>
      <c r="C23" s="323" t="s">
        <v>151</v>
      </c>
      <c r="D23" s="26">
        <v>12046.1</v>
      </c>
      <c r="E23" s="26" t="s">
        <v>148</v>
      </c>
      <c r="F23" s="267" t="s">
        <v>152</v>
      </c>
      <c r="H23" s="15"/>
      <c r="I23" s="25"/>
    </row>
    <row r="24" spans="1:15">
      <c r="A24" s="86">
        <v>9</v>
      </c>
      <c r="B24" s="316" t="s">
        <v>153</v>
      </c>
      <c r="C24" s="323" t="s">
        <v>154</v>
      </c>
      <c r="D24" s="26">
        <v>846.31799999999998</v>
      </c>
      <c r="E24" s="26" t="s">
        <v>155</v>
      </c>
      <c r="F24" s="214" t="s">
        <v>156</v>
      </c>
      <c r="H24" s="15"/>
      <c r="I24" s="25"/>
    </row>
    <row r="25" spans="1:15">
      <c r="A25" s="86">
        <v>10</v>
      </c>
      <c r="B25" s="316" t="s">
        <v>157</v>
      </c>
      <c r="C25" s="323" t="s">
        <v>1433</v>
      </c>
      <c r="D25" s="26">
        <v>31.211500000000001</v>
      </c>
      <c r="E25" s="26"/>
      <c r="F25" s="214" t="s">
        <v>158</v>
      </c>
      <c r="H25" s="15"/>
      <c r="I25" s="25"/>
    </row>
    <row r="26" spans="1:15">
      <c r="A26" s="86">
        <v>11</v>
      </c>
      <c r="B26" s="316" t="s">
        <v>159</v>
      </c>
      <c r="C26" s="323" t="s">
        <v>1434</v>
      </c>
      <c r="D26" s="26">
        <v>1.58762</v>
      </c>
      <c r="E26" s="26" t="s">
        <v>155</v>
      </c>
      <c r="F26" s="214" t="s">
        <v>160</v>
      </c>
      <c r="H26" s="15"/>
      <c r="I26" s="25"/>
      <c r="J26" s="15"/>
      <c r="K26" s="15"/>
      <c r="L26" s="15"/>
      <c r="M26" s="15"/>
      <c r="N26" s="15"/>
      <c r="O26" s="15"/>
    </row>
    <row r="27" spans="1:15">
      <c r="A27" s="86">
        <v>16</v>
      </c>
      <c r="B27" s="316" t="s">
        <v>161</v>
      </c>
      <c r="C27" s="323" t="s">
        <v>162</v>
      </c>
      <c r="D27" s="26">
        <v>42.883200000000002</v>
      </c>
      <c r="E27" s="26" t="s">
        <v>163</v>
      </c>
      <c r="F27" s="267" t="s">
        <v>164</v>
      </c>
      <c r="H27" s="15"/>
      <c r="I27" s="25"/>
      <c r="J27" s="15"/>
      <c r="K27" s="15"/>
      <c r="L27" s="15"/>
      <c r="M27" s="15"/>
      <c r="N27" s="15"/>
      <c r="O27" s="15"/>
    </row>
    <row r="28" spans="1:15">
      <c r="A28" s="86">
        <v>17</v>
      </c>
      <c r="B28" s="316" t="s">
        <v>165</v>
      </c>
      <c r="C28" s="323" t="s">
        <v>1441</v>
      </c>
      <c r="D28" s="26">
        <v>1.20563</v>
      </c>
      <c r="E28" s="26" t="s">
        <v>166</v>
      </c>
      <c r="F28" s="267" t="s">
        <v>167</v>
      </c>
      <c r="H28" s="15"/>
      <c r="I28" s="25"/>
      <c r="J28" s="15"/>
      <c r="K28" s="15"/>
      <c r="L28" s="15"/>
      <c r="M28" s="15"/>
      <c r="N28" s="15"/>
      <c r="O28" s="15"/>
    </row>
    <row r="29" spans="1:15">
      <c r="A29" s="86">
        <v>18</v>
      </c>
      <c r="B29" s="316" t="s">
        <v>168</v>
      </c>
      <c r="C29" s="323" t="s">
        <v>1440</v>
      </c>
      <c r="D29" s="26">
        <v>385.94900000000001</v>
      </c>
      <c r="E29" s="26" t="s">
        <v>163</v>
      </c>
      <c r="F29" s="267" t="s">
        <v>169</v>
      </c>
      <c r="H29" s="15"/>
      <c r="I29" s="25"/>
      <c r="J29" s="15"/>
      <c r="K29" s="15"/>
      <c r="L29" s="15"/>
      <c r="M29" s="15"/>
      <c r="N29" s="15"/>
      <c r="O29" s="15"/>
    </row>
    <row r="30" spans="1:15" ht="15.75" thickBot="1">
      <c r="A30" s="137">
        <v>19</v>
      </c>
      <c r="B30" s="317" t="s">
        <v>170</v>
      </c>
      <c r="C30" s="324" t="s">
        <v>171</v>
      </c>
      <c r="D30" s="138">
        <v>7587.51</v>
      </c>
      <c r="E30" s="138" t="s">
        <v>166</v>
      </c>
      <c r="F30" s="268" t="s">
        <v>172</v>
      </c>
      <c r="H30" s="15"/>
      <c r="I30" s="25"/>
      <c r="J30" s="15"/>
      <c r="K30" s="15"/>
      <c r="L30" s="15"/>
      <c r="M30" s="15"/>
      <c r="N30" s="15"/>
      <c r="O30" s="15"/>
    </row>
    <row r="31" spans="1:15">
      <c r="A31" s="15"/>
      <c r="B31" s="15"/>
      <c r="C31" s="15"/>
      <c r="D31" s="15"/>
      <c r="E31" s="15"/>
      <c r="F31" s="15"/>
      <c r="G31" s="15"/>
      <c r="H31" s="15"/>
      <c r="J31" s="15"/>
      <c r="K31" s="15"/>
      <c r="L31" s="15"/>
      <c r="M31" s="15"/>
      <c r="N31" s="15"/>
      <c r="O31" s="15"/>
    </row>
    <row r="32" spans="1:15">
      <c r="A32" s="390"/>
      <c r="B32" s="390"/>
      <c r="C32" s="15"/>
      <c r="D32" s="15"/>
      <c r="E32" s="15"/>
      <c r="F32" s="15"/>
      <c r="G32" s="15"/>
      <c r="H32" s="15"/>
      <c r="J32" s="15"/>
      <c r="K32" s="15"/>
      <c r="L32" s="15"/>
      <c r="M32" s="15"/>
      <c r="N32" s="15"/>
      <c r="O32" s="15"/>
    </row>
    <row r="33" spans="1:15">
      <c r="A33" s="18"/>
      <c r="B33" s="15"/>
      <c r="C33" s="15"/>
      <c r="D33" s="15"/>
      <c r="E33" s="15"/>
      <c r="F33" s="15"/>
      <c r="G33" s="15"/>
      <c r="H33" s="15"/>
      <c r="J33" s="15"/>
      <c r="K33" s="15"/>
      <c r="L33" s="15"/>
      <c r="M33" s="15"/>
      <c r="N33" s="15"/>
      <c r="O33" s="15"/>
    </row>
    <row r="34" spans="1:15">
      <c r="B34" s="15"/>
      <c r="C34" s="15"/>
      <c r="D34" s="15"/>
      <c r="E34" s="15"/>
      <c r="F34" s="15"/>
      <c r="G34" s="15"/>
      <c r="H34" s="15"/>
      <c r="J34" s="15"/>
      <c r="K34" s="15"/>
      <c r="L34" s="15"/>
      <c r="M34" s="15"/>
      <c r="N34" s="15"/>
      <c r="O34" s="15"/>
    </row>
    <row r="35" spans="1:15">
      <c r="B35" s="15"/>
      <c r="C35" s="15"/>
      <c r="D35" s="15"/>
      <c r="E35" s="15"/>
      <c r="F35" s="15"/>
      <c r="G35" s="15"/>
      <c r="H35" s="15"/>
      <c r="J35" s="15"/>
      <c r="K35" s="15"/>
      <c r="L35" s="15"/>
      <c r="M35" s="15"/>
      <c r="N35" s="15"/>
      <c r="O35" s="15"/>
    </row>
    <row r="36" spans="1:15">
      <c r="B36" s="15"/>
      <c r="C36" s="15"/>
      <c r="D36" s="15"/>
      <c r="E36" s="15"/>
      <c r="F36" s="15"/>
      <c r="G36" s="15"/>
      <c r="H36" s="15"/>
      <c r="J36" s="15"/>
      <c r="K36" s="15"/>
      <c r="L36" s="15"/>
      <c r="M36" s="15"/>
      <c r="N36" s="15"/>
      <c r="O36" s="15"/>
    </row>
    <row r="37" spans="1:15">
      <c r="J37" s="15"/>
      <c r="K37" s="15"/>
      <c r="L37" s="15"/>
      <c r="M37" s="15"/>
      <c r="N37" s="15"/>
      <c r="O37" s="15"/>
    </row>
    <row r="38" spans="1:15">
      <c r="J38" s="15"/>
      <c r="K38" s="15"/>
      <c r="L38" s="15"/>
      <c r="M38" s="15"/>
      <c r="N38" s="15"/>
      <c r="O38" s="15"/>
    </row>
  </sheetData>
  <mergeCells count="8">
    <mergeCell ref="F16:F17"/>
    <mergeCell ref="A32:B32"/>
    <mergeCell ref="D18:D19"/>
    <mergeCell ref="E18:E19"/>
    <mergeCell ref="F18:F19"/>
    <mergeCell ref="A18:A19"/>
    <mergeCell ref="B18:B19"/>
    <mergeCell ref="C18:C1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F45"/>
  <sheetViews>
    <sheetView zoomScale="55" zoomScaleNormal="55" workbookViewId="0">
      <selection activeCell="B14" sqref="B14"/>
    </sheetView>
  </sheetViews>
  <sheetFormatPr defaultRowHeight="15"/>
  <cols>
    <col min="1" max="1" width="16.42578125" customWidth="1"/>
    <col min="2" max="2" width="40.42578125" customWidth="1"/>
    <col min="3" max="3" width="125.28515625" bestFit="1" customWidth="1"/>
    <col min="4" max="4" width="29.85546875" customWidth="1"/>
  </cols>
  <sheetData>
    <row r="1" spans="1:2" ht="18" thickBot="1">
      <c r="A1" s="81" t="s">
        <v>173</v>
      </c>
      <c r="B1" s="57"/>
    </row>
    <row r="2" spans="1:2" ht="15.75" thickTop="1"/>
    <row r="3" spans="1:2" ht="15.75">
      <c r="A3" s="84" t="s">
        <v>0</v>
      </c>
      <c r="B3" s="84" t="s">
        <v>174</v>
      </c>
    </row>
    <row r="4" spans="1:2" ht="15.75">
      <c r="A4" s="84" t="s">
        <v>2</v>
      </c>
      <c r="B4" s="84" t="s">
        <v>175</v>
      </c>
    </row>
    <row r="6" spans="1:2" ht="15.75">
      <c r="A6" s="84" t="s">
        <v>176</v>
      </c>
    </row>
    <row r="7" spans="1:2">
      <c r="A7" s="208" t="s">
        <v>177</v>
      </c>
    </row>
    <row r="8" spans="1:2">
      <c r="A8" t="s">
        <v>1458</v>
      </c>
    </row>
    <row r="9" spans="1:2">
      <c r="A9" s="208" t="s">
        <v>7</v>
      </c>
    </row>
    <row r="10" spans="1:2">
      <c r="A10" s="208" t="s">
        <v>8</v>
      </c>
    </row>
    <row r="11" spans="1:2">
      <c r="A11" s="208" t="s">
        <v>178</v>
      </c>
    </row>
    <row r="12" spans="1:2">
      <c r="A12" s="208" t="s">
        <v>179</v>
      </c>
    </row>
    <row r="13" spans="1:2">
      <c r="A13" s="208" t="s">
        <v>11</v>
      </c>
    </row>
    <row r="14" spans="1:2">
      <c r="A14" s="208" t="s">
        <v>12</v>
      </c>
    </row>
    <row r="15" spans="1:2">
      <c r="A15" t="s">
        <v>13</v>
      </c>
    </row>
    <row r="16" spans="1:2">
      <c r="A16" t="s">
        <v>180</v>
      </c>
    </row>
    <row r="18" spans="1:6" ht="16.5" thickBot="1">
      <c r="A18" s="113" t="s">
        <v>17</v>
      </c>
      <c r="D18" s="20"/>
      <c r="F18" s="93" t="s">
        <v>18</v>
      </c>
    </row>
    <row r="19" spans="1:6" ht="15" customHeight="1">
      <c r="A19" s="391" t="s">
        <v>20</v>
      </c>
      <c r="B19" s="391" t="s">
        <v>21</v>
      </c>
      <c r="C19" s="391" t="s">
        <v>181</v>
      </c>
      <c r="D19" s="386" t="s">
        <v>24</v>
      </c>
      <c r="E19" s="110"/>
    </row>
    <row r="20" spans="1:6" ht="15.75" customHeight="1" thickBot="1">
      <c r="A20" s="387"/>
      <c r="B20" s="387"/>
      <c r="C20" s="387"/>
      <c r="D20" s="387"/>
      <c r="E20" s="110"/>
    </row>
    <row r="21" spans="1:6">
      <c r="A21" s="5">
        <v>19</v>
      </c>
      <c r="B21" s="318" t="s">
        <v>182</v>
      </c>
      <c r="C21" s="161" t="s">
        <v>182</v>
      </c>
      <c r="D21" s="29">
        <v>3.8078423799999999</v>
      </c>
    </row>
    <row r="22" spans="1:6" ht="16.5" customHeight="1">
      <c r="A22" s="5">
        <v>13</v>
      </c>
      <c r="B22" s="311" t="s">
        <v>183</v>
      </c>
      <c r="C22" s="262" t="s">
        <v>184</v>
      </c>
      <c r="D22" s="29" t="s">
        <v>185</v>
      </c>
    </row>
    <row r="23" spans="1:6">
      <c r="A23" s="5">
        <v>1</v>
      </c>
      <c r="B23" s="311" t="s">
        <v>186</v>
      </c>
      <c r="C23" s="262" t="s">
        <v>187</v>
      </c>
      <c r="D23" s="29">
        <v>136077.71100000001</v>
      </c>
    </row>
    <row r="24" spans="1:6">
      <c r="A24" s="5">
        <v>23</v>
      </c>
      <c r="B24" s="311" t="s">
        <v>188</v>
      </c>
      <c r="C24" s="262" t="s">
        <v>189</v>
      </c>
      <c r="D24" s="29">
        <v>136077.71100000001</v>
      </c>
    </row>
    <row r="25" spans="1:6">
      <c r="A25" s="5">
        <v>21</v>
      </c>
      <c r="B25" s="311" t="s">
        <v>190</v>
      </c>
      <c r="C25" s="262" t="s">
        <v>191</v>
      </c>
      <c r="D25" s="4">
        <v>843.77603732773605</v>
      </c>
    </row>
    <row r="26" spans="1:6">
      <c r="A26" s="5">
        <v>22</v>
      </c>
      <c r="B26" s="311" t="s">
        <v>192</v>
      </c>
      <c r="C26" s="262" t="s">
        <v>193</v>
      </c>
      <c r="D26" s="4">
        <v>843.77603732773605</v>
      </c>
    </row>
    <row r="27" spans="1:6">
      <c r="A27" s="5">
        <v>5</v>
      </c>
      <c r="B27" s="311" t="s">
        <v>194</v>
      </c>
      <c r="C27" s="6" t="s">
        <v>195</v>
      </c>
      <c r="D27" s="325">
        <v>421.07207970090201</v>
      </c>
    </row>
    <row r="28" spans="1:6">
      <c r="A28" s="5">
        <v>6</v>
      </c>
      <c r="B28" s="311" t="s">
        <v>196</v>
      </c>
      <c r="C28" s="269" t="s">
        <v>197</v>
      </c>
      <c r="D28" s="29">
        <v>9.8197132599905701E-2</v>
      </c>
    </row>
    <row r="29" spans="1:6">
      <c r="A29" s="5">
        <v>10</v>
      </c>
      <c r="B29" s="311" t="s">
        <v>1455</v>
      </c>
      <c r="C29" s="269" t="s">
        <v>198</v>
      </c>
      <c r="D29" s="29">
        <v>0.74578827360644395</v>
      </c>
    </row>
    <row r="30" spans="1:6">
      <c r="A30" s="5">
        <v>7</v>
      </c>
      <c r="B30" s="311" t="s">
        <v>199</v>
      </c>
      <c r="C30" s="262" t="s">
        <v>200</v>
      </c>
      <c r="D30" s="29">
        <v>48.846956370244499</v>
      </c>
    </row>
    <row r="31" spans="1:6">
      <c r="A31" s="5">
        <v>9</v>
      </c>
      <c r="B31" s="311" t="s">
        <v>201</v>
      </c>
      <c r="C31" s="269" t="s">
        <v>202</v>
      </c>
      <c r="D31" s="325">
        <v>1.34832114271845</v>
      </c>
    </row>
    <row r="32" spans="1:6">
      <c r="A32" s="5">
        <v>8</v>
      </c>
      <c r="B32" s="311" t="s">
        <v>203</v>
      </c>
      <c r="C32" s="262" t="s">
        <v>204</v>
      </c>
      <c r="D32" s="29">
        <v>40.2837386174496</v>
      </c>
    </row>
    <row r="33" spans="1:4">
      <c r="A33" s="5">
        <v>11</v>
      </c>
      <c r="B33" s="311" t="s">
        <v>205</v>
      </c>
      <c r="C33" s="269" t="s">
        <v>206</v>
      </c>
      <c r="D33" s="29">
        <v>9.7696655542756205E-3</v>
      </c>
    </row>
    <row r="34" spans="1:4">
      <c r="A34" s="5">
        <v>4</v>
      </c>
      <c r="B34" s="4" t="s">
        <v>207</v>
      </c>
      <c r="C34" s="307" t="s">
        <v>208</v>
      </c>
      <c r="D34" s="29">
        <v>876258.344820617</v>
      </c>
    </row>
    <row r="35" spans="1:4">
      <c r="A35" s="5">
        <v>3</v>
      </c>
      <c r="B35" s="311" t="s">
        <v>209</v>
      </c>
      <c r="C35" s="262" t="s">
        <v>210</v>
      </c>
      <c r="D35" s="29">
        <v>3447378.6465841802</v>
      </c>
    </row>
    <row r="36" spans="1:4">
      <c r="A36" s="5">
        <v>14</v>
      </c>
      <c r="B36" s="311" t="s">
        <v>211</v>
      </c>
      <c r="C36" s="262" t="s">
        <v>212</v>
      </c>
      <c r="D36" s="29">
        <v>2571120.3017635602</v>
      </c>
    </row>
    <row r="37" spans="1:4">
      <c r="A37" s="5">
        <v>15</v>
      </c>
      <c r="B37" s="4" t="s">
        <v>213</v>
      </c>
      <c r="C37" s="307" t="s">
        <v>214</v>
      </c>
      <c r="D37" s="29">
        <v>2520915.5680580102</v>
      </c>
    </row>
    <row r="38" spans="1:4">
      <c r="A38" s="5">
        <v>20</v>
      </c>
      <c r="B38" s="311" t="s">
        <v>215</v>
      </c>
      <c r="C38" s="262" t="s">
        <v>215</v>
      </c>
      <c r="D38" s="29">
        <v>0.93</v>
      </c>
    </row>
    <row r="39" spans="1:4">
      <c r="A39" s="5">
        <v>24</v>
      </c>
      <c r="B39" s="311" t="s">
        <v>50</v>
      </c>
      <c r="C39" s="262" t="s">
        <v>216</v>
      </c>
      <c r="D39" s="30">
        <v>349.816666666667</v>
      </c>
    </row>
    <row r="40" spans="1:4">
      <c r="A40" s="5">
        <v>16</v>
      </c>
      <c r="B40" s="311" t="s">
        <v>217</v>
      </c>
      <c r="C40" s="262" t="s">
        <v>218</v>
      </c>
      <c r="D40" s="29">
        <v>341.95727722222199</v>
      </c>
    </row>
    <row r="41" spans="1:4">
      <c r="A41" s="5">
        <v>18</v>
      </c>
      <c r="B41" s="311" t="s">
        <v>219</v>
      </c>
      <c r="C41" s="262" t="s">
        <v>219</v>
      </c>
      <c r="D41" s="29">
        <v>86</v>
      </c>
    </row>
    <row r="42" spans="1:4">
      <c r="A42" s="5">
        <v>17</v>
      </c>
      <c r="B42" s="311" t="s">
        <v>220</v>
      </c>
      <c r="C42" s="262" t="s">
        <v>221</v>
      </c>
      <c r="D42" s="7">
        <v>0.28818838899999999</v>
      </c>
    </row>
    <row r="43" spans="1:4">
      <c r="A43" s="5">
        <v>12</v>
      </c>
      <c r="B43" s="311" t="s">
        <v>222</v>
      </c>
      <c r="C43" s="262" t="s">
        <v>223</v>
      </c>
      <c r="D43" s="29">
        <v>50</v>
      </c>
    </row>
    <row r="44" spans="1:4" ht="15.75" thickBot="1">
      <c r="A44" s="134">
        <v>2</v>
      </c>
      <c r="B44" s="384" t="s">
        <v>224</v>
      </c>
      <c r="C44" s="270" t="s">
        <v>225</v>
      </c>
      <c r="D44" s="140">
        <v>354.95014633841203</v>
      </c>
    </row>
    <row r="45" spans="1:4">
      <c r="A45" s="125"/>
    </row>
  </sheetData>
  <mergeCells count="4">
    <mergeCell ref="A19:A20"/>
    <mergeCell ref="B19:B20"/>
    <mergeCell ref="C19:C20"/>
    <mergeCell ref="D19:D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AR46"/>
  <sheetViews>
    <sheetView zoomScale="55" zoomScaleNormal="55" workbookViewId="0">
      <selection activeCell="C16" sqref="C16"/>
    </sheetView>
  </sheetViews>
  <sheetFormatPr defaultRowHeight="15"/>
  <cols>
    <col min="1" max="1" width="21.28515625" customWidth="1"/>
    <col min="2" max="2" width="26.42578125" customWidth="1"/>
    <col min="3" max="3" width="26.85546875" customWidth="1"/>
    <col min="4" max="4" width="19.42578125" customWidth="1"/>
    <col min="5" max="5" width="18.28515625" customWidth="1"/>
    <col min="6" max="6" width="80" customWidth="1"/>
    <col min="8" max="8" width="16.28515625" customWidth="1"/>
    <col min="9" max="9" width="12.85546875" customWidth="1"/>
    <col min="44" max="44" width="18.5703125" customWidth="1"/>
    <col min="46" max="46" width="13.140625" customWidth="1"/>
  </cols>
  <sheetData>
    <row r="1" spans="1:44" ht="18" thickBot="1">
      <c r="A1" s="87" t="s">
        <v>226</v>
      </c>
      <c r="B1" s="83"/>
    </row>
    <row r="2" spans="1:44" ht="15.75" thickTop="1"/>
    <row r="3" spans="1:44" ht="15.75">
      <c r="A3" s="84" t="s">
        <v>0</v>
      </c>
      <c r="B3" s="84" t="s">
        <v>1442</v>
      </c>
      <c r="C3" s="84" t="s">
        <v>228</v>
      </c>
    </row>
    <row r="4" spans="1:44" ht="15.75">
      <c r="A4" s="84" t="s">
        <v>2</v>
      </c>
      <c r="B4" s="84" t="s">
        <v>229</v>
      </c>
      <c r="C4" s="84" t="s">
        <v>175</v>
      </c>
    </row>
    <row r="6" spans="1:44" ht="15.75">
      <c r="A6" s="84" t="s">
        <v>176</v>
      </c>
    </row>
    <row r="7" spans="1:44" ht="18" thickBot="1">
      <c r="A7" t="s">
        <v>230</v>
      </c>
      <c r="I7" s="87" t="s">
        <v>18</v>
      </c>
    </row>
    <row r="8" spans="1:44" ht="15.75" thickTop="1">
      <c r="A8" t="s">
        <v>88</v>
      </c>
      <c r="I8" s="42" t="s">
        <v>227</v>
      </c>
    </row>
    <row r="9" spans="1:44">
      <c r="A9" t="s">
        <v>89</v>
      </c>
      <c r="AR9" s="41" t="s">
        <v>231</v>
      </c>
    </row>
    <row r="10" spans="1:44">
      <c r="A10" t="s">
        <v>232</v>
      </c>
    </row>
    <row r="11" spans="1:44">
      <c r="A11" t="s">
        <v>91</v>
      </c>
    </row>
    <row r="12" spans="1:44">
      <c r="A12" t="s">
        <v>92</v>
      </c>
    </row>
    <row r="13" spans="1:44">
      <c r="A13" t="s">
        <v>93</v>
      </c>
    </row>
    <row r="14" spans="1:44">
      <c r="A14" t="s">
        <v>94</v>
      </c>
    </row>
    <row r="15" spans="1:44">
      <c r="A15" t="s">
        <v>233</v>
      </c>
    </row>
    <row r="17" spans="1:8">
      <c r="A17" t="s">
        <v>234</v>
      </c>
    </row>
    <row r="19" spans="1:8" ht="16.5" thickBot="1">
      <c r="A19" s="113" t="s">
        <v>17</v>
      </c>
      <c r="B19" s="15"/>
      <c r="C19" s="15"/>
      <c r="D19" s="15"/>
      <c r="E19" s="15"/>
      <c r="F19" s="15"/>
      <c r="G19" s="15"/>
      <c r="H19" s="15"/>
    </row>
    <row r="20" spans="1:8" ht="15" customHeight="1">
      <c r="A20" s="395" t="s">
        <v>20</v>
      </c>
      <c r="B20" s="391" t="s">
        <v>21</v>
      </c>
      <c r="C20" s="391" t="s">
        <v>24</v>
      </c>
      <c r="D20" s="391"/>
      <c r="E20" s="397" t="s">
        <v>235</v>
      </c>
      <c r="F20" s="393" t="s">
        <v>96</v>
      </c>
      <c r="G20" s="31"/>
      <c r="H20" s="31"/>
    </row>
    <row r="21" spans="1:8" ht="15.75" customHeight="1" thickBot="1">
      <c r="A21" s="396"/>
      <c r="B21" s="387"/>
      <c r="C21" s="387"/>
      <c r="D21" s="387"/>
      <c r="E21" s="398"/>
      <c r="F21" s="394"/>
      <c r="G21" s="392"/>
      <c r="H21" s="392"/>
    </row>
    <row r="22" spans="1:8" ht="24" customHeight="1">
      <c r="A22" s="95">
        <v>23</v>
      </c>
      <c r="B22" s="319" t="s">
        <v>236</v>
      </c>
      <c r="C22" s="142" t="s">
        <v>237</v>
      </c>
      <c r="D22" s="143">
        <v>1465662.81</v>
      </c>
      <c r="E22" s="142" t="s">
        <v>238</v>
      </c>
      <c r="F22" s="271" t="s">
        <v>239</v>
      </c>
      <c r="G22" s="32"/>
      <c r="H22" s="33"/>
    </row>
    <row r="23" spans="1:8" ht="17.25" customHeight="1">
      <c r="A23" s="1">
        <v>24</v>
      </c>
      <c r="B23" s="310" t="s">
        <v>240</v>
      </c>
      <c r="C23" s="2" t="s">
        <v>241</v>
      </c>
      <c r="D23" s="3">
        <v>53.0115543</v>
      </c>
      <c r="E23" s="2" t="s">
        <v>242</v>
      </c>
      <c r="F23" s="260" t="s">
        <v>243</v>
      </c>
      <c r="G23" s="32"/>
      <c r="H23" s="34"/>
    </row>
    <row r="24" spans="1:8">
      <c r="A24" s="1">
        <v>62</v>
      </c>
      <c r="B24" s="310" t="s">
        <v>244</v>
      </c>
      <c r="C24" s="2" t="s">
        <v>244</v>
      </c>
      <c r="D24" s="3">
        <v>2.4079592477138898</v>
      </c>
      <c r="E24" s="2" t="s">
        <v>245</v>
      </c>
      <c r="F24" s="260" t="s">
        <v>246</v>
      </c>
      <c r="G24" s="37" t="s">
        <v>247</v>
      </c>
    </row>
    <row r="25" spans="1:8" ht="18.75" customHeight="1">
      <c r="A25" s="1">
        <v>74</v>
      </c>
      <c r="B25" s="310" t="s">
        <v>248</v>
      </c>
      <c r="C25" s="2" t="s">
        <v>249</v>
      </c>
      <c r="D25" s="2">
        <v>9.7417259000000006E-2</v>
      </c>
      <c r="E25" s="4" t="s">
        <v>250</v>
      </c>
      <c r="F25" s="202" t="s">
        <v>251</v>
      </c>
      <c r="G25" s="37" t="s">
        <v>247</v>
      </c>
    </row>
    <row r="26" spans="1:8">
      <c r="A26" s="1">
        <v>75</v>
      </c>
      <c r="B26" s="310" t="s">
        <v>252</v>
      </c>
      <c r="C26" s="2" t="s">
        <v>253</v>
      </c>
      <c r="D26" s="101">
        <v>850</v>
      </c>
      <c r="E26" s="99" t="s">
        <v>250</v>
      </c>
      <c r="F26" s="260" t="s">
        <v>254</v>
      </c>
      <c r="G26" s="35"/>
      <c r="H26" s="38"/>
    </row>
    <row r="27" spans="1:8" ht="19.5" customHeight="1">
      <c r="A27" s="1">
        <v>77</v>
      </c>
      <c r="B27" s="310" t="s">
        <v>255</v>
      </c>
      <c r="C27" s="2" t="s">
        <v>255</v>
      </c>
      <c r="D27" s="2">
        <v>0.56363200000000002</v>
      </c>
      <c r="E27" s="4"/>
      <c r="F27" s="202" t="s">
        <v>256</v>
      </c>
      <c r="G27" s="37" t="s">
        <v>247</v>
      </c>
    </row>
    <row r="28" spans="1:8">
      <c r="A28" s="1">
        <v>92</v>
      </c>
      <c r="B28" s="310" t="s">
        <v>257</v>
      </c>
      <c r="C28" s="2" t="s">
        <v>257</v>
      </c>
      <c r="D28" s="3">
        <v>0.82282855300000002</v>
      </c>
      <c r="E28" s="2"/>
      <c r="F28" s="260" t="s">
        <v>258</v>
      </c>
      <c r="G28" s="36"/>
      <c r="H28" s="39"/>
    </row>
    <row r="29" spans="1:8" ht="12.75" customHeight="1">
      <c r="A29" s="1">
        <v>69</v>
      </c>
      <c r="B29" s="310" t="s">
        <v>259</v>
      </c>
      <c r="C29" s="2" t="s">
        <v>260</v>
      </c>
      <c r="D29" s="3">
        <v>2</v>
      </c>
      <c r="E29" s="2"/>
      <c r="F29" s="202" t="s">
        <v>261</v>
      </c>
      <c r="G29" s="37" t="s">
        <v>247</v>
      </c>
    </row>
    <row r="30" spans="1:8">
      <c r="A30" s="1">
        <v>70</v>
      </c>
      <c r="B30" s="310" t="s">
        <v>262</v>
      </c>
      <c r="C30" s="2" t="s">
        <v>263</v>
      </c>
      <c r="D30" s="3">
        <v>1</v>
      </c>
      <c r="E30" s="2"/>
      <c r="F30" s="202" t="s">
        <v>264</v>
      </c>
      <c r="G30" s="36"/>
      <c r="H30" s="34"/>
    </row>
    <row r="31" spans="1:8">
      <c r="A31" s="1">
        <v>78</v>
      </c>
      <c r="B31" s="310" t="s">
        <v>265</v>
      </c>
      <c r="C31" s="2" t="s">
        <v>266</v>
      </c>
      <c r="D31" s="2">
        <v>2068427.19</v>
      </c>
      <c r="E31" s="4" t="s">
        <v>267</v>
      </c>
      <c r="F31" s="260" t="s">
        <v>268</v>
      </c>
      <c r="G31" s="36"/>
      <c r="H31" s="34"/>
    </row>
    <row r="32" spans="1:8">
      <c r="A32" s="1">
        <v>79</v>
      </c>
      <c r="B32" s="310" t="s">
        <v>269</v>
      </c>
      <c r="C32" s="2" t="s">
        <v>270</v>
      </c>
      <c r="D32" s="3">
        <v>2068427.19</v>
      </c>
      <c r="E32" s="4" t="s">
        <v>267</v>
      </c>
      <c r="F32" s="260" t="s">
        <v>271</v>
      </c>
      <c r="G32" s="36"/>
      <c r="H32" s="34"/>
    </row>
    <row r="33" spans="1:8">
      <c r="A33" s="1">
        <v>80</v>
      </c>
      <c r="B33" s="310" t="s">
        <v>272</v>
      </c>
      <c r="C33" s="2" t="s">
        <v>273</v>
      </c>
      <c r="D33" s="2">
        <v>334.26529900000003</v>
      </c>
      <c r="E33" s="4" t="s">
        <v>242</v>
      </c>
      <c r="F33" s="260" t="s">
        <v>274</v>
      </c>
      <c r="G33" s="36"/>
      <c r="H33" s="34"/>
    </row>
    <row r="34" spans="1:8">
      <c r="A34" s="1">
        <v>81</v>
      </c>
      <c r="B34" s="310" t="s">
        <v>275</v>
      </c>
      <c r="C34" s="2" t="s">
        <v>276</v>
      </c>
      <c r="D34" s="3">
        <v>388.29186600000003</v>
      </c>
      <c r="E34" s="2" t="s">
        <v>242</v>
      </c>
      <c r="F34" s="260" t="s">
        <v>277</v>
      </c>
      <c r="G34" s="36"/>
      <c r="H34" s="34"/>
    </row>
    <row r="35" spans="1:8">
      <c r="A35" s="1">
        <v>82</v>
      </c>
      <c r="B35" s="310" t="s">
        <v>278</v>
      </c>
      <c r="C35" s="2" t="s">
        <v>279</v>
      </c>
      <c r="D35" s="3">
        <v>1.1400000000000001E-6</v>
      </c>
      <c r="E35" s="2"/>
      <c r="F35" s="260" t="s">
        <v>280</v>
      </c>
      <c r="G35" s="36"/>
      <c r="H35" s="34"/>
    </row>
    <row r="36" spans="1:8">
      <c r="A36" s="1">
        <v>83</v>
      </c>
      <c r="B36" s="310" t="s">
        <v>281</v>
      </c>
      <c r="C36" s="2" t="s">
        <v>282</v>
      </c>
      <c r="D36" s="3">
        <v>0.19402813999999999</v>
      </c>
      <c r="E36" s="2"/>
      <c r="F36" s="260" t="s">
        <v>283</v>
      </c>
      <c r="G36" s="36"/>
      <c r="H36" s="34"/>
    </row>
    <row r="37" spans="1:8">
      <c r="A37" s="1">
        <v>84</v>
      </c>
      <c r="B37" s="310" t="s">
        <v>284</v>
      </c>
      <c r="C37" s="2" t="s">
        <v>285</v>
      </c>
      <c r="D37" s="2">
        <v>1896058.253</v>
      </c>
      <c r="E37" s="4" t="s">
        <v>267</v>
      </c>
      <c r="F37" s="260" t="s">
        <v>286</v>
      </c>
      <c r="G37" s="36"/>
      <c r="H37" s="34"/>
    </row>
    <row r="38" spans="1:8">
      <c r="A38" s="1">
        <v>85</v>
      </c>
      <c r="B38" s="310" t="s">
        <v>287</v>
      </c>
      <c r="C38" s="2" t="s">
        <v>288</v>
      </c>
      <c r="D38" s="3">
        <v>1896058.253</v>
      </c>
      <c r="E38" s="4" t="s">
        <v>267</v>
      </c>
      <c r="F38" s="260" t="s">
        <v>289</v>
      </c>
      <c r="G38" s="36"/>
      <c r="H38" s="34"/>
    </row>
    <row r="39" spans="1:8">
      <c r="A39" s="1">
        <v>86</v>
      </c>
      <c r="B39" s="310" t="s">
        <v>290</v>
      </c>
      <c r="C39" s="2" t="s">
        <v>291</v>
      </c>
      <c r="D39" s="2">
        <v>460.99299999999999</v>
      </c>
      <c r="E39" s="4" t="s">
        <v>242</v>
      </c>
      <c r="F39" s="260" t="s">
        <v>292</v>
      </c>
      <c r="G39" s="36"/>
      <c r="H39" s="34"/>
    </row>
    <row r="40" spans="1:8">
      <c r="A40" s="1">
        <v>87</v>
      </c>
      <c r="B40" s="310" t="s">
        <v>293</v>
      </c>
      <c r="C40" s="2" t="s">
        <v>294</v>
      </c>
      <c r="D40" s="3">
        <v>391.07</v>
      </c>
      <c r="E40" s="2" t="s">
        <v>242</v>
      </c>
      <c r="F40" s="260" t="s">
        <v>295</v>
      </c>
      <c r="G40" s="36"/>
      <c r="H40" s="34"/>
    </row>
    <row r="41" spans="1:8">
      <c r="A41" s="1">
        <v>88</v>
      </c>
      <c r="B41" s="310" t="s">
        <v>296</v>
      </c>
      <c r="C41" s="2" t="s">
        <v>297</v>
      </c>
      <c r="D41" s="3">
        <v>1.73E-7</v>
      </c>
      <c r="E41" s="2"/>
      <c r="F41" s="260" t="s">
        <v>298</v>
      </c>
      <c r="G41" s="36"/>
      <c r="H41" s="34"/>
    </row>
    <row r="42" spans="1:8">
      <c r="A42" s="1">
        <v>89</v>
      </c>
      <c r="B42" s="310" t="s">
        <v>299</v>
      </c>
      <c r="C42" s="2" t="s">
        <v>300</v>
      </c>
      <c r="D42" s="3">
        <v>0</v>
      </c>
      <c r="E42" s="2"/>
      <c r="F42" s="260" t="s">
        <v>301</v>
      </c>
      <c r="G42" s="36"/>
      <c r="H42" s="34"/>
    </row>
    <row r="43" spans="1:8">
      <c r="A43" s="46"/>
      <c r="B43" s="47"/>
      <c r="C43" s="47"/>
      <c r="D43" s="48"/>
      <c r="E43" s="47"/>
      <c r="F43" s="48"/>
      <c r="G43" s="36"/>
      <c r="H43" s="34"/>
    </row>
    <row r="44" spans="1:8">
      <c r="A44" s="46"/>
      <c r="B44" s="47"/>
      <c r="C44" s="47"/>
      <c r="D44" s="48"/>
      <c r="E44" s="47"/>
      <c r="F44" s="48"/>
      <c r="G44" s="36"/>
      <c r="H44" s="34"/>
    </row>
    <row r="45" spans="1:8">
      <c r="A45" s="46"/>
      <c r="B45" s="47"/>
      <c r="C45" s="47"/>
      <c r="D45" s="48"/>
      <c r="E45" s="47"/>
      <c r="F45" s="48"/>
      <c r="G45" s="36"/>
      <c r="H45" s="34"/>
    </row>
    <row r="46" spans="1:8">
      <c r="A46" s="46"/>
      <c r="B46" s="47"/>
      <c r="C46" s="47"/>
      <c r="D46" s="48"/>
      <c r="E46" s="47"/>
      <c r="F46" s="48"/>
      <c r="G46" s="36"/>
      <c r="H46" s="34"/>
    </row>
  </sheetData>
  <mergeCells count="6">
    <mergeCell ref="G21:H21"/>
    <mergeCell ref="F20:F21"/>
    <mergeCell ref="C20:D21"/>
    <mergeCell ref="A20:A21"/>
    <mergeCell ref="B20:B21"/>
    <mergeCell ref="E20:E2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EDDA-61B4-4F37-B6D1-BEE55607AB48}">
  <sheetPr>
    <tabColor rgb="FF9BC2E6"/>
  </sheetPr>
  <dimension ref="A1:H45"/>
  <sheetViews>
    <sheetView zoomScale="70" zoomScaleNormal="70" workbookViewId="0">
      <selection activeCell="B40" sqref="B40"/>
    </sheetView>
  </sheetViews>
  <sheetFormatPr defaultRowHeight="15"/>
  <cols>
    <col min="1" max="1" width="35.140625" customWidth="1"/>
    <col min="2" max="2" width="37.28515625" customWidth="1"/>
    <col min="3" max="3" width="43.7109375" customWidth="1"/>
    <col min="4" max="4" width="32.42578125" customWidth="1"/>
    <col min="6" max="6" width="87.85546875" customWidth="1"/>
  </cols>
  <sheetData>
    <row r="1" spans="1:8" ht="18" thickBot="1">
      <c r="A1" s="87" t="s">
        <v>302</v>
      </c>
      <c r="B1" s="87"/>
      <c r="C1" s="47"/>
      <c r="D1" s="48"/>
      <c r="E1" s="47"/>
      <c r="F1" s="48"/>
      <c r="G1" s="36"/>
      <c r="H1" s="34"/>
    </row>
    <row r="2" spans="1:8" ht="16.5" thickTop="1">
      <c r="A2" s="9"/>
      <c r="B2" s="9"/>
      <c r="C2" s="47"/>
      <c r="D2" s="48"/>
      <c r="E2" s="47"/>
      <c r="F2" s="48"/>
      <c r="G2" s="36"/>
      <c r="H2" s="34"/>
    </row>
    <row r="3" spans="1:8" ht="15.75">
      <c r="A3" s="84" t="s">
        <v>0</v>
      </c>
      <c r="B3" s="84" t="s">
        <v>303</v>
      </c>
      <c r="C3" s="47"/>
      <c r="D3" s="48"/>
      <c r="E3" s="47"/>
      <c r="F3" s="48"/>
      <c r="G3" s="36"/>
      <c r="H3" s="34"/>
    </row>
    <row r="4" spans="1:8" ht="15.75">
      <c r="A4" s="84" t="s">
        <v>2</v>
      </c>
      <c r="B4" s="84" t="s">
        <v>229</v>
      </c>
      <c r="C4" s="47"/>
      <c r="D4" s="48"/>
      <c r="E4" s="47"/>
      <c r="F4" s="48"/>
      <c r="G4" s="36"/>
      <c r="H4" s="34"/>
    </row>
    <row r="6" spans="1:8" ht="15.75">
      <c r="A6" s="84" t="s">
        <v>176</v>
      </c>
    </row>
    <row r="7" spans="1:8">
      <c r="A7" t="s">
        <v>304</v>
      </c>
    </row>
    <row r="8" spans="1:8">
      <c r="A8" t="s">
        <v>88</v>
      </c>
    </row>
    <row r="9" spans="1:8">
      <c r="A9" t="s">
        <v>89</v>
      </c>
    </row>
    <row r="10" spans="1:8">
      <c r="A10" t="s">
        <v>232</v>
      </c>
    </row>
    <row r="11" spans="1:8">
      <c r="A11" t="s">
        <v>91</v>
      </c>
    </row>
    <row r="12" spans="1:8">
      <c r="A12" t="s">
        <v>92</v>
      </c>
    </row>
    <row r="13" spans="1:8">
      <c r="A13" t="s">
        <v>93</v>
      </c>
    </row>
    <row r="14" spans="1:8">
      <c r="A14" t="s">
        <v>94</v>
      </c>
    </row>
    <row r="15" spans="1:8">
      <c r="A15" t="s">
        <v>233</v>
      </c>
    </row>
    <row r="17" spans="1:8" ht="18" thickBot="1">
      <c r="A17" s="84" t="s">
        <v>17</v>
      </c>
      <c r="H17" s="87" t="s">
        <v>18</v>
      </c>
    </row>
    <row r="18" spans="1:8" ht="15" customHeight="1" thickTop="1">
      <c r="A18" s="395" t="s">
        <v>20</v>
      </c>
      <c r="B18" s="391" t="s">
        <v>21</v>
      </c>
      <c r="C18" s="391" t="s">
        <v>305</v>
      </c>
      <c r="D18" s="391" t="s">
        <v>306</v>
      </c>
      <c r="E18" s="397" t="s">
        <v>307</v>
      </c>
      <c r="F18" s="391" t="s">
        <v>96</v>
      </c>
      <c r="G18" s="110"/>
    </row>
    <row r="19" spans="1:8" ht="15.75" customHeight="1" thickBot="1">
      <c r="A19" s="396"/>
      <c r="B19" s="387"/>
      <c r="C19" s="387"/>
      <c r="D19" s="387"/>
      <c r="E19" s="398"/>
      <c r="F19" s="387"/>
      <c r="G19" s="110"/>
    </row>
    <row r="20" spans="1:8" ht="20.100000000000001" customHeight="1">
      <c r="A20" s="12">
        <v>19</v>
      </c>
      <c r="B20" s="320" t="s">
        <v>308</v>
      </c>
      <c r="C20" s="6" t="s">
        <v>309</v>
      </c>
      <c r="D20" s="6">
        <v>1.76672564E-4</v>
      </c>
      <c r="E20" s="6" t="s">
        <v>310</v>
      </c>
      <c r="F20" s="218" t="s">
        <v>311</v>
      </c>
    </row>
    <row r="21" spans="1:8" ht="20.100000000000001" customHeight="1">
      <c r="A21" s="12">
        <v>20</v>
      </c>
      <c r="B21" s="320" t="s">
        <v>312</v>
      </c>
      <c r="C21" s="6" t="s">
        <v>1432</v>
      </c>
      <c r="D21" s="6">
        <v>2.2689241958569E-4</v>
      </c>
      <c r="E21" s="6" t="s">
        <v>310</v>
      </c>
      <c r="F21" s="218" t="s">
        <v>313</v>
      </c>
    </row>
    <row r="22" spans="1:8" ht="20.100000000000001" customHeight="1">
      <c r="A22" s="12">
        <v>23</v>
      </c>
      <c r="B22" s="320" t="s">
        <v>236</v>
      </c>
      <c r="C22" s="6" t="s">
        <v>314</v>
      </c>
      <c r="D22" s="43">
        <v>1592413.4705449</v>
      </c>
      <c r="E22" s="6" t="s">
        <v>238</v>
      </c>
      <c r="F22" s="219" t="s">
        <v>239</v>
      </c>
    </row>
    <row r="23" spans="1:8" ht="20.100000000000001" customHeight="1">
      <c r="A23" s="12">
        <v>24</v>
      </c>
      <c r="B23" s="11" t="s">
        <v>240</v>
      </c>
      <c r="C23" s="307" t="s">
        <v>315</v>
      </c>
      <c r="D23" s="6">
        <v>49.820768000000001</v>
      </c>
      <c r="E23" s="6" t="s">
        <v>242</v>
      </c>
      <c r="F23" s="219" t="s">
        <v>243</v>
      </c>
    </row>
    <row r="24" spans="1:8" ht="20.100000000000001" customHeight="1">
      <c r="A24" s="12">
        <v>30</v>
      </c>
      <c r="B24" s="320" t="s">
        <v>316</v>
      </c>
      <c r="C24" s="6" t="s">
        <v>317</v>
      </c>
      <c r="D24" s="6">
        <v>8452.75</v>
      </c>
      <c r="E24" s="6" t="s">
        <v>267</v>
      </c>
      <c r="F24" s="219" t="s">
        <v>318</v>
      </c>
    </row>
    <row r="25" spans="1:8" ht="20.100000000000001" customHeight="1">
      <c r="A25" s="12">
        <v>31</v>
      </c>
      <c r="B25" s="320" t="s">
        <v>319</v>
      </c>
      <c r="C25" s="6" t="s">
        <v>320</v>
      </c>
      <c r="D25" s="326">
        <v>80009.14</v>
      </c>
      <c r="E25" s="6" t="s">
        <v>267</v>
      </c>
      <c r="F25" s="219" t="s">
        <v>321</v>
      </c>
    </row>
    <row r="26" spans="1:8" ht="20.100000000000001" customHeight="1">
      <c r="A26" s="12">
        <v>62</v>
      </c>
      <c r="B26" s="320" t="s">
        <v>244</v>
      </c>
      <c r="C26" s="6" t="s">
        <v>322</v>
      </c>
      <c r="D26" s="6">
        <v>31962</v>
      </c>
      <c r="E26" s="6" t="s">
        <v>323</v>
      </c>
      <c r="F26" s="218" t="s">
        <v>324</v>
      </c>
    </row>
    <row r="27" spans="1:8" ht="20.100000000000001" customHeight="1">
      <c r="A27" s="12">
        <v>69</v>
      </c>
      <c r="B27" s="320" t="s">
        <v>259</v>
      </c>
      <c r="C27" s="6"/>
      <c r="D27" s="6">
        <v>1</v>
      </c>
      <c r="E27" s="6"/>
      <c r="F27" s="220" t="s">
        <v>261</v>
      </c>
    </row>
    <row r="28" spans="1:8" ht="20.100000000000001" customHeight="1">
      <c r="A28" s="12">
        <v>70</v>
      </c>
      <c r="B28" s="320" t="s">
        <v>262</v>
      </c>
      <c r="C28" s="6"/>
      <c r="D28" s="6">
        <v>1</v>
      </c>
      <c r="E28" s="6"/>
      <c r="F28" s="220" t="s">
        <v>264</v>
      </c>
    </row>
    <row r="29" spans="1:8" ht="20.100000000000001" customHeight="1">
      <c r="A29" s="12">
        <v>74</v>
      </c>
      <c r="B29" s="11" t="s">
        <v>248</v>
      </c>
      <c r="C29" s="307" t="s">
        <v>249</v>
      </c>
      <c r="D29" s="6">
        <v>801.88300000000004</v>
      </c>
      <c r="E29" s="6" t="s">
        <v>325</v>
      </c>
      <c r="F29" s="203" t="s">
        <v>251</v>
      </c>
    </row>
    <row r="30" spans="1:8" ht="20.100000000000001" customHeight="1">
      <c r="A30" s="12">
        <v>75</v>
      </c>
      <c r="B30" s="11" t="s">
        <v>252</v>
      </c>
      <c r="C30" s="307" t="s">
        <v>326</v>
      </c>
      <c r="D30" s="6">
        <v>606.29499999999996</v>
      </c>
      <c r="E30" s="6" t="s">
        <v>325</v>
      </c>
      <c r="F30" s="203" t="s">
        <v>254</v>
      </c>
    </row>
    <row r="31" spans="1:8" ht="20.100000000000001" customHeight="1">
      <c r="A31" s="5">
        <v>77</v>
      </c>
      <c r="B31" s="11" t="s">
        <v>255</v>
      </c>
      <c r="C31" s="11" t="s">
        <v>255</v>
      </c>
      <c r="D31" s="11" t="s">
        <v>327</v>
      </c>
      <c r="E31" s="11"/>
      <c r="F31" s="44" t="s">
        <v>328</v>
      </c>
    </row>
    <row r="32" spans="1:8" ht="20.100000000000001" customHeight="1">
      <c r="A32" s="5">
        <v>92</v>
      </c>
      <c r="B32" s="11" t="s">
        <v>257</v>
      </c>
      <c r="C32" s="320" t="s">
        <v>257</v>
      </c>
      <c r="D32" s="45">
        <v>0.77636000000000005</v>
      </c>
      <c r="E32" s="45"/>
      <c r="F32" s="218" t="s">
        <v>258</v>
      </c>
    </row>
    <row r="33" spans="1:6" ht="20.100000000000001" customHeight="1">
      <c r="A33" s="12">
        <v>97</v>
      </c>
      <c r="B33" s="10" t="s">
        <v>329</v>
      </c>
      <c r="C33" s="11" t="s">
        <v>330</v>
      </c>
      <c r="D33" s="10"/>
      <c r="E33" s="10"/>
      <c r="F33" s="44" t="s">
        <v>331</v>
      </c>
    </row>
    <row r="34" spans="1:6" ht="20.100000000000001" customHeight="1">
      <c r="A34" s="12">
        <v>78</v>
      </c>
      <c r="B34" s="11" t="s">
        <v>265</v>
      </c>
      <c r="C34" s="320" t="s">
        <v>265</v>
      </c>
      <c r="D34" s="10">
        <v>2068427.1879499999</v>
      </c>
      <c r="E34" s="10" t="s">
        <v>267</v>
      </c>
      <c r="F34" s="205" t="s">
        <v>268</v>
      </c>
    </row>
    <row r="35" spans="1:6" ht="20.100000000000001" customHeight="1">
      <c r="A35" s="12">
        <v>79</v>
      </c>
      <c r="B35" s="11" t="s">
        <v>269</v>
      </c>
      <c r="C35" s="320" t="s">
        <v>269</v>
      </c>
      <c r="D35" s="10">
        <v>1988418.044</v>
      </c>
      <c r="E35" s="10" t="s">
        <v>267</v>
      </c>
      <c r="F35" s="205" t="s">
        <v>271</v>
      </c>
    </row>
    <row r="36" spans="1:6" ht="20.100000000000001" customHeight="1">
      <c r="A36" s="12">
        <v>80</v>
      </c>
      <c r="B36" s="11" t="s">
        <v>272</v>
      </c>
      <c r="C36" s="320" t="s">
        <v>272</v>
      </c>
      <c r="D36" s="10">
        <v>334.26499999999999</v>
      </c>
      <c r="E36" s="10" t="s">
        <v>242</v>
      </c>
      <c r="F36" s="205" t="s">
        <v>274</v>
      </c>
    </row>
    <row r="37" spans="1:6" ht="20.100000000000001" customHeight="1">
      <c r="A37" s="12">
        <v>81</v>
      </c>
      <c r="B37" s="11" t="s">
        <v>275</v>
      </c>
      <c r="C37" s="320" t="s">
        <v>275</v>
      </c>
      <c r="D37" s="10">
        <v>391.59300000000002</v>
      </c>
      <c r="E37" s="10" t="s">
        <v>242</v>
      </c>
      <c r="F37" s="205" t="s">
        <v>277</v>
      </c>
    </row>
    <row r="38" spans="1:6" ht="20.100000000000001" customHeight="1">
      <c r="A38" s="12">
        <v>82</v>
      </c>
      <c r="B38" s="11" t="s">
        <v>278</v>
      </c>
      <c r="C38" s="320" t="s">
        <v>278</v>
      </c>
      <c r="D38" s="49">
        <v>1.1413514699999999E-6</v>
      </c>
      <c r="E38" s="10"/>
      <c r="F38" s="205" t="s">
        <v>280</v>
      </c>
    </row>
    <row r="39" spans="1:6" ht="20.100000000000001" customHeight="1">
      <c r="A39" s="12">
        <v>83</v>
      </c>
      <c r="B39" s="11" t="s">
        <v>332</v>
      </c>
      <c r="C39" s="320" t="s">
        <v>281</v>
      </c>
      <c r="D39" s="10">
        <v>0.227987</v>
      </c>
      <c r="E39" s="10"/>
      <c r="F39" s="205" t="s">
        <v>283</v>
      </c>
    </row>
    <row r="40" spans="1:6" ht="20.100000000000001" customHeight="1">
      <c r="A40" s="12">
        <v>84</v>
      </c>
      <c r="B40" s="11" t="s">
        <v>284</v>
      </c>
      <c r="C40" s="320" t="s">
        <v>284</v>
      </c>
      <c r="D40" s="10">
        <v>2068427.1879499999</v>
      </c>
      <c r="E40" s="10" t="s">
        <v>267</v>
      </c>
      <c r="F40" s="205" t="s">
        <v>286</v>
      </c>
    </row>
    <row r="41" spans="1:6" ht="20.100000000000001" customHeight="1">
      <c r="A41" s="12">
        <v>85</v>
      </c>
      <c r="B41" s="11" t="s">
        <v>287</v>
      </c>
      <c r="C41" s="320" t="s">
        <v>287</v>
      </c>
      <c r="D41" s="10">
        <v>2059974.5050880001</v>
      </c>
      <c r="E41" s="10" t="s">
        <v>333</v>
      </c>
      <c r="F41" s="205" t="s">
        <v>289</v>
      </c>
    </row>
    <row r="42" spans="1:6" ht="20.100000000000001" customHeight="1">
      <c r="A42" s="12">
        <v>86</v>
      </c>
      <c r="B42" s="11" t="s">
        <v>290</v>
      </c>
      <c r="C42" s="320" t="s">
        <v>290</v>
      </c>
      <c r="D42" s="10">
        <v>464.68799999999999</v>
      </c>
      <c r="E42" s="10" t="s">
        <v>242</v>
      </c>
      <c r="F42" s="205" t="s">
        <v>292</v>
      </c>
    </row>
    <row r="43" spans="1:6" ht="20.100000000000001" customHeight="1">
      <c r="A43" s="12">
        <v>87</v>
      </c>
      <c r="B43" s="11" t="s">
        <v>293</v>
      </c>
      <c r="C43" s="320" t="s">
        <v>293</v>
      </c>
      <c r="D43" s="10">
        <v>390.113</v>
      </c>
      <c r="E43" s="10" t="s">
        <v>242</v>
      </c>
      <c r="F43" s="205" t="s">
        <v>295</v>
      </c>
    </row>
    <row r="44" spans="1:6" ht="20.100000000000001" customHeight="1">
      <c r="A44" s="12">
        <v>88</v>
      </c>
      <c r="B44" s="11" t="s">
        <v>296</v>
      </c>
      <c r="C44" s="320" t="s">
        <v>296</v>
      </c>
      <c r="D44" s="49">
        <v>6.8671393199999996E-7</v>
      </c>
      <c r="E44" s="10"/>
      <c r="F44" s="205" t="s">
        <v>298</v>
      </c>
    </row>
    <row r="45" spans="1:6" ht="20.100000000000001" customHeight="1" thickBot="1">
      <c r="A45" s="131">
        <v>89</v>
      </c>
      <c r="B45" s="356" t="s">
        <v>299</v>
      </c>
      <c r="C45" s="321" t="s">
        <v>299</v>
      </c>
      <c r="D45" s="141">
        <v>0</v>
      </c>
      <c r="E45" s="141"/>
      <c r="F45" s="216" t="s">
        <v>301</v>
      </c>
    </row>
  </sheetData>
  <mergeCells count="5">
    <mergeCell ref="A18:A19"/>
    <mergeCell ref="B18:B19"/>
    <mergeCell ref="E18:E19"/>
    <mergeCell ref="F18:F19"/>
    <mergeCell ref="C18:D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G329"/>
  <sheetViews>
    <sheetView zoomScaleNormal="100" workbookViewId="0">
      <selection activeCell="B8" sqref="B8"/>
    </sheetView>
  </sheetViews>
  <sheetFormatPr defaultRowHeight="15"/>
  <cols>
    <col min="1" max="1" width="19.42578125" customWidth="1"/>
    <col min="2" max="2" width="33.5703125" customWidth="1"/>
    <col min="3" max="3" width="23.28515625" customWidth="1"/>
    <col min="4" max="4" width="50.140625" customWidth="1"/>
  </cols>
  <sheetData>
    <row r="1" spans="1:4" ht="18" thickBot="1">
      <c r="A1" s="87" t="s">
        <v>334</v>
      </c>
      <c r="B1" s="87"/>
    </row>
    <row r="2" spans="1:4" ht="15.75" thickTop="1"/>
    <row r="3" spans="1:4" ht="15.75">
      <c r="A3" s="84" t="s">
        <v>0</v>
      </c>
      <c r="B3" s="84" t="s">
        <v>227</v>
      </c>
      <c r="C3" s="79" t="s">
        <v>335</v>
      </c>
      <c r="D3" s="79"/>
    </row>
    <row r="4" spans="1:4" ht="15.75">
      <c r="A4" s="84" t="s">
        <v>2</v>
      </c>
      <c r="B4" s="84" t="s">
        <v>229</v>
      </c>
    </row>
    <row r="6" spans="1:4" ht="15.75">
      <c r="A6" s="84" t="s">
        <v>176</v>
      </c>
    </row>
    <row r="7" spans="1:4">
      <c r="A7" t="s">
        <v>230</v>
      </c>
    </row>
    <row r="8" spans="1:4">
      <c r="A8" t="s">
        <v>88</v>
      </c>
    </row>
    <row r="9" spans="1:4">
      <c r="A9" t="s">
        <v>89</v>
      </c>
    </row>
    <row r="10" spans="1:4">
      <c r="A10" t="s">
        <v>232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94</v>
      </c>
    </row>
    <row r="15" spans="1:4">
      <c r="A15" t="s">
        <v>233</v>
      </c>
    </row>
    <row r="17" spans="1:7" ht="18" thickBot="1">
      <c r="A17" s="113" t="s">
        <v>17</v>
      </c>
      <c r="G17" s="87" t="s">
        <v>18</v>
      </c>
    </row>
    <row r="18" spans="1:7" ht="15.75" thickTop="1">
      <c r="A18" s="399" t="s">
        <v>20</v>
      </c>
      <c r="B18" s="402" t="s">
        <v>336</v>
      </c>
      <c r="C18" s="405" t="s">
        <v>337</v>
      </c>
      <c r="D18" s="405" t="s">
        <v>338</v>
      </c>
      <c r="E18" s="405" t="s">
        <v>24</v>
      </c>
      <c r="G18" s="8" t="s">
        <v>339</v>
      </c>
    </row>
    <row r="19" spans="1:7">
      <c r="A19" s="400"/>
      <c r="B19" s="403"/>
      <c r="C19" s="403"/>
      <c r="D19" s="403"/>
      <c r="E19" s="403"/>
    </row>
    <row r="20" spans="1:7" ht="15.75" thickBot="1">
      <c r="A20" s="401"/>
      <c r="B20" s="404"/>
      <c r="C20" s="404"/>
      <c r="D20" s="404"/>
      <c r="E20" s="404"/>
    </row>
    <row r="21" spans="1:7" ht="15.75">
      <c r="A21" s="406" t="s">
        <v>340</v>
      </c>
      <c r="B21" s="402"/>
      <c r="C21" s="407"/>
      <c r="D21" s="407"/>
      <c r="E21" s="407"/>
    </row>
    <row r="22" spans="1:7" ht="30">
      <c r="A22" s="411">
        <v>32</v>
      </c>
      <c r="B22" s="408" t="s">
        <v>341</v>
      </c>
      <c r="C22" s="272" t="s">
        <v>342</v>
      </c>
      <c r="D22" s="273" t="s">
        <v>343</v>
      </c>
      <c r="E22" s="222"/>
    </row>
    <row r="23" spans="1:7">
      <c r="A23" s="412"/>
      <c r="B23" s="409"/>
      <c r="C23" s="76">
        <v>1</v>
      </c>
      <c r="D23" s="221">
        <v>1</v>
      </c>
      <c r="E23" s="163">
        <v>460.99299999999999</v>
      </c>
    </row>
    <row r="24" spans="1:7">
      <c r="A24" s="412"/>
      <c r="B24" s="409"/>
      <c r="C24" s="12">
        <v>2</v>
      </c>
      <c r="D24" s="5">
        <v>2</v>
      </c>
      <c r="E24" s="29">
        <v>454.63600000000002</v>
      </c>
    </row>
    <row r="25" spans="1:7" ht="14.45" customHeight="1">
      <c r="A25" s="412"/>
      <c r="B25" s="409"/>
      <c r="C25" s="12">
        <v>3</v>
      </c>
      <c r="D25" s="5">
        <v>3</v>
      </c>
      <c r="E25" s="29">
        <v>448.279</v>
      </c>
    </row>
    <row r="26" spans="1:7" ht="14.45" customHeight="1">
      <c r="A26" s="412"/>
      <c r="B26" s="409"/>
      <c r="C26" s="12">
        <v>4</v>
      </c>
      <c r="D26" s="5">
        <v>4</v>
      </c>
      <c r="E26" s="29">
        <v>441.923</v>
      </c>
    </row>
    <row r="27" spans="1:7" ht="14.45" customHeight="1">
      <c r="A27" s="412"/>
      <c r="B27" s="409"/>
      <c r="C27" s="12">
        <v>5</v>
      </c>
      <c r="D27" s="5">
        <v>5</v>
      </c>
      <c r="E27" s="29">
        <v>435.56599999999997</v>
      </c>
    </row>
    <row r="28" spans="1:7" ht="14.45" customHeight="1">
      <c r="A28" s="412"/>
      <c r="B28" s="409"/>
      <c r="C28" s="12">
        <v>6</v>
      </c>
      <c r="D28" s="5">
        <v>6</v>
      </c>
      <c r="E28" s="29">
        <v>429.209</v>
      </c>
    </row>
    <row r="29" spans="1:7" ht="14.45" customHeight="1">
      <c r="A29" s="412"/>
      <c r="B29" s="409"/>
      <c r="C29" s="12">
        <v>7</v>
      </c>
      <c r="D29" s="5">
        <v>7</v>
      </c>
      <c r="E29" s="29">
        <v>422.85300000000001</v>
      </c>
    </row>
    <row r="30" spans="1:7" ht="14.45" customHeight="1">
      <c r="A30" s="412"/>
      <c r="B30" s="409"/>
      <c r="C30" s="12">
        <v>8</v>
      </c>
      <c r="D30" s="5">
        <v>8</v>
      </c>
      <c r="E30" s="29">
        <v>416.49599999999998</v>
      </c>
    </row>
    <row r="31" spans="1:7" ht="14.45" customHeight="1">
      <c r="A31" s="412"/>
      <c r="B31" s="409"/>
      <c r="C31" s="12">
        <v>9</v>
      </c>
      <c r="D31" s="5">
        <v>9</v>
      </c>
      <c r="E31" s="29">
        <v>410.14</v>
      </c>
    </row>
    <row r="32" spans="1:7" ht="14.45" customHeight="1">
      <c r="A32" s="412"/>
      <c r="B32" s="409"/>
      <c r="C32" s="12">
        <v>10</v>
      </c>
      <c r="D32" s="5">
        <v>10</v>
      </c>
      <c r="E32" s="29">
        <v>403.78300000000002</v>
      </c>
    </row>
    <row r="33" spans="1:5" ht="14.45" customHeight="1">
      <c r="A33" s="412"/>
      <c r="B33" s="409"/>
      <c r="C33" s="12">
        <v>11</v>
      </c>
      <c r="D33" s="5">
        <v>11</v>
      </c>
      <c r="E33" s="29">
        <v>397.42599999999999</v>
      </c>
    </row>
    <row r="34" spans="1:5" ht="14.45" customHeight="1">
      <c r="A34" s="413"/>
      <c r="B34" s="410"/>
      <c r="C34" s="12">
        <v>12</v>
      </c>
      <c r="D34" s="5">
        <v>12</v>
      </c>
      <c r="E34" s="29">
        <v>391.07</v>
      </c>
    </row>
    <row r="35" spans="1:5" ht="29.25" customHeight="1">
      <c r="A35" s="417">
        <v>33</v>
      </c>
      <c r="B35" s="414" t="s">
        <v>344</v>
      </c>
      <c r="C35" s="274" t="s">
        <v>345</v>
      </c>
      <c r="D35" s="275" t="s">
        <v>346</v>
      </c>
      <c r="E35" s="29"/>
    </row>
    <row r="36" spans="1:5">
      <c r="A36" s="418"/>
      <c r="B36" s="415"/>
      <c r="C36" s="12">
        <v>1</v>
      </c>
      <c r="D36" s="80">
        <v>1</v>
      </c>
      <c r="E36" s="29">
        <v>1896060</v>
      </c>
    </row>
    <row r="37" spans="1:5" ht="14.45" customHeight="1">
      <c r="A37" s="418"/>
      <c r="B37" s="415"/>
      <c r="C37" s="12">
        <v>2</v>
      </c>
      <c r="D37" s="5">
        <v>2</v>
      </c>
      <c r="E37" s="29">
        <v>1896060</v>
      </c>
    </row>
    <row r="38" spans="1:5" ht="14.45" customHeight="1">
      <c r="A38" s="418"/>
      <c r="B38" s="415"/>
      <c r="C38" s="12">
        <v>3</v>
      </c>
      <c r="D38" s="5">
        <v>3</v>
      </c>
      <c r="E38" s="29">
        <v>1896060</v>
      </c>
    </row>
    <row r="39" spans="1:5" ht="14.45" customHeight="1">
      <c r="A39" s="418"/>
      <c r="B39" s="415"/>
      <c r="C39" s="12">
        <v>4</v>
      </c>
      <c r="D39" s="5">
        <v>4</v>
      </c>
      <c r="E39" s="29">
        <v>1896060</v>
      </c>
    </row>
    <row r="40" spans="1:5" ht="14.45" customHeight="1">
      <c r="A40" s="418"/>
      <c r="B40" s="415"/>
      <c r="C40" s="12">
        <v>5</v>
      </c>
      <c r="D40" s="5">
        <v>5</v>
      </c>
      <c r="E40" s="29">
        <v>1896060</v>
      </c>
    </row>
    <row r="41" spans="1:5" ht="14.45" customHeight="1">
      <c r="A41" s="418"/>
      <c r="B41" s="415"/>
      <c r="C41" s="12">
        <v>6</v>
      </c>
      <c r="D41" s="5">
        <v>6</v>
      </c>
      <c r="E41" s="29">
        <v>1896060</v>
      </c>
    </row>
    <row r="42" spans="1:5" ht="14.45" customHeight="1">
      <c r="A42" s="418"/>
      <c r="B42" s="415"/>
      <c r="C42" s="12">
        <v>7</v>
      </c>
      <c r="D42" s="5">
        <v>7</v>
      </c>
      <c r="E42" s="29">
        <v>1896060</v>
      </c>
    </row>
    <row r="43" spans="1:5" ht="14.45" customHeight="1">
      <c r="A43" s="418"/>
      <c r="B43" s="415"/>
      <c r="C43" s="12">
        <v>8</v>
      </c>
      <c r="D43" s="5">
        <v>8</v>
      </c>
      <c r="E43" s="29">
        <v>1896060</v>
      </c>
    </row>
    <row r="44" spans="1:5" ht="14.45" customHeight="1">
      <c r="A44" s="418"/>
      <c r="B44" s="415"/>
      <c r="C44" s="12">
        <v>9</v>
      </c>
      <c r="D44" s="5">
        <v>9</v>
      </c>
      <c r="E44" s="29">
        <v>1896060</v>
      </c>
    </row>
    <row r="45" spans="1:5" ht="14.45" customHeight="1">
      <c r="A45" s="418"/>
      <c r="B45" s="415"/>
      <c r="C45" s="12">
        <v>10</v>
      </c>
      <c r="D45" s="5">
        <v>10</v>
      </c>
      <c r="E45" s="29">
        <v>1896060</v>
      </c>
    </row>
    <row r="46" spans="1:5" ht="14.45" customHeight="1">
      <c r="A46" s="418"/>
      <c r="B46" s="415"/>
      <c r="C46" s="12">
        <v>11</v>
      </c>
      <c r="D46" s="5">
        <v>11</v>
      </c>
      <c r="E46" s="29">
        <v>1896060</v>
      </c>
    </row>
    <row r="47" spans="1:5" ht="14.45" customHeight="1">
      <c r="A47" s="419"/>
      <c r="B47" s="416"/>
      <c r="C47" s="12">
        <v>12</v>
      </c>
      <c r="D47" s="5">
        <v>12</v>
      </c>
      <c r="E47" s="29">
        <v>1896060</v>
      </c>
    </row>
    <row r="48" spans="1:5" ht="30">
      <c r="A48" s="420">
        <v>34</v>
      </c>
      <c r="B48" s="423" t="s">
        <v>347</v>
      </c>
      <c r="C48" s="274" t="s">
        <v>348</v>
      </c>
      <c r="D48" s="275" t="s">
        <v>349</v>
      </c>
      <c r="E48" s="29"/>
    </row>
    <row r="49" spans="1:5">
      <c r="A49" s="421"/>
      <c r="B49" s="424"/>
      <c r="C49" s="12">
        <v>1</v>
      </c>
      <c r="D49" s="5">
        <v>1</v>
      </c>
      <c r="E49" s="29">
        <v>-694750</v>
      </c>
    </row>
    <row r="50" spans="1:5">
      <c r="A50" s="421">
        <v>62</v>
      </c>
      <c r="B50" s="424" t="s">
        <v>350</v>
      </c>
      <c r="C50" s="12">
        <v>2</v>
      </c>
      <c r="D50" s="5">
        <v>2</v>
      </c>
      <c r="E50" s="29">
        <v>-712680</v>
      </c>
    </row>
    <row r="51" spans="1:5">
      <c r="A51" s="421"/>
      <c r="B51" s="424"/>
      <c r="C51" s="12">
        <v>3</v>
      </c>
      <c r="D51" s="5">
        <v>3</v>
      </c>
      <c r="E51" s="29">
        <v>-730360</v>
      </c>
    </row>
    <row r="52" spans="1:5">
      <c r="A52" s="421"/>
      <c r="B52" s="424"/>
      <c r="C52" s="12">
        <v>4</v>
      </c>
      <c r="D52" s="5">
        <v>4</v>
      </c>
      <c r="E52" s="29">
        <v>-747800</v>
      </c>
    </row>
    <row r="53" spans="1:5">
      <c r="A53" s="421"/>
      <c r="B53" s="424"/>
      <c r="C53" s="12">
        <v>5</v>
      </c>
      <c r="D53" s="5">
        <v>5</v>
      </c>
      <c r="E53" s="29">
        <v>-764990</v>
      </c>
    </row>
    <row r="54" spans="1:5">
      <c r="A54" s="421"/>
      <c r="B54" s="424"/>
      <c r="C54" s="12">
        <v>6</v>
      </c>
      <c r="D54" s="5">
        <v>6</v>
      </c>
      <c r="E54" s="29">
        <v>-781960</v>
      </c>
    </row>
    <row r="55" spans="1:5">
      <c r="A55" s="421"/>
      <c r="B55" s="424"/>
      <c r="C55" s="12">
        <v>7</v>
      </c>
      <c r="D55" s="5">
        <v>7</v>
      </c>
      <c r="E55" s="29">
        <v>-798710</v>
      </c>
    </row>
    <row r="56" spans="1:5">
      <c r="A56" s="421"/>
      <c r="B56" s="424"/>
      <c r="C56" s="12">
        <v>8</v>
      </c>
      <c r="D56" s="5">
        <v>8</v>
      </c>
      <c r="E56" s="29">
        <v>-815230</v>
      </c>
    </row>
    <row r="57" spans="1:5">
      <c r="A57" s="421"/>
      <c r="B57" s="424"/>
      <c r="C57" s="12">
        <v>9</v>
      </c>
      <c r="D57" s="5">
        <v>9</v>
      </c>
      <c r="E57" s="29">
        <v>-831550</v>
      </c>
    </row>
    <row r="58" spans="1:5">
      <c r="A58" s="421"/>
      <c r="B58" s="424"/>
      <c r="C58" s="12">
        <v>10</v>
      </c>
      <c r="D58" s="5">
        <v>10</v>
      </c>
      <c r="E58" s="29">
        <v>-847650</v>
      </c>
    </row>
    <row r="59" spans="1:5">
      <c r="A59" s="421"/>
      <c r="B59" s="424"/>
      <c r="C59" s="12">
        <v>11</v>
      </c>
      <c r="D59" s="5">
        <v>11</v>
      </c>
      <c r="E59" s="29">
        <v>-863540</v>
      </c>
    </row>
    <row r="60" spans="1:5">
      <c r="A60" s="421"/>
      <c r="B60" s="424"/>
      <c r="C60" s="12">
        <v>12</v>
      </c>
      <c r="D60" s="5">
        <v>12</v>
      </c>
      <c r="E60" s="29">
        <v>-879220</v>
      </c>
    </row>
    <row r="61" spans="1:5">
      <c r="A61" s="422"/>
      <c r="B61" s="424"/>
      <c r="C61" s="68"/>
      <c r="D61" s="69">
        <v>13</v>
      </c>
      <c r="E61" s="70"/>
    </row>
    <row r="62" spans="1:5" ht="30">
      <c r="A62" s="420">
        <v>35</v>
      </c>
      <c r="B62" s="423" t="s">
        <v>351</v>
      </c>
      <c r="C62" s="276" t="s">
        <v>352</v>
      </c>
      <c r="D62" s="275" t="s">
        <v>353</v>
      </c>
      <c r="E62" s="7"/>
    </row>
    <row r="63" spans="1:5">
      <c r="A63" s="421"/>
      <c r="B63" s="424"/>
      <c r="C63" s="71">
        <v>1</v>
      </c>
      <c r="D63" s="80">
        <v>1</v>
      </c>
      <c r="E63" s="7">
        <v>1.004517E-7</v>
      </c>
    </row>
    <row r="64" spans="1:5">
      <c r="A64" s="421"/>
      <c r="B64" s="424"/>
      <c r="C64" s="12">
        <v>2</v>
      </c>
      <c r="D64" s="5">
        <v>2</v>
      </c>
      <c r="E64" s="7">
        <v>0</v>
      </c>
    </row>
    <row r="65" spans="1:5">
      <c r="A65" s="421"/>
      <c r="B65" s="424"/>
      <c r="C65" s="12">
        <v>3</v>
      </c>
      <c r="D65" s="5">
        <v>3</v>
      </c>
      <c r="E65" s="7">
        <v>0</v>
      </c>
    </row>
    <row r="66" spans="1:5">
      <c r="A66" s="421"/>
      <c r="B66" s="424"/>
      <c r="C66" s="12">
        <v>4</v>
      </c>
      <c r="D66" s="5">
        <v>4</v>
      </c>
      <c r="E66" s="7">
        <v>0</v>
      </c>
    </row>
    <row r="67" spans="1:5">
      <c r="A67" s="421"/>
      <c r="B67" s="424"/>
      <c r="C67" s="12">
        <v>5</v>
      </c>
      <c r="D67" s="5">
        <v>5</v>
      </c>
      <c r="E67" s="7">
        <v>0</v>
      </c>
    </row>
    <row r="68" spans="1:5">
      <c r="A68" s="421"/>
      <c r="B68" s="424"/>
      <c r="C68" s="12">
        <v>6</v>
      </c>
      <c r="D68" s="5">
        <v>6</v>
      </c>
      <c r="E68" s="7">
        <v>0</v>
      </c>
    </row>
    <row r="69" spans="1:5">
      <c r="A69" s="421"/>
      <c r="B69" s="424"/>
      <c r="C69" s="12">
        <v>7</v>
      </c>
      <c r="D69" s="5">
        <v>7</v>
      </c>
      <c r="E69" s="7">
        <v>0</v>
      </c>
    </row>
    <row r="70" spans="1:5">
      <c r="A70" s="421"/>
      <c r="B70" s="424"/>
      <c r="C70" s="12">
        <v>8</v>
      </c>
      <c r="D70" s="5">
        <v>8</v>
      </c>
      <c r="E70" s="7">
        <v>0</v>
      </c>
    </row>
    <row r="71" spans="1:5">
      <c r="A71" s="421"/>
      <c r="B71" s="424"/>
      <c r="C71" s="12">
        <v>9</v>
      </c>
      <c r="D71" s="5">
        <v>9</v>
      </c>
      <c r="E71" s="7">
        <v>0</v>
      </c>
    </row>
    <row r="72" spans="1:5">
      <c r="A72" s="421"/>
      <c r="B72" s="424"/>
      <c r="C72" s="12">
        <v>10</v>
      </c>
      <c r="D72" s="5">
        <v>10</v>
      </c>
      <c r="E72" s="7">
        <v>0</v>
      </c>
    </row>
    <row r="73" spans="1:5">
      <c r="A73" s="421"/>
      <c r="B73" s="424"/>
      <c r="C73" s="12">
        <v>11</v>
      </c>
      <c r="D73" s="5">
        <v>11</v>
      </c>
      <c r="E73" s="7">
        <v>0</v>
      </c>
    </row>
    <row r="74" spans="1:5">
      <c r="A74" s="421"/>
      <c r="B74" s="424"/>
      <c r="C74" s="12">
        <v>12</v>
      </c>
      <c r="D74" s="5">
        <v>12</v>
      </c>
      <c r="E74" s="7">
        <v>0</v>
      </c>
    </row>
    <row r="75" spans="1:5">
      <c r="A75" s="422"/>
      <c r="B75" s="424"/>
      <c r="C75" s="68"/>
      <c r="D75" s="69"/>
      <c r="E75" s="70"/>
    </row>
    <row r="76" spans="1:5" ht="30">
      <c r="A76" s="194">
        <v>36</v>
      </c>
      <c r="B76" s="71" t="s">
        <v>354</v>
      </c>
      <c r="C76" s="274" t="s">
        <v>355</v>
      </c>
      <c r="D76" s="275" t="s">
        <v>356</v>
      </c>
      <c r="E76" s="325">
        <v>39.283200000000001</v>
      </c>
    </row>
    <row r="77" spans="1:5" ht="30">
      <c r="A77" s="423">
        <v>37</v>
      </c>
      <c r="B77" s="423" t="s">
        <v>357</v>
      </c>
      <c r="C77" s="274" t="s">
        <v>358</v>
      </c>
      <c r="D77" s="275" t="s">
        <v>359</v>
      </c>
      <c r="E77" s="7"/>
    </row>
    <row r="78" spans="1:5">
      <c r="A78" s="424"/>
      <c r="B78" s="424"/>
      <c r="C78" s="12">
        <v>1</v>
      </c>
      <c r="D78" s="80">
        <v>1</v>
      </c>
      <c r="E78" s="7">
        <v>482.435</v>
      </c>
    </row>
    <row r="79" spans="1:5">
      <c r="A79" s="424"/>
      <c r="B79" s="424"/>
      <c r="C79" s="12">
        <v>2</v>
      </c>
      <c r="D79" s="5">
        <v>2</v>
      </c>
      <c r="E79" s="7">
        <v>510.52499999999998</v>
      </c>
    </row>
    <row r="80" spans="1:5">
      <c r="A80" s="424"/>
      <c r="B80" s="424"/>
      <c r="C80" s="12">
        <v>3</v>
      </c>
      <c r="D80" s="5">
        <v>3</v>
      </c>
      <c r="E80" s="7">
        <v>541.09199999999998</v>
      </c>
    </row>
    <row r="81" spans="1:5">
      <c r="A81" s="424"/>
      <c r="B81" s="424"/>
      <c r="C81" s="12">
        <v>4</v>
      </c>
      <c r="D81" s="5">
        <v>4</v>
      </c>
      <c r="E81" s="7">
        <v>561.09699999999998</v>
      </c>
    </row>
    <row r="82" spans="1:5">
      <c r="A82" s="424"/>
      <c r="B82" s="424"/>
      <c r="C82" s="12">
        <v>5</v>
      </c>
      <c r="D82" s="5">
        <v>5</v>
      </c>
      <c r="E82" s="7">
        <v>576.43899999999996</v>
      </c>
    </row>
    <row r="83" spans="1:5">
      <c r="A83" s="424"/>
      <c r="B83" s="424"/>
      <c r="C83" s="12">
        <v>6</v>
      </c>
      <c r="D83" s="5">
        <v>6</v>
      </c>
      <c r="E83" s="7">
        <v>589.38499999999999</v>
      </c>
    </row>
    <row r="84" spans="1:5">
      <c r="A84" s="424"/>
      <c r="B84" s="424"/>
      <c r="C84" s="12">
        <v>7</v>
      </c>
      <c r="D84" s="5">
        <v>7</v>
      </c>
      <c r="E84" s="7">
        <v>600.851</v>
      </c>
    </row>
    <row r="85" spans="1:5">
      <c r="A85" s="424"/>
      <c r="B85" s="424"/>
      <c r="C85" s="12">
        <v>8</v>
      </c>
      <c r="D85" s="5">
        <v>8</v>
      </c>
      <c r="E85" s="7">
        <v>611.30200000000002</v>
      </c>
    </row>
    <row r="86" spans="1:5">
      <c r="A86" s="424"/>
      <c r="B86" s="424"/>
      <c r="C86" s="12">
        <v>9</v>
      </c>
      <c r="D86" s="5">
        <v>9</v>
      </c>
      <c r="E86" s="7">
        <v>621.02</v>
      </c>
    </row>
    <row r="87" spans="1:5">
      <c r="A87" s="424"/>
      <c r="B87" s="424"/>
      <c r="C87" s="12">
        <v>10</v>
      </c>
      <c r="D87" s="5">
        <v>10</v>
      </c>
      <c r="E87" s="7">
        <v>630.21400000000006</v>
      </c>
    </row>
    <row r="88" spans="1:5">
      <c r="A88" s="424"/>
      <c r="B88" s="424"/>
      <c r="C88" s="12">
        <v>11</v>
      </c>
      <c r="D88" s="5">
        <v>11</v>
      </c>
      <c r="E88" s="7">
        <v>639.05700000000002</v>
      </c>
    </row>
    <row r="89" spans="1:5">
      <c r="A89" s="424"/>
      <c r="B89" s="424"/>
      <c r="C89" s="12">
        <v>12</v>
      </c>
      <c r="D89" s="5">
        <v>12</v>
      </c>
      <c r="E89" s="7">
        <v>647.46100000000001</v>
      </c>
    </row>
    <row r="90" spans="1:5">
      <c r="A90" s="425"/>
      <c r="B90" s="425"/>
      <c r="C90" s="68"/>
      <c r="D90" s="72"/>
      <c r="E90" s="70"/>
    </row>
    <row r="91" spans="1:5" ht="30.75" customHeight="1">
      <c r="A91" s="71">
        <v>38</v>
      </c>
      <c r="B91" s="71" t="s">
        <v>360</v>
      </c>
      <c r="C91" s="274" t="s">
        <v>361</v>
      </c>
      <c r="D91" s="275" t="s">
        <v>362</v>
      </c>
      <c r="E91" s="385">
        <v>1.2453199999999999E-2</v>
      </c>
    </row>
    <row r="92" spans="1:5" ht="30">
      <c r="A92" s="423">
        <v>39</v>
      </c>
      <c r="B92" s="423" t="s">
        <v>363</v>
      </c>
      <c r="C92" s="274" t="s">
        <v>364</v>
      </c>
      <c r="D92" s="275" t="s">
        <v>365</v>
      </c>
      <c r="E92" s="7"/>
    </row>
    <row r="93" spans="1:5">
      <c r="A93" s="424"/>
      <c r="B93" s="424"/>
      <c r="C93" s="12">
        <v>1</v>
      </c>
      <c r="D93" s="5">
        <v>1</v>
      </c>
      <c r="E93" s="7">
        <v>0.115077</v>
      </c>
    </row>
    <row r="94" spans="1:5">
      <c r="A94" s="424"/>
      <c r="B94" s="424"/>
      <c r="C94" s="12">
        <v>2</v>
      </c>
      <c r="D94" s="12">
        <v>2</v>
      </c>
      <c r="E94" s="7">
        <v>0.12135</v>
      </c>
    </row>
    <row r="95" spans="1:5">
      <c r="A95" s="424"/>
      <c r="B95" s="424"/>
      <c r="C95" s="12">
        <v>3</v>
      </c>
      <c r="D95" s="12">
        <v>3</v>
      </c>
      <c r="E95" s="7">
        <v>0.128084</v>
      </c>
    </row>
    <row r="96" spans="1:5">
      <c r="A96" s="424"/>
      <c r="B96" s="424"/>
      <c r="C96" s="12">
        <v>4</v>
      </c>
      <c r="D96" s="12">
        <v>4</v>
      </c>
      <c r="E96" s="7">
        <v>0.135352</v>
      </c>
    </row>
    <row r="97" spans="1:5">
      <c r="A97" s="424"/>
      <c r="B97" s="424"/>
      <c r="C97" s="12">
        <v>5</v>
      </c>
      <c r="D97" s="12">
        <v>5</v>
      </c>
      <c r="E97" s="7">
        <v>0.14316799999999999</v>
      </c>
    </row>
    <row r="98" spans="1:5">
      <c r="A98" s="424"/>
      <c r="B98" s="424"/>
      <c r="C98" s="12">
        <v>6</v>
      </c>
      <c r="D98" s="12">
        <v>6</v>
      </c>
      <c r="E98" s="7">
        <v>0.151618</v>
      </c>
    </row>
    <row r="99" spans="1:5">
      <c r="A99" s="424"/>
      <c r="B99" s="424"/>
      <c r="C99" s="12">
        <v>7</v>
      </c>
      <c r="D99" s="12">
        <v>7</v>
      </c>
      <c r="E99" s="7">
        <v>0.16078100000000001</v>
      </c>
    </row>
    <row r="100" spans="1:5">
      <c r="A100" s="424"/>
      <c r="B100" s="424"/>
      <c r="C100" s="12">
        <v>8</v>
      </c>
      <c r="D100" s="12">
        <v>8</v>
      </c>
      <c r="E100" s="7">
        <v>0.170685</v>
      </c>
    </row>
    <row r="101" spans="1:5">
      <c r="A101" s="424"/>
      <c r="B101" s="424"/>
      <c r="C101" s="12">
        <v>9</v>
      </c>
      <c r="D101" s="12">
        <v>9</v>
      </c>
      <c r="E101" s="7">
        <v>0.181119</v>
      </c>
    </row>
    <row r="102" spans="1:5">
      <c r="A102" s="424"/>
      <c r="B102" s="424"/>
      <c r="C102" s="12">
        <v>10</v>
      </c>
      <c r="D102" s="12">
        <v>10</v>
      </c>
      <c r="E102" s="7">
        <v>0.19211700000000001</v>
      </c>
    </row>
    <row r="103" spans="1:5">
      <c r="A103" s="424"/>
      <c r="B103" s="424"/>
      <c r="C103" s="12">
        <v>11</v>
      </c>
      <c r="D103" s="12">
        <v>11</v>
      </c>
      <c r="E103" s="7">
        <v>0.20374300000000001</v>
      </c>
    </row>
    <row r="104" spans="1:5">
      <c r="A104" s="424"/>
      <c r="B104" s="424"/>
      <c r="C104" s="12">
        <v>12</v>
      </c>
      <c r="D104" s="12">
        <v>12</v>
      </c>
      <c r="E104" s="7">
        <v>0.216027</v>
      </c>
    </row>
    <row r="105" spans="1:5">
      <c r="A105" s="425"/>
      <c r="B105" s="425"/>
      <c r="C105" s="68"/>
      <c r="D105" s="68"/>
      <c r="E105" s="70"/>
    </row>
    <row r="106" spans="1:5" ht="30" customHeight="1">
      <c r="A106" s="71">
        <v>40</v>
      </c>
      <c r="B106" s="71" t="s">
        <v>366</v>
      </c>
      <c r="C106" s="274" t="s">
        <v>367</v>
      </c>
      <c r="D106" s="275" t="s">
        <v>368</v>
      </c>
      <c r="E106" s="385">
        <v>3.3230999999999997E-2</v>
      </c>
    </row>
    <row r="107" spans="1:5" ht="34.5" customHeight="1">
      <c r="A107" s="423">
        <v>41</v>
      </c>
      <c r="B107" s="423" t="s">
        <v>369</v>
      </c>
      <c r="C107" s="274" t="s">
        <v>370</v>
      </c>
      <c r="D107" s="275" t="s">
        <v>371</v>
      </c>
      <c r="E107" s="73"/>
    </row>
    <row r="108" spans="1:5" ht="34.5" customHeight="1">
      <c r="A108" s="424"/>
      <c r="B108" s="424"/>
      <c r="C108" s="12">
        <v>1</v>
      </c>
      <c r="D108" s="80">
        <v>1</v>
      </c>
      <c r="E108" s="73">
        <v>7.7262300000000006E-2</v>
      </c>
    </row>
    <row r="109" spans="1:5">
      <c r="A109" s="424"/>
      <c r="B109" s="424"/>
      <c r="C109" s="12">
        <v>2</v>
      </c>
      <c r="D109" s="12">
        <v>2</v>
      </c>
      <c r="E109" s="73">
        <v>7.8687400000000005E-2</v>
      </c>
    </row>
    <row r="110" spans="1:5">
      <c r="A110" s="424"/>
      <c r="B110" s="424"/>
      <c r="C110" s="12">
        <v>3</v>
      </c>
      <c r="D110" s="12">
        <v>3</v>
      </c>
      <c r="E110" s="14">
        <v>8.0094100000000001E-2</v>
      </c>
    </row>
    <row r="111" spans="1:5">
      <c r="A111" s="424"/>
      <c r="B111" s="424"/>
      <c r="C111" s="12">
        <v>4</v>
      </c>
      <c r="D111" s="12">
        <v>4</v>
      </c>
      <c r="E111" s="73">
        <v>8.1459100000000007E-2</v>
      </c>
    </row>
    <row r="112" spans="1:5">
      <c r="A112" s="424"/>
      <c r="B112" s="424"/>
      <c r="C112" s="12">
        <v>5</v>
      </c>
      <c r="D112" s="12">
        <v>5</v>
      </c>
      <c r="E112" s="73">
        <v>8.2786799999999994E-2</v>
      </c>
    </row>
    <row r="113" spans="1:5">
      <c r="A113" s="424"/>
      <c r="B113" s="424"/>
      <c r="C113" s="12">
        <v>6</v>
      </c>
      <c r="D113" s="12">
        <v>6</v>
      </c>
      <c r="E113" s="73">
        <v>8.4079500000000001E-2</v>
      </c>
    </row>
    <row r="114" spans="1:5">
      <c r="A114" s="424"/>
      <c r="B114" s="424"/>
      <c r="C114" s="12">
        <v>7</v>
      </c>
      <c r="D114" s="12">
        <v>7</v>
      </c>
      <c r="E114" s="73">
        <v>8.5440100000000005E-2</v>
      </c>
    </row>
    <row r="115" spans="1:5">
      <c r="A115" s="424"/>
      <c r="B115" s="424"/>
      <c r="C115" s="12">
        <v>8</v>
      </c>
      <c r="D115" s="12">
        <v>8</v>
      </c>
      <c r="E115" s="73">
        <v>8.6952699999999994E-2</v>
      </c>
    </row>
    <row r="116" spans="1:5">
      <c r="A116" s="424"/>
      <c r="B116" s="424"/>
      <c r="C116" s="12">
        <v>9</v>
      </c>
      <c r="D116" s="12">
        <v>9</v>
      </c>
      <c r="E116" s="73">
        <v>8.8437299999999996E-2</v>
      </c>
    </row>
    <row r="117" spans="1:5">
      <c r="A117" s="424"/>
      <c r="B117" s="424"/>
      <c r="C117" s="12">
        <v>10</v>
      </c>
      <c r="D117" s="12">
        <v>10</v>
      </c>
      <c r="E117" s="73">
        <v>9.0145500000000003E-2</v>
      </c>
    </row>
    <row r="118" spans="1:5">
      <c r="A118" s="424"/>
      <c r="B118" s="424"/>
      <c r="C118" s="12">
        <v>11</v>
      </c>
      <c r="D118" s="12">
        <v>11</v>
      </c>
      <c r="E118" s="73">
        <v>9.1970499999999997E-2</v>
      </c>
    </row>
    <row r="119" spans="1:5">
      <c r="A119" s="424"/>
      <c r="B119" s="424"/>
      <c r="C119" s="12">
        <v>12</v>
      </c>
      <c r="D119" s="12">
        <v>12</v>
      </c>
      <c r="E119" s="73">
        <v>9.3771099999999996E-2</v>
      </c>
    </row>
    <row r="120" spans="1:5" ht="30.75" customHeight="1">
      <c r="A120" s="423">
        <v>44</v>
      </c>
      <c r="B120" s="423" t="s">
        <v>372</v>
      </c>
      <c r="C120" s="274" t="s">
        <v>373</v>
      </c>
      <c r="D120" s="275" t="s">
        <v>374</v>
      </c>
      <c r="E120" s="7"/>
    </row>
    <row r="121" spans="1:5" ht="25.5" customHeight="1">
      <c r="A121" s="424"/>
      <c r="B121" s="424"/>
      <c r="C121" s="12">
        <v>1</v>
      </c>
      <c r="D121" s="5">
        <v>1</v>
      </c>
      <c r="E121" s="7">
        <v>9.6247999999999993E-3</v>
      </c>
    </row>
    <row r="122" spans="1:5">
      <c r="A122" s="424"/>
      <c r="B122" s="424"/>
      <c r="C122" s="12">
        <v>2</v>
      </c>
      <c r="D122" s="12">
        <v>2</v>
      </c>
      <c r="E122" s="7">
        <v>1.01536E-2</v>
      </c>
    </row>
    <row r="123" spans="1:5">
      <c r="A123" s="424"/>
      <c r="B123" s="424"/>
      <c r="C123" s="12">
        <v>3</v>
      </c>
      <c r="D123" s="12">
        <v>3</v>
      </c>
      <c r="E123" s="7">
        <v>1.06876E-2</v>
      </c>
    </row>
    <row r="124" spans="1:5">
      <c r="A124" s="424"/>
      <c r="B124" s="424"/>
      <c r="C124" s="12">
        <v>4</v>
      </c>
      <c r="D124" s="12">
        <v>4</v>
      </c>
      <c r="E124" s="7">
        <v>1.1226699999999999E-2</v>
      </c>
    </row>
    <row r="125" spans="1:5">
      <c r="A125" s="424"/>
      <c r="B125" s="424"/>
      <c r="C125" s="12">
        <v>5</v>
      </c>
      <c r="D125" s="12">
        <v>5</v>
      </c>
      <c r="E125" s="7">
        <v>1.17707E-2</v>
      </c>
    </row>
    <row r="126" spans="1:5">
      <c r="A126" s="424"/>
      <c r="B126" s="424"/>
      <c r="C126" s="12">
        <v>6</v>
      </c>
      <c r="D126" s="12">
        <v>6</v>
      </c>
      <c r="E126" s="7">
        <v>1.23196E-2</v>
      </c>
    </row>
    <row r="127" spans="1:5">
      <c r="A127" s="424"/>
      <c r="B127" s="424"/>
      <c r="C127" s="12">
        <v>7</v>
      </c>
      <c r="D127" s="12">
        <v>7</v>
      </c>
      <c r="E127" s="7">
        <v>1.2873000000000001E-2</v>
      </c>
    </row>
    <row r="128" spans="1:5">
      <c r="A128" s="424"/>
      <c r="B128" s="424"/>
      <c r="C128" s="12">
        <v>8</v>
      </c>
      <c r="D128" s="12">
        <v>8</v>
      </c>
      <c r="E128" s="7">
        <v>1.3431E-2</v>
      </c>
    </row>
    <row r="129" spans="1:5">
      <c r="A129" s="424"/>
      <c r="B129" s="424"/>
      <c r="C129" s="12">
        <v>9</v>
      </c>
      <c r="D129" s="12">
        <v>9</v>
      </c>
      <c r="E129" s="7">
        <v>1.39934E-2</v>
      </c>
    </row>
    <row r="130" spans="1:5">
      <c r="A130" s="424"/>
      <c r="B130" s="424"/>
      <c r="C130" s="12">
        <v>10</v>
      </c>
      <c r="D130" s="12">
        <v>10</v>
      </c>
      <c r="E130" s="7">
        <v>1.456E-2</v>
      </c>
    </row>
    <row r="131" spans="1:5">
      <c r="A131" s="424"/>
      <c r="B131" s="424"/>
      <c r="C131" s="12">
        <v>11</v>
      </c>
      <c r="D131" s="12">
        <v>11</v>
      </c>
      <c r="E131" s="7">
        <v>1.5130899999999999E-2</v>
      </c>
    </row>
    <row r="132" spans="1:5">
      <c r="A132" s="424"/>
      <c r="B132" s="424"/>
      <c r="C132" s="12">
        <v>12</v>
      </c>
      <c r="D132" s="12">
        <v>12</v>
      </c>
      <c r="E132" s="7">
        <v>1.5705799999999999E-2</v>
      </c>
    </row>
    <row r="133" spans="1:5">
      <c r="A133" s="425"/>
      <c r="B133" s="425"/>
      <c r="C133" s="68"/>
      <c r="D133" s="68">
        <v>13</v>
      </c>
      <c r="E133" s="70"/>
    </row>
    <row r="134" spans="1:5" ht="31.5" customHeight="1">
      <c r="A134" s="423">
        <v>45</v>
      </c>
      <c r="B134" s="423" t="s">
        <v>375</v>
      </c>
      <c r="C134" s="274" t="s">
        <v>376</v>
      </c>
      <c r="D134" s="275" t="s">
        <v>377</v>
      </c>
      <c r="E134" s="7"/>
    </row>
    <row r="135" spans="1:5" ht="23.25" customHeight="1">
      <c r="A135" s="424"/>
      <c r="B135" s="424"/>
      <c r="C135" s="12">
        <v>1</v>
      </c>
      <c r="D135" s="5">
        <v>1</v>
      </c>
      <c r="E135" s="7">
        <v>4231300</v>
      </c>
    </row>
    <row r="136" spans="1:5">
      <c r="A136" s="424"/>
      <c r="B136" s="424"/>
      <c r="C136" s="12">
        <v>2</v>
      </c>
      <c r="D136" s="12">
        <v>2</v>
      </c>
      <c r="E136" s="7">
        <v>4231300</v>
      </c>
    </row>
    <row r="137" spans="1:5">
      <c r="A137" s="424"/>
      <c r="B137" s="424"/>
      <c r="C137" s="12">
        <v>3</v>
      </c>
      <c r="D137" s="12">
        <v>3</v>
      </c>
      <c r="E137" s="7">
        <v>4231300</v>
      </c>
    </row>
    <row r="138" spans="1:5">
      <c r="A138" s="424"/>
      <c r="B138" s="424"/>
      <c r="C138" s="12">
        <v>4</v>
      </c>
      <c r="D138" s="12">
        <v>4</v>
      </c>
      <c r="E138" s="7">
        <v>4231300</v>
      </c>
    </row>
    <row r="139" spans="1:5">
      <c r="A139" s="424"/>
      <c r="B139" s="424"/>
      <c r="C139" s="12">
        <v>5</v>
      </c>
      <c r="D139" s="12">
        <v>5</v>
      </c>
      <c r="E139" s="7">
        <v>4231300</v>
      </c>
    </row>
    <row r="140" spans="1:5">
      <c r="A140" s="424"/>
      <c r="B140" s="424"/>
      <c r="C140" s="12">
        <v>6</v>
      </c>
      <c r="D140" s="12">
        <v>6</v>
      </c>
      <c r="E140" s="7">
        <v>4231300</v>
      </c>
    </row>
    <row r="141" spans="1:5">
      <c r="A141" s="424"/>
      <c r="B141" s="424"/>
      <c r="C141" s="12">
        <v>7</v>
      </c>
      <c r="D141" s="12">
        <v>7</v>
      </c>
      <c r="E141" s="7">
        <v>4231300</v>
      </c>
    </row>
    <row r="142" spans="1:5">
      <c r="A142" s="424"/>
      <c r="B142" s="424"/>
      <c r="C142" s="12">
        <v>8</v>
      </c>
      <c r="D142" s="12">
        <v>8</v>
      </c>
      <c r="E142" s="7">
        <v>4231300</v>
      </c>
    </row>
    <row r="143" spans="1:5">
      <c r="A143" s="424"/>
      <c r="B143" s="424"/>
      <c r="C143" s="12">
        <v>9</v>
      </c>
      <c r="D143" s="12">
        <v>9</v>
      </c>
      <c r="E143" s="7">
        <v>4231300</v>
      </c>
    </row>
    <row r="144" spans="1:5">
      <c r="A144" s="424"/>
      <c r="B144" s="424"/>
      <c r="C144" s="12">
        <v>10</v>
      </c>
      <c r="D144" s="12">
        <v>10</v>
      </c>
      <c r="E144" s="7">
        <v>4231300</v>
      </c>
    </row>
    <row r="145" spans="1:5">
      <c r="A145" s="424"/>
      <c r="B145" s="424"/>
      <c r="C145" s="12">
        <v>11</v>
      </c>
      <c r="D145" s="12">
        <v>11</v>
      </c>
      <c r="E145" s="7">
        <v>4231300</v>
      </c>
    </row>
    <row r="146" spans="1:5">
      <c r="A146" s="424"/>
      <c r="B146" s="424"/>
      <c r="C146" s="12">
        <v>12</v>
      </c>
      <c r="D146" s="12">
        <v>12</v>
      </c>
      <c r="E146" s="7">
        <v>4231300</v>
      </c>
    </row>
    <row r="147" spans="1:5">
      <c r="A147" s="424"/>
      <c r="B147" s="424"/>
      <c r="C147" s="68"/>
      <c r="D147" s="68"/>
      <c r="E147" s="70"/>
    </row>
    <row r="148" spans="1:5" ht="45" hidden="1" customHeight="1">
      <c r="A148" s="423">
        <v>46</v>
      </c>
      <c r="B148" s="423" t="s">
        <v>379</v>
      </c>
      <c r="C148" s="12" t="s">
        <v>380</v>
      </c>
      <c r="D148" s="5" t="s">
        <v>381</v>
      </c>
      <c r="E148" s="7">
        <v>206.024</v>
      </c>
    </row>
    <row r="149" spans="1:5" ht="15" hidden="1" customHeight="1">
      <c r="A149" s="424"/>
      <c r="B149" s="424"/>
      <c r="C149" s="12">
        <v>2</v>
      </c>
      <c r="D149" s="74"/>
      <c r="E149" s="75">
        <v>274.37</v>
      </c>
    </row>
    <row r="150" spans="1:5" ht="15" hidden="1" customHeight="1">
      <c r="A150" s="424"/>
      <c r="B150" s="424"/>
      <c r="C150" s="12">
        <v>3</v>
      </c>
      <c r="D150" s="74"/>
      <c r="E150" s="75">
        <v>305.54599999999999</v>
      </c>
    </row>
    <row r="151" spans="1:5" ht="15" hidden="1" customHeight="1">
      <c r="A151" s="424"/>
      <c r="B151" s="424"/>
      <c r="C151" s="12">
        <v>4</v>
      </c>
      <c r="D151" s="74"/>
      <c r="E151" s="75">
        <v>369.05</v>
      </c>
    </row>
    <row r="152" spans="1:5" ht="15" hidden="1" customHeight="1">
      <c r="A152" s="424"/>
      <c r="B152" s="424"/>
      <c r="C152" s="12">
        <v>5</v>
      </c>
      <c r="D152" s="74"/>
      <c r="E152" s="75">
        <v>385.79</v>
      </c>
    </row>
    <row r="153" spans="1:5" ht="15" hidden="1" customHeight="1">
      <c r="A153" s="424"/>
      <c r="B153" s="424"/>
      <c r="C153" s="12">
        <v>6</v>
      </c>
      <c r="D153" s="74"/>
      <c r="E153" s="75">
        <v>454.01</v>
      </c>
    </row>
    <row r="154" spans="1:5" ht="15" hidden="1" customHeight="1">
      <c r="A154" s="424"/>
      <c r="B154" s="424"/>
      <c r="C154" s="12">
        <v>7</v>
      </c>
      <c r="D154" s="74"/>
      <c r="E154" s="75">
        <v>705.10299999999995</v>
      </c>
    </row>
    <row r="155" spans="1:5" ht="15" hidden="1" customHeight="1">
      <c r="A155" s="424"/>
      <c r="B155" s="424"/>
      <c r="C155" s="12">
        <v>8</v>
      </c>
      <c r="D155" s="74"/>
      <c r="E155" s="75">
        <v>530.74</v>
      </c>
    </row>
    <row r="156" spans="1:5" ht="15" hidden="1" customHeight="1">
      <c r="A156" s="424"/>
      <c r="B156" s="424"/>
      <c r="C156" s="12">
        <v>9</v>
      </c>
      <c r="D156" s="74"/>
      <c r="E156" s="75">
        <v>631.82799999999997</v>
      </c>
    </row>
    <row r="157" spans="1:5" ht="15" hidden="1" customHeight="1">
      <c r="A157" s="424"/>
      <c r="B157" s="424"/>
      <c r="C157" s="12">
        <v>10</v>
      </c>
      <c r="D157" s="5"/>
      <c r="E157" s="7">
        <v>729.00900000000001</v>
      </c>
    </row>
    <row r="158" spans="1:5" ht="15" hidden="1" customHeight="1">
      <c r="A158" s="424"/>
      <c r="B158" s="424"/>
      <c r="C158" s="12">
        <v>11</v>
      </c>
      <c r="D158" s="5"/>
      <c r="E158" s="7">
        <v>838.00300000000004</v>
      </c>
    </row>
    <row r="159" spans="1:5" ht="15.75" hidden="1" customHeight="1" thickBot="1">
      <c r="A159" s="424"/>
      <c r="B159" s="424"/>
      <c r="C159" s="12">
        <v>12</v>
      </c>
      <c r="D159" s="5"/>
      <c r="E159" s="7">
        <v>943.53399999999999</v>
      </c>
    </row>
    <row r="265" ht="34.5" customHeight="1"/>
    <row r="266" ht="24.75" customHeight="1"/>
    <row r="316" spans="1:5" ht="15.75" thickBot="1"/>
    <row r="317" spans="1:5" ht="22.5" hidden="1" customHeight="1">
      <c r="A317" s="425">
        <v>61</v>
      </c>
      <c r="B317" s="427" t="s">
        <v>408</v>
      </c>
      <c r="C317" s="130" t="s">
        <v>409</v>
      </c>
      <c r="D317" s="132" t="s">
        <v>410</v>
      </c>
      <c r="E317" s="7">
        <v>417.214</v>
      </c>
    </row>
    <row r="318" spans="1:5" ht="15.75" hidden="1" thickBot="1">
      <c r="A318" s="426"/>
      <c r="B318" s="428"/>
      <c r="C318" s="12">
        <v>2</v>
      </c>
      <c r="D318" s="12">
        <v>2</v>
      </c>
      <c r="E318" s="7">
        <v>420.73500000000001</v>
      </c>
    </row>
    <row r="319" spans="1:5" ht="15.75" hidden="1" thickBot="1">
      <c r="A319" s="426"/>
      <c r="B319" s="428"/>
      <c r="C319" s="12">
        <v>3</v>
      </c>
      <c r="D319" s="12">
        <v>3</v>
      </c>
      <c r="E319" s="7">
        <v>424.48899999999998</v>
      </c>
    </row>
    <row r="320" spans="1:5" ht="15.75" hidden="1" thickBot="1">
      <c r="A320" s="426"/>
      <c r="B320" s="428"/>
      <c r="C320" s="12">
        <v>4</v>
      </c>
      <c r="D320" s="12">
        <v>4</v>
      </c>
      <c r="E320" s="7">
        <v>428.51600000000002</v>
      </c>
    </row>
    <row r="321" spans="1:5" ht="15.75" hidden="1" thickBot="1">
      <c r="A321" s="426"/>
      <c r="B321" s="428"/>
      <c r="C321" s="12">
        <v>5</v>
      </c>
      <c r="D321" s="12">
        <v>5</v>
      </c>
      <c r="E321" s="7">
        <v>432.85300000000001</v>
      </c>
    </row>
    <row r="322" spans="1:5" ht="15.75" hidden="1" thickBot="1">
      <c r="A322" s="426"/>
      <c r="B322" s="428"/>
      <c r="C322" s="12">
        <v>6</v>
      </c>
      <c r="D322" s="12">
        <v>6</v>
      </c>
      <c r="E322" s="7">
        <v>437.53300000000002</v>
      </c>
    </row>
    <row r="323" spans="1:5" ht="15.75" hidden="1" thickBot="1">
      <c r="A323" s="426"/>
      <c r="B323" s="428"/>
      <c r="C323" s="12">
        <v>7</v>
      </c>
      <c r="D323" s="12">
        <v>7</v>
      </c>
      <c r="E323" s="7">
        <v>442.58199999999999</v>
      </c>
    </row>
    <row r="324" spans="1:5" ht="15.75" hidden="1" thickBot="1">
      <c r="A324" s="426"/>
      <c r="B324" s="428"/>
      <c r="C324" s="12">
        <v>8</v>
      </c>
      <c r="D324" s="12">
        <v>8</v>
      </c>
      <c r="E324" s="7">
        <v>448.01600000000002</v>
      </c>
    </row>
    <row r="325" spans="1:5" ht="15.75" hidden="1" thickBot="1">
      <c r="A325" s="426"/>
      <c r="B325" s="428"/>
      <c r="C325" s="12">
        <v>9</v>
      </c>
      <c r="D325" s="12">
        <v>9</v>
      </c>
      <c r="E325" s="7">
        <v>453.08350000000002</v>
      </c>
    </row>
    <row r="326" spans="1:5" ht="15.75" hidden="1" thickBot="1">
      <c r="A326" s="426"/>
      <c r="B326" s="428"/>
      <c r="C326" s="12">
        <v>10</v>
      </c>
      <c r="D326" s="12">
        <v>10</v>
      </c>
      <c r="E326" s="7">
        <v>460.03100000000001</v>
      </c>
    </row>
    <row r="327" spans="1:5" ht="15.75" hidden="1" thickBot="1">
      <c r="A327" s="426"/>
      <c r="B327" s="428"/>
      <c r="C327" s="12">
        <v>11</v>
      </c>
      <c r="D327" s="12">
        <v>11</v>
      </c>
      <c r="E327" s="7">
        <v>466.57799999999997</v>
      </c>
    </row>
    <row r="328" spans="1:5" ht="15.75" hidden="1" thickBot="1">
      <c r="A328" s="426"/>
      <c r="B328" s="428"/>
      <c r="C328" s="12">
        <v>12</v>
      </c>
      <c r="D328" s="12">
        <v>12</v>
      </c>
      <c r="E328" s="133">
        <v>473.44499999999999</v>
      </c>
    </row>
    <row r="329" spans="1:5">
      <c r="E329" s="125"/>
    </row>
  </sheetData>
  <mergeCells count="28">
    <mergeCell ref="A317:A328"/>
    <mergeCell ref="B317:B328"/>
    <mergeCell ref="A92:A105"/>
    <mergeCell ref="B92:B105"/>
    <mergeCell ref="A107:A119"/>
    <mergeCell ref="B107:B119"/>
    <mergeCell ref="A120:A133"/>
    <mergeCell ref="B120:B133"/>
    <mergeCell ref="A134:A147"/>
    <mergeCell ref="B134:B147"/>
    <mergeCell ref="A148:A159"/>
    <mergeCell ref="B148:B159"/>
    <mergeCell ref="A48:A61"/>
    <mergeCell ref="B48:B61"/>
    <mergeCell ref="A62:A75"/>
    <mergeCell ref="B62:B75"/>
    <mergeCell ref="A77:A90"/>
    <mergeCell ref="B77:B90"/>
    <mergeCell ref="A21:E21"/>
    <mergeCell ref="B22:B34"/>
    <mergeCell ref="A22:A34"/>
    <mergeCell ref="B35:B47"/>
    <mergeCell ref="A35:A47"/>
    <mergeCell ref="A18:A20"/>
    <mergeCell ref="B18:B20"/>
    <mergeCell ref="C18:C20"/>
    <mergeCell ref="D18:D20"/>
    <mergeCell ref="E18:E20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B6D5-C027-4549-AA6F-107B00728012}">
  <sheetPr>
    <tabColor rgb="FF9BC2E6"/>
  </sheetPr>
  <dimension ref="A1:G177"/>
  <sheetViews>
    <sheetView topLeftCell="A42" zoomScale="78" zoomScaleNormal="78" workbookViewId="0">
      <selection activeCell="F160" sqref="F160"/>
    </sheetView>
  </sheetViews>
  <sheetFormatPr defaultRowHeight="15"/>
  <cols>
    <col min="1" max="1" width="16.5703125" customWidth="1"/>
    <col min="2" max="2" width="29.140625" customWidth="1"/>
    <col min="3" max="3" width="22" customWidth="1"/>
    <col min="4" max="4" width="42.42578125" customWidth="1"/>
    <col min="5" max="5" width="14" customWidth="1"/>
  </cols>
  <sheetData>
    <row r="1" spans="1:4" ht="18" thickBot="1">
      <c r="A1" s="87" t="s">
        <v>334</v>
      </c>
      <c r="B1" s="87"/>
    </row>
    <row r="2" spans="1:4" ht="15.75" thickTop="1"/>
    <row r="3" spans="1:4" ht="15.75">
      <c r="A3" s="84" t="s">
        <v>0</v>
      </c>
      <c r="B3" s="84" t="s">
        <v>227</v>
      </c>
      <c r="C3" s="79" t="s">
        <v>335</v>
      </c>
      <c r="D3" s="79"/>
    </row>
    <row r="4" spans="1:4" ht="15.75">
      <c r="A4" s="84" t="s">
        <v>2</v>
      </c>
      <c r="B4" s="84" t="s">
        <v>229</v>
      </c>
    </row>
    <row r="6" spans="1:4" ht="15.75">
      <c r="A6" s="84" t="s">
        <v>176</v>
      </c>
    </row>
    <row r="7" spans="1:4">
      <c r="A7" t="s">
        <v>230</v>
      </c>
    </row>
    <row r="8" spans="1:4">
      <c r="A8" t="s">
        <v>88</v>
      </c>
    </row>
    <row r="9" spans="1:4">
      <c r="A9" t="s">
        <v>89</v>
      </c>
    </row>
    <row r="10" spans="1:4">
      <c r="A10" t="s">
        <v>232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94</v>
      </c>
    </row>
    <row r="15" spans="1:4">
      <c r="A15" t="s">
        <v>233</v>
      </c>
    </row>
    <row r="17" spans="1:7" ht="18" thickBot="1">
      <c r="A17" s="113" t="s">
        <v>17</v>
      </c>
      <c r="G17" s="87" t="s">
        <v>18</v>
      </c>
    </row>
    <row r="18" spans="1:7" ht="15.75" thickTop="1">
      <c r="A18" s="399" t="s">
        <v>20</v>
      </c>
      <c r="B18" s="402" t="s">
        <v>336</v>
      </c>
      <c r="C18" s="405" t="s">
        <v>337</v>
      </c>
      <c r="D18" s="405" t="s">
        <v>338</v>
      </c>
      <c r="E18" s="405" t="s">
        <v>24</v>
      </c>
    </row>
    <row r="19" spans="1:7">
      <c r="A19" s="400"/>
      <c r="B19" s="403"/>
      <c r="C19" s="403"/>
      <c r="D19" s="403"/>
      <c r="E19" s="403"/>
    </row>
    <row r="20" spans="1:7" ht="15.75" thickBot="1">
      <c r="A20" s="401"/>
      <c r="B20" s="404"/>
      <c r="C20" s="404"/>
      <c r="D20" s="404"/>
      <c r="E20" s="404"/>
    </row>
    <row r="21" spans="1:7" ht="16.5" thickBot="1">
      <c r="A21" s="433" t="s">
        <v>382</v>
      </c>
      <c r="B21" s="434"/>
      <c r="C21" s="434"/>
      <c r="D21" s="434"/>
      <c r="E21" s="434"/>
      <c r="G21" s="8" t="s">
        <v>378</v>
      </c>
    </row>
    <row r="22" spans="1:7" ht="30">
      <c r="A22" s="430">
        <v>47</v>
      </c>
      <c r="B22" s="431" t="s">
        <v>383</v>
      </c>
      <c r="C22" s="277" t="s">
        <v>342</v>
      </c>
      <c r="D22" s="273" t="s">
        <v>384</v>
      </c>
      <c r="E22" s="75"/>
    </row>
    <row r="23" spans="1:7">
      <c r="A23" s="424"/>
      <c r="B23" s="432"/>
      <c r="C23" s="76">
        <v>1</v>
      </c>
      <c r="D23" s="74">
        <v>1</v>
      </c>
      <c r="E23" s="75">
        <v>334.26499999999999</v>
      </c>
    </row>
    <row r="24" spans="1:7">
      <c r="A24" s="424"/>
      <c r="B24" s="432"/>
      <c r="C24" s="12">
        <v>2</v>
      </c>
      <c r="D24" s="12">
        <v>2</v>
      </c>
      <c r="E24" s="7">
        <v>339.17700000000002</v>
      </c>
    </row>
    <row r="25" spans="1:7">
      <c r="A25" s="424"/>
      <c r="B25" s="432"/>
      <c r="C25" s="12">
        <v>3</v>
      </c>
      <c r="D25" s="12">
        <v>3</v>
      </c>
      <c r="E25" s="7">
        <v>344.08800000000002</v>
      </c>
    </row>
    <row r="26" spans="1:7">
      <c r="A26" s="424"/>
      <c r="B26" s="432"/>
      <c r="C26" s="12">
        <v>4</v>
      </c>
      <c r="D26" s="12">
        <v>4</v>
      </c>
      <c r="E26" s="7">
        <v>349</v>
      </c>
    </row>
    <row r="27" spans="1:7">
      <c r="A27" s="424"/>
      <c r="B27" s="432"/>
      <c r="C27" s="12">
        <v>5</v>
      </c>
      <c r="D27" s="12">
        <v>5</v>
      </c>
      <c r="E27" s="7">
        <v>353.911</v>
      </c>
    </row>
    <row r="28" spans="1:7">
      <c r="A28" s="424"/>
      <c r="B28" s="432"/>
      <c r="C28" s="12">
        <v>6</v>
      </c>
      <c r="D28" s="12">
        <v>6</v>
      </c>
      <c r="E28" s="7">
        <v>358.82299999999998</v>
      </c>
    </row>
    <row r="29" spans="1:7">
      <c r="A29" s="424"/>
      <c r="B29" s="432"/>
      <c r="C29" s="12">
        <v>7</v>
      </c>
      <c r="D29" s="12">
        <v>7</v>
      </c>
      <c r="E29" s="7">
        <v>363.73399999999998</v>
      </c>
    </row>
    <row r="30" spans="1:7">
      <c r="A30" s="424"/>
      <c r="B30" s="432"/>
      <c r="C30" s="12">
        <v>8</v>
      </c>
      <c r="D30" s="12">
        <v>8</v>
      </c>
      <c r="E30" s="7">
        <v>368.64600000000002</v>
      </c>
    </row>
    <row r="31" spans="1:7">
      <c r="A31" s="424"/>
      <c r="B31" s="432"/>
      <c r="C31" s="12">
        <v>9</v>
      </c>
      <c r="D31" s="12">
        <v>9</v>
      </c>
      <c r="E31" s="7">
        <v>373.55700000000002</v>
      </c>
    </row>
    <row r="32" spans="1:7">
      <c r="A32" s="424"/>
      <c r="B32" s="432"/>
      <c r="C32" s="12">
        <v>10</v>
      </c>
      <c r="D32" s="12">
        <v>10</v>
      </c>
      <c r="E32" s="7">
        <v>378.46899999999999</v>
      </c>
    </row>
    <row r="33" spans="1:5">
      <c r="A33" s="424"/>
      <c r="B33" s="432"/>
      <c r="C33" s="12">
        <v>11</v>
      </c>
      <c r="D33" s="12">
        <v>11</v>
      </c>
      <c r="E33" s="7">
        <v>383.38</v>
      </c>
    </row>
    <row r="34" spans="1:5">
      <c r="A34" s="424"/>
      <c r="B34" s="432"/>
      <c r="C34" s="12">
        <v>12</v>
      </c>
      <c r="D34" s="12">
        <v>12</v>
      </c>
      <c r="E34" s="7">
        <v>388.29199999999997</v>
      </c>
    </row>
    <row r="35" spans="1:5" ht="30">
      <c r="A35" s="423">
        <v>48</v>
      </c>
      <c r="B35" s="435" t="s">
        <v>385</v>
      </c>
      <c r="C35" s="274" t="s">
        <v>345</v>
      </c>
      <c r="D35" s="275" t="s">
        <v>386</v>
      </c>
      <c r="E35" s="7"/>
    </row>
    <row r="36" spans="1:5">
      <c r="A36" s="424"/>
      <c r="B36" s="432"/>
      <c r="C36" s="12">
        <v>1</v>
      </c>
      <c r="D36" s="5">
        <v>1</v>
      </c>
      <c r="E36" s="7">
        <v>2068430</v>
      </c>
    </row>
    <row r="37" spans="1:5">
      <c r="A37" s="424"/>
      <c r="B37" s="432"/>
      <c r="C37" s="12">
        <v>2</v>
      </c>
      <c r="D37" s="12">
        <v>2</v>
      </c>
      <c r="E37" s="7">
        <v>2068430</v>
      </c>
    </row>
    <row r="38" spans="1:5">
      <c r="A38" s="424"/>
      <c r="B38" s="432"/>
      <c r="C38" s="12">
        <v>3</v>
      </c>
      <c r="D38" s="12">
        <v>3</v>
      </c>
      <c r="E38" s="7">
        <v>2068430</v>
      </c>
    </row>
    <row r="39" spans="1:5">
      <c r="A39" s="424"/>
      <c r="B39" s="432"/>
      <c r="C39" s="12">
        <v>4</v>
      </c>
      <c r="D39" s="12">
        <v>4</v>
      </c>
      <c r="E39" s="7">
        <v>2068430</v>
      </c>
    </row>
    <row r="40" spans="1:5">
      <c r="A40" s="424"/>
      <c r="B40" s="432"/>
      <c r="C40" s="12">
        <v>5</v>
      </c>
      <c r="D40" s="12">
        <v>5</v>
      </c>
      <c r="E40" s="7">
        <v>2068430</v>
      </c>
    </row>
    <row r="41" spans="1:5">
      <c r="A41" s="424"/>
      <c r="B41" s="432"/>
      <c r="C41" s="12">
        <v>6</v>
      </c>
      <c r="D41" s="12">
        <v>6</v>
      </c>
      <c r="E41" s="7">
        <v>2068430</v>
      </c>
    </row>
    <row r="42" spans="1:5">
      <c r="A42" s="424"/>
      <c r="B42" s="432"/>
      <c r="C42" s="12">
        <v>7</v>
      </c>
      <c r="D42" s="12">
        <v>7</v>
      </c>
      <c r="E42" s="7">
        <v>2068430</v>
      </c>
    </row>
    <row r="43" spans="1:5">
      <c r="A43" s="424"/>
      <c r="B43" s="432"/>
      <c r="C43" s="12">
        <v>8</v>
      </c>
      <c r="D43" s="12">
        <v>8</v>
      </c>
      <c r="E43" s="7">
        <v>2068430</v>
      </c>
    </row>
    <row r="44" spans="1:5">
      <c r="A44" s="424"/>
      <c r="B44" s="432"/>
      <c r="C44" s="12">
        <v>9</v>
      </c>
      <c r="D44" s="12">
        <v>9</v>
      </c>
      <c r="E44" s="7">
        <v>2068430</v>
      </c>
    </row>
    <row r="45" spans="1:5">
      <c r="A45" s="424"/>
      <c r="B45" s="432"/>
      <c r="C45" s="12">
        <v>10</v>
      </c>
      <c r="D45" s="12">
        <v>10</v>
      </c>
      <c r="E45" s="7">
        <v>2068430</v>
      </c>
    </row>
    <row r="46" spans="1:5">
      <c r="A46" s="424"/>
      <c r="B46" s="432"/>
      <c r="C46" s="12">
        <v>11</v>
      </c>
      <c r="D46" s="12">
        <v>11</v>
      </c>
      <c r="E46" s="7">
        <v>2068430</v>
      </c>
    </row>
    <row r="47" spans="1:5">
      <c r="A47" s="425"/>
      <c r="B47" s="436"/>
      <c r="C47" s="12">
        <v>12</v>
      </c>
      <c r="D47" s="12">
        <v>12</v>
      </c>
      <c r="E47" s="7">
        <v>2068430</v>
      </c>
    </row>
    <row r="48" spans="1:5" ht="30">
      <c r="A48" s="423">
        <v>49</v>
      </c>
      <c r="B48" s="435" t="s">
        <v>387</v>
      </c>
      <c r="C48" s="274" t="s">
        <v>348</v>
      </c>
      <c r="D48" s="275" t="s">
        <v>388</v>
      </c>
      <c r="E48" s="7"/>
    </row>
    <row r="49" spans="1:5">
      <c r="A49" s="424"/>
      <c r="B49" s="432"/>
      <c r="C49" s="12">
        <v>1</v>
      </c>
      <c r="D49" s="5">
        <v>1</v>
      </c>
      <c r="E49" s="7">
        <v>-1299700</v>
      </c>
    </row>
    <row r="50" spans="1:5">
      <c r="A50" s="424"/>
      <c r="B50" s="432"/>
      <c r="C50" s="12">
        <v>2</v>
      </c>
      <c r="D50" s="12">
        <v>2</v>
      </c>
      <c r="E50" s="7">
        <v>-1287400</v>
      </c>
    </row>
    <row r="51" spans="1:5">
      <c r="A51" s="424"/>
      <c r="B51" s="432"/>
      <c r="C51" s="12">
        <v>3</v>
      </c>
      <c r="D51" s="12">
        <v>3</v>
      </c>
      <c r="E51" s="7">
        <v>-1274800</v>
      </c>
    </row>
    <row r="52" spans="1:5">
      <c r="A52" s="424"/>
      <c r="B52" s="432"/>
      <c r="C52" s="12">
        <v>4</v>
      </c>
      <c r="D52" s="12">
        <v>4</v>
      </c>
      <c r="E52" s="7">
        <v>-1261900</v>
      </c>
    </row>
    <row r="53" spans="1:5">
      <c r="A53" s="424"/>
      <c r="B53" s="432"/>
      <c r="C53" s="12">
        <v>5</v>
      </c>
      <c r="D53" s="12">
        <v>5</v>
      </c>
      <c r="E53" s="7">
        <v>-1248600</v>
      </c>
    </row>
    <row r="54" spans="1:5">
      <c r="A54" s="424"/>
      <c r="B54" s="432"/>
      <c r="C54" s="12">
        <v>6</v>
      </c>
      <c r="D54" s="12">
        <v>6</v>
      </c>
      <c r="E54" s="7">
        <v>-1234900</v>
      </c>
    </row>
    <row r="55" spans="1:5">
      <c r="A55" s="424"/>
      <c r="B55" s="432"/>
      <c r="C55" s="12">
        <v>7</v>
      </c>
      <c r="D55" s="12">
        <v>7</v>
      </c>
      <c r="E55" s="7">
        <v>-1220800</v>
      </c>
    </row>
    <row r="56" spans="1:5">
      <c r="A56" s="424"/>
      <c r="B56" s="432"/>
      <c r="C56" s="12">
        <v>8</v>
      </c>
      <c r="D56" s="12">
        <v>8</v>
      </c>
      <c r="E56" s="7">
        <v>-1206300</v>
      </c>
    </row>
    <row r="57" spans="1:5">
      <c r="A57" s="424"/>
      <c r="B57" s="432"/>
      <c r="C57" s="12">
        <v>9</v>
      </c>
      <c r="D57" s="12">
        <v>9</v>
      </c>
      <c r="E57" s="7">
        <v>-1191300</v>
      </c>
    </row>
    <row r="58" spans="1:5">
      <c r="A58" s="424"/>
      <c r="B58" s="432"/>
      <c r="C58" s="12">
        <v>10</v>
      </c>
      <c r="D58" s="12">
        <v>10</v>
      </c>
      <c r="E58" s="7">
        <v>-1175900</v>
      </c>
    </row>
    <row r="59" spans="1:5">
      <c r="A59" s="424"/>
      <c r="B59" s="432"/>
      <c r="C59" s="12">
        <v>11</v>
      </c>
      <c r="D59" s="12">
        <v>11</v>
      </c>
      <c r="E59" s="7">
        <v>-1160200</v>
      </c>
    </row>
    <row r="60" spans="1:5">
      <c r="A60" s="425"/>
      <c r="B60" s="436"/>
      <c r="C60" s="12">
        <v>12</v>
      </c>
      <c r="D60" s="12">
        <v>12</v>
      </c>
      <c r="E60" s="7">
        <v>-1144100</v>
      </c>
    </row>
    <row r="61" spans="1:5" ht="30">
      <c r="A61" s="423">
        <v>50</v>
      </c>
      <c r="B61" s="435" t="s">
        <v>389</v>
      </c>
      <c r="C61" s="274" t="s">
        <v>352</v>
      </c>
      <c r="D61" s="275" t="s">
        <v>390</v>
      </c>
      <c r="E61" s="77"/>
    </row>
    <row r="62" spans="1:5">
      <c r="A62" s="424"/>
      <c r="B62" s="432"/>
      <c r="C62" s="12">
        <v>1</v>
      </c>
      <c r="D62" s="5">
        <v>1</v>
      </c>
      <c r="E62" s="77">
        <v>3.421456E-7</v>
      </c>
    </row>
    <row r="63" spans="1:5">
      <c r="A63" s="424"/>
      <c r="B63" s="432"/>
      <c r="C63" s="12">
        <v>2</v>
      </c>
      <c r="D63" s="12">
        <v>2</v>
      </c>
      <c r="E63" s="7">
        <v>3.4792400000000002E-3</v>
      </c>
    </row>
    <row r="64" spans="1:5">
      <c r="A64" s="424"/>
      <c r="B64" s="432"/>
      <c r="C64" s="12">
        <v>3</v>
      </c>
      <c r="D64" s="12">
        <v>3</v>
      </c>
      <c r="E64" s="7">
        <v>7.6545600000000004E-3</v>
      </c>
    </row>
    <row r="65" spans="1:5">
      <c r="A65" s="424"/>
      <c r="B65" s="432"/>
      <c r="C65" s="12">
        <v>4</v>
      </c>
      <c r="D65" s="12">
        <v>4</v>
      </c>
      <c r="E65" s="7">
        <v>1.2657E-2</v>
      </c>
    </row>
    <row r="66" spans="1:5">
      <c r="A66" s="424"/>
      <c r="B66" s="432"/>
      <c r="C66" s="12">
        <v>5</v>
      </c>
      <c r="D66" s="12">
        <v>5</v>
      </c>
      <c r="E66" s="7">
        <v>1.8623000000000001E-2</v>
      </c>
    </row>
    <row r="67" spans="1:5">
      <c r="A67" s="424"/>
      <c r="B67" s="432"/>
      <c r="C67" s="12">
        <v>6</v>
      </c>
      <c r="D67" s="12">
        <v>6</v>
      </c>
      <c r="E67" s="7">
        <v>2.5682E-2</v>
      </c>
    </row>
    <row r="68" spans="1:5">
      <c r="A68" s="424"/>
      <c r="B68" s="432"/>
      <c r="C68" s="12">
        <v>7</v>
      </c>
      <c r="D68" s="12">
        <v>7</v>
      </c>
      <c r="E68" s="7">
        <v>3.3945999999999997E-2</v>
      </c>
    </row>
    <row r="69" spans="1:5">
      <c r="A69" s="424"/>
      <c r="B69" s="432"/>
      <c r="C69" s="12">
        <v>8</v>
      </c>
      <c r="D69" s="12">
        <v>8</v>
      </c>
      <c r="E69" s="7">
        <v>4.3497000000000001E-2</v>
      </c>
    </row>
    <row r="70" spans="1:5">
      <c r="A70" s="424"/>
      <c r="B70" s="432"/>
      <c r="C70" s="12">
        <v>9</v>
      </c>
      <c r="D70" s="12">
        <v>9</v>
      </c>
      <c r="E70" s="7">
        <v>5.4377000000000002E-2</v>
      </c>
    </row>
    <row r="71" spans="1:5">
      <c r="A71" s="424"/>
      <c r="B71" s="432"/>
      <c r="C71" s="12">
        <v>10</v>
      </c>
      <c r="D71" s="12">
        <v>10</v>
      </c>
      <c r="E71" s="7">
        <v>6.6577999999999998E-2</v>
      </c>
    </row>
    <row r="72" spans="1:5">
      <c r="A72" s="424"/>
      <c r="B72" s="432"/>
      <c r="C72" s="12">
        <v>11</v>
      </c>
      <c r="D72" s="12">
        <v>11</v>
      </c>
      <c r="E72" s="7">
        <v>8.004E-2</v>
      </c>
    </row>
    <row r="73" spans="1:5">
      <c r="A73" s="425"/>
      <c r="B73" s="436"/>
      <c r="C73" s="12">
        <v>12</v>
      </c>
      <c r="D73" s="12">
        <v>12</v>
      </c>
      <c r="E73" s="7">
        <v>9.4659999999999994E-2</v>
      </c>
    </row>
    <row r="74" spans="1:5" ht="30">
      <c r="A74" s="423">
        <v>51</v>
      </c>
      <c r="B74" s="423" t="s">
        <v>391</v>
      </c>
      <c r="C74" s="274" t="s">
        <v>355</v>
      </c>
      <c r="D74" s="275" t="s">
        <v>392</v>
      </c>
      <c r="E74" s="7">
        <v>24.390999999999998</v>
      </c>
    </row>
    <row r="75" spans="1:5">
      <c r="A75" s="424"/>
      <c r="B75" s="424"/>
      <c r="C75" s="12"/>
      <c r="D75" s="5"/>
      <c r="E75" s="7"/>
    </row>
    <row r="76" spans="1:5">
      <c r="A76" s="424"/>
      <c r="B76" s="424"/>
      <c r="C76" s="12">
        <v>2</v>
      </c>
      <c r="D76" s="12">
        <v>2</v>
      </c>
      <c r="E76" s="7">
        <v>25.050899999999999</v>
      </c>
    </row>
    <row r="77" spans="1:5">
      <c r="A77" s="424"/>
      <c r="B77" s="424"/>
      <c r="C77" s="12">
        <v>3</v>
      </c>
      <c r="D77" s="12">
        <v>3</v>
      </c>
      <c r="E77" s="7">
        <v>25.727799999999998</v>
      </c>
    </row>
    <row r="78" spans="1:5">
      <c r="A78" s="424"/>
      <c r="B78" s="424"/>
      <c r="C78" s="12">
        <v>4</v>
      </c>
      <c r="D78" s="12">
        <v>4</v>
      </c>
      <c r="E78" s="7">
        <v>26.4132</v>
      </c>
    </row>
    <row r="79" spans="1:5">
      <c r="A79" s="424"/>
      <c r="B79" s="424"/>
      <c r="C79" s="12">
        <v>5</v>
      </c>
      <c r="D79" s="12">
        <v>5</v>
      </c>
      <c r="E79" s="7">
        <v>27.0976</v>
      </c>
    </row>
    <row r="80" spans="1:5">
      <c r="A80" s="424"/>
      <c r="B80" s="424"/>
      <c r="C80" s="12">
        <v>6</v>
      </c>
      <c r="D80" s="12">
        <v>6</v>
      </c>
      <c r="E80" s="7">
        <v>27.771100000000001</v>
      </c>
    </row>
    <row r="81" spans="1:5">
      <c r="A81" s="424"/>
      <c r="B81" s="424"/>
      <c r="C81" s="12">
        <v>7</v>
      </c>
      <c r="D81" s="12">
        <v>7</v>
      </c>
      <c r="E81" s="7">
        <v>28.4237</v>
      </c>
    </row>
    <row r="82" spans="1:5">
      <c r="A82" s="424"/>
      <c r="B82" s="424"/>
      <c r="C82" s="12">
        <v>8</v>
      </c>
      <c r="D82" s="12">
        <v>8</v>
      </c>
      <c r="E82" s="7">
        <v>29.046299999999999</v>
      </c>
    </row>
    <row r="83" spans="1:5">
      <c r="A83" s="424"/>
      <c r="B83" s="424"/>
      <c r="C83" s="12">
        <v>9</v>
      </c>
      <c r="D83" s="12">
        <v>9</v>
      </c>
      <c r="E83" s="7">
        <v>29.6309</v>
      </c>
    </row>
    <row r="84" spans="1:5">
      <c r="A84" s="424"/>
      <c r="B84" s="424"/>
      <c r="C84" s="12">
        <v>10</v>
      </c>
      <c r="D84" s="12">
        <v>10</v>
      </c>
      <c r="E84" s="7">
        <v>30.171500000000002</v>
      </c>
    </row>
    <row r="85" spans="1:5">
      <c r="A85" s="424"/>
      <c r="B85" s="424"/>
      <c r="C85" s="12">
        <v>11</v>
      </c>
      <c r="D85" s="12">
        <v>11</v>
      </c>
      <c r="E85" s="7">
        <v>30.664000000000001</v>
      </c>
    </row>
    <row r="86" spans="1:5">
      <c r="A86" s="425"/>
      <c r="B86" s="425"/>
      <c r="C86" s="12">
        <v>12</v>
      </c>
      <c r="D86" s="12">
        <v>12</v>
      </c>
      <c r="E86" s="7">
        <v>31.1067</v>
      </c>
    </row>
    <row r="87" spans="1:5" ht="30">
      <c r="A87" s="423">
        <v>52</v>
      </c>
      <c r="B87" s="423" t="s">
        <v>393</v>
      </c>
      <c r="C87" s="274" t="s">
        <v>358</v>
      </c>
      <c r="D87" s="275" t="s">
        <v>394</v>
      </c>
      <c r="E87" s="7"/>
    </row>
    <row r="88" spans="1:5">
      <c r="A88" s="424"/>
      <c r="B88" s="424"/>
      <c r="C88" s="12">
        <v>1</v>
      </c>
      <c r="D88" s="5">
        <v>1</v>
      </c>
      <c r="E88" s="7">
        <v>639.21199999999999</v>
      </c>
    </row>
    <row r="89" spans="1:5">
      <c r="A89" s="424"/>
      <c r="B89" s="424"/>
      <c r="C89" s="12">
        <v>2</v>
      </c>
      <c r="D89" s="12">
        <v>2</v>
      </c>
      <c r="E89" s="7">
        <v>634.78</v>
      </c>
    </row>
    <row r="90" spans="1:5">
      <c r="A90" s="424"/>
      <c r="B90" s="424"/>
      <c r="C90" s="12">
        <v>3</v>
      </c>
      <c r="D90" s="12">
        <v>3</v>
      </c>
      <c r="E90" s="7">
        <v>630.40099999999995</v>
      </c>
    </row>
    <row r="91" spans="1:5">
      <c r="A91" s="424"/>
      <c r="B91" s="424"/>
      <c r="C91" s="12">
        <v>4</v>
      </c>
      <c r="D91" s="12">
        <v>4</v>
      </c>
      <c r="E91" s="7">
        <v>626.05899999999997</v>
      </c>
    </row>
    <row r="92" spans="1:5">
      <c r="A92" s="424"/>
      <c r="B92" s="424"/>
      <c r="C92" s="12">
        <v>5</v>
      </c>
      <c r="D92" s="12">
        <v>5</v>
      </c>
      <c r="E92" s="7">
        <v>621.80700000000002</v>
      </c>
    </row>
    <row r="93" spans="1:5">
      <c r="A93" s="424"/>
      <c r="B93" s="424"/>
      <c r="C93" s="12">
        <v>6</v>
      </c>
      <c r="D93" s="12">
        <v>6</v>
      </c>
      <c r="E93" s="7">
        <v>617.75800000000004</v>
      </c>
    </row>
    <row r="94" spans="1:5">
      <c r="A94" s="424"/>
      <c r="B94" s="424"/>
      <c r="C94" s="12">
        <v>7</v>
      </c>
      <c r="D94" s="12">
        <v>7</v>
      </c>
      <c r="E94" s="7">
        <v>613.904</v>
      </c>
    </row>
    <row r="95" spans="1:5">
      <c r="A95" s="424"/>
      <c r="B95" s="424"/>
      <c r="C95" s="12">
        <v>8</v>
      </c>
      <c r="D95" s="12">
        <v>8</v>
      </c>
      <c r="E95" s="7">
        <v>610.23599999999999</v>
      </c>
    </row>
    <row r="96" spans="1:5">
      <c r="A96" s="424"/>
      <c r="B96" s="424"/>
      <c r="C96" s="12">
        <v>9</v>
      </c>
      <c r="D96" s="12">
        <v>9</v>
      </c>
      <c r="E96" s="7">
        <v>606.74</v>
      </c>
    </row>
    <row r="97" spans="1:5">
      <c r="A97" s="424"/>
      <c r="B97" s="424"/>
      <c r="C97" s="12">
        <v>10</v>
      </c>
      <c r="D97" s="12">
        <v>10</v>
      </c>
      <c r="E97" s="7">
        <v>603.39099999999996</v>
      </c>
    </row>
    <row r="98" spans="1:5">
      <c r="A98" s="424"/>
      <c r="B98" s="424"/>
      <c r="C98" s="12">
        <v>11</v>
      </c>
      <c r="D98" s="12">
        <v>11</v>
      </c>
      <c r="E98" s="7">
        <v>600.15599999999995</v>
      </c>
    </row>
    <row r="99" spans="1:5">
      <c r="A99" s="425"/>
      <c r="B99" s="425"/>
      <c r="C99" s="12">
        <v>12</v>
      </c>
      <c r="D99" s="12">
        <v>12</v>
      </c>
      <c r="E99" s="7">
        <v>596.98800000000006</v>
      </c>
    </row>
    <row r="100" spans="1:5" ht="30">
      <c r="A100" s="423">
        <v>53</v>
      </c>
      <c r="B100" s="423" t="s">
        <v>395</v>
      </c>
      <c r="C100" s="274" t="s">
        <v>361</v>
      </c>
      <c r="D100" s="275" t="s">
        <v>396</v>
      </c>
      <c r="E100" s="7"/>
    </row>
    <row r="101" spans="1:5">
      <c r="A101" s="424"/>
      <c r="B101" s="424"/>
      <c r="C101" s="12">
        <v>1</v>
      </c>
      <c r="D101" s="5">
        <v>1</v>
      </c>
      <c r="E101" s="7">
        <v>1.1278099999999999E-2</v>
      </c>
    </row>
    <row r="102" spans="1:5">
      <c r="A102" s="424"/>
      <c r="B102" s="424"/>
      <c r="C102" s="12">
        <v>2</v>
      </c>
      <c r="D102" s="12">
        <v>2</v>
      </c>
      <c r="E102" s="7">
        <v>1.1322199999999999E-2</v>
      </c>
    </row>
    <row r="103" spans="1:5">
      <c r="A103" s="424"/>
      <c r="B103" s="424"/>
      <c r="C103" s="12">
        <v>3</v>
      </c>
      <c r="D103" s="12">
        <v>3</v>
      </c>
      <c r="E103" s="7">
        <v>1.1365200000000001E-2</v>
      </c>
    </row>
    <row r="104" spans="1:5">
      <c r="A104" s="424"/>
      <c r="B104" s="424"/>
      <c r="C104" s="12">
        <v>4</v>
      </c>
      <c r="D104" s="12">
        <v>4</v>
      </c>
      <c r="E104" s="7">
        <v>1.1407799999999999E-2</v>
      </c>
    </row>
    <row r="105" spans="1:5">
      <c r="A105" s="424"/>
      <c r="B105" s="424"/>
      <c r="C105" s="12">
        <v>5</v>
      </c>
      <c r="D105" s="12">
        <v>5</v>
      </c>
      <c r="E105" s="7">
        <v>1.14509E-2</v>
      </c>
    </row>
    <row r="106" spans="1:5">
      <c r="A106" s="424"/>
      <c r="B106" s="424"/>
      <c r="C106" s="12">
        <v>6</v>
      </c>
      <c r="D106" s="12">
        <v>6</v>
      </c>
      <c r="E106" s="7">
        <v>1.1495200000000001E-2</v>
      </c>
    </row>
    <row r="107" spans="1:5">
      <c r="A107" s="424"/>
      <c r="B107" s="424"/>
      <c r="C107" s="12">
        <v>7</v>
      </c>
      <c r="D107" s="12">
        <v>7</v>
      </c>
      <c r="E107" s="7">
        <v>1.1541300000000001E-2</v>
      </c>
    </row>
    <row r="108" spans="1:5">
      <c r="A108" s="424"/>
      <c r="B108" s="424"/>
      <c r="C108" s="12">
        <v>8</v>
      </c>
      <c r="D108" s="12">
        <v>8</v>
      </c>
      <c r="E108" s="7">
        <v>1.15897E-2</v>
      </c>
    </row>
    <row r="109" spans="1:5">
      <c r="A109" s="424"/>
      <c r="B109" s="424"/>
      <c r="C109" s="12">
        <v>9</v>
      </c>
      <c r="D109" s="12">
        <v>9</v>
      </c>
      <c r="E109" s="7">
        <v>1.16408E-2</v>
      </c>
    </row>
    <row r="110" spans="1:5">
      <c r="A110" s="424"/>
      <c r="B110" s="424"/>
      <c r="C110" s="12">
        <v>10</v>
      </c>
      <c r="D110" s="12">
        <v>10</v>
      </c>
      <c r="E110" s="7">
        <v>1.1694700000000001E-2</v>
      </c>
    </row>
    <row r="111" spans="1:5">
      <c r="A111" s="424"/>
      <c r="B111" s="424"/>
      <c r="C111" s="12">
        <v>11</v>
      </c>
      <c r="D111" s="12">
        <v>11</v>
      </c>
      <c r="E111" s="7">
        <v>1.17515E-2</v>
      </c>
    </row>
    <row r="112" spans="1:5">
      <c r="A112" s="425"/>
      <c r="B112" s="425"/>
      <c r="C112" s="12">
        <v>12</v>
      </c>
      <c r="D112" s="12">
        <v>12</v>
      </c>
      <c r="E112" s="7">
        <v>1.1811E-2</v>
      </c>
    </row>
    <row r="113" spans="1:5" ht="30">
      <c r="A113" s="423">
        <v>54</v>
      </c>
      <c r="B113" s="423" t="s">
        <v>397</v>
      </c>
      <c r="C113" s="274" t="s">
        <v>398</v>
      </c>
      <c r="D113" s="275" t="s">
        <v>399</v>
      </c>
      <c r="E113" s="7"/>
    </row>
    <row r="114" spans="1:5">
      <c r="A114" s="424"/>
      <c r="B114" s="424"/>
      <c r="C114" s="12">
        <v>1</v>
      </c>
      <c r="D114" s="5">
        <v>1</v>
      </c>
      <c r="E114" s="7">
        <v>0.16066800000000001</v>
      </c>
    </row>
    <row r="115" spans="1:5">
      <c r="A115" s="424"/>
      <c r="B115" s="424"/>
      <c r="C115" s="12">
        <v>2</v>
      </c>
      <c r="D115" s="12">
        <v>2</v>
      </c>
      <c r="E115" s="7">
        <v>0.156253</v>
      </c>
    </row>
    <row r="116" spans="1:5">
      <c r="A116" s="424"/>
      <c r="B116" s="424"/>
      <c r="C116" s="12">
        <v>3</v>
      </c>
      <c r="D116" s="12">
        <v>3</v>
      </c>
      <c r="E116" s="7">
        <v>0.15224699999999999</v>
      </c>
    </row>
    <row r="117" spans="1:5">
      <c r="A117" s="424"/>
      <c r="B117" s="424"/>
      <c r="C117" s="12">
        <v>4</v>
      </c>
      <c r="D117" s="12">
        <v>4</v>
      </c>
      <c r="E117" s="7">
        <v>0.14862800000000001</v>
      </c>
    </row>
    <row r="118" spans="1:5">
      <c r="A118" s="424"/>
      <c r="B118" s="424"/>
      <c r="C118" s="12">
        <v>5</v>
      </c>
      <c r="D118" s="12">
        <v>5</v>
      </c>
      <c r="E118" s="7">
        <v>0.14538400000000001</v>
      </c>
    </row>
    <row r="119" spans="1:5">
      <c r="A119" s="424"/>
      <c r="B119" s="424"/>
      <c r="C119" s="12">
        <v>6</v>
      </c>
      <c r="D119" s="12">
        <v>6</v>
      </c>
      <c r="E119" s="7">
        <v>0.142512</v>
      </c>
    </row>
    <row r="120" spans="1:5">
      <c r="A120" s="424"/>
      <c r="B120" s="424"/>
      <c r="C120" s="12">
        <v>7</v>
      </c>
      <c r="D120" s="12">
        <v>7</v>
      </c>
      <c r="E120" s="7">
        <v>0.140013</v>
      </c>
    </row>
    <row r="121" spans="1:5">
      <c r="A121" s="424"/>
      <c r="B121" s="424"/>
      <c r="C121" s="12">
        <v>8</v>
      </c>
      <c r="D121" s="12">
        <v>8</v>
      </c>
      <c r="E121" s="7">
        <v>0.13791300000000001</v>
      </c>
    </row>
    <row r="122" spans="1:5">
      <c r="A122" s="424"/>
      <c r="B122" s="424"/>
      <c r="C122" s="12">
        <v>9</v>
      </c>
      <c r="D122" s="12">
        <v>9</v>
      </c>
      <c r="E122" s="7">
        <v>0.13617299999999999</v>
      </c>
    </row>
    <row r="123" spans="1:5">
      <c r="A123" s="424"/>
      <c r="B123" s="424"/>
      <c r="C123" s="12">
        <v>10</v>
      </c>
      <c r="D123" s="12">
        <v>10</v>
      </c>
      <c r="E123" s="7">
        <v>0.13474800000000001</v>
      </c>
    </row>
    <row r="124" spans="1:5">
      <c r="A124" s="424"/>
      <c r="B124" s="424"/>
      <c r="C124" s="12">
        <v>11</v>
      </c>
      <c r="D124" s="12">
        <v>11</v>
      </c>
      <c r="E124" s="7">
        <v>0.13359099999999999</v>
      </c>
    </row>
    <row r="125" spans="1:5">
      <c r="A125" s="425"/>
      <c r="B125" s="425"/>
      <c r="C125" s="12">
        <v>12</v>
      </c>
      <c r="D125" s="12">
        <v>12</v>
      </c>
      <c r="E125" s="7">
        <v>0.13265299999999999</v>
      </c>
    </row>
    <row r="126" spans="1:5" ht="30">
      <c r="A126" s="423">
        <v>55</v>
      </c>
      <c r="B126" s="423" t="s">
        <v>400</v>
      </c>
      <c r="C126" s="274" t="s">
        <v>367</v>
      </c>
      <c r="D126" s="275" t="s">
        <v>401</v>
      </c>
      <c r="E126" s="30"/>
    </row>
    <row r="127" spans="1:5">
      <c r="A127" s="424"/>
      <c r="B127" s="424"/>
      <c r="C127" s="12">
        <v>1</v>
      </c>
      <c r="D127" s="5">
        <v>1</v>
      </c>
      <c r="E127" s="30">
        <v>2.8591200000000001E-2</v>
      </c>
    </row>
    <row r="128" spans="1:5">
      <c r="A128" s="424"/>
      <c r="B128" s="424"/>
      <c r="C128" s="12">
        <v>2</v>
      </c>
      <c r="D128" s="12">
        <v>2</v>
      </c>
      <c r="E128" s="30">
        <v>2.8649899999999999E-2</v>
      </c>
    </row>
    <row r="129" spans="1:5">
      <c r="A129" s="424"/>
      <c r="B129" s="424"/>
      <c r="C129" s="12">
        <v>3</v>
      </c>
      <c r="D129" s="12">
        <v>3</v>
      </c>
      <c r="E129" s="30">
        <v>2.8719600000000001E-2</v>
      </c>
    </row>
    <row r="130" spans="1:5">
      <c r="A130" s="424"/>
      <c r="B130" s="424"/>
      <c r="C130" s="12">
        <v>4</v>
      </c>
      <c r="D130" s="12">
        <v>4</v>
      </c>
      <c r="E130" s="30">
        <v>2.8804799999999998E-2</v>
      </c>
    </row>
    <row r="131" spans="1:5">
      <c r="A131" s="424"/>
      <c r="B131" s="424"/>
      <c r="C131" s="12">
        <v>5</v>
      </c>
      <c r="D131" s="12">
        <v>5</v>
      </c>
      <c r="E131" s="30">
        <v>2.8909299999999999E-2</v>
      </c>
    </row>
    <row r="132" spans="1:5">
      <c r="A132" s="424"/>
      <c r="B132" s="424"/>
      <c r="C132" s="12">
        <v>6</v>
      </c>
      <c r="D132" s="12">
        <v>6</v>
      </c>
      <c r="E132" s="30">
        <v>2.90365E-2</v>
      </c>
    </row>
    <row r="133" spans="1:5">
      <c r="A133" s="424"/>
      <c r="B133" s="424"/>
      <c r="C133" s="12">
        <v>7</v>
      </c>
      <c r="D133" s="12">
        <v>7</v>
      </c>
      <c r="E133" s="30">
        <v>2.9189E-2</v>
      </c>
    </row>
    <row r="134" spans="1:5">
      <c r="A134" s="424"/>
      <c r="B134" s="424"/>
      <c r="C134" s="12">
        <v>8</v>
      </c>
      <c r="D134" s="12">
        <v>8</v>
      </c>
      <c r="E134" s="30">
        <v>2.93683E-2</v>
      </c>
    </row>
    <row r="135" spans="1:5">
      <c r="A135" s="424"/>
      <c r="B135" s="424"/>
      <c r="C135" s="12">
        <v>9</v>
      </c>
      <c r="D135" s="12">
        <v>9</v>
      </c>
      <c r="E135" s="30">
        <v>2.95751E-2</v>
      </c>
    </row>
    <row r="136" spans="1:5">
      <c r="A136" s="424"/>
      <c r="B136" s="424"/>
      <c r="C136" s="12">
        <v>10</v>
      </c>
      <c r="D136" s="12">
        <v>10</v>
      </c>
      <c r="E136" s="30">
        <v>2.98093E-2</v>
      </c>
    </row>
    <row r="137" spans="1:5">
      <c r="A137" s="424"/>
      <c r="B137" s="424"/>
      <c r="C137" s="12">
        <v>11</v>
      </c>
      <c r="D137" s="12">
        <v>11</v>
      </c>
      <c r="E137" s="30">
        <v>3.0069800000000001E-2</v>
      </c>
    </row>
    <row r="138" spans="1:5">
      <c r="A138" s="425"/>
      <c r="B138" s="425"/>
      <c r="C138" s="12">
        <v>12</v>
      </c>
      <c r="D138" s="12">
        <v>12</v>
      </c>
      <c r="E138" s="30">
        <v>3.0354699999999998E-2</v>
      </c>
    </row>
    <row r="139" spans="1:5" ht="30">
      <c r="A139" s="423">
        <v>56</v>
      </c>
      <c r="B139" s="423" t="s">
        <v>402</v>
      </c>
      <c r="C139" s="274" t="s">
        <v>370</v>
      </c>
      <c r="D139" s="275" t="s">
        <v>403</v>
      </c>
      <c r="E139" s="30"/>
    </row>
    <row r="140" spans="1:5">
      <c r="A140" s="424"/>
      <c r="B140" s="424"/>
      <c r="C140" s="12">
        <v>1</v>
      </c>
      <c r="D140" s="5">
        <v>1</v>
      </c>
      <c r="E140" s="30">
        <v>0.100938</v>
      </c>
    </row>
    <row r="141" spans="1:5">
      <c r="A141" s="424"/>
      <c r="B141" s="424"/>
      <c r="C141" s="12">
        <v>2</v>
      </c>
      <c r="D141" s="12">
        <v>2</v>
      </c>
      <c r="E141" s="30">
        <v>9.9668900000000005E-2</v>
      </c>
    </row>
    <row r="142" spans="1:5">
      <c r="A142" s="424"/>
      <c r="B142" s="424"/>
      <c r="C142" s="12">
        <v>3</v>
      </c>
      <c r="D142" s="12">
        <v>3</v>
      </c>
      <c r="E142" s="30">
        <v>9.8394999999999996E-2</v>
      </c>
    </row>
    <row r="143" spans="1:5">
      <c r="A143" s="424"/>
      <c r="B143" s="424"/>
      <c r="C143" s="12">
        <v>4</v>
      </c>
      <c r="D143" s="12">
        <v>4</v>
      </c>
      <c r="E143" s="30">
        <v>9.7119499999999997E-2</v>
      </c>
    </row>
    <row r="144" spans="1:5">
      <c r="A144" s="424"/>
      <c r="B144" s="424"/>
      <c r="C144" s="12">
        <v>5</v>
      </c>
      <c r="D144" s="12">
        <v>5</v>
      </c>
      <c r="E144" s="30">
        <v>9.5846000000000001E-2</v>
      </c>
    </row>
    <row r="145" spans="1:5">
      <c r="A145" s="424"/>
      <c r="B145" s="424"/>
      <c r="C145" s="12">
        <v>6</v>
      </c>
      <c r="D145" s="12">
        <v>6</v>
      </c>
      <c r="E145" s="30">
        <v>9.4577400000000006E-2</v>
      </c>
    </row>
    <row r="146" spans="1:5">
      <c r="A146" s="424"/>
      <c r="B146" s="424"/>
      <c r="C146" s="12">
        <v>7</v>
      </c>
      <c r="D146" s="12">
        <v>7</v>
      </c>
      <c r="E146" s="30">
        <v>9.3317600000000001E-2</v>
      </c>
    </row>
    <row r="147" spans="1:5">
      <c r="A147" s="424"/>
      <c r="B147" s="424"/>
      <c r="C147" s="12">
        <v>8</v>
      </c>
      <c r="D147" s="12">
        <v>8</v>
      </c>
      <c r="E147" s="30">
        <v>9.2071299999999995E-2</v>
      </c>
    </row>
    <row r="148" spans="1:5">
      <c r="A148" s="424"/>
      <c r="B148" s="424"/>
      <c r="C148" s="12">
        <v>9</v>
      </c>
      <c r="D148" s="12">
        <v>9</v>
      </c>
      <c r="E148" s="30">
        <v>9.1266100000000003E-2</v>
      </c>
    </row>
    <row r="149" spans="1:5">
      <c r="A149" s="424"/>
      <c r="B149" s="424"/>
      <c r="C149" s="12">
        <v>10</v>
      </c>
      <c r="D149" s="12">
        <v>10</v>
      </c>
      <c r="E149" s="30">
        <v>9.0603400000000001E-2</v>
      </c>
    </row>
    <row r="150" spans="1:5">
      <c r="A150" s="424"/>
      <c r="B150" s="424"/>
      <c r="C150" s="12">
        <v>11</v>
      </c>
      <c r="D150" s="12">
        <v>11</v>
      </c>
      <c r="E150" s="30">
        <v>8.99451E-2</v>
      </c>
    </row>
    <row r="151" spans="1:5">
      <c r="A151" s="425"/>
      <c r="B151" s="425"/>
      <c r="C151" s="12">
        <v>12</v>
      </c>
      <c r="D151" s="12">
        <v>12</v>
      </c>
      <c r="E151" s="30">
        <v>8.9287599999999995E-2</v>
      </c>
    </row>
    <row r="152" spans="1:5" ht="30">
      <c r="A152" s="423">
        <v>59</v>
      </c>
      <c r="B152" s="423" t="s">
        <v>404</v>
      </c>
      <c r="C152" s="274" t="s">
        <v>373</v>
      </c>
      <c r="D152" s="275" t="s">
        <v>405</v>
      </c>
      <c r="E152" s="7"/>
    </row>
    <row r="153" spans="1:5">
      <c r="A153" s="424"/>
      <c r="B153" s="424"/>
      <c r="C153" s="12">
        <v>1</v>
      </c>
      <c r="D153" s="5">
        <v>1</v>
      </c>
      <c r="E153" s="7">
        <v>1.69049E-2</v>
      </c>
    </row>
    <row r="154" spans="1:5">
      <c r="A154" s="424"/>
      <c r="B154" s="424"/>
      <c r="C154" s="12">
        <v>2</v>
      </c>
      <c r="D154" s="12">
        <v>2</v>
      </c>
      <c r="E154" s="7">
        <v>1.6512599999999999E-2</v>
      </c>
    </row>
    <row r="155" spans="1:5">
      <c r="A155" s="424"/>
      <c r="B155" s="424"/>
      <c r="C155" s="12">
        <v>3</v>
      </c>
      <c r="D155" s="12">
        <v>3</v>
      </c>
      <c r="E155" s="7">
        <v>1.6134699999999998E-2</v>
      </c>
    </row>
    <row r="156" spans="1:5">
      <c r="A156" s="424"/>
      <c r="B156" s="424"/>
      <c r="C156" s="12">
        <v>4</v>
      </c>
      <c r="D156" s="12">
        <v>4</v>
      </c>
      <c r="E156" s="7">
        <v>1.5772899999999999E-2</v>
      </c>
    </row>
    <row r="157" spans="1:5">
      <c r="A157" s="424"/>
      <c r="B157" s="424"/>
      <c r="C157" s="12">
        <v>5</v>
      </c>
      <c r="D157" s="12">
        <v>5</v>
      </c>
      <c r="E157" s="7">
        <v>1.5429099999999999E-2</v>
      </c>
    </row>
    <row r="158" spans="1:5">
      <c r="A158" s="424"/>
      <c r="B158" s="424"/>
      <c r="C158" s="12">
        <v>6</v>
      </c>
      <c r="D158" s="12">
        <v>6</v>
      </c>
      <c r="E158" s="7">
        <v>1.51051E-2</v>
      </c>
    </row>
    <row r="159" spans="1:5">
      <c r="A159" s="424"/>
      <c r="B159" s="424"/>
      <c r="C159" s="12">
        <v>7</v>
      </c>
      <c r="D159" s="12">
        <v>7</v>
      </c>
      <c r="E159" s="7">
        <v>1.4802299999999999E-2</v>
      </c>
    </row>
    <row r="160" spans="1:5">
      <c r="A160" s="424"/>
      <c r="B160" s="424"/>
      <c r="C160" s="12">
        <v>8</v>
      </c>
      <c r="D160" s="12">
        <v>8</v>
      </c>
      <c r="E160" s="7">
        <v>1.45168E-2</v>
      </c>
    </row>
    <row r="161" spans="1:5">
      <c r="A161" s="424"/>
      <c r="B161" s="424"/>
      <c r="C161" s="12">
        <v>9</v>
      </c>
      <c r="D161" s="12">
        <v>9</v>
      </c>
      <c r="E161" s="7">
        <v>1.42472E-2</v>
      </c>
    </row>
    <row r="162" spans="1:5">
      <c r="A162" s="424"/>
      <c r="B162" s="424"/>
      <c r="C162" s="12">
        <v>10</v>
      </c>
      <c r="D162" s="12">
        <v>10</v>
      </c>
      <c r="E162" s="7">
        <v>1.39899E-2</v>
      </c>
    </row>
    <row r="163" spans="1:5">
      <c r="A163" s="424"/>
      <c r="B163" s="424"/>
      <c r="C163" s="12">
        <v>11</v>
      </c>
      <c r="D163" s="12">
        <v>11</v>
      </c>
      <c r="E163" s="7">
        <v>1.37444E-2</v>
      </c>
    </row>
    <row r="164" spans="1:5">
      <c r="A164" s="425"/>
      <c r="B164" s="425"/>
      <c r="C164" s="12">
        <v>12</v>
      </c>
      <c r="D164" s="12">
        <v>12</v>
      </c>
      <c r="E164" s="7">
        <v>1.3520000000000001E-2</v>
      </c>
    </row>
    <row r="165" spans="1:5" ht="30">
      <c r="A165" s="423">
        <v>60</v>
      </c>
      <c r="B165" s="423" t="s">
        <v>406</v>
      </c>
      <c r="C165" s="274" t="s">
        <v>376</v>
      </c>
      <c r="D165" s="275" t="s">
        <v>407</v>
      </c>
      <c r="E165" s="78"/>
    </row>
    <row r="166" spans="1:5">
      <c r="A166" s="424"/>
      <c r="B166" s="424"/>
      <c r="C166" s="12">
        <v>1</v>
      </c>
      <c r="D166" s="5">
        <v>1</v>
      </c>
      <c r="E166" s="78">
        <v>4314880</v>
      </c>
    </row>
    <row r="167" spans="1:5">
      <c r="A167" s="424"/>
      <c r="B167" s="424"/>
      <c r="C167" s="12">
        <v>2</v>
      </c>
      <c r="D167" s="12">
        <v>2</v>
      </c>
      <c r="E167" s="78">
        <v>4310770</v>
      </c>
    </row>
    <row r="168" spans="1:5">
      <c r="A168" s="424"/>
      <c r="B168" s="424"/>
      <c r="C168" s="12">
        <v>3</v>
      </c>
      <c r="D168" s="12">
        <v>3</v>
      </c>
      <c r="E168" s="78">
        <v>4305770</v>
      </c>
    </row>
    <row r="169" spans="1:5">
      <c r="A169" s="424"/>
      <c r="B169" s="424"/>
      <c r="C169" s="12">
        <v>4</v>
      </c>
      <c r="D169" s="12">
        <v>4</v>
      </c>
      <c r="E169" s="78">
        <v>4299630</v>
      </c>
    </row>
    <row r="170" spans="1:5">
      <c r="A170" s="424"/>
      <c r="B170" s="424"/>
      <c r="C170" s="12">
        <v>5</v>
      </c>
      <c r="D170" s="12">
        <v>5</v>
      </c>
      <c r="E170" s="78">
        <v>4292080</v>
      </c>
    </row>
    <row r="171" spans="1:5">
      <c r="A171" s="424"/>
      <c r="B171" s="424"/>
      <c r="C171" s="12">
        <v>6</v>
      </c>
      <c r="D171" s="12">
        <v>6</v>
      </c>
      <c r="E171" s="78">
        <v>4282800</v>
      </c>
    </row>
    <row r="172" spans="1:5">
      <c r="A172" s="424"/>
      <c r="B172" s="424"/>
      <c r="C172" s="12">
        <v>7</v>
      </c>
      <c r="D172" s="12">
        <v>7</v>
      </c>
      <c r="E172" s="78">
        <v>4271430</v>
      </c>
    </row>
    <row r="173" spans="1:5">
      <c r="A173" s="424"/>
      <c r="B173" s="424"/>
      <c r="C173" s="12">
        <v>8</v>
      </c>
      <c r="D173" s="12">
        <v>8</v>
      </c>
      <c r="E173" s="78">
        <v>4257570</v>
      </c>
    </row>
    <row r="174" spans="1:5">
      <c r="A174" s="424"/>
      <c r="B174" s="424"/>
      <c r="C174" s="12">
        <v>9</v>
      </c>
      <c r="D174" s="12">
        <v>9</v>
      </c>
      <c r="E174" s="78">
        <v>4240820</v>
      </c>
    </row>
    <row r="175" spans="1:5">
      <c r="A175" s="424"/>
      <c r="B175" s="424"/>
      <c r="C175" s="12">
        <v>10</v>
      </c>
      <c r="D175" s="12">
        <v>10</v>
      </c>
      <c r="E175" s="78">
        <v>4220770</v>
      </c>
    </row>
    <row r="176" spans="1:5">
      <c r="A176" s="424"/>
      <c r="B176" s="424"/>
      <c r="C176" s="12">
        <v>11</v>
      </c>
      <c r="D176" s="12">
        <v>11</v>
      </c>
      <c r="E176" s="78">
        <v>4197060</v>
      </c>
    </row>
    <row r="177" spans="1:5" ht="15.75" thickBot="1">
      <c r="A177" s="429"/>
      <c r="B177" s="429"/>
      <c r="C177" s="131">
        <v>12</v>
      </c>
      <c r="D177" s="131">
        <v>12</v>
      </c>
      <c r="E177" s="78">
        <v>4169400</v>
      </c>
    </row>
  </sheetData>
  <mergeCells count="30">
    <mergeCell ref="A22:A34"/>
    <mergeCell ref="B22:B34"/>
    <mergeCell ref="A21:E21"/>
    <mergeCell ref="B87:B99"/>
    <mergeCell ref="A100:A112"/>
    <mergeCell ref="B100:B112"/>
    <mergeCell ref="A35:A47"/>
    <mergeCell ref="B35:B47"/>
    <mergeCell ref="A48:A60"/>
    <mergeCell ref="B48:B60"/>
    <mergeCell ref="A61:A73"/>
    <mergeCell ref="B61:B73"/>
    <mergeCell ref="A74:A86"/>
    <mergeCell ref="B74:B86"/>
    <mergeCell ref="A87:A99"/>
    <mergeCell ref="A165:A177"/>
    <mergeCell ref="B165:B177"/>
    <mergeCell ref="A113:A125"/>
    <mergeCell ref="B113:B125"/>
    <mergeCell ref="A126:A138"/>
    <mergeCell ref="B126:B138"/>
    <mergeCell ref="A139:A151"/>
    <mergeCell ref="B139:B151"/>
    <mergeCell ref="A152:A164"/>
    <mergeCell ref="B152:B164"/>
    <mergeCell ref="A18:A20"/>
    <mergeCell ref="B18:B20"/>
    <mergeCell ref="C18:C20"/>
    <mergeCell ref="D18:D20"/>
    <mergeCell ref="E18:E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R51"/>
  <sheetViews>
    <sheetView zoomScaleNormal="100" workbookViewId="0">
      <selection activeCell="C8" sqref="C8"/>
    </sheetView>
  </sheetViews>
  <sheetFormatPr defaultRowHeight="15"/>
  <cols>
    <col min="1" max="1" width="32.28515625" customWidth="1"/>
    <col min="2" max="2" width="30.42578125" customWidth="1"/>
    <col min="3" max="3" width="26.7109375" customWidth="1"/>
    <col min="6" max="6" width="76.85546875" customWidth="1"/>
    <col min="13" max="13" width="13.28515625" customWidth="1"/>
    <col min="28" max="28" width="14.28515625" customWidth="1"/>
  </cols>
  <sheetData>
    <row r="1" spans="1:18" ht="18" thickBot="1">
      <c r="A1" s="87" t="s">
        <v>411</v>
      </c>
      <c r="B1" s="88"/>
    </row>
    <row r="2" spans="1:18" ht="15.75" thickTop="1"/>
    <row r="3" spans="1:18" ht="15.75">
      <c r="A3" s="84" t="s">
        <v>0</v>
      </c>
      <c r="B3" s="84" t="s">
        <v>1443</v>
      </c>
      <c r="C3" s="84" t="s">
        <v>228</v>
      </c>
    </row>
    <row r="4" spans="1:18" ht="17.25">
      <c r="A4" s="84" t="s">
        <v>2</v>
      </c>
      <c r="B4" s="84" t="s">
        <v>229</v>
      </c>
      <c r="C4" s="84" t="s">
        <v>175</v>
      </c>
      <c r="I4" s="89" t="s">
        <v>18</v>
      </c>
    </row>
    <row r="5" spans="1:18">
      <c r="I5" t="s">
        <v>227</v>
      </c>
      <c r="R5" t="s">
        <v>231</v>
      </c>
    </row>
    <row r="6" spans="1:18" ht="15.75">
      <c r="A6" s="84" t="s">
        <v>86</v>
      </c>
    </row>
    <row r="7" spans="1:18">
      <c r="A7" t="s">
        <v>412</v>
      </c>
    </row>
    <row r="8" spans="1:18">
      <c r="A8" t="s">
        <v>413</v>
      </c>
    </row>
    <row r="9" spans="1:18">
      <c r="A9" t="s">
        <v>414</v>
      </c>
    </row>
    <row r="11" spans="1:18" ht="16.5" thickBot="1">
      <c r="A11" s="113" t="s">
        <v>17</v>
      </c>
      <c r="C11" s="20"/>
      <c r="D11" s="20"/>
    </row>
    <row r="12" spans="1:18">
      <c r="A12" s="438" t="s">
        <v>20</v>
      </c>
      <c r="B12" s="440" t="s">
        <v>21</v>
      </c>
      <c r="C12" s="397" t="s">
        <v>24</v>
      </c>
      <c r="D12" s="397"/>
      <c r="E12" s="397" t="s">
        <v>415</v>
      </c>
      <c r="F12" s="442" t="s">
        <v>96</v>
      </c>
      <c r="G12" s="34"/>
      <c r="I12" s="8"/>
      <c r="J12" s="8"/>
    </row>
    <row r="13" spans="1:18" ht="15.75" thickBot="1">
      <c r="A13" s="439"/>
      <c r="B13" s="441"/>
      <c r="C13" s="398"/>
      <c r="D13" s="398"/>
      <c r="E13" s="398"/>
      <c r="F13" s="443"/>
      <c r="G13" s="34"/>
      <c r="I13" s="437"/>
      <c r="J13" s="437"/>
    </row>
    <row r="14" spans="1:18">
      <c r="A14" s="121">
        <v>23</v>
      </c>
      <c r="B14" s="319" t="s">
        <v>236</v>
      </c>
      <c r="C14" s="122" t="s">
        <v>416</v>
      </c>
      <c r="D14" s="121">
        <v>5.0010490898632503</v>
      </c>
      <c r="E14" s="122" t="s">
        <v>417</v>
      </c>
      <c r="F14" s="271" t="s">
        <v>418</v>
      </c>
      <c r="G14" s="34"/>
      <c r="I14" s="14"/>
      <c r="J14" s="33"/>
    </row>
    <row r="15" spans="1:18">
      <c r="A15" s="1">
        <v>24</v>
      </c>
      <c r="B15" s="201" t="s">
        <v>240</v>
      </c>
      <c r="C15" s="310" t="s">
        <v>419</v>
      </c>
      <c r="D15" s="1">
        <v>53.011554307332297</v>
      </c>
      <c r="E15" s="2" t="s">
        <v>420</v>
      </c>
      <c r="F15" s="260" t="s">
        <v>421</v>
      </c>
      <c r="G15" s="34"/>
      <c r="I15" s="14"/>
      <c r="J15" s="34"/>
    </row>
    <row r="16" spans="1:18">
      <c r="A16" s="1">
        <v>62</v>
      </c>
      <c r="B16" s="201" t="s">
        <v>244</v>
      </c>
      <c r="C16" s="310" t="s">
        <v>422</v>
      </c>
      <c r="D16" s="1">
        <v>27.64798</v>
      </c>
      <c r="E16" s="2" t="s">
        <v>423</v>
      </c>
      <c r="F16" s="260" t="s">
        <v>246</v>
      </c>
      <c r="G16" s="34"/>
      <c r="I16" s="35"/>
      <c r="J16" s="36"/>
    </row>
    <row r="17" spans="1:10" ht="15" customHeight="1">
      <c r="A17" s="1">
        <v>74</v>
      </c>
      <c r="B17" s="201" t="s">
        <v>248</v>
      </c>
      <c r="C17" s="2" t="s">
        <v>424</v>
      </c>
      <c r="D17" s="53">
        <v>9.7417259000000006E-2</v>
      </c>
      <c r="E17" s="53" t="s">
        <v>425</v>
      </c>
      <c r="F17" s="224" t="s">
        <v>251</v>
      </c>
      <c r="G17" s="52" t="s">
        <v>247</v>
      </c>
      <c r="I17" s="14"/>
    </row>
    <row r="18" spans="1:10">
      <c r="A18" s="1">
        <v>75</v>
      </c>
      <c r="B18" s="201" t="s">
        <v>252</v>
      </c>
      <c r="C18" s="310" t="s">
        <v>426</v>
      </c>
      <c r="D18" s="1">
        <v>850.00000000000205</v>
      </c>
      <c r="E18" s="2" t="s">
        <v>427</v>
      </c>
      <c r="F18" s="260" t="s">
        <v>254</v>
      </c>
      <c r="G18" s="34"/>
      <c r="I18" s="35"/>
      <c r="J18" s="38"/>
    </row>
    <row r="19" spans="1:10">
      <c r="A19" s="1">
        <v>92</v>
      </c>
      <c r="B19" s="201" t="s">
        <v>257</v>
      </c>
      <c r="C19" s="310" t="s">
        <v>257</v>
      </c>
      <c r="D19" s="1">
        <v>0.82282855300000002</v>
      </c>
      <c r="E19" s="2"/>
      <c r="F19" s="260" t="s">
        <v>428</v>
      </c>
      <c r="G19" s="34"/>
      <c r="I19" s="36"/>
      <c r="J19" s="34"/>
    </row>
    <row r="20" spans="1:10">
      <c r="A20" s="1">
        <v>78</v>
      </c>
      <c r="B20" s="310" t="s">
        <v>265</v>
      </c>
      <c r="C20" s="2" t="s">
        <v>266</v>
      </c>
      <c r="D20" s="3">
        <v>2068427.1898501101</v>
      </c>
      <c r="E20" s="2" t="s">
        <v>267</v>
      </c>
      <c r="F20" s="260" t="s">
        <v>268</v>
      </c>
      <c r="G20" s="34"/>
      <c r="I20" s="36"/>
      <c r="J20" s="34"/>
    </row>
    <row r="21" spans="1:10">
      <c r="A21" s="1">
        <v>79</v>
      </c>
      <c r="B21" s="310" t="s">
        <v>269</v>
      </c>
      <c r="C21" s="2" t="s">
        <v>270</v>
      </c>
      <c r="D21" s="2">
        <v>2068427.1898501101</v>
      </c>
      <c r="E21" s="4" t="s">
        <v>267</v>
      </c>
      <c r="F21" s="260" t="s">
        <v>271</v>
      </c>
      <c r="G21" s="34"/>
      <c r="I21" s="36"/>
      <c r="J21" s="34"/>
    </row>
    <row r="22" spans="1:10">
      <c r="A22" s="1">
        <v>80</v>
      </c>
      <c r="B22" s="310" t="s">
        <v>272</v>
      </c>
      <c r="C22" s="2" t="s">
        <v>273</v>
      </c>
      <c r="D22" s="3">
        <v>334.26499999999999</v>
      </c>
      <c r="E22" s="4" t="s">
        <v>242</v>
      </c>
      <c r="F22" s="260" t="s">
        <v>274</v>
      </c>
      <c r="G22" s="34"/>
      <c r="I22" s="36"/>
      <c r="J22" s="34"/>
    </row>
    <row r="23" spans="1:10">
      <c r="A23" s="1">
        <v>81</v>
      </c>
      <c r="B23" s="310" t="s">
        <v>275</v>
      </c>
      <c r="C23" s="2" t="s">
        <v>276</v>
      </c>
      <c r="D23" s="2">
        <v>388.29199999999997</v>
      </c>
      <c r="E23" s="4" t="s">
        <v>242</v>
      </c>
      <c r="F23" s="260" t="s">
        <v>277</v>
      </c>
      <c r="G23" s="34"/>
      <c r="I23" s="36"/>
      <c r="J23" s="34"/>
    </row>
    <row r="24" spans="1:10">
      <c r="A24" s="1">
        <v>84</v>
      </c>
      <c r="B24" s="310" t="s">
        <v>284</v>
      </c>
      <c r="C24" s="2" t="s">
        <v>285</v>
      </c>
      <c r="D24" s="3">
        <v>1896058.25269457</v>
      </c>
      <c r="E24" s="2" t="s">
        <v>267</v>
      </c>
      <c r="F24" s="260" t="s">
        <v>286</v>
      </c>
      <c r="G24" s="34"/>
      <c r="I24" s="36"/>
      <c r="J24" s="34"/>
    </row>
    <row r="25" spans="1:10">
      <c r="A25" s="1">
        <v>85</v>
      </c>
      <c r="B25" s="310" t="s">
        <v>287</v>
      </c>
      <c r="C25" s="2" t="s">
        <v>288</v>
      </c>
      <c r="D25" s="3">
        <v>1896058.25269457</v>
      </c>
      <c r="E25" s="2" t="s">
        <v>267</v>
      </c>
      <c r="F25" s="260" t="s">
        <v>289</v>
      </c>
      <c r="G25" s="34"/>
      <c r="I25" s="36"/>
      <c r="J25" s="34"/>
    </row>
    <row r="26" spans="1:10">
      <c r="A26" s="1">
        <v>86</v>
      </c>
      <c r="B26" s="310" t="s">
        <v>290</v>
      </c>
      <c r="C26" s="2" t="s">
        <v>291</v>
      </c>
      <c r="D26" s="3">
        <v>460.99299999999999</v>
      </c>
      <c r="E26" s="2" t="s">
        <v>242</v>
      </c>
      <c r="F26" s="260" t="s">
        <v>292</v>
      </c>
      <c r="G26" s="34"/>
      <c r="I26" s="36"/>
      <c r="J26" s="34"/>
    </row>
    <row r="27" spans="1:10">
      <c r="A27" s="118">
        <v>87</v>
      </c>
      <c r="B27" s="358" t="s">
        <v>293</v>
      </c>
      <c r="C27" s="145" t="s">
        <v>294</v>
      </c>
      <c r="D27" s="145">
        <v>391.07</v>
      </c>
      <c r="E27" s="147" t="s">
        <v>242</v>
      </c>
      <c r="F27" s="260" t="s">
        <v>295</v>
      </c>
      <c r="G27" s="34"/>
      <c r="I27" s="36"/>
      <c r="J27" s="34"/>
    </row>
    <row r="28" spans="1:10">
      <c r="A28" s="144"/>
      <c r="B28" s="146"/>
      <c r="C28" s="146"/>
      <c r="D28" s="146"/>
      <c r="E28" s="148"/>
      <c r="F28" s="48"/>
      <c r="G28" s="34"/>
      <c r="I28" s="36"/>
      <c r="J28" s="34"/>
    </row>
    <row r="29" spans="1:10">
      <c r="A29" s="46"/>
      <c r="B29" s="47"/>
      <c r="C29" s="47"/>
      <c r="D29" s="47"/>
      <c r="E29" s="54"/>
      <c r="F29" s="48"/>
      <c r="G29" s="34"/>
      <c r="I29" s="36"/>
      <c r="J29" s="34"/>
    </row>
    <row r="30" spans="1:10">
      <c r="A30" s="46"/>
      <c r="B30" s="47"/>
      <c r="C30" s="47"/>
      <c r="D30" s="47"/>
      <c r="E30" s="54"/>
      <c r="F30" s="48"/>
      <c r="G30" s="34"/>
      <c r="I30" s="36"/>
      <c r="J30" s="34"/>
    </row>
    <row r="31" spans="1:10">
      <c r="A31" s="46"/>
      <c r="B31" s="47"/>
      <c r="C31" s="47"/>
      <c r="D31" s="47"/>
      <c r="E31" s="54"/>
      <c r="F31" s="48"/>
      <c r="G31" s="34"/>
      <c r="I31" s="36"/>
      <c r="J31" s="34"/>
    </row>
    <row r="32" spans="1:10">
      <c r="A32" s="46"/>
      <c r="B32" s="47"/>
      <c r="C32" s="47"/>
      <c r="D32" s="47"/>
      <c r="E32" s="54"/>
      <c r="F32" s="48"/>
      <c r="G32" s="34"/>
      <c r="I32" s="36"/>
      <c r="J32" s="34"/>
    </row>
    <row r="33" spans="1:10">
      <c r="A33" s="46"/>
      <c r="B33" s="47"/>
      <c r="C33" s="47"/>
      <c r="D33" s="47"/>
      <c r="E33" s="54"/>
      <c r="F33" s="48"/>
      <c r="G33" s="34"/>
      <c r="I33" s="36"/>
      <c r="J33" s="34"/>
    </row>
    <row r="34" spans="1:10">
      <c r="A34" s="46"/>
      <c r="B34" s="47"/>
      <c r="C34" s="47"/>
      <c r="D34" s="47"/>
      <c r="E34" s="54"/>
      <c r="F34" s="48"/>
      <c r="G34" s="34"/>
      <c r="I34" s="36"/>
      <c r="J34" s="34"/>
    </row>
    <row r="35" spans="1:10">
      <c r="A35" s="46"/>
      <c r="B35" s="47"/>
      <c r="C35" s="47"/>
      <c r="D35" s="47"/>
      <c r="E35" s="54"/>
      <c r="F35" s="48"/>
      <c r="G35" s="34"/>
      <c r="I35" s="36"/>
      <c r="J35" s="34"/>
    </row>
    <row r="36" spans="1:10">
      <c r="A36" s="46"/>
      <c r="B36" s="47"/>
      <c r="C36" s="47"/>
      <c r="D36" s="47"/>
      <c r="E36" s="54"/>
      <c r="F36" s="48"/>
      <c r="G36" s="34"/>
      <c r="I36" s="36"/>
      <c r="J36" s="34"/>
    </row>
    <row r="37" spans="1:10">
      <c r="A37" s="46"/>
      <c r="B37" s="47"/>
      <c r="C37" s="47"/>
      <c r="D37" s="47"/>
      <c r="E37" s="54"/>
      <c r="F37" s="48"/>
      <c r="G37" s="34"/>
      <c r="I37" s="36"/>
      <c r="J37" s="34"/>
    </row>
    <row r="50" ht="15" customHeight="1"/>
    <row r="51" ht="15.75" customHeight="1"/>
  </sheetData>
  <mergeCells count="6">
    <mergeCell ref="I13:J13"/>
    <mergeCell ref="C12:D13"/>
    <mergeCell ref="E12:E13"/>
    <mergeCell ref="A12:A13"/>
    <mergeCell ref="B12:B13"/>
    <mergeCell ref="F12:F1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Pump &amp; Pump Curves</vt:lpstr>
      <vt:lpstr>Heater &amp; Heat Exchanger Side </vt:lpstr>
      <vt:lpstr>Separator</vt:lpstr>
      <vt:lpstr>Valves</vt:lpstr>
      <vt:lpstr>SimpleShell&amp;TubeHeatExchanger</vt:lpstr>
      <vt:lpstr>RigorousShell&amp;TubeHeatExchanger</vt:lpstr>
      <vt:lpstr>Heat Curves Hot Side</vt:lpstr>
      <vt:lpstr>Heat Curves Cold Side</vt:lpstr>
      <vt:lpstr>SimplePlateHeatExchanger</vt:lpstr>
      <vt:lpstr>RigorousPlateHeatExchanger</vt:lpstr>
      <vt:lpstr>SimpleAirCooledExchanger</vt:lpstr>
      <vt:lpstr>RigorousAirCooledExchanger</vt:lpstr>
      <vt:lpstr>Compressor &amp; Compressor Curves</vt:lpstr>
      <vt:lpstr>MCompressor</vt:lpstr>
      <vt:lpstr>Expander</vt:lpstr>
      <vt:lpstr>Streams</vt:lpstr>
      <vt:lpstr>Vessels</vt:lpstr>
      <vt:lpstr>Utility </vt:lpstr>
      <vt:lpstr>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2024-11-05T16:15:46Z</dcterms:modified>
  <cp:category/>
  <cp:contentStatus/>
</cp:coreProperties>
</file>