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5021984\Dropbox\PINGS 2019-2020\PINGS 2019-2020\UNIDAD 4\"/>
    </mc:Choice>
  </mc:AlternateContent>
  <bookViews>
    <workbookView xWindow="240" yWindow="120" windowWidth="8475" windowHeight="9240"/>
  </bookViews>
  <sheets>
    <sheet name="Calculo Puntos Función" sheetId="8" r:id="rId1"/>
    <sheet name="Ayuda Puntos Función" sheetId="5" r:id="rId2"/>
  </sheets>
  <definedNames>
    <definedName name="_xlnm.Print_Area" localSheetId="1">'Ayuda Puntos Función'!$A$2:$F$169</definedName>
    <definedName name="_xlnm.Print_Area" localSheetId="0">'Calculo Puntos Función'!$A$2:$J$95</definedName>
    <definedName name="EC">#REF!</definedName>
    <definedName name="ECF">#REF!</definedName>
    <definedName name="EWF">#REF!</definedName>
    <definedName name="RAP">#REF!</definedName>
    <definedName name="RUP">#REF!</definedName>
    <definedName name="TC">#REF!</definedName>
    <definedName name="TCF">#REF!</definedName>
    <definedName name="_xlnm.Print_Titles" localSheetId="0">'Calculo Puntos Función'!$2:$2</definedName>
    <definedName name="TWF">#REF!</definedName>
    <definedName name="UEV">#REF!</definedName>
    <definedName name="UTV">#REF!</definedName>
    <definedName name="UUCP">#REF!</definedName>
  </definedNames>
  <calcPr calcId="162913"/>
</workbook>
</file>

<file path=xl/calcChain.xml><?xml version="1.0" encoding="utf-8"?>
<calcChain xmlns="http://schemas.openxmlformats.org/spreadsheetml/2006/main">
  <c r="J22" i="8" l="1"/>
  <c r="K13" i="8" l="1"/>
  <c r="K11" i="8"/>
  <c r="K9" i="8"/>
  <c r="J13" i="8"/>
  <c r="J11" i="8"/>
  <c r="J9" i="8"/>
  <c r="I13" i="8"/>
  <c r="I11" i="8"/>
  <c r="I9" i="8"/>
  <c r="O31" i="8"/>
  <c r="J19" i="8" s="1"/>
  <c r="J20" i="8" s="1"/>
  <c r="F3" i="8"/>
  <c r="F4" i="8"/>
  <c r="F5" i="8"/>
  <c r="F6" i="8"/>
  <c r="K12" i="8" s="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G713" i="8" s="1"/>
  <c r="F714" i="8"/>
  <c r="G714" i="8" s="1"/>
  <c r="F715" i="8"/>
  <c r="G715" i="8"/>
  <c r="F716" i="8"/>
  <c r="G716" i="8" s="1"/>
  <c r="F717" i="8"/>
  <c r="G717" i="8" s="1"/>
  <c r="F718" i="8"/>
  <c r="G718" i="8" s="1"/>
  <c r="F719" i="8"/>
  <c r="G719" i="8" s="1"/>
  <c r="F720" i="8"/>
  <c r="G720" i="8" s="1"/>
  <c r="F721" i="8"/>
  <c r="G721" i="8" s="1"/>
  <c r="F722" i="8"/>
  <c r="G722" i="8" s="1"/>
  <c r="F723" i="8"/>
  <c r="G723" i="8" s="1"/>
  <c r="F724" i="8"/>
  <c r="G724" i="8" s="1"/>
  <c r="F725" i="8"/>
  <c r="G725" i="8" s="1"/>
  <c r="F726" i="8"/>
  <c r="G726" i="8" s="1"/>
  <c r="F727" i="8"/>
  <c r="G727" i="8" s="1"/>
  <c r="F728" i="8"/>
  <c r="G728" i="8" s="1"/>
  <c r="F729" i="8"/>
  <c r="G729" i="8" s="1"/>
  <c r="F730" i="8"/>
  <c r="G730" i="8" s="1"/>
  <c r="F731" i="8"/>
  <c r="G731" i="8" s="1"/>
  <c r="F732" i="8"/>
  <c r="G732" i="8" s="1"/>
  <c r="F733" i="8"/>
  <c r="G733" i="8" s="1"/>
  <c r="F734" i="8"/>
  <c r="G734" i="8" s="1"/>
  <c r="F735" i="8"/>
  <c r="G735" i="8" s="1"/>
  <c r="F736" i="8"/>
  <c r="G736" i="8" s="1"/>
  <c r="F737" i="8"/>
  <c r="G737" i="8" s="1"/>
  <c r="F738" i="8"/>
  <c r="G738" i="8" s="1"/>
  <c r="F739" i="8"/>
  <c r="G739" i="8" s="1"/>
  <c r="F740" i="8"/>
  <c r="G740" i="8" s="1"/>
  <c r="F741" i="8"/>
  <c r="G741" i="8" s="1"/>
  <c r="F742" i="8"/>
  <c r="G742" i="8" s="1"/>
  <c r="F743" i="8"/>
  <c r="G743" i="8" s="1"/>
  <c r="F744" i="8"/>
  <c r="G744" i="8" s="1"/>
  <c r="F745" i="8"/>
  <c r="G745" i="8" s="1"/>
  <c r="F746" i="8"/>
  <c r="G746" i="8" s="1"/>
  <c r="F747" i="8"/>
  <c r="G747" i="8"/>
  <c r="F748" i="8"/>
  <c r="G748" i="8" s="1"/>
  <c r="F749" i="8"/>
  <c r="G749" i="8" s="1"/>
  <c r="F750" i="8"/>
  <c r="G750" i="8" s="1"/>
  <c r="F751" i="8"/>
  <c r="G751" i="8" s="1"/>
  <c r="F752" i="8"/>
  <c r="G752" i="8" s="1"/>
  <c r="F753" i="8"/>
  <c r="G753" i="8" s="1"/>
  <c r="F754" i="8"/>
  <c r="G754" i="8" s="1"/>
  <c r="F755" i="8"/>
  <c r="G755" i="8"/>
  <c r="F756" i="8"/>
  <c r="G756" i="8" s="1"/>
  <c r="F757" i="8"/>
  <c r="G757" i="8" s="1"/>
  <c r="F758" i="8"/>
  <c r="G758" i="8" s="1"/>
  <c r="F759" i="8"/>
  <c r="G759" i="8" s="1"/>
  <c r="F760" i="8"/>
  <c r="G760" i="8" s="1"/>
  <c r="F761" i="8"/>
  <c r="G761" i="8" s="1"/>
  <c r="F762" i="8"/>
  <c r="G762" i="8" s="1"/>
  <c r="F763" i="8"/>
  <c r="G763" i="8" s="1"/>
  <c r="F764" i="8"/>
  <c r="G764" i="8" s="1"/>
  <c r="F765" i="8"/>
  <c r="G765" i="8" s="1"/>
  <c r="F766" i="8"/>
  <c r="G766" i="8" s="1"/>
  <c r="F767" i="8"/>
  <c r="G767" i="8" s="1"/>
  <c r="F768" i="8"/>
  <c r="G768" i="8" s="1"/>
  <c r="F769" i="8"/>
  <c r="G769" i="8"/>
  <c r="F770" i="8"/>
  <c r="G770" i="8" s="1"/>
  <c r="F771" i="8"/>
  <c r="G771" i="8" s="1"/>
  <c r="F772" i="8"/>
  <c r="G772" i="8" s="1"/>
  <c r="F773" i="8"/>
  <c r="G773" i="8" s="1"/>
  <c r="F774" i="8"/>
  <c r="G774" i="8" s="1"/>
  <c r="F775" i="8"/>
  <c r="G775" i="8" s="1"/>
  <c r="F776" i="8"/>
  <c r="G776" i="8" s="1"/>
  <c r="F777" i="8"/>
  <c r="G777" i="8" s="1"/>
  <c r="F778" i="8"/>
  <c r="G778" i="8" s="1"/>
  <c r="F779" i="8"/>
  <c r="G779" i="8"/>
  <c r="F780" i="8"/>
  <c r="G780" i="8" s="1"/>
  <c r="F781" i="8"/>
  <c r="G781" i="8" s="1"/>
  <c r="F782" i="8"/>
  <c r="G782" i="8" s="1"/>
  <c r="F783" i="8"/>
  <c r="G783" i="8" s="1"/>
  <c r="F784" i="8"/>
  <c r="G784" i="8" s="1"/>
  <c r="F785" i="8"/>
  <c r="G785" i="8" s="1"/>
  <c r="F786" i="8"/>
  <c r="G786" i="8" s="1"/>
  <c r="F787" i="8"/>
  <c r="G787" i="8" s="1"/>
  <c r="F788" i="8"/>
  <c r="G788" i="8" s="1"/>
  <c r="F789" i="8"/>
  <c r="G789" i="8" s="1"/>
  <c r="F790" i="8"/>
  <c r="G790" i="8" s="1"/>
  <c r="F791" i="8"/>
  <c r="G791" i="8" s="1"/>
  <c r="F792" i="8"/>
  <c r="G792" i="8" s="1"/>
  <c r="F793" i="8"/>
  <c r="G793" i="8" s="1"/>
  <c r="F794" i="8"/>
  <c r="G794" i="8" s="1"/>
  <c r="F795" i="8"/>
  <c r="G795" i="8"/>
  <c r="F796" i="8"/>
  <c r="G796" i="8" s="1"/>
  <c r="F797" i="8"/>
  <c r="G797" i="8" s="1"/>
  <c r="F798" i="8"/>
  <c r="G798" i="8" s="1"/>
  <c r="F799" i="8"/>
  <c r="G799" i="8" s="1"/>
  <c r="F800" i="8"/>
  <c r="G800" i="8" s="1"/>
  <c r="F801" i="8"/>
  <c r="G801" i="8" s="1"/>
  <c r="F802" i="8"/>
  <c r="G802" i="8" s="1"/>
  <c r="F803" i="8"/>
  <c r="G803" i="8"/>
  <c r="F804" i="8"/>
  <c r="G804" i="8" s="1"/>
  <c r="F805" i="8"/>
  <c r="G805" i="8" s="1"/>
  <c r="F806" i="8"/>
  <c r="G806" i="8" s="1"/>
  <c r="F807" i="8"/>
  <c r="G807" i="8" s="1"/>
  <c r="F808" i="8"/>
  <c r="G808" i="8" s="1"/>
  <c r="F809" i="8"/>
  <c r="G809" i="8" s="1"/>
  <c r="F810" i="8"/>
  <c r="G810" i="8" s="1"/>
  <c r="F811" i="8"/>
  <c r="G811" i="8" s="1"/>
  <c r="F812" i="8"/>
  <c r="G812" i="8" s="1"/>
  <c r="F813" i="8"/>
  <c r="G813" i="8" s="1"/>
  <c r="F814" i="8"/>
  <c r="G814" i="8" s="1"/>
  <c r="F815" i="8"/>
  <c r="G815" i="8" s="1"/>
  <c r="F816" i="8"/>
  <c r="G816" i="8" s="1"/>
  <c r="F817" i="8"/>
  <c r="G817" i="8"/>
  <c r="F818" i="8"/>
  <c r="G818" i="8" s="1"/>
  <c r="F819" i="8"/>
  <c r="G819" i="8" s="1"/>
  <c r="F820" i="8"/>
  <c r="G820" i="8" s="1"/>
  <c r="F821" i="8"/>
  <c r="G821" i="8" s="1"/>
  <c r="F822" i="8"/>
  <c r="G822" i="8" s="1"/>
  <c r="F823" i="8"/>
  <c r="G823" i="8" s="1"/>
  <c r="F824" i="8"/>
  <c r="G824" i="8" s="1"/>
  <c r="F825" i="8"/>
  <c r="G825" i="8" s="1"/>
  <c r="F826" i="8"/>
  <c r="G826" i="8" s="1"/>
  <c r="F827" i="8"/>
  <c r="G827" i="8"/>
  <c r="F828" i="8"/>
  <c r="G828" i="8" s="1"/>
  <c r="F829" i="8"/>
  <c r="G829" i="8" s="1"/>
  <c r="F830" i="8"/>
  <c r="G830" i="8" s="1"/>
  <c r="F831" i="8"/>
  <c r="G831" i="8" s="1"/>
  <c r="F832" i="8"/>
  <c r="G832" i="8" s="1"/>
  <c r="F833" i="8"/>
  <c r="G833" i="8" s="1"/>
  <c r="F834" i="8"/>
  <c r="G834" i="8" s="1"/>
  <c r="F835" i="8"/>
  <c r="G835" i="8"/>
  <c r="F836" i="8"/>
  <c r="G836" i="8" s="1"/>
  <c r="F837" i="8"/>
  <c r="G837" i="8" s="1"/>
  <c r="F838" i="8"/>
  <c r="G838" i="8" s="1"/>
  <c r="F839" i="8"/>
  <c r="G839" i="8" s="1"/>
  <c r="F840" i="8"/>
  <c r="G840" i="8" s="1"/>
  <c r="F841" i="8"/>
  <c r="G841" i="8" s="1"/>
  <c r="F842" i="8"/>
  <c r="G842" i="8" s="1"/>
  <c r="F843" i="8"/>
  <c r="G843" i="8" s="1"/>
  <c r="F844" i="8"/>
  <c r="G844" i="8" s="1"/>
  <c r="F845" i="8"/>
  <c r="G845" i="8" s="1"/>
  <c r="F846" i="8"/>
  <c r="G846" i="8" s="1"/>
  <c r="F847" i="8"/>
  <c r="G847" i="8" s="1"/>
  <c r="F848" i="8"/>
  <c r="G848" i="8" s="1"/>
  <c r="F849" i="8"/>
  <c r="G849" i="8"/>
  <c r="F850" i="8"/>
  <c r="G850" i="8" s="1"/>
  <c r="F851" i="8"/>
  <c r="G851" i="8" s="1"/>
  <c r="F852" i="8"/>
  <c r="G852" i="8" s="1"/>
  <c r="F853" i="8"/>
  <c r="G853" i="8" s="1"/>
  <c r="F854" i="8"/>
  <c r="G854" i="8" s="1"/>
  <c r="F855" i="8"/>
  <c r="G855" i="8" s="1"/>
  <c r="F856" i="8"/>
  <c r="G856" i="8" s="1"/>
  <c r="F857" i="8"/>
  <c r="G857" i="8" s="1"/>
  <c r="F858" i="8"/>
  <c r="G858" i="8" s="1"/>
  <c r="F859" i="8"/>
  <c r="G859" i="8"/>
  <c r="F860" i="8"/>
  <c r="G860" i="8" s="1"/>
  <c r="F861" i="8"/>
  <c r="G861" i="8" s="1"/>
  <c r="F862" i="8"/>
  <c r="G862" i="8" s="1"/>
  <c r="F863" i="8"/>
  <c r="G863" i="8" s="1"/>
  <c r="F864" i="8"/>
  <c r="G864" i="8" s="1"/>
  <c r="F865" i="8"/>
  <c r="G865" i="8" s="1"/>
  <c r="F866" i="8"/>
  <c r="G866" i="8" s="1"/>
  <c r="F867" i="8"/>
  <c r="G867" i="8"/>
  <c r="F868" i="8"/>
  <c r="G868" i="8" s="1"/>
  <c r="F869" i="8"/>
  <c r="G869" i="8" s="1"/>
  <c r="F870" i="8"/>
  <c r="G870" i="8" s="1"/>
  <c r="F871" i="8"/>
  <c r="G871" i="8" s="1"/>
  <c r="F872" i="8"/>
  <c r="G872" i="8" s="1"/>
  <c r="F873" i="8"/>
  <c r="G873" i="8" s="1"/>
  <c r="F874" i="8"/>
  <c r="G874" i="8" s="1"/>
  <c r="F875" i="8"/>
  <c r="G875" i="8" s="1"/>
  <c r="F876" i="8"/>
  <c r="G876" i="8" s="1"/>
  <c r="F877" i="8"/>
  <c r="G877" i="8" s="1"/>
  <c r="F878" i="8"/>
  <c r="G878" i="8" s="1"/>
  <c r="F879" i="8"/>
  <c r="G879" i="8" s="1"/>
  <c r="F880" i="8"/>
  <c r="G880" i="8" s="1"/>
  <c r="F881" i="8"/>
  <c r="G881" i="8"/>
  <c r="F882" i="8"/>
  <c r="G882" i="8" s="1"/>
  <c r="F883" i="8"/>
  <c r="G883" i="8" s="1"/>
  <c r="F884" i="8"/>
  <c r="G884" i="8" s="1"/>
  <c r="F885" i="8"/>
  <c r="G885" i="8"/>
  <c r="F886" i="8"/>
  <c r="G886" i="8" s="1"/>
  <c r="F887" i="8"/>
  <c r="G887" i="8" s="1"/>
  <c r="F888" i="8"/>
  <c r="G888" i="8" s="1"/>
  <c r="F889" i="8"/>
  <c r="G889" i="8"/>
  <c r="F890" i="8"/>
  <c r="G890" i="8" s="1"/>
  <c r="F891" i="8"/>
  <c r="G891" i="8" s="1"/>
  <c r="F892" i="8"/>
  <c r="G892" i="8" s="1"/>
  <c r="F893" i="8"/>
  <c r="G893" i="8"/>
  <c r="F894" i="8"/>
  <c r="G894" i="8" s="1"/>
  <c r="F895" i="8"/>
  <c r="G895" i="8" s="1"/>
  <c r="F896" i="8"/>
  <c r="G896" i="8" s="1"/>
  <c r="F897" i="8"/>
  <c r="G897" i="8"/>
  <c r="F898" i="8"/>
  <c r="G898" i="8" s="1"/>
  <c r="F899" i="8"/>
  <c r="G899" i="8" s="1"/>
  <c r="F900" i="8"/>
  <c r="G900" i="8" s="1"/>
  <c r="F901" i="8"/>
  <c r="G901" i="8" s="1"/>
  <c r="F902" i="8"/>
  <c r="G902" i="8" s="1"/>
  <c r="F903" i="8"/>
  <c r="G903" i="8" s="1"/>
  <c r="F904" i="8"/>
  <c r="G904" i="8" s="1"/>
  <c r="F905" i="8"/>
  <c r="G905" i="8"/>
  <c r="F906" i="8"/>
  <c r="G906" i="8" s="1"/>
  <c r="F907" i="8"/>
  <c r="G907" i="8" s="1"/>
  <c r="F908" i="8"/>
  <c r="G908" i="8" s="1"/>
  <c r="F909" i="8"/>
  <c r="G909" i="8" s="1"/>
  <c r="F910" i="8"/>
  <c r="G910" i="8" s="1"/>
  <c r="F911" i="8"/>
  <c r="G911" i="8" s="1"/>
  <c r="F912" i="8"/>
  <c r="G912" i="8" s="1"/>
  <c r="F913" i="8"/>
  <c r="G913" i="8"/>
  <c r="F914" i="8"/>
  <c r="G914" i="8" s="1"/>
  <c r="F915" i="8"/>
  <c r="G915" i="8" s="1"/>
  <c r="F916" i="8"/>
  <c r="G916" i="8" s="1"/>
  <c r="F917" i="8"/>
  <c r="G917" i="8" s="1"/>
  <c r="F918" i="8"/>
  <c r="G918" i="8" s="1"/>
  <c r="F919" i="8"/>
  <c r="G919" i="8" s="1"/>
  <c r="F920" i="8"/>
  <c r="G920" i="8" s="1"/>
  <c r="F921" i="8"/>
  <c r="G921" i="8"/>
  <c r="F922" i="8"/>
  <c r="G922" i="8" s="1"/>
  <c r="F923" i="8"/>
  <c r="G923" i="8" s="1"/>
  <c r="F924" i="8"/>
  <c r="G924" i="8" s="1"/>
  <c r="F925" i="8"/>
  <c r="G925" i="8" s="1"/>
  <c r="F926" i="8"/>
  <c r="G926" i="8" s="1"/>
  <c r="F927" i="8"/>
  <c r="G927" i="8" s="1"/>
  <c r="F928" i="8"/>
  <c r="G928" i="8" s="1"/>
  <c r="F929" i="8"/>
  <c r="G929" i="8"/>
  <c r="F930" i="8"/>
  <c r="G930" i="8" s="1"/>
  <c r="F931" i="8"/>
  <c r="G931" i="8" s="1"/>
  <c r="F932" i="8"/>
  <c r="G932" i="8" s="1"/>
  <c r="F933" i="8"/>
  <c r="G933" i="8"/>
  <c r="F934" i="8"/>
  <c r="G934" i="8" s="1"/>
  <c r="F935" i="8"/>
  <c r="G935" i="8" s="1"/>
  <c r="F936" i="8"/>
  <c r="G936" i="8" s="1"/>
  <c r="F937" i="8"/>
  <c r="G937" i="8"/>
  <c r="F938" i="8"/>
  <c r="G938" i="8" s="1"/>
  <c r="F939" i="8"/>
  <c r="G939" i="8" s="1"/>
  <c r="F940" i="8"/>
  <c r="G940" i="8" s="1"/>
  <c r="F941" i="8"/>
  <c r="G941" i="8"/>
  <c r="F942" i="8"/>
  <c r="G942" i="8" s="1"/>
  <c r="F943" i="8"/>
  <c r="G943" i="8" s="1"/>
  <c r="F944" i="8"/>
  <c r="G944" i="8" s="1"/>
  <c r="F945" i="8"/>
  <c r="G945" i="8"/>
  <c r="F946" i="8"/>
  <c r="G946" i="8" s="1"/>
  <c r="F947" i="8"/>
  <c r="G947" i="8" s="1"/>
  <c r="F948" i="8"/>
  <c r="G948" i="8" s="1"/>
  <c r="F949" i="8"/>
  <c r="G949" i="8"/>
  <c r="F950" i="8"/>
  <c r="G950" i="8" s="1"/>
  <c r="F951" i="8"/>
  <c r="G951" i="8" s="1"/>
  <c r="F952" i="8"/>
  <c r="G952" i="8" s="1"/>
  <c r="F953" i="8"/>
  <c r="G953" i="8"/>
  <c r="F954" i="8"/>
  <c r="G954" i="8" s="1"/>
  <c r="F955" i="8"/>
  <c r="G955" i="8" s="1"/>
  <c r="F956" i="8"/>
  <c r="G956" i="8" s="1"/>
  <c r="F957" i="8"/>
  <c r="G957" i="8"/>
  <c r="F958" i="8"/>
  <c r="G958" i="8" s="1"/>
  <c r="F959" i="8"/>
  <c r="G959" i="8" s="1"/>
  <c r="F960" i="8"/>
  <c r="G960" i="8" s="1"/>
  <c r="F961" i="8"/>
  <c r="G961" i="8"/>
  <c r="F962" i="8"/>
  <c r="G962" i="8" s="1"/>
  <c r="F963" i="8"/>
  <c r="G963" i="8" s="1"/>
  <c r="F964" i="8"/>
  <c r="G964" i="8" s="1"/>
  <c r="F965" i="8"/>
  <c r="G965" i="8"/>
  <c r="F966" i="8"/>
  <c r="G966" i="8" s="1"/>
  <c r="F967" i="8"/>
  <c r="G967" i="8" s="1"/>
  <c r="F968" i="8"/>
  <c r="G968" i="8" s="1"/>
  <c r="F969" i="8"/>
  <c r="G969" i="8"/>
  <c r="F970" i="8"/>
  <c r="G970" i="8" s="1"/>
  <c r="F971" i="8"/>
  <c r="G971" i="8" s="1"/>
  <c r="F972" i="8"/>
  <c r="G972" i="8" s="1"/>
  <c r="F973" i="8"/>
  <c r="G973" i="8"/>
  <c r="F974" i="8"/>
  <c r="G974" i="8" s="1"/>
  <c r="F975" i="8"/>
  <c r="G975" i="8" s="1"/>
  <c r="F976" i="8"/>
  <c r="G976" i="8" s="1"/>
  <c r="F977" i="8"/>
  <c r="G977" i="8"/>
  <c r="F978" i="8"/>
  <c r="G978" i="8" s="1"/>
  <c r="F979" i="8"/>
  <c r="G979" i="8" s="1"/>
  <c r="F980" i="8"/>
  <c r="G980" i="8" s="1"/>
  <c r="F981" i="8"/>
  <c r="G981" i="8" s="1"/>
  <c r="F982" i="8"/>
  <c r="G982" i="8" s="1"/>
  <c r="F983" i="8"/>
  <c r="G983" i="8" s="1"/>
  <c r="F984" i="8"/>
  <c r="G984" i="8" s="1"/>
  <c r="F985" i="8"/>
  <c r="G985" i="8"/>
  <c r="F986" i="8"/>
  <c r="G986" i="8" s="1"/>
  <c r="F987" i="8"/>
  <c r="G987" i="8" s="1"/>
  <c r="F988" i="8"/>
  <c r="G988" i="8" s="1"/>
  <c r="F989" i="8"/>
  <c r="G989" i="8" s="1"/>
  <c r="F990" i="8"/>
  <c r="G990" i="8" s="1"/>
  <c r="F991" i="8"/>
  <c r="G991" i="8"/>
  <c r="F992" i="8"/>
  <c r="G992" i="8" s="1"/>
  <c r="F993" i="8"/>
  <c r="G993" i="8" s="1"/>
  <c r="F994" i="8"/>
  <c r="G994" i="8" s="1"/>
  <c r="F995" i="8"/>
  <c r="G995" i="8" s="1"/>
  <c r="F996" i="8"/>
  <c r="G996" i="8" s="1"/>
  <c r="F997" i="8"/>
  <c r="G997" i="8" s="1"/>
  <c r="F998" i="8"/>
  <c r="G998" i="8" s="1"/>
  <c r="F999" i="8"/>
  <c r="G999" i="8"/>
  <c r="F1000" i="8"/>
  <c r="G1000" i="8" s="1"/>
  <c r="F1001" i="8"/>
  <c r="G1001" i="8" s="1"/>
  <c r="F1002" i="8"/>
  <c r="G1002" i="8" s="1"/>
  <c r="F1003" i="8"/>
  <c r="G1003" i="8" s="1"/>
  <c r="F1004" i="8"/>
  <c r="G1004" i="8" s="1"/>
  <c r="F1005" i="8"/>
  <c r="G1005" i="8"/>
  <c r="F1006" i="8"/>
  <c r="G1006" i="8" s="1"/>
  <c r="F1007" i="8"/>
  <c r="G1007" i="8" s="1"/>
  <c r="F1008" i="8"/>
  <c r="G1008" i="8" s="1"/>
  <c r="F1009" i="8"/>
  <c r="G1009" i="8" s="1"/>
  <c r="F1010" i="8"/>
  <c r="G1010" i="8" s="1"/>
  <c r="F1011" i="8"/>
  <c r="G1011" i="8" s="1"/>
  <c r="F1012" i="8"/>
  <c r="G1012" i="8" s="1"/>
  <c r="F1013" i="8"/>
  <c r="G1013" i="8" s="1"/>
  <c r="F1014" i="8"/>
  <c r="G1014" i="8" s="1"/>
  <c r="F1015" i="8"/>
  <c r="G1015" i="8" s="1"/>
  <c r="F1016" i="8"/>
  <c r="G1016" i="8"/>
  <c r="F1017" i="8"/>
  <c r="G1017" i="8" s="1"/>
  <c r="F1018" i="8"/>
  <c r="G1018" i="8" s="1"/>
  <c r="F1019" i="8"/>
  <c r="G1019" i="8" s="1"/>
  <c r="F1020" i="8"/>
  <c r="G1020" i="8" s="1"/>
  <c r="F1021" i="8"/>
  <c r="G1021" i="8" s="1"/>
  <c r="F1022" i="8"/>
  <c r="G1022" i="8" s="1"/>
  <c r="F1023" i="8"/>
  <c r="G1023" i="8" s="1"/>
  <c r="F1024" i="8"/>
  <c r="G1024" i="8"/>
  <c r="F1025" i="8"/>
  <c r="G1025" i="8" s="1"/>
  <c r="F1026" i="8"/>
  <c r="G1026" i="8" s="1"/>
  <c r="F1027" i="8"/>
  <c r="G1027" i="8" s="1"/>
  <c r="F1028" i="8"/>
  <c r="G1028" i="8" s="1"/>
  <c r="F1029" i="8"/>
  <c r="G1029" i="8" s="1"/>
  <c r="F1030" i="8"/>
  <c r="G1030" i="8" s="1"/>
  <c r="F1031" i="8"/>
  <c r="G1031" i="8" s="1"/>
  <c r="F1032" i="8"/>
  <c r="G1032" i="8"/>
  <c r="F1033" i="8"/>
  <c r="G1033" i="8" s="1"/>
  <c r="F1034" i="8"/>
  <c r="G1034" i="8" s="1"/>
  <c r="F1035" i="8"/>
  <c r="G1035" i="8" s="1"/>
  <c r="F1036" i="8"/>
  <c r="G1036" i="8" s="1"/>
  <c r="F1037" i="8"/>
  <c r="G1037" i="8" s="1"/>
  <c r="F1038" i="8"/>
  <c r="G1038" i="8" s="1"/>
  <c r="F1039" i="8"/>
  <c r="G1039" i="8" s="1"/>
  <c r="F1040" i="8"/>
  <c r="G1040" i="8"/>
  <c r="F1041" i="8"/>
  <c r="G1041" i="8" s="1"/>
  <c r="F1042" i="8"/>
  <c r="G1042" i="8" s="1"/>
  <c r="F1043" i="8"/>
  <c r="G1043" i="8" s="1"/>
  <c r="F1044" i="8"/>
  <c r="G1044" i="8" s="1"/>
  <c r="F1045" i="8"/>
  <c r="G1045" i="8" s="1"/>
  <c r="F1046" i="8"/>
  <c r="G1046" i="8" s="1"/>
  <c r="F1047" i="8"/>
  <c r="G1047" i="8" s="1"/>
  <c r="F1048" i="8"/>
  <c r="G1048" i="8"/>
  <c r="F1049" i="8"/>
  <c r="G1049" i="8" s="1"/>
  <c r="F1050" i="8"/>
  <c r="G1050" i="8" s="1"/>
  <c r="F1051" i="8"/>
  <c r="G1051" i="8" s="1"/>
  <c r="F1052" i="8"/>
  <c r="G1052" i="8" s="1"/>
  <c r="F1053" i="8"/>
  <c r="G1053" i="8" s="1"/>
  <c r="F1054" i="8"/>
  <c r="G1054" i="8" s="1"/>
  <c r="F1055" i="8"/>
  <c r="G1055" i="8" s="1"/>
  <c r="F1056" i="8"/>
  <c r="G1056" i="8"/>
  <c r="F1057" i="8"/>
  <c r="G1057" i="8" s="1"/>
  <c r="F1058" i="8"/>
  <c r="G1058" i="8" s="1"/>
  <c r="F1059" i="8"/>
  <c r="G1059" i="8" s="1"/>
  <c r="F1060" i="8"/>
  <c r="G1060" i="8" s="1"/>
  <c r="F1061" i="8"/>
  <c r="G1061" i="8" s="1"/>
  <c r="F1062" i="8"/>
  <c r="G1062" i="8" s="1"/>
  <c r="F1063" i="8"/>
  <c r="G1063" i="8" s="1"/>
  <c r="F1064" i="8"/>
  <c r="G1064" i="8"/>
  <c r="F1065" i="8"/>
  <c r="G1065" i="8" s="1"/>
  <c r="F1066" i="8"/>
  <c r="G1066" i="8" s="1"/>
  <c r="F1067" i="8"/>
  <c r="G1067" i="8" s="1"/>
  <c r="F1068" i="8"/>
  <c r="G1068" i="8" s="1"/>
  <c r="F1069" i="8"/>
  <c r="G1069" i="8" s="1"/>
  <c r="F1070" i="8"/>
  <c r="G1070" i="8" s="1"/>
  <c r="F1071" i="8"/>
  <c r="G1071" i="8" s="1"/>
  <c r="F1072" i="8"/>
  <c r="G1072" i="8"/>
  <c r="F1073" i="8"/>
  <c r="G1073" i="8" s="1"/>
  <c r="F1074" i="8"/>
  <c r="G1074" i="8" s="1"/>
  <c r="F1075" i="8"/>
  <c r="G1075" i="8" s="1"/>
  <c r="F1076" i="8"/>
  <c r="G1076" i="8" s="1"/>
  <c r="F1077" i="8"/>
  <c r="G1077" i="8" s="1"/>
  <c r="F1078" i="8"/>
  <c r="G1078" i="8" s="1"/>
  <c r="F1079" i="8"/>
  <c r="G1079" i="8" s="1"/>
  <c r="F1080" i="8"/>
  <c r="G1080" i="8"/>
  <c r="F1081" i="8"/>
  <c r="G1081" i="8" s="1"/>
  <c r="F1082" i="8"/>
  <c r="G1082" i="8" s="1"/>
  <c r="F1083" i="8"/>
  <c r="G1083" i="8" s="1"/>
  <c r="F1084" i="8"/>
  <c r="G1084" i="8" s="1"/>
  <c r="F1085" i="8"/>
  <c r="G1085" i="8" s="1"/>
  <c r="F1086" i="8"/>
  <c r="G1086" i="8" s="1"/>
  <c r="F1087" i="8"/>
  <c r="G1087" i="8" s="1"/>
  <c r="F1088" i="8"/>
  <c r="G1088" i="8"/>
  <c r="F1089" i="8"/>
  <c r="G1089" i="8" s="1"/>
  <c r="F1090" i="8"/>
  <c r="G1090" i="8" s="1"/>
  <c r="F1091" i="8"/>
  <c r="G1091" i="8" s="1"/>
  <c r="F1092" i="8"/>
  <c r="G1092" i="8" s="1"/>
  <c r="F1093" i="8"/>
  <c r="G1093" i="8" s="1"/>
  <c r="F1094" i="8"/>
  <c r="G1094" i="8" s="1"/>
  <c r="F1095" i="8"/>
  <c r="G1095" i="8" s="1"/>
  <c r="F1096" i="8"/>
  <c r="G1096" i="8"/>
  <c r="F1097" i="8"/>
  <c r="G1097" i="8" s="1"/>
  <c r="F1098" i="8"/>
  <c r="G1098" i="8" s="1"/>
  <c r="F1099" i="8"/>
  <c r="G1099" i="8" s="1"/>
  <c r="F1100" i="8"/>
  <c r="G1100" i="8" s="1"/>
  <c r="F1101" i="8"/>
  <c r="G1101" i="8" s="1"/>
  <c r="F1102" i="8"/>
  <c r="G1102" i="8" s="1"/>
  <c r="F1103" i="8"/>
  <c r="G1103" i="8" s="1"/>
  <c r="F1104" i="8"/>
  <c r="G1104" i="8"/>
  <c r="F1105" i="8"/>
  <c r="G1105" i="8" s="1"/>
  <c r="F1106" i="8"/>
  <c r="G1106" i="8" s="1"/>
  <c r="F1107" i="8"/>
  <c r="G1107" i="8" s="1"/>
  <c r="F1108" i="8"/>
  <c r="G1108" i="8" s="1"/>
  <c r="F1109" i="8"/>
  <c r="G1109" i="8" s="1"/>
  <c r="F1110" i="8"/>
  <c r="G1110" i="8" s="1"/>
  <c r="F1111" i="8"/>
  <c r="G1111" i="8" s="1"/>
  <c r="F1112" i="8"/>
  <c r="G1112" i="8"/>
  <c r="F1113" i="8"/>
  <c r="G1113" i="8" s="1"/>
  <c r="F1114" i="8"/>
  <c r="G1114" i="8" s="1"/>
  <c r="F1115" i="8"/>
  <c r="G1115" i="8" s="1"/>
  <c r="F1116" i="8"/>
  <c r="G1116" i="8" s="1"/>
  <c r="F1117" i="8"/>
  <c r="G1117" i="8" s="1"/>
  <c r="F1118" i="8"/>
  <c r="G1118" i="8" s="1"/>
  <c r="F1119" i="8"/>
  <c r="G1119" i="8" s="1"/>
  <c r="F1120" i="8"/>
  <c r="G1120" i="8"/>
  <c r="F1121" i="8"/>
  <c r="G1121" i="8" s="1"/>
  <c r="F1122" i="8"/>
  <c r="G1122" i="8" s="1"/>
  <c r="F1123" i="8"/>
  <c r="G1123" i="8" s="1"/>
  <c r="F1124" i="8"/>
  <c r="G1124" i="8" s="1"/>
  <c r="F1125" i="8"/>
  <c r="G1125" i="8" s="1"/>
  <c r="F1126" i="8"/>
  <c r="G1126" i="8" s="1"/>
  <c r="F1127" i="8"/>
  <c r="G1127" i="8" s="1"/>
  <c r="F1128" i="8"/>
  <c r="G1128" i="8"/>
  <c r="F1129" i="8"/>
  <c r="G1129" i="8" s="1"/>
  <c r="F1130" i="8"/>
  <c r="G1130" i="8" s="1"/>
  <c r="F1131" i="8"/>
  <c r="G1131" i="8" s="1"/>
  <c r="F1132" i="8"/>
  <c r="G1132" i="8" s="1"/>
  <c r="F1133" i="8"/>
  <c r="G1133" i="8" s="1"/>
  <c r="F1134" i="8"/>
  <c r="G1134" i="8" s="1"/>
  <c r="F1135" i="8"/>
  <c r="G1135" i="8" s="1"/>
  <c r="F1136" i="8"/>
  <c r="G1136" i="8"/>
  <c r="F1137" i="8"/>
  <c r="G1137" i="8" s="1"/>
  <c r="F1138" i="8"/>
  <c r="G1138" i="8" s="1"/>
  <c r="F1139" i="8"/>
  <c r="G1139" i="8" s="1"/>
  <c r="F1140" i="8"/>
  <c r="G1140" i="8" s="1"/>
  <c r="F1141" i="8"/>
  <c r="G1141" i="8" s="1"/>
  <c r="F1142" i="8"/>
  <c r="G1142" i="8" s="1"/>
  <c r="F1143" i="8"/>
  <c r="G1143" i="8" s="1"/>
  <c r="F1144" i="8"/>
  <c r="G1144" i="8"/>
  <c r="F1145" i="8"/>
  <c r="G1145" i="8" s="1"/>
  <c r="F1146" i="8"/>
  <c r="G1146" i="8" s="1"/>
  <c r="F1147" i="8"/>
  <c r="G1147" i="8" s="1"/>
  <c r="F1148" i="8"/>
  <c r="G1148" i="8" s="1"/>
  <c r="F1149" i="8"/>
  <c r="G1149" i="8" s="1"/>
  <c r="F1150" i="8"/>
  <c r="G1150" i="8" s="1"/>
  <c r="F1151" i="8"/>
  <c r="G1151" i="8" s="1"/>
  <c r="F1152" i="8"/>
  <c r="G1152" i="8"/>
  <c r="F1153" i="8"/>
  <c r="G1153" i="8" s="1"/>
  <c r="F1154" i="8"/>
  <c r="G1154" i="8" s="1"/>
  <c r="F1155" i="8"/>
  <c r="G1155" i="8" s="1"/>
  <c r="F1156" i="8"/>
  <c r="G1156" i="8" s="1"/>
  <c r="F1157" i="8"/>
  <c r="G1157" i="8" s="1"/>
  <c r="F1158" i="8"/>
  <c r="G1158" i="8" s="1"/>
  <c r="F1159" i="8"/>
  <c r="G1159" i="8" s="1"/>
  <c r="F1160" i="8"/>
  <c r="G1160" i="8"/>
  <c r="F1161" i="8"/>
  <c r="G1161" i="8" s="1"/>
  <c r="F1162" i="8"/>
  <c r="G1162" i="8" s="1"/>
  <c r="F1163" i="8"/>
  <c r="G1163" i="8" s="1"/>
  <c r="F1164" i="8"/>
  <c r="G1164" i="8" s="1"/>
  <c r="F1165" i="8"/>
  <c r="G1165" i="8" s="1"/>
  <c r="F1166" i="8"/>
  <c r="G1166" i="8" s="1"/>
  <c r="F1167" i="8"/>
  <c r="G1167" i="8" s="1"/>
  <c r="F1168" i="8"/>
  <c r="G1168" i="8"/>
  <c r="F1169" i="8"/>
  <c r="G1169" i="8" s="1"/>
  <c r="F1170" i="8"/>
  <c r="G1170" i="8" s="1"/>
  <c r="F1171" i="8"/>
  <c r="G1171" i="8" s="1"/>
  <c r="F1172" i="8"/>
  <c r="G1172" i="8" s="1"/>
  <c r="F1173" i="8"/>
  <c r="G1173" i="8" s="1"/>
  <c r="F1174" i="8"/>
  <c r="G1174" i="8" s="1"/>
  <c r="F1175" i="8"/>
  <c r="G1175" i="8" s="1"/>
  <c r="F1176" i="8"/>
  <c r="G1176" i="8"/>
  <c r="F1177" i="8"/>
  <c r="G1177" i="8" s="1"/>
  <c r="F1178" i="8"/>
  <c r="G1178" i="8" s="1"/>
  <c r="F1179" i="8"/>
  <c r="G1179" i="8" s="1"/>
  <c r="F1180" i="8"/>
  <c r="G1180" i="8" s="1"/>
  <c r="F1181" i="8"/>
  <c r="G1181" i="8" s="1"/>
  <c r="F1182" i="8"/>
  <c r="G1182" i="8" s="1"/>
  <c r="F1183" i="8"/>
  <c r="G1183" i="8" s="1"/>
  <c r="F1184" i="8"/>
  <c r="G1184" i="8"/>
  <c r="F1185" i="8"/>
  <c r="G1185" i="8" s="1"/>
  <c r="F1186" i="8"/>
  <c r="G1186" i="8" s="1"/>
  <c r="F1187" i="8"/>
  <c r="G1187" i="8" s="1"/>
  <c r="F1188" i="8"/>
  <c r="G1188" i="8" s="1"/>
  <c r="F1189" i="8"/>
  <c r="G1189" i="8" s="1"/>
  <c r="F1190" i="8"/>
  <c r="G1190" i="8" s="1"/>
  <c r="F1191" i="8"/>
  <c r="G1191" i="8" s="1"/>
  <c r="F1192" i="8"/>
  <c r="G1192" i="8"/>
  <c r="F1193" i="8"/>
  <c r="G1193" i="8" s="1"/>
  <c r="F1194" i="8"/>
  <c r="G1194" i="8" s="1"/>
  <c r="F1195" i="8"/>
  <c r="G1195" i="8" s="1"/>
  <c r="F1196" i="8"/>
  <c r="G1196" i="8" s="1"/>
  <c r="F1197" i="8"/>
  <c r="G1197" i="8" s="1"/>
  <c r="F1198" i="8"/>
  <c r="G1198" i="8" s="1"/>
  <c r="F1199" i="8"/>
  <c r="G1199" i="8" s="1"/>
  <c r="F1200" i="8"/>
  <c r="G1200" i="8"/>
  <c r="F1201" i="8"/>
  <c r="G1201" i="8" s="1"/>
  <c r="F1202" i="8"/>
  <c r="G1202" i="8" s="1"/>
  <c r="F1203" i="8"/>
  <c r="G1203" i="8" s="1"/>
  <c r="F1204" i="8"/>
  <c r="G1204" i="8" s="1"/>
  <c r="F1205" i="8"/>
  <c r="G1205" i="8" s="1"/>
  <c r="F1206" i="8"/>
  <c r="G1206" i="8" s="1"/>
  <c r="F1207" i="8"/>
  <c r="G1207" i="8" s="1"/>
  <c r="F1208" i="8"/>
  <c r="G1208" i="8"/>
  <c r="F1209" i="8"/>
  <c r="G1209" i="8" s="1"/>
  <c r="F1210" i="8"/>
  <c r="G1210" i="8" s="1"/>
  <c r="F1211" i="8"/>
  <c r="G1211" i="8" s="1"/>
  <c r="F1212" i="8"/>
  <c r="G1212" i="8" s="1"/>
  <c r="F1213" i="8"/>
  <c r="G1213" i="8" s="1"/>
  <c r="F1214" i="8"/>
  <c r="G1214" i="8" s="1"/>
  <c r="F1215" i="8"/>
  <c r="G1215" i="8" s="1"/>
  <c r="F1216" i="8"/>
  <c r="G1216" i="8"/>
  <c r="F1217" i="8"/>
  <c r="G1217" i="8" s="1"/>
  <c r="F1218" i="8"/>
  <c r="G1218" i="8" s="1"/>
  <c r="F1219" i="8"/>
  <c r="G1219" i="8" s="1"/>
  <c r="F1220" i="8"/>
  <c r="G1220" i="8" s="1"/>
  <c r="F1221" i="8"/>
  <c r="G1221" i="8" s="1"/>
  <c r="F1222" i="8"/>
  <c r="G1222" i="8" s="1"/>
  <c r="F1223" i="8"/>
  <c r="G1223" i="8" s="1"/>
  <c r="F1224" i="8"/>
  <c r="G1224" i="8"/>
  <c r="F1225" i="8"/>
  <c r="G1225" i="8" s="1"/>
  <c r="F1226" i="8"/>
  <c r="G1226" i="8" s="1"/>
  <c r="F1227" i="8"/>
  <c r="G1227" i="8" s="1"/>
  <c r="F1228" i="8"/>
  <c r="G1228" i="8" s="1"/>
  <c r="F1229" i="8"/>
  <c r="G1229" i="8" s="1"/>
  <c r="F1230" i="8"/>
  <c r="G1230" i="8" s="1"/>
  <c r="F1231" i="8"/>
  <c r="G1231" i="8" s="1"/>
  <c r="F1232" i="8"/>
  <c r="G1232" i="8"/>
  <c r="F1233" i="8"/>
  <c r="G1233" i="8" s="1"/>
  <c r="F1234" i="8"/>
  <c r="G1234" i="8" s="1"/>
  <c r="F1235" i="8"/>
  <c r="G1235" i="8" s="1"/>
  <c r="F1236" i="8"/>
  <c r="G1236" i="8" s="1"/>
  <c r="F1237" i="8"/>
  <c r="G1237" i="8" s="1"/>
  <c r="F1238" i="8"/>
  <c r="G1238" i="8" s="1"/>
  <c r="F1239" i="8"/>
  <c r="G1239" i="8" s="1"/>
  <c r="F1240" i="8"/>
  <c r="G1240" i="8"/>
  <c r="F1241" i="8"/>
  <c r="G1241" i="8" s="1"/>
  <c r="F1242" i="8"/>
  <c r="G1242" i="8" s="1"/>
  <c r="F1243" i="8"/>
  <c r="G1243" i="8" s="1"/>
  <c r="F1244" i="8"/>
  <c r="G1244" i="8" s="1"/>
  <c r="F1245" i="8"/>
  <c r="G1245" i="8" s="1"/>
  <c r="F1246" i="8"/>
  <c r="G1246" i="8" s="1"/>
  <c r="F1247" i="8"/>
  <c r="G1247" i="8" s="1"/>
  <c r="F1248" i="8"/>
  <c r="G1248" i="8"/>
  <c r="F1249" i="8"/>
  <c r="G1249" i="8" s="1"/>
  <c r="F1250" i="8"/>
  <c r="G1250" i="8" s="1"/>
  <c r="F1251" i="8"/>
  <c r="G1251" i="8" s="1"/>
  <c r="F1252" i="8"/>
  <c r="G1252" i="8" s="1"/>
  <c r="F1253" i="8"/>
  <c r="G1253" i="8" s="1"/>
  <c r="F1254" i="8"/>
  <c r="G1254" i="8" s="1"/>
  <c r="F1255" i="8"/>
  <c r="G1255" i="8" s="1"/>
  <c r="F1256" i="8"/>
  <c r="G1256" i="8"/>
  <c r="F1257" i="8"/>
  <c r="G1257" i="8" s="1"/>
  <c r="F1258" i="8"/>
  <c r="G1258" i="8" s="1"/>
  <c r="F1259" i="8"/>
  <c r="G1259" i="8" s="1"/>
  <c r="F1260" i="8"/>
  <c r="G1260" i="8" s="1"/>
  <c r="F1261" i="8"/>
  <c r="G1261" i="8" s="1"/>
  <c r="F1262" i="8"/>
  <c r="G1262" i="8" s="1"/>
  <c r="F1263" i="8"/>
  <c r="G1263" i="8" s="1"/>
  <c r="F1264" i="8"/>
  <c r="G1264" i="8"/>
  <c r="F1265" i="8"/>
  <c r="G1265" i="8" s="1"/>
  <c r="F1266" i="8"/>
  <c r="G1266" i="8" s="1"/>
  <c r="F1267" i="8"/>
  <c r="G1267" i="8" s="1"/>
  <c r="F1268" i="8"/>
  <c r="G1268" i="8" s="1"/>
  <c r="F1269" i="8"/>
  <c r="G1269" i="8" s="1"/>
  <c r="F1270" i="8"/>
  <c r="G1270" i="8" s="1"/>
  <c r="F1271" i="8"/>
  <c r="G1271" i="8" s="1"/>
  <c r="F1272" i="8"/>
  <c r="G1272" i="8"/>
  <c r="F1273" i="8"/>
  <c r="G1273" i="8" s="1"/>
  <c r="F1274" i="8"/>
  <c r="G1274" i="8" s="1"/>
  <c r="F1275" i="8"/>
  <c r="G1275" i="8" s="1"/>
  <c r="F1276" i="8"/>
  <c r="G1276" i="8" s="1"/>
  <c r="F1277" i="8"/>
  <c r="G1277" i="8" s="1"/>
  <c r="F1278" i="8"/>
  <c r="G1278" i="8" s="1"/>
  <c r="F1279" i="8"/>
  <c r="G1279" i="8" s="1"/>
  <c r="F1280" i="8"/>
  <c r="G1280" i="8"/>
  <c r="F1281" i="8"/>
  <c r="G1281" i="8" s="1"/>
  <c r="F1282" i="8"/>
  <c r="G1282" i="8" s="1"/>
  <c r="F1283" i="8"/>
  <c r="G1283" i="8" s="1"/>
  <c r="F1284" i="8"/>
  <c r="G1284" i="8" s="1"/>
  <c r="F1285" i="8"/>
  <c r="G1285" i="8" s="1"/>
  <c r="F1286" i="8"/>
  <c r="G1286" i="8" s="1"/>
  <c r="F1287" i="8"/>
  <c r="G1287" i="8" s="1"/>
  <c r="F1288" i="8"/>
  <c r="G1288" i="8"/>
  <c r="F1289" i="8"/>
  <c r="G1289" i="8" s="1"/>
  <c r="F1290" i="8"/>
  <c r="G1290" i="8" s="1"/>
  <c r="F1291" i="8"/>
  <c r="G1291" i="8" s="1"/>
  <c r="F1292" i="8"/>
  <c r="G1292" i="8" s="1"/>
  <c r="F1293" i="8"/>
  <c r="G1293" i="8" s="1"/>
  <c r="F1294" i="8"/>
  <c r="G1294" i="8" s="1"/>
  <c r="F1295" i="8"/>
  <c r="G1295" i="8" s="1"/>
  <c r="F1296" i="8"/>
  <c r="G1296" i="8"/>
  <c r="F1297" i="8"/>
  <c r="G1297" i="8" s="1"/>
  <c r="F1298" i="8"/>
  <c r="G1298" i="8" s="1"/>
  <c r="F1299" i="8"/>
  <c r="G1299" i="8" s="1"/>
  <c r="F1300" i="8"/>
  <c r="G1300" i="8" s="1"/>
  <c r="F1301" i="8"/>
  <c r="G1301" i="8" s="1"/>
  <c r="F1302" i="8"/>
  <c r="G1302" i="8" s="1"/>
  <c r="F1303" i="8"/>
  <c r="G1303" i="8" s="1"/>
  <c r="F1304" i="8"/>
  <c r="G1304" i="8"/>
  <c r="F1305" i="8"/>
  <c r="G1305" i="8" s="1"/>
  <c r="F1306" i="8"/>
  <c r="G1306" i="8" s="1"/>
  <c r="F1307" i="8"/>
  <c r="G1307" i="8" s="1"/>
  <c r="F1308" i="8"/>
  <c r="G1308" i="8" s="1"/>
  <c r="F1309" i="8"/>
  <c r="G1309" i="8" s="1"/>
  <c r="F1310" i="8"/>
  <c r="G1310" i="8" s="1"/>
  <c r="F1311" i="8"/>
  <c r="G1311" i="8" s="1"/>
  <c r="F1312" i="8"/>
  <c r="G1312" i="8"/>
  <c r="F1313" i="8"/>
  <c r="G1313" i="8" s="1"/>
  <c r="F1314" i="8"/>
  <c r="G1314" i="8" s="1"/>
  <c r="F1315" i="8"/>
  <c r="G1315" i="8" s="1"/>
  <c r="F1316" i="8"/>
  <c r="G1316" i="8" s="1"/>
  <c r="F1317" i="8"/>
  <c r="G1317" i="8" s="1"/>
  <c r="F1318" i="8"/>
  <c r="G1318" i="8" s="1"/>
  <c r="F1319" i="8"/>
  <c r="G1319" i="8" s="1"/>
  <c r="F1320" i="8"/>
  <c r="G1320" i="8"/>
  <c r="F1321" i="8"/>
  <c r="G1321" i="8" s="1"/>
  <c r="F1322" i="8"/>
  <c r="G1322" i="8" s="1"/>
  <c r="F1323" i="8"/>
  <c r="G1323" i="8" s="1"/>
  <c r="F1324" i="8"/>
  <c r="G1324" i="8" s="1"/>
  <c r="F1325" i="8"/>
  <c r="G1325" i="8" s="1"/>
  <c r="F1326" i="8"/>
  <c r="G1326" i="8" s="1"/>
  <c r="F1327" i="8"/>
  <c r="G1327" i="8" s="1"/>
  <c r="F1328" i="8"/>
  <c r="G1328" i="8"/>
  <c r="F1329" i="8"/>
  <c r="G1329" i="8" s="1"/>
  <c r="F1330" i="8"/>
  <c r="G1330" i="8" s="1"/>
  <c r="F1331" i="8"/>
  <c r="G1331" i="8" s="1"/>
  <c r="F1332" i="8"/>
  <c r="G1332" i="8" s="1"/>
  <c r="F1333" i="8"/>
  <c r="G1333" i="8" s="1"/>
  <c r="F1334" i="8"/>
  <c r="G1334" i="8" s="1"/>
  <c r="F1335" i="8"/>
  <c r="G1335" i="8" s="1"/>
  <c r="F1336" i="8"/>
  <c r="G1336" i="8"/>
  <c r="F1337" i="8"/>
  <c r="G1337" i="8" s="1"/>
  <c r="F1338" i="8"/>
  <c r="G1338" i="8" s="1"/>
  <c r="F1339" i="8"/>
  <c r="G1339" i="8" s="1"/>
  <c r="F1340" i="8"/>
  <c r="G1340" i="8" s="1"/>
  <c r="F1341" i="8"/>
  <c r="G1341" i="8" s="1"/>
  <c r="F1342" i="8"/>
  <c r="G1342" i="8" s="1"/>
  <c r="F1343" i="8"/>
  <c r="G1343" i="8" s="1"/>
  <c r="F1344" i="8"/>
  <c r="G1344" i="8" s="1"/>
  <c r="F1345" i="8"/>
  <c r="G1345" i="8" s="1"/>
  <c r="F1346" i="8"/>
  <c r="G1346" i="8" s="1"/>
  <c r="F1347" i="8"/>
  <c r="G1347" i="8" s="1"/>
  <c r="F1348" i="8"/>
  <c r="G1348" i="8" s="1"/>
  <c r="F1349" i="8"/>
  <c r="G1349" i="8" s="1"/>
  <c r="F1350" i="8"/>
  <c r="G1350" i="8" s="1"/>
  <c r="F1351" i="8"/>
  <c r="G1351" i="8" s="1"/>
  <c r="F1352" i="8"/>
  <c r="G1352" i="8" s="1"/>
  <c r="F1353" i="8"/>
  <c r="G1353" i="8" s="1"/>
  <c r="F1354" i="8"/>
  <c r="G1354" i="8" s="1"/>
  <c r="F1355" i="8"/>
  <c r="G1355" i="8" s="1"/>
  <c r="F1356" i="8"/>
  <c r="G1356" i="8" s="1"/>
  <c r="F1357" i="8"/>
  <c r="G1357" i="8" s="1"/>
  <c r="F1358" i="8"/>
  <c r="G1358" i="8" s="1"/>
  <c r="F1359" i="8"/>
  <c r="G1359" i="8" s="1"/>
  <c r="F1360" i="8"/>
  <c r="G1360" i="8" s="1"/>
  <c r="F1361" i="8"/>
  <c r="G1361" i="8" s="1"/>
  <c r="F1362" i="8"/>
  <c r="G1362" i="8" s="1"/>
  <c r="F1363" i="8"/>
  <c r="G1363" i="8" s="1"/>
  <c r="F1364" i="8"/>
  <c r="G1364" i="8" s="1"/>
  <c r="F1365" i="8"/>
  <c r="G1365" i="8" s="1"/>
  <c r="F1366" i="8"/>
  <c r="G1366" i="8" s="1"/>
  <c r="F1367" i="8"/>
  <c r="G1367" i="8" s="1"/>
  <c r="F1368" i="8"/>
  <c r="G1368" i="8" s="1"/>
  <c r="F1369" i="8"/>
  <c r="G1369" i="8" s="1"/>
  <c r="F1370" i="8"/>
  <c r="G1370" i="8" s="1"/>
  <c r="F1371" i="8"/>
  <c r="G1371" i="8" s="1"/>
  <c r="F1372" i="8"/>
  <c r="G1372" i="8" s="1"/>
  <c r="F1373" i="8"/>
  <c r="G1373" i="8" s="1"/>
  <c r="F1374" i="8"/>
  <c r="G1374" i="8" s="1"/>
  <c r="F1375" i="8"/>
  <c r="G1375" i="8" s="1"/>
  <c r="F1376" i="8"/>
  <c r="G1376" i="8" s="1"/>
  <c r="F1377" i="8"/>
  <c r="G1377" i="8" s="1"/>
  <c r="F1378" i="8"/>
  <c r="G1378" i="8" s="1"/>
  <c r="F1379" i="8"/>
  <c r="G1379" i="8" s="1"/>
  <c r="F1380" i="8"/>
  <c r="G1380" i="8" s="1"/>
  <c r="F1381" i="8"/>
  <c r="G1381" i="8" s="1"/>
  <c r="F1382" i="8"/>
  <c r="G1382" i="8" s="1"/>
  <c r="F1383" i="8"/>
  <c r="G1383" i="8" s="1"/>
  <c r="F1384" i="8"/>
  <c r="G1384" i="8" s="1"/>
  <c r="F1385" i="8"/>
  <c r="G1385" i="8" s="1"/>
  <c r="F1386" i="8"/>
  <c r="G1386" i="8" s="1"/>
  <c r="F1387" i="8"/>
  <c r="G1387" i="8" s="1"/>
  <c r="F1388" i="8"/>
  <c r="G1388" i="8" s="1"/>
  <c r="F1389" i="8"/>
  <c r="G1389" i="8" s="1"/>
  <c r="F1390" i="8"/>
  <c r="G1390" i="8" s="1"/>
  <c r="F1391" i="8"/>
  <c r="G1391" i="8" s="1"/>
  <c r="F1392" i="8"/>
  <c r="G1392" i="8" s="1"/>
  <c r="F1393" i="8"/>
  <c r="G1393" i="8" s="1"/>
  <c r="F1394" i="8"/>
  <c r="G1394" i="8" s="1"/>
  <c r="F1395" i="8"/>
  <c r="G1395" i="8" s="1"/>
  <c r="F1396" i="8"/>
  <c r="G1396" i="8" s="1"/>
  <c r="F1397" i="8"/>
  <c r="G1397" i="8" s="1"/>
  <c r="F1398" i="8"/>
  <c r="G1398" i="8" s="1"/>
  <c r="F1399" i="8"/>
  <c r="G1399" i="8" s="1"/>
  <c r="F1400" i="8"/>
  <c r="G1400" i="8" s="1"/>
  <c r="F1401" i="8"/>
  <c r="G1401" i="8" s="1"/>
  <c r="F1402" i="8"/>
  <c r="G1402" i="8" s="1"/>
  <c r="F1403" i="8"/>
  <c r="G1403" i="8" s="1"/>
  <c r="F1404" i="8"/>
  <c r="G1404" i="8" s="1"/>
  <c r="F1405" i="8"/>
  <c r="G1405" i="8" s="1"/>
  <c r="F1406" i="8"/>
  <c r="G1406" i="8" s="1"/>
  <c r="F1407" i="8"/>
  <c r="G1407" i="8" s="1"/>
  <c r="F1408" i="8"/>
  <c r="G1408" i="8" s="1"/>
  <c r="F1409" i="8"/>
  <c r="G1409" i="8" s="1"/>
  <c r="F1410" i="8"/>
  <c r="G1410" i="8" s="1"/>
  <c r="F1411" i="8"/>
  <c r="G1411" i="8" s="1"/>
  <c r="F1412" i="8"/>
  <c r="G1412" i="8" s="1"/>
  <c r="F1413" i="8"/>
  <c r="G1413" i="8" s="1"/>
  <c r="F1414" i="8"/>
  <c r="G1414" i="8" s="1"/>
  <c r="F1415" i="8"/>
  <c r="G1415" i="8" s="1"/>
  <c r="F1416" i="8"/>
  <c r="G1416" i="8" s="1"/>
  <c r="F1417" i="8"/>
  <c r="G1417" i="8" s="1"/>
  <c r="F1418" i="8"/>
  <c r="G1418" i="8" s="1"/>
  <c r="F1419" i="8"/>
  <c r="G1419" i="8" s="1"/>
  <c r="F1420" i="8"/>
  <c r="G1420" i="8" s="1"/>
  <c r="F1421" i="8"/>
  <c r="G1421" i="8" s="1"/>
  <c r="F1422" i="8"/>
  <c r="G1422" i="8" s="1"/>
  <c r="F1423" i="8"/>
  <c r="G1423" i="8" s="1"/>
  <c r="F1424" i="8"/>
  <c r="G1424" i="8" s="1"/>
  <c r="F1425" i="8"/>
  <c r="G1425" i="8" s="1"/>
  <c r="F1426" i="8"/>
  <c r="G1426" i="8" s="1"/>
  <c r="F1427" i="8"/>
  <c r="G1427" i="8" s="1"/>
  <c r="F1428" i="8"/>
  <c r="G1428" i="8" s="1"/>
  <c r="F1429" i="8"/>
  <c r="G1429" i="8"/>
  <c r="F1430" i="8"/>
  <c r="G1430" i="8" s="1"/>
  <c r="F1431" i="8"/>
  <c r="G1431" i="8" s="1"/>
  <c r="F1432" i="8"/>
  <c r="G1432" i="8" s="1"/>
  <c r="F1433" i="8"/>
  <c r="G1433" i="8" s="1"/>
  <c r="F1434" i="8"/>
  <c r="G1434" i="8" s="1"/>
  <c r="F1435" i="8"/>
  <c r="G1435" i="8"/>
  <c r="F1436" i="8"/>
  <c r="G1436" i="8" s="1"/>
  <c r="F1437" i="8"/>
  <c r="G1437" i="8" s="1"/>
  <c r="F1438" i="8"/>
  <c r="G1438" i="8" s="1"/>
  <c r="F1439" i="8"/>
  <c r="G1439" i="8" s="1"/>
  <c r="F1440" i="8"/>
  <c r="G1440" i="8" s="1"/>
  <c r="F1441" i="8"/>
  <c r="G1441" i="8"/>
  <c r="F1442" i="8"/>
  <c r="G1442" i="8" s="1"/>
  <c r="F1443" i="8"/>
  <c r="G1443" i="8" s="1"/>
  <c r="F1444" i="8"/>
  <c r="G1444" i="8" s="1"/>
  <c r="F1445" i="8"/>
  <c r="G1445" i="8"/>
  <c r="F1446" i="8"/>
  <c r="G1446" i="8" s="1"/>
  <c r="F1447" i="8"/>
  <c r="G1447" i="8" s="1"/>
  <c r="F1448" i="8"/>
  <c r="G1448" i="8" s="1"/>
  <c r="F1449" i="8"/>
  <c r="G1449" i="8" s="1"/>
  <c r="F1450" i="8"/>
  <c r="G1450" i="8" s="1"/>
  <c r="F1451" i="8"/>
  <c r="G1451" i="8"/>
  <c r="F1452" i="8"/>
  <c r="G1452" i="8" s="1"/>
  <c r="F1453" i="8"/>
  <c r="G1453" i="8" s="1"/>
  <c r="F1454" i="8"/>
  <c r="G1454" i="8" s="1"/>
  <c r="F1455" i="8"/>
  <c r="G1455" i="8" s="1"/>
  <c r="F1456" i="8"/>
  <c r="G1456" i="8" s="1"/>
  <c r="F1457" i="8"/>
  <c r="G1457" i="8"/>
  <c r="F1458" i="8"/>
  <c r="G1458" i="8" s="1"/>
  <c r="F1459" i="8"/>
  <c r="G1459" i="8" s="1"/>
  <c r="F1460" i="8"/>
  <c r="G1460" i="8" s="1"/>
  <c r="F1461" i="8"/>
  <c r="G1461" i="8"/>
  <c r="F1462" i="8"/>
  <c r="G1462" i="8" s="1"/>
  <c r="F1463" i="8"/>
  <c r="G1463" i="8" s="1"/>
  <c r="F1464" i="8"/>
  <c r="G1464" i="8" s="1"/>
  <c r="F1465" i="8"/>
  <c r="G1465" i="8" s="1"/>
  <c r="F1466" i="8"/>
  <c r="G1466" i="8" s="1"/>
  <c r="F1467" i="8"/>
  <c r="G1467" i="8" s="1"/>
  <c r="F1468" i="8"/>
  <c r="G1468" i="8" s="1"/>
  <c r="F1469" i="8"/>
  <c r="G1469" i="8" s="1"/>
  <c r="F1470" i="8"/>
  <c r="G1470" i="8" s="1"/>
  <c r="F1471" i="8"/>
  <c r="G1471" i="8" s="1"/>
  <c r="F1472" i="8"/>
  <c r="G1472" i="8" s="1"/>
  <c r="F1473" i="8"/>
  <c r="G1473" i="8" s="1"/>
  <c r="F1474" i="8"/>
  <c r="G1474" i="8" s="1"/>
  <c r="F1475" i="8"/>
  <c r="G1475" i="8" s="1"/>
  <c r="F1476" i="8"/>
  <c r="G1476" i="8" s="1"/>
  <c r="F1477" i="8"/>
  <c r="G1477" i="8" s="1"/>
  <c r="F1478" i="8"/>
  <c r="G1478" i="8" s="1"/>
  <c r="F1479" i="8"/>
  <c r="G1479" i="8" s="1"/>
  <c r="F1480" i="8"/>
  <c r="G1480" i="8" s="1"/>
  <c r="F1481" i="8"/>
  <c r="G1481" i="8" s="1"/>
  <c r="F1482" i="8"/>
  <c r="G1482" i="8" s="1"/>
  <c r="F1483" i="8"/>
  <c r="G1483" i="8" s="1"/>
  <c r="F1484" i="8"/>
  <c r="G1484" i="8" s="1"/>
  <c r="F1485" i="8"/>
  <c r="G1485" i="8" s="1"/>
  <c r="F1486" i="8"/>
  <c r="G1486" i="8" s="1"/>
  <c r="F1487" i="8"/>
  <c r="G1487" i="8" s="1"/>
  <c r="F1488" i="8"/>
  <c r="G1488" i="8" s="1"/>
  <c r="F1489" i="8"/>
  <c r="G1489" i="8" s="1"/>
  <c r="F1490" i="8"/>
  <c r="G1490" i="8" s="1"/>
  <c r="F1491" i="8"/>
  <c r="G1491" i="8" s="1"/>
  <c r="F1492" i="8"/>
  <c r="G1492" i="8" s="1"/>
  <c r="F1493" i="8"/>
  <c r="G1493" i="8" s="1"/>
  <c r="F1494" i="8"/>
  <c r="G1494" i="8" s="1"/>
  <c r="F1495" i="8"/>
  <c r="G1495" i="8"/>
  <c r="F1496" i="8"/>
  <c r="G1496" i="8" s="1"/>
  <c r="F1497" i="8"/>
  <c r="G1497" i="8"/>
  <c r="F1498" i="8"/>
  <c r="G1498" i="8" s="1"/>
  <c r="F1499" i="8"/>
  <c r="G1499" i="8" s="1"/>
  <c r="F1500" i="8"/>
  <c r="G1500" i="8" s="1"/>
  <c r="F1501" i="8"/>
  <c r="G1501" i="8" s="1"/>
  <c r="F1502" i="8"/>
  <c r="G1502" i="8" s="1"/>
  <c r="F1503" i="8"/>
  <c r="G1503" i="8"/>
  <c r="F1504" i="8"/>
  <c r="G1504" i="8" s="1"/>
  <c r="F1505" i="8"/>
  <c r="G1505" i="8"/>
  <c r="F1506" i="8"/>
  <c r="G1506" i="8" s="1"/>
  <c r="F1507" i="8"/>
  <c r="G1507" i="8" s="1"/>
  <c r="F1508" i="8"/>
  <c r="G1508" i="8" s="1"/>
  <c r="F1509" i="8"/>
  <c r="G1509" i="8" s="1"/>
  <c r="F1510" i="8"/>
  <c r="G1510" i="8" s="1"/>
  <c r="F1511" i="8"/>
  <c r="G1511" i="8"/>
  <c r="F1512" i="8"/>
  <c r="G1512" i="8" s="1"/>
  <c r="F1513" i="8"/>
  <c r="G1513" i="8"/>
  <c r="F1514" i="8"/>
  <c r="G1514" i="8" s="1"/>
  <c r="F1515" i="8"/>
  <c r="G1515" i="8" s="1"/>
  <c r="F1516" i="8"/>
  <c r="G1516" i="8" s="1"/>
  <c r="F1517" i="8"/>
  <c r="G1517" i="8" s="1"/>
  <c r="F1518" i="8"/>
  <c r="G1518" i="8" s="1"/>
  <c r="F1519" i="8"/>
  <c r="G1519" i="8"/>
  <c r="F1520" i="8"/>
  <c r="G1520" i="8" s="1"/>
  <c r="F1521" i="8"/>
  <c r="G1521" i="8"/>
  <c r="F1522" i="8"/>
  <c r="G1522" i="8" s="1"/>
  <c r="F1523" i="8"/>
  <c r="G1523" i="8" s="1"/>
  <c r="F1524" i="8"/>
  <c r="G1524" i="8" s="1"/>
  <c r="F1525" i="8"/>
  <c r="G1525" i="8" s="1"/>
  <c r="F1526" i="8"/>
  <c r="G1526" i="8" s="1"/>
  <c r="F1527" i="8"/>
  <c r="G1527" i="8"/>
  <c r="F1528" i="8"/>
  <c r="G1528" i="8" s="1"/>
  <c r="F1529" i="8"/>
  <c r="G1529" i="8"/>
  <c r="F1530" i="8"/>
  <c r="G1530" i="8" s="1"/>
  <c r="F1531" i="8"/>
  <c r="G1531" i="8" s="1"/>
  <c r="F1532" i="8"/>
  <c r="G1532" i="8" s="1"/>
  <c r="F1533" i="8"/>
  <c r="G1533" i="8" s="1"/>
  <c r="F1534" i="8"/>
  <c r="G1534" i="8" s="1"/>
  <c r="F1535" i="8"/>
  <c r="G1535" i="8"/>
  <c r="F1536" i="8"/>
  <c r="G1536" i="8" s="1"/>
  <c r="F1537" i="8"/>
  <c r="G1537" i="8"/>
  <c r="F1538" i="8"/>
  <c r="G1538" i="8" s="1"/>
  <c r="F1539" i="8"/>
  <c r="G1539" i="8"/>
  <c r="F1540" i="8"/>
  <c r="G1540" i="8" s="1"/>
  <c r="F1541" i="8"/>
  <c r="G1541" i="8" s="1"/>
  <c r="F1542" i="8"/>
  <c r="G1542" i="8"/>
  <c r="F1543" i="8"/>
  <c r="G1543" i="8" s="1"/>
  <c r="F1544" i="8"/>
  <c r="G1544" i="8"/>
  <c r="F1545" i="8"/>
  <c r="G1545" i="8" s="1"/>
  <c r="F1546" i="8"/>
  <c r="G1546" i="8"/>
  <c r="F1547" i="8"/>
  <c r="G1547" i="8" s="1"/>
  <c r="F1548" i="8"/>
  <c r="G1548" i="8"/>
  <c r="F1549" i="8"/>
  <c r="G1549" i="8" s="1"/>
  <c r="F1550" i="8"/>
  <c r="G1550" i="8"/>
  <c r="F1551" i="8"/>
  <c r="G1551" i="8" s="1"/>
  <c r="F1552" i="8"/>
  <c r="G1552" i="8"/>
  <c r="F1553" i="8"/>
  <c r="G1553" i="8" s="1"/>
  <c r="F1554" i="8"/>
  <c r="G1554" i="8"/>
  <c r="F1555" i="8"/>
  <c r="G1555" i="8" s="1"/>
  <c r="F1556" i="8"/>
  <c r="G1556" i="8"/>
  <c r="F1557" i="8"/>
  <c r="G1557" i="8" s="1"/>
  <c r="F1558" i="8"/>
  <c r="G1558" i="8"/>
  <c r="F1559" i="8"/>
  <c r="G1559" i="8" s="1"/>
  <c r="F1560" i="8"/>
  <c r="G1560" i="8"/>
  <c r="F1561" i="8"/>
  <c r="G1561" i="8" s="1"/>
  <c r="F1562" i="8"/>
  <c r="G1562" i="8"/>
  <c r="F1563" i="8"/>
  <c r="G1563" i="8" s="1"/>
  <c r="F1564" i="8"/>
  <c r="G1564" i="8"/>
  <c r="F1565" i="8"/>
  <c r="G1565" i="8" s="1"/>
  <c r="F1566" i="8"/>
  <c r="G1566" i="8"/>
  <c r="F1567" i="8"/>
  <c r="G1567" i="8" s="1"/>
  <c r="F1568" i="8"/>
  <c r="G1568" i="8"/>
  <c r="F1569" i="8"/>
  <c r="G1569" i="8" s="1"/>
  <c r="F1570" i="8"/>
  <c r="G1570" i="8"/>
  <c r="F1571" i="8"/>
  <c r="G1571" i="8" s="1"/>
  <c r="F1572" i="8"/>
  <c r="G1572" i="8"/>
  <c r="F1573" i="8"/>
  <c r="G1573" i="8" s="1"/>
  <c r="F1574" i="8"/>
  <c r="G1574" i="8"/>
  <c r="F1575" i="8"/>
  <c r="G1575" i="8" s="1"/>
  <c r="F1576" i="8"/>
  <c r="G1576" i="8"/>
  <c r="F1577" i="8"/>
  <c r="G1577" i="8" s="1"/>
  <c r="F1578" i="8"/>
  <c r="G1578" i="8"/>
  <c r="F1579" i="8"/>
  <c r="G1579" i="8" s="1"/>
  <c r="F1580" i="8"/>
  <c r="G1580" i="8"/>
  <c r="F1581" i="8"/>
  <c r="G1581" i="8" s="1"/>
  <c r="F1582" i="8"/>
  <c r="G1582" i="8"/>
  <c r="F1583" i="8"/>
  <c r="G1583" i="8" s="1"/>
  <c r="F1584" i="8"/>
  <c r="G1584" i="8"/>
  <c r="F1585" i="8"/>
  <c r="G1585" i="8" s="1"/>
  <c r="F1586" i="8"/>
  <c r="G1586" i="8"/>
  <c r="F1587" i="8"/>
  <c r="G1587" i="8" s="1"/>
  <c r="F1588" i="8"/>
  <c r="G1588" i="8"/>
  <c r="F1589" i="8"/>
  <c r="G1589" i="8" s="1"/>
  <c r="F1590" i="8"/>
  <c r="G1590" i="8"/>
  <c r="F1591" i="8"/>
  <c r="G1591" i="8" s="1"/>
  <c r="F1592" i="8"/>
  <c r="G1592" i="8"/>
  <c r="F1593" i="8"/>
  <c r="G1593" i="8" s="1"/>
  <c r="F1594" i="8"/>
  <c r="G1594" i="8"/>
  <c r="F1595" i="8"/>
  <c r="G1595" i="8" s="1"/>
  <c r="F1596" i="8"/>
  <c r="G1596" i="8"/>
  <c r="F1597" i="8"/>
  <c r="G1597" i="8" s="1"/>
  <c r="F1598" i="8"/>
  <c r="G1598" i="8"/>
  <c r="F1599" i="8"/>
  <c r="G1599" i="8" s="1"/>
  <c r="F1600" i="8"/>
  <c r="G1600" i="8"/>
  <c r="F1601" i="8"/>
  <c r="G1601" i="8" s="1"/>
  <c r="F1602" i="8"/>
  <c r="G1602" i="8"/>
  <c r="F1603" i="8"/>
  <c r="G1603" i="8" s="1"/>
  <c r="F1604" i="8"/>
  <c r="G1604" i="8"/>
  <c r="F1605" i="8"/>
  <c r="G1605" i="8" s="1"/>
  <c r="F1606" i="8"/>
  <c r="G1606" i="8"/>
  <c r="F1607" i="8"/>
  <c r="G1607" i="8" s="1"/>
  <c r="F1608" i="8"/>
  <c r="G1608" i="8"/>
  <c r="F1609" i="8"/>
  <c r="G1609" i="8" s="1"/>
  <c r="F1610" i="8"/>
  <c r="G1610" i="8"/>
  <c r="F1611" i="8"/>
  <c r="G1611" i="8" s="1"/>
  <c r="F1612" i="8"/>
  <c r="G1612" i="8"/>
  <c r="F1613" i="8"/>
  <c r="G1613" i="8" s="1"/>
  <c r="F1614" i="8"/>
  <c r="G1614" i="8"/>
  <c r="F1615" i="8"/>
  <c r="G1615" i="8" s="1"/>
  <c r="F1616" i="8"/>
  <c r="G1616" i="8"/>
  <c r="F1617" i="8"/>
  <c r="G1617" i="8" s="1"/>
  <c r="F1618" i="8"/>
  <c r="G1618" i="8"/>
  <c r="F1619" i="8"/>
  <c r="G1619" i="8" s="1"/>
  <c r="F1620" i="8"/>
  <c r="G1620" i="8"/>
  <c r="F1621" i="8"/>
  <c r="G1621" i="8" s="1"/>
  <c r="F1622" i="8"/>
  <c r="G1622" i="8"/>
  <c r="F1623" i="8"/>
  <c r="G1623" i="8" s="1"/>
  <c r="F1624" i="8"/>
  <c r="G1624" i="8"/>
  <c r="F1625" i="8"/>
  <c r="G1625" i="8" s="1"/>
  <c r="F1626" i="8"/>
  <c r="G1626" i="8"/>
  <c r="F1627" i="8"/>
  <c r="G1627" i="8" s="1"/>
  <c r="F1628" i="8"/>
  <c r="G1628" i="8"/>
  <c r="F1629" i="8"/>
  <c r="G1629" i="8" s="1"/>
  <c r="F1630" i="8"/>
  <c r="G1630" i="8"/>
  <c r="F1631" i="8"/>
  <c r="G1631" i="8" s="1"/>
  <c r="F1632" i="8"/>
  <c r="G1632" i="8"/>
  <c r="F1633" i="8"/>
  <c r="G1633" i="8" s="1"/>
  <c r="F1634" i="8"/>
  <c r="G1634" i="8"/>
  <c r="F1635" i="8"/>
  <c r="G1635" i="8" s="1"/>
  <c r="F1636" i="8"/>
  <c r="G1636" i="8"/>
  <c r="F1637" i="8"/>
  <c r="G1637" i="8" s="1"/>
  <c r="F1638" i="8"/>
  <c r="G1638" i="8"/>
  <c r="F1639" i="8"/>
  <c r="G1639" i="8" s="1"/>
  <c r="F1640" i="8"/>
  <c r="G1640" i="8"/>
  <c r="F1641" i="8"/>
  <c r="G1641" i="8" s="1"/>
  <c r="F1642" i="8"/>
  <c r="G1642" i="8"/>
  <c r="F1643" i="8"/>
  <c r="G1643" i="8" s="1"/>
  <c r="F1644" i="8"/>
  <c r="G1644" i="8"/>
  <c r="F1645" i="8"/>
  <c r="G1645" i="8" s="1"/>
  <c r="F1646" i="8"/>
  <c r="G1646" i="8"/>
  <c r="F1647" i="8"/>
  <c r="G1647" i="8" s="1"/>
  <c r="F1648" i="8"/>
  <c r="G1648" i="8"/>
  <c r="F1649" i="8"/>
  <c r="G1649" i="8" s="1"/>
  <c r="F1650" i="8"/>
  <c r="G1650" i="8"/>
  <c r="F1651" i="8"/>
  <c r="G1651" i="8" s="1"/>
  <c r="F1652" i="8"/>
  <c r="G1652" i="8"/>
  <c r="F1653" i="8"/>
  <c r="G1653" i="8" s="1"/>
  <c r="F1654" i="8"/>
  <c r="G1654" i="8"/>
  <c r="F1655" i="8"/>
  <c r="G1655" i="8" s="1"/>
  <c r="F1656" i="8"/>
  <c r="G1656" i="8"/>
  <c r="F1657" i="8"/>
  <c r="G1657" i="8" s="1"/>
  <c r="F1658" i="8"/>
  <c r="G1658" i="8"/>
  <c r="F1659" i="8"/>
  <c r="G1659" i="8" s="1"/>
  <c r="F1660" i="8"/>
  <c r="G1660" i="8"/>
  <c r="F1661" i="8"/>
  <c r="G1661" i="8" s="1"/>
  <c r="F1662" i="8"/>
  <c r="G1662" i="8"/>
  <c r="F1663" i="8"/>
  <c r="G1663" i="8" s="1"/>
  <c r="F1664" i="8"/>
  <c r="G1664" i="8"/>
  <c r="F1665" i="8"/>
  <c r="G1665" i="8" s="1"/>
  <c r="F1666" i="8"/>
  <c r="G1666" i="8"/>
  <c r="F1667" i="8"/>
  <c r="G1667" i="8" s="1"/>
  <c r="F1668" i="8"/>
  <c r="G1668" i="8"/>
  <c r="F1669" i="8"/>
  <c r="G1669" i="8" s="1"/>
  <c r="F1670" i="8"/>
  <c r="G1670" i="8"/>
  <c r="F1671" i="8"/>
  <c r="G1671" i="8" s="1"/>
  <c r="F1672" i="8"/>
  <c r="G1672" i="8"/>
  <c r="F1673" i="8"/>
  <c r="G1673" i="8" s="1"/>
  <c r="F1674" i="8"/>
  <c r="G1674" i="8"/>
  <c r="F1675" i="8"/>
  <c r="G1675" i="8" s="1"/>
  <c r="F1676" i="8"/>
  <c r="G1676" i="8"/>
  <c r="F1677" i="8"/>
  <c r="G1677" i="8" s="1"/>
  <c r="F1678" i="8"/>
  <c r="G1678" i="8"/>
  <c r="F1679" i="8"/>
  <c r="G1679" i="8" s="1"/>
  <c r="F1680" i="8"/>
  <c r="G1680" i="8"/>
  <c r="F1681" i="8"/>
  <c r="G1681" i="8" s="1"/>
  <c r="F1682" i="8"/>
  <c r="G1682" i="8"/>
  <c r="F1683" i="8"/>
  <c r="G1683" i="8" s="1"/>
  <c r="F1684" i="8"/>
  <c r="G1684" i="8"/>
  <c r="F1685" i="8"/>
  <c r="G1685" i="8" s="1"/>
  <c r="F1686" i="8"/>
  <c r="G1686" i="8"/>
  <c r="F1687" i="8"/>
  <c r="G1687" i="8" s="1"/>
  <c r="F1688" i="8"/>
  <c r="G1688" i="8"/>
  <c r="F1689" i="8"/>
  <c r="G1689" i="8" s="1"/>
  <c r="F1690" i="8"/>
  <c r="G1690" i="8"/>
  <c r="F1691" i="8"/>
  <c r="G1691" i="8" s="1"/>
  <c r="F1692" i="8"/>
  <c r="G1692" i="8"/>
  <c r="F1693" i="8"/>
  <c r="G1693" i="8" s="1"/>
  <c r="F1694" i="8"/>
  <c r="G1694" i="8"/>
  <c r="F1695" i="8"/>
  <c r="G1695" i="8" s="1"/>
  <c r="F1696" i="8"/>
  <c r="G1696" i="8"/>
  <c r="F1697" i="8"/>
  <c r="G1697" i="8" s="1"/>
  <c r="F1698" i="8"/>
  <c r="G1698" i="8"/>
  <c r="F1699" i="8"/>
  <c r="G1699" i="8" s="1"/>
  <c r="F1700" i="8"/>
  <c r="G1700" i="8"/>
  <c r="F1701" i="8"/>
  <c r="G1701" i="8" s="1"/>
  <c r="F1702" i="8"/>
  <c r="G1702" i="8"/>
  <c r="F1703" i="8"/>
  <c r="G1703" i="8" s="1"/>
  <c r="F1704" i="8"/>
  <c r="G1704" i="8"/>
  <c r="F1705" i="8"/>
  <c r="G1705" i="8" s="1"/>
  <c r="F1706" i="8"/>
  <c r="G1706" i="8"/>
  <c r="F1707" i="8"/>
  <c r="G1707" i="8" s="1"/>
  <c r="F1708" i="8"/>
  <c r="G1708" i="8"/>
  <c r="F1709" i="8"/>
  <c r="G1709" i="8" s="1"/>
  <c r="F1710" i="8"/>
  <c r="G1710" i="8"/>
  <c r="F1711" i="8"/>
  <c r="G1711" i="8" s="1"/>
  <c r="F1712" i="8"/>
  <c r="G1712" i="8"/>
  <c r="F1713" i="8"/>
  <c r="G1713" i="8" s="1"/>
  <c r="F1714" i="8"/>
  <c r="G1714" i="8"/>
  <c r="F1715" i="8"/>
  <c r="G1715" i="8" s="1"/>
  <c r="F1716" i="8"/>
  <c r="G1716" i="8"/>
  <c r="F1717" i="8"/>
  <c r="G1717" i="8" s="1"/>
  <c r="F1718" i="8"/>
  <c r="G1718" i="8"/>
  <c r="F1719" i="8"/>
  <c r="G1719" i="8" s="1"/>
  <c r="F1720" i="8"/>
  <c r="G1720" i="8"/>
  <c r="F1721" i="8"/>
  <c r="G1721" i="8" s="1"/>
  <c r="F1722" i="8"/>
  <c r="G1722" i="8"/>
  <c r="F1723" i="8"/>
  <c r="G1723" i="8" s="1"/>
  <c r="F1724" i="8"/>
  <c r="G1724" i="8"/>
  <c r="F1725" i="8"/>
  <c r="G1725" i="8" s="1"/>
  <c r="F1726" i="8"/>
  <c r="G1726" i="8"/>
  <c r="F1727" i="8"/>
  <c r="G1727" i="8" s="1"/>
  <c r="F1728" i="8"/>
  <c r="G1728" i="8"/>
  <c r="F1729" i="8"/>
  <c r="G1729" i="8" s="1"/>
  <c r="F1730" i="8"/>
  <c r="G1730" i="8"/>
  <c r="F1731" i="8"/>
  <c r="G1731" i="8" s="1"/>
  <c r="F1732" i="8"/>
  <c r="G1732" i="8"/>
  <c r="F1733" i="8"/>
  <c r="G1733" i="8" s="1"/>
  <c r="F1734" i="8"/>
  <c r="G1734" i="8"/>
  <c r="F1735" i="8"/>
  <c r="G1735" i="8" s="1"/>
  <c r="F1736" i="8"/>
  <c r="G1736" i="8"/>
  <c r="F1737" i="8"/>
  <c r="G1737" i="8" s="1"/>
  <c r="F1738" i="8"/>
  <c r="G1738" i="8"/>
  <c r="F1739" i="8"/>
  <c r="G1739" i="8" s="1"/>
  <c r="F1740" i="8"/>
  <c r="G1740" i="8"/>
  <c r="F1741" i="8"/>
  <c r="G1741" i="8" s="1"/>
  <c r="F1742" i="8"/>
  <c r="G1742" i="8"/>
  <c r="F1743" i="8"/>
  <c r="G1743" i="8" s="1"/>
  <c r="F1744" i="8"/>
  <c r="G1744" i="8"/>
  <c r="F1745" i="8"/>
  <c r="G1745" i="8" s="1"/>
  <c r="F1746" i="8"/>
  <c r="G1746" i="8"/>
  <c r="F1747" i="8"/>
  <c r="G1747" i="8" s="1"/>
  <c r="F1748" i="8"/>
  <c r="G1748" i="8"/>
  <c r="F1749" i="8"/>
  <c r="G1749" i="8" s="1"/>
  <c r="F1750" i="8"/>
  <c r="G1750" i="8"/>
  <c r="F1751" i="8"/>
  <c r="G1751" i="8" s="1"/>
  <c r="F1752" i="8"/>
  <c r="G1752" i="8"/>
  <c r="F1753" i="8"/>
  <c r="G1753" i="8" s="1"/>
  <c r="F1754" i="8"/>
  <c r="G1754" i="8"/>
  <c r="F1755" i="8"/>
  <c r="G1755" i="8" s="1"/>
  <c r="F1756" i="8"/>
  <c r="G1756" i="8"/>
  <c r="F1757" i="8"/>
  <c r="G1757" i="8" s="1"/>
  <c r="F1758" i="8"/>
  <c r="G1758" i="8"/>
  <c r="F1759" i="8"/>
  <c r="G1759" i="8" s="1"/>
  <c r="F1760" i="8"/>
  <c r="G1760" i="8"/>
  <c r="F1761" i="8"/>
  <c r="G1761" i="8" s="1"/>
  <c r="F1762" i="8"/>
  <c r="G1762" i="8"/>
  <c r="F1763" i="8"/>
  <c r="G1763" i="8" s="1"/>
  <c r="F1764" i="8"/>
  <c r="G1764" i="8"/>
  <c r="F1765" i="8"/>
  <c r="G1765" i="8" s="1"/>
  <c r="F1766" i="8"/>
  <c r="G1766" i="8"/>
  <c r="F1767" i="8"/>
  <c r="G1767" i="8" s="1"/>
  <c r="F1768" i="8"/>
  <c r="G1768" i="8"/>
  <c r="F1769" i="8"/>
  <c r="G1769" i="8" s="1"/>
  <c r="F1770" i="8"/>
  <c r="G1770" i="8"/>
  <c r="F1771" i="8"/>
  <c r="G1771" i="8" s="1"/>
  <c r="F1772" i="8"/>
  <c r="G1772" i="8"/>
  <c r="F1773" i="8"/>
  <c r="G1773" i="8" s="1"/>
  <c r="F1774" i="8"/>
  <c r="G1774" i="8"/>
  <c r="F1775" i="8"/>
  <c r="G1775" i="8" s="1"/>
  <c r="F1776" i="8"/>
  <c r="G1776" i="8"/>
  <c r="F1777" i="8"/>
  <c r="G1777" i="8" s="1"/>
  <c r="F1778" i="8"/>
  <c r="G1778" i="8"/>
  <c r="F1779" i="8"/>
  <c r="G1779" i="8" s="1"/>
  <c r="F1780" i="8"/>
  <c r="G1780" i="8"/>
  <c r="F1781" i="8"/>
  <c r="G1781" i="8" s="1"/>
  <c r="F1782" i="8"/>
  <c r="G1782" i="8"/>
  <c r="F1783" i="8"/>
  <c r="G1783" i="8" s="1"/>
  <c r="F1784" i="8"/>
  <c r="G1784" i="8"/>
  <c r="F1785" i="8"/>
  <c r="G1785" i="8" s="1"/>
  <c r="F1786" i="8"/>
  <c r="G1786" i="8"/>
  <c r="F1787" i="8"/>
  <c r="G1787" i="8" s="1"/>
  <c r="F1788" i="8"/>
  <c r="G1788" i="8"/>
  <c r="F1789" i="8"/>
  <c r="G1789" i="8" s="1"/>
  <c r="F1790" i="8"/>
  <c r="G1790" i="8"/>
  <c r="F1791" i="8"/>
  <c r="G1791" i="8" s="1"/>
  <c r="F1792" i="8"/>
  <c r="G1792" i="8"/>
  <c r="F1793" i="8"/>
  <c r="G1793" i="8" s="1"/>
  <c r="F1794" i="8"/>
  <c r="G1794" i="8"/>
  <c r="F1795" i="8"/>
  <c r="G1795" i="8" s="1"/>
  <c r="F1796" i="8"/>
  <c r="G1796" i="8"/>
  <c r="F1797" i="8"/>
  <c r="G1797" i="8" s="1"/>
  <c r="F1798" i="8"/>
  <c r="G1798" i="8"/>
  <c r="F1799" i="8"/>
  <c r="G1799" i="8" s="1"/>
  <c r="F1800" i="8"/>
  <c r="G1800" i="8"/>
  <c r="F1801" i="8"/>
  <c r="G1801" i="8" s="1"/>
  <c r="F1802" i="8"/>
  <c r="G1802" i="8"/>
  <c r="F1803" i="8"/>
  <c r="G1803" i="8" s="1"/>
  <c r="F1804" i="8"/>
  <c r="G1804" i="8"/>
  <c r="F1805" i="8"/>
  <c r="G1805" i="8" s="1"/>
  <c r="F1806" i="8"/>
  <c r="G1806" i="8"/>
  <c r="F1807" i="8"/>
  <c r="G1807" i="8" s="1"/>
  <c r="F1808" i="8"/>
  <c r="G1808" i="8"/>
  <c r="F1809" i="8"/>
  <c r="G1809" i="8" s="1"/>
  <c r="F1810" i="8"/>
  <c r="G1810" i="8"/>
  <c r="F1811" i="8"/>
  <c r="G1811" i="8" s="1"/>
  <c r="F1812" i="8"/>
  <c r="G1812" i="8"/>
  <c r="F1813" i="8"/>
  <c r="G1813" i="8" s="1"/>
  <c r="F1814" i="8"/>
  <c r="G1814" i="8"/>
  <c r="F1815" i="8"/>
  <c r="G1815" i="8" s="1"/>
  <c r="F1816" i="8"/>
  <c r="G1816" i="8"/>
  <c r="F1817" i="8"/>
  <c r="G1817" i="8" s="1"/>
  <c r="F1818" i="8"/>
  <c r="G1818" i="8"/>
  <c r="F1819" i="8"/>
  <c r="G1819" i="8" s="1"/>
  <c r="F1820" i="8"/>
  <c r="G1820" i="8"/>
  <c r="F1821" i="8"/>
  <c r="G1821" i="8" s="1"/>
  <c r="F1822" i="8"/>
  <c r="G1822" i="8" s="1"/>
  <c r="F1823" i="8"/>
  <c r="G1823" i="8"/>
  <c r="F1824" i="8"/>
  <c r="G1824" i="8" s="1"/>
  <c r="F1825" i="8"/>
  <c r="G1825" i="8"/>
  <c r="F1826" i="8"/>
  <c r="G1826" i="8" s="1"/>
  <c r="F1827" i="8"/>
  <c r="G1827" i="8"/>
  <c r="F1828" i="8"/>
  <c r="G1828" i="8" s="1"/>
  <c r="F1829" i="8"/>
  <c r="G1829" i="8" s="1"/>
  <c r="F1830" i="8"/>
  <c r="G1830" i="8" s="1"/>
  <c r="F1831" i="8"/>
  <c r="G1831" i="8"/>
  <c r="F1832" i="8"/>
  <c r="G1832" i="8" s="1"/>
  <c r="F1833" i="8"/>
  <c r="G1833" i="8"/>
  <c r="F1834" i="8"/>
  <c r="G1834" i="8" s="1"/>
  <c r="F1835" i="8"/>
  <c r="G1835" i="8"/>
  <c r="F1836" i="8"/>
  <c r="G1836" i="8" s="1"/>
  <c r="F1837" i="8"/>
  <c r="G1837" i="8" s="1"/>
  <c r="F1838" i="8"/>
  <c r="G1838" i="8" s="1"/>
  <c r="F1839" i="8"/>
  <c r="G1839" i="8"/>
  <c r="F1840" i="8"/>
  <c r="G1840" i="8" s="1"/>
  <c r="F1841" i="8"/>
  <c r="G1841" i="8"/>
  <c r="F1842" i="8"/>
  <c r="G1842" i="8" s="1"/>
  <c r="F1843" i="8"/>
  <c r="G1843" i="8"/>
  <c r="F1844" i="8"/>
  <c r="G1844" i="8" s="1"/>
  <c r="F1845" i="8"/>
  <c r="G1845" i="8" s="1"/>
  <c r="F1846" i="8"/>
  <c r="G1846" i="8" s="1"/>
  <c r="F1847" i="8"/>
  <c r="G1847" i="8"/>
  <c r="F1848" i="8"/>
  <c r="G1848" i="8" s="1"/>
  <c r="F1849" i="8"/>
  <c r="G1849" i="8"/>
  <c r="F1850" i="8"/>
  <c r="G1850" i="8" s="1"/>
  <c r="F1851" i="8"/>
  <c r="G1851" i="8"/>
  <c r="F1852" i="8"/>
  <c r="G1852" i="8" s="1"/>
  <c r="F1853" i="8"/>
  <c r="G1853" i="8" s="1"/>
  <c r="F1854" i="8"/>
  <c r="G1854" i="8" s="1"/>
  <c r="F1855" i="8"/>
  <c r="G1855" i="8"/>
  <c r="F1856" i="8"/>
  <c r="G1856" i="8" s="1"/>
  <c r="F1857" i="8"/>
  <c r="G1857" i="8"/>
  <c r="F1858" i="8"/>
  <c r="G1858" i="8" s="1"/>
  <c r="F1859" i="8"/>
  <c r="G1859" i="8"/>
  <c r="F1860" i="8"/>
  <c r="G1860" i="8" s="1"/>
  <c r="F1861" i="8"/>
  <c r="G1861" i="8" s="1"/>
  <c r="F1862" i="8"/>
  <c r="G1862" i="8" s="1"/>
  <c r="F1863" i="8"/>
  <c r="G1863" i="8"/>
  <c r="F1864" i="8"/>
  <c r="G1864" i="8" s="1"/>
  <c r="F1865" i="8"/>
  <c r="G1865" i="8"/>
  <c r="F1866" i="8"/>
  <c r="G1866" i="8" s="1"/>
  <c r="F1867" i="8"/>
  <c r="G1867" i="8"/>
  <c r="F1868" i="8"/>
  <c r="G1868" i="8" s="1"/>
  <c r="F1869" i="8"/>
  <c r="G1869" i="8" s="1"/>
  <c r="F1870" i="8"/>
  <c r="G1870" i="8" s="1"/>
  <c r="F1871" i="8"/>
  <c r="G1871" i="8"/>
  <c r="F1872" i="8"/>
  <c r="G1872" i="8" s="1"/>
  <c r="F1873" i="8"/>
  <c r="G1873" i="8"/>
  <c r="F1874" i="8"/>
  <c r="G1874" i="8" s="1"/>
  <c r="F1875" i="8"/>
  <c r="G1875" i="8"/>
  <c r="F1876" i="8"/>
  <c r="G1876" i="8" s="1"/>
  <c r="F1877" i="8"/>
  <c r="G1877" i="8" s="1"/>
  <c r="F1878" i="8"/>
  <c r="G1878" i="8" s="1"/>
  <c r="F1879" i="8"/>
  <c r="G1879" i="8"/>
  <c r="F1880" i="8"/>
  <c r="G1880" i="8" s="1"/>
  <c r="F1881" i="8"/>
  <c r="G1881" i="8"/>
  <c r="F1882" i="8"/>
  <c r="G1882" i="8" s="1"/>
  <c r="F1883" i="8"/>
  <c r="G1883" i="8"/>
  <c r="F1884" i="8"/>
  <c r="G1884" i="8" s="1"/>
  <c r="F1885" i="8"/>
  <c r="G1885" i="8" s="1"/>
  <c r="F1886" i="8"/>
  <c r="G1886" i="8" s="1"/>
  <c r="F1887" i="8"/>
  <c r="G1887" i="8"/>
  <c r="F1888" i="8"/>
  <c r="G1888" i="8" s="1"/>
  <c r="F1889" i="8"/>
  <c r="G1889" i="8"/>
  <c r="F1890" i="8"/>
  <c r="G1890" i="8" s="1"/>
  <c r="F1891" i="8"/>
  <c r="G1891" i="8"/>
  <c r="F1892" i="8"/>
  <c r="G1892" i="8" s="1"/>
  <c r="F1893" i="8"/>
  <c r="G1893" i="8" s="1"/>
  <c r="F1894" i="8"/>
  <c r="G1894" i="8" s="1"/>
  <c r="F1895" i="8"/>
  <c r="G1895" i="8"/>
  <c r="F1896" i="8"/>
  <c r="G1896" i="8" s="1"/>
  <c r="F1897" i="8"/>
  <c r="G1897" i="8"/>
  <c r="F1898" i="8"/>
  <c r="G1898" i="8" s="1"/>
  <c r="F1899" i="8"/>
  <c r="G1899" i="8"/>
  <c r="F1900" i="8"/>
  <c r="G1900" i="8" s="1"/>
  <c r="F1901" i="8"/>
  <c r="G1901" i="8" s="1"/>
  <c r="F1902" i="8"/>
  <c r="G1902" i="8" s="1"/>
  <c r="F1903" i="8"/>
  <c r="G1903" i="8"/>
  <c r="F1904" i="8"/>
  <c r="G1904" i="8" s="1"/>
  <c r="F1905" i="8"/>
  <c r="G1905" i="8"/>
  <c r="F1906" i="8"/>
  <c r="G1906" i="8" s="1"/>
  <c r="F1907" i="8"/>
  <c r="G1907" i="8"/>
  <c r="F1908" i="8"/>
  <c r="G1908" i="8" s="1"/>
  <c r="F1909" i="8"/>
  <c r="G1909" i="8" s="1"/>
  <c r="F1910" i="8"/>
  <c r="G1910" i="8" s="1"/>
  <c r="F1911" i="8"/>
  <c r="G1911" i="8"/>
  <c r="F1912" i="8"/>
  <c r="G1912" i="8" s="1"/>
  <c r="F1913" i="8"/>
  <c r="G1913" i="8"/>
  <c r="F1914" i="8"/>
  <c r="G1914" i="8" s="1"/>
  <c r="F1915" i="8"/>
  <c r="G1915" i="8"/>
  <c r="F1916" i="8"/>
  <c r="G1916" i="8" s="1"/>
  <c r="F1917" i="8"/>
  <c r="G1917" i="8" s="1"/>
  <c r="F1918" i="8"/>
  <c r="G1918" i="8" s="1"/>
  <c r="F1919" i="8"/>
  <c r="G1919" i="8"/>
  <c r="F1920" i="8"/>
  <c r="G1920" i="8" s="1"/>
  <c r="F1921" i="8"/>
  <c r="G1921" i="8"/>
  <c r="F1922" i="8"/>
  <c r="G1922" i="8" s="1"/>
  <c r="F1923" i="8"/>
  <c r="G1923" i="8"/>
  <c r="F1924" i="8"/>
  <c r="G1924" i="8" s="1"/>
  <c r="F1925" i="8"/>
  <c r="G1925" i="8" s="1"/>
  <c r="F1926" i="8"/>
  <c r="G1926" i="8" s="1"/>
  <c r="F1927" i="8"/>
  <c r="G1927" i="8"/>
  <c r="F1928" i="8"/>
  <c r="G1928" i="8" s="1"/>
  <c r="F1929" i="8"/>
  <c r="G1929" i="8"/>
  <c r="F1930" i="8"/>
  <c r="G1930" i="8" s="1"/>
  <c r="F1931" i="8"/>
  <c r="G1931" i="8"/>
  <c r="F1932" i="8"/>
  <c r="G1932" i="8" s="1"/>
  <c r="F1933" i="8"/>
  <c r="G1933" i="8" s="1"/>
  <c r="F1934" i="8"/>
  <c r="G1934" i="8" s="1"/>
  <c r="F1935" i="8"/>
  <c r="G1935" i="8"/>
  <c r="F1936" i="8"/>
  <c r="G1936" i="8" s="1"/>
  <c r="F1937" i="8"/>
  <c r="G1937" i="8"/>
  <c r="F1938" i="8"/>
  <c r="G1938" i="8" s="1"/>
  <c r="F1939" i="8"/>
  <c r="G1939" i="8"/>
  <c r="F1940" i="8"/>
  <c r="G1940" i="8" s="1"/>
  <c r="F1941" i="8"/>
  <c r="G1941" i="8" s="1"/>
  <c r="F1942" i="8"/>
  <c r="G1942" i="8" s="1"/>
  <c r="F1943" i="8"/>
  <c r="G1943" i="8"/>
  <c r="F1944" i="8"/>
  <c r="G1944" i="8" s="1"/>
  <c r="F1945" i="8"/>
  <c r="G1945" i="8"/>
  <c r="F1946" i="8"/>
  <c r="G1946" i="8" s="1"/>
  <c r="F1947" i="8"/>
  <c r="G1947" i="8"/>
  <c r="F1948" i="8"/>
  <c r="G1948" i="8" s="1"/>
  <c r="F1949" i="8"/>
  <c r="G1949" i="8" s="1"/>
  <c r="F1950" i="8"/>
  <c r="G1950" i="8" s="1"/>
  <c r="F1951" i="8"/>
  <c r="G1951" i="8"/>
  <c r="F1952" i="8"/>
  <c r="G1952" i="8" s="1"/>
  <c r="F1953" i="8"/>
  <c r="G1953" i="8"/>
  <c r="F1954" i="8"/>
  <c r="G1954" i="8" s="1"/>
  <c r="F1955" i="8"/>
  <c r="G1955" i="8"/>
  <c r="F1956" i="8"/>
  <c r="G1956" i="8" s="1"/>
  <c r="F1957" i="8"/>
  <c r="G1957" i="8" s="1"/>
  <c r="F1958" i="8"/>
  <c r="G1958" i="8" s="1"/>
  <c r="F1959" i="8"/>
  <c r="G1959" i="8"/>
  <c r="F1960" i="8"/>
  <c r="G1960" i="8" s="1"/>
  <c r="F1961" i="8"/>
  <c r="G1961" i="8"/>
  <c r="F1962" i="8"/>
  <c r="G1962" i="8" s="1"/>
  <c r="F1963" i="8"/>
  <c r="G1963" i="8"/>
  <c r="F1964" i="8"/>
  <c r="G1964" i="8" s="1"/>
  <c r="F1965" i="8"/>
  <c r="G1965" i="8" s="1"/>
  <c r="F1966" i="8"/>
  <c r="G1966" i="8" s="1"/>
  <c r="F1967" i="8"/>
  <c r="G1967" i="8"/>
  <c r="F1968" i="8"/>
  <c r="G1968" i="8" s="1"/>
  <c r="F1969" i="8"/>
  <c r="G1969" i="8"/>
  <c r="F1970" i="8"/>
  <c r="G1970" i="8" s="1"/>
  <c r="F1971" i="8"/>
  <c r="G1971" i="8"/>
  <c r="F1972" i="8"/>
  <c r="G1972" i="8" s="1"/>
  <c r="F1973" i="8"/>
  <c r="G1973" i="8" s="1"/>
  <c r="F1974" i="8"/>
  <c r="G1974" i="8" s="1"/>
  <c r="F1975" i="8"/>
  <c r="G1975" i="8"/>
  <c r="F1976" i="8"/>
  <c r="G1976" i="8" s="1"/>
  <c r="F1977" i="8"/>
  <c r="G1977" i="8"/>
  <c r="F1978" i="8"/>
  <c r="G1978" i="8" s="1"/>
  <c r="F1979" i="8"/>
  <c r="G1979" i="8"/>
  <c r="F1980" i="8"/>
  <c r="G1980" i="8" s="1"/>
  <c r="F1981" i="8"/>
  <c r="G1981" i="8" s="1"/>
  <c r="F1982" i="8"/>
  <c r="G1982" i="8" s="1"/>
  <c r="F1983" i="8"/>
  <c r="G1983" i="8"/>
  <c r="F1984" i="8"/>
  <c r="G1984" i="8" s="1"/>
  <c r="F1985" i="8"/>
  <c r="G1985" i="8"/>
  <c r="F1986" i="8"/>
  <c r="G1986" i="8" s="1"/>
  <c r="F1987" i="8"/>
  <c r="G1987" i="8"/>
  <c r="F1988" i="8"/>
  <c r="G1988" i="8" s="1"/>
  <c r="F1989" i="8"/>
  <c r="G1989" i="8" s="1"/>
  <c r="F1990" i="8"/>
  <c r="G1990" i="8" s="1"/>
  <c r="F1991" i="8"/>
  <c r="G1991" i="8"/>
  <c r="F1992" i="8"/>
  <c r="G1992" i="8" s="1"/>
  <c r="F1993" i="8"/>
  <c r="G1993" i="8"/>
  <c r="F1994" i="8"/>
  <c r="G1994" i="8" s="1"/>
  <c r="F1995" i="8"/>
  <c r="G1995" i="8"/>
  <c r="F1996" i="8"/>
  <c r="G1996" i="8" s="1"/>
  <c r="F1997" i="8"/>
  <c r="G1997" i="8" s="1"/>
  <c r="I1998" i="8"/>
  <c r="E13" i="5"/>
  <c r="F13" i="5" s="1"/>
  <c r="E22" i="5"/>
  <c r="F22" i="5" s="1"/>
  <c r="E31" i="5"/>
  <c r="F31" i="5" s="1"/>
  <c r="E40" i="5"/>
  <c r="F40" i="5" s="1"/>
  <c r="E49" i="5"/>
  <c r="F49" i="5" s="1"/>
  <c r="E58" i="5"/>
  <c r="F58" i="5" s="1"/>
  <c r="E84" i="5"/>
  <c r="F84" i="5" s="1"/>
  <c r="E93" i="5"/>
  <c r="F93" i="5" s="1"/>
  <c r="E108" i="5"/>
  <c r="F108" i="5" s="1"/>
  <c r="E116" i="5"/>
  <c r="F116" i="5" s="1"/>
  <c r="E125" i="5"/>
  <c r="F125" i="5" s="1"/>
  <c r="E140" i="5"/>
  <c r="F140" i="5" s="1"/>
  <c r="E149" i="5"/>
  <c r="F149" i="5" s="1"/>
  <c r="E163" i="5"/>
  <c r="F163" i="5" s="1"/>
  <c r="I12" i="8" l="1"/>
  <c r="J12" i="8"/>
  <c r="J8" i="8"/>
  <c r="I8" i="8"/>
  <c r="K8" i="8"/>
  <c r="O9" i="8"/>
  <c r="F7" i="5"/>
  <c r="E7" i="5" s="1"/>
  <c r="O13" i="8" l="1"/>
  <c r="O11" i="8"/>
  <c r="O12" i="8"/>
  <c r="O8" i="8"/>
  <c r="O14" i="8" l="1"/>
  <c r="J18" i="8" s="1"/>
  <c r="J21" i="8" s="1"/>
  <c r="J23" i="8" s="1"/>
</calcChain>
</file>

<file path=xl/sharedStrings.xml><?xml version="1.0" encoding="utf-8"?>
<sst xmlns="http://schemas.openxmlformats.org/spreadsheetml/2006/main" count="852" uniqueCount="221">
  <si>
    <t>Peso</t>
  </si>
  <si>
    <t>Valor</t>
  </si>
  <si>
    <t>Descripción</t>
  </si>
  <si>
    <t>Resumen</t>
  </si>
  <si>
    <t xml:space="preserve"> </t>
  </si>
  <si>
    <t>Comunicaciones de datos</t>
  </si>
  <si>
    <t>Entrada de datos online</t>
  </si>
  <si>
    <t>Reutilización</t>
  </si>
  <si>
    <t>Facilidad de instalación</t>
  </si>
  <si>
    <t>Facilidad de operación</t>
  </si>
  <si>
    <t>Múltiples localizaciones</t>
  </si>
  <si>
    <t>Facilidad de cambio</t>
  </si>
  <si>
    <t>Funciones de DATOS</t>
  </si>
  <si>
    <t>Funciones TRANSACCIONALES</t>
  </si>
  <si>
    <t>TOTAL</t>
  </si>
  <si>
    <t>Factores de Complejidad</t>
  </si>
  <si>
    <t>CF</t>
  </si>
  <si>
    <t>Factor de Complejidad (CF)</t>
  </si>
  <si>
    <t>Puntos Función en Bruto (FP)</t>
  </si>
  <si>
    <t>FP No Ajustados</t>
  </si>
  <si>
    <t>Puntos Función Ajustados=FP x (0,65+0,01xCF)</t>
  </si>
  <si>
    <t>Estimación por Puntos Función</t>
  </si>
  <si>
    <t>Valor factor de ajuste</t>
  </si>
  <si>
    <t>1. Comunicaciones de datos</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</si>
  <si>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</si>
  <si>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</si>
  <si>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Proceso batch puro o PC autónomo</t>
  </si>
  <si>
    <t>2. Proceso de datos distribuido</t>
  </si>
  <si>
    <t>Describe el grado en que la aplicación transfiere datos entre sus componentes.</t>
  </si>
  <si>
    <t>Los datos o las funciones de proceso distribuidos son una características de la aplicación dentro de los límites de ésta.</t>
  </si>
  <si>
    <t>El proceso distribuido y la trasferencia de datos son online y en una sola dirección</t>
  </si>
  <si>
    <t>3. Rendimiento</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</si>
  <si>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</si>
  <si>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</si>
  <si>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El tiempo de respuesta o el flujo de trabajo por unidad de tiempo es crítico en horas punta. La fecha límite para los procesos es el siguiente día laborable</t>
  </si>
  <si>
    <t>4. Configuración fuertemente utilizada</t>
  </si>
  <si>
    <t>Describe el grado en que las restricciones de recursos de ordenador influyen en el desarrollo de la aplicación</t>
  </si>
  <si>
    <t>Se incluyen algunas consideraciones de seguridad o de tiempo</t>
  </si>
  <si>
    <t>5. Tasa de transacciones</t>
  </si>
  <si>
    <t>Describe el grado en que la tasa de transacciones del negocio influye en el desarrollo de la aplicación.</t>
  </si>
  <si>
    <t>La tasa de transacciones es alta y esto influye en el diseño, desarrollo, instalación y soporte de la aplicación</t>
  </si>
  <si>
    <t>Se prevé un periodo punta de transacciones semanal</t>
  </si>
  <si>
    <t>6. Entrada de datos online</t>
  </si>
  <si>
    <t>Describe el grado en que los datos son introducidos a través de transacciones interactivas.</t>
  </si>
  <si>
    <t>La entrada de datos online y las funciones de control se proporcionan en la aplicación.</t>
  </si>
  <si>
    <t>Del 8% al 15% de las transacciones son entradas de datos interactivas</t>
  </si>
  <si>
    <t>7. Eficiencia del usuario final</t>
  </si>
  <si>
    <t>Describe el grado de consideración de los factores humanos y de la facilidad de uso del usuario de la aplicación.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</si>
  <si>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</si>
  <si>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</si>
  <si>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</si>
  <si>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</si>
  <si>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 xml:space="preserve">  - Ayuda y documentación online</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</si>
  <si>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</si>
  <si>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</si>
  <si>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</si>
  <si>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</si>
  <si>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</si>
  <si>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</si>
  <si>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</si>
  <si>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</si>
  <si>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</si>
  <si>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</si>
  <si>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</si>
  <si>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</si>
  <si>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De cuatro a cinco de los ítems anteriores</t>
  </si>
  <si>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</si>
  <si>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</si>
  <si>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</si>
  <si>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</si>
  <si>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</si>
  <si>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</si>
  <si>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</si>
  <si>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</si>
  <si>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</si>
  <si>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</si>
  <si>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</si>
  <si>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</si>
  <si>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</si>
  <si>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t>10. Reutilización</t>
  </si>
  <si>
    <t>Describe el grado en que la aplicación y el código de la aplicación son especificamente diseñados, desarrollados y soportados para ser utilizables en otras aplicaciones</t>
  </si>
  <si>
    <t>El 10% o más de la aplicación considera las necesidades de más de un usuario</t>
  </si>
  <si>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</si>
  <si>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</si>
  <si>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</si>
  <si>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Además, el impacto de la conversión en el proyecto se considera importante</t>
  </si>
  <si>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</si>
  <si>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</si>
  <si>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</si>
  <si>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</si>
  <si>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</si>
  <si>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</si>
  <si>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</si>
  <si>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</si>
  <si>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Se cumplen tres de los ítems anteriores</t>
  </si>
  <si>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</si>
  <si>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</si>
  <si>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</si>
  <si>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</si>
  <si>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</si>
  <si>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</si>
  <si>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</si>
  <si>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</si>
  <si>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</si>
  <si>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</si>
  <si>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</si>
  <si>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</si>
  <si>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</si>
  <si>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t>Influencia</t>
  </si>
  <si>
    <t>No presente o sin influencia</t>
  </si>
  <si>
    <t>Influencia incidental</t>
  </si>
  <si>
    <t>Influencia moderada</t>
  </si>
  <si>
    <t>Influencia media</t>
  </si>
  <si>
    <t>Influencia significativa</t>
  </si>
  <si>
    <t>Fuerte influencia</t>
  </si>
  <si>
    <t>batch pero tiene entrada remota de datos o impresión remota</t>
  </si>
  <si>
    <t>batch pero tiene entrada remota de datos e impresión remota</t>
  </si>
  <si>
    <t>incluye toma de datos online o un "front-end" de TP para un proceso batch o un sist. De consulta</t>
  </si>
  <si>
    <t>es más que un "front-end" pero soporta sólo un tipo de protocolo de comunicaciones TP</t>
  </si>
  <si>
    <t>es más que un "front-end" y soporta mas de un tipo de protocolo de comunicaciones TP</t>
  </si>
  <si>
    <t>La aplicación no facilita la transferencia de datos o funciones de proceso entre componentes del sistema</t>
  </si>
  <si>
    <t>prepara datos para su proceso por el usuario en otro componente del sist, tal como hojas de calculo,etc.</t>
  </si>
  <si>
    <t>los datos son preparados para ser trasf, luego se trasfieren y procesan en otro comp. Del sist.</t>
  </si>
  <si>
    <t>El proceso distribuido y la transferencia de datos son online y en las dos direcciones</t>
  </si>
  <si>
    <t>Las funciones de proceso son ejecutadas dinámicamente en el componente más apropiado del sistema</t>
  </si>
  <si>
    <t>El usuario no determinó ningún requisito de rendimiento especial</t>
  </si>
  <si>
    <t>Se determinaron y revisaron requisitos de diseño y de rendimiento pero no se necesitan acciones especiales</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</si>
  <si>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</si>
  <si>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</si>
  <si>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</si>
  <si>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</si>
  <si>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Existen restricciones operativas, pero son menos restrictivas que para una aplicación típica.</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</si>
  <si>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</si>
  <si>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</si>
  <si>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</si>
  <si>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No se prevé ningún periodo punta de transacciones</t>
  </si>
  <si>
    <t>Se prevé un periodo punta de transacciones (p.ej., mensual, trimestral, estacional, anual)</t>
  </si>
  <si>
    <t>Se prevé un periodo punta de transacciones diario</t>
  </si>
  <si>
    <t>Tasa de transacciones alta determinada por el usuario en los requisitos, requiere tareas de análisis de rendimiento en fase de diseño</t>
  </si>
  <si>
    <t>Además, requiere el uso de herramientas de análisis de rendimiento en las fases de diseño, construcción e implantación.</t>
  </si>
  <si>
    <t>Todas las transacciones se procesan en modo batch</t>
  </si>
  <si>
    <t>Del 1% al 7% de las transacciones son entradas de datos interactivas</t>
  </si>
  <si>
    <t>Del 16% al 23% de las transacciones son entradas de datos interactivas</t>
  </si>
  <si>
    <t>Del 24% al 30% de las transacciones son entradas de datos interactivas</t>
  </si>
  <si>
    <t>Mas del 30% de las transacciones son entradas de datos interactivas</t>
  </si>
  <si>
    <t>Ninguno de los ítems anteriores</t>
  </si>
  <si>
    <t>De uno a tres de los ítems anteriores</t>
  </si>
  <si>
    <t>Seis o mas de los ítems anteriores, pero no existen requisitos especificos de usuario relativos a la eficiencia</t>
  </si>
  <si>
    <t>Seis o mas de los ítems anteriores, y los requisitos requieren tareas de diseño ergonomico (minimizar tecleo, utilizar plantillas, valores por defecto)</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</si>
  <si>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</si>
  <si>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</si>
  <si>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</si>
  <si>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</si>
  <si>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</si>
  <si>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</si>
  <si>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</si>
  <si>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</si>
  <si>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</si>
  <si>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</si>
  <si>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</si>
  <si>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</si>
  <si>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Se emplea código reutilizable dentro de la aplicación</t>
  </si>
  <si>
    <t>Menos del 10% de la aplicación consideró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</si>
  <si>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</si>
  <si>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</si>
  <si>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y no se requiere ningun proceso especial para la instalación</t>
  </si>
  <si>
    <t>El usuario no estableció consideraciones especiales pero se requiere un proceso especial para la instalación</t>
  </si>
  <si>
    <t>El usuario determinó requisitos de conversión e instalación.El impacto de la conversión en el proyecto no se considera importante.</t>
  </si>
  <si>
    <t>El impacto de la conversión no es importante, pero se deben proporcionar y probar herramientas de conversión e instalación automáticas</t>
  </si>
  <si>
    <t>El impacto de la conversión es importante, además se deben proporcionar y probar herramientas de conversión e instalación</t>
  </si>
  <si>
    <t>El usuario no estableció ninguna consideración especial de operación aparte de los procedimientos normales de copias de seguridad</t>
  </si>
  <si>
    <t>Se cumple uno de los ítems anteriores</t>
  </si>
  <si>
    <t>Se cumplen dos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</si>
  <si>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</si>
  <si>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</si>
  <si>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</si>
  <si>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</si>
  <si>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</si>
  <si>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</si>
  <si>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</si>
  <si>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</si>
  <si>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</si>
  <si>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</si>
  <si>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</si>
  <si>
    <t>Factor de Ajuste</t>
  </si>
  <si>
    <t xml:space="preserve"> Ayuda para la determinación del Valor del Factor de Ajuste de Puntos Función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</si>
  <si>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</si>
  <si>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Funciones Distribuidas</t>
  </si>
  <si>
    <t>Prestaciones</t>
  </si>
  <si>
    <t>Gran uso de la configuración</t>
  </si>
  <si>
    <t>Velocidad de transacciones</t>
  </si>
  <si>
    <t>Diseño para Eficiencia del usuario final</t>
  </si>
  <si>
    <t>Actualización de datos online</t>
  </si>
  <si>
    <t>Complejidad del proceso L.I.A</t>
  </si>
  <si>
    <t>Jornadas por Punto Función</t>
  </si>
  <si>
    <t>Trabajo Estimado en Jornadas</t>
  </si>
  <si>
    <t>Complejidad</t>
  </si>
  <si>
    <t>RET/FTR</t>
  </si>
  <si>
    <t>DET</t>
  </si>
  <si>
    <t>EIF</t>
  </si>
  <si>
    <t>RET</t>
  </si>
  <si>
    <t>FTR</t>
  </si>
  <si>
    <t>EI</t>
  </si>
  <si>
    <t>EO</t>
  </si>
  <si>
    <t>ILF</t>
  </si>
  <si>
    <t>EQ</t>
  </si>
  <si>
    <t>ILF &amp; EIF</t>
  </si>
  <si>
    <t>Baja</t>
  </si>
  <si>
    <t>Media</t>
  </si>
  <si>
    <t>Alta</t>
  </si>
  <si>
    <t>EO and EQ</t>
  </si>
  <si>
    <t>Nombre del Elemento</t>
  </si>
  <si>
    <t>Tipo</t>
  </si>
  <si>
    <t>Nº</t>
  </si>
  <si>
    <t>COMPLEJIDAD</t>
  </si>
  <si>
    <t>Frecuencia</t>
  </si>
  <si>
    <t>Archivos Lógicos Internos (ILF)</t>
  </si>
  <si>
    <t>Archivos de Interfaz Externos (EIF)</t>
  </si>
  <si>
    <t>Entradas Externas (EI)</t>
  </si>
  <si>
    <t>Salidas Externas (EO)</t>
  </si>
  <si>
    <t>Consultas Externas (EQ)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</si>
</sst>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b/>
      <sz val="10"/>
      <name val="Arial"/>
      <family val="2"/>
    </font>
    <font>
      <b/>
      <sz val="12"/>
      <name val="Arial"/>
      <family val="2"/>
    </font>
    <font>
      <i/>
      <sz val="10"/>
      <name val="Arial"/>
      <family val="2"/>
    </font>
    <font>
      <sz val="12"/>
      <name val="Arial"/>
    </font>
    <font>
      <b/>
      <sz val="10"/>
      <color indexed="9"/>
      <name val="Arial"/>
      <family val="2"/>
    </font>
    <font>
      <b/>
      <sz val="12"/>
      <color indexed="9"/>
      <name val="Arial"/>
      <family val="2"/>
    </font>
    <font>
      <b/>
      <sz val="10"/>
      <color indexed="9"/>
      <name val="Arial"/>
    </font>
    <font>
      <b/>
      <sz val="20"/>
      <color indexed="17"/>
      <name val="Arial"/>
      <family val="2"/>
    </font>
    <font>
      <sz val="20"/>
      <name val="Arial"/>
      <family val="2"/>
    </font>
    <font>
      <sz val="10"/>
      <color indexed="9"/>
      <name val="Arial"/>
    </font>
    <font>
      <b/>
      <i/>
      <sz val="10"/>
      <name val="Arial"/>
      <family val="2"/>
    </font>
    <font>
      <i/>
      <sz val="10"/>
      <color indexed="9"/>
      <name val="Arial"/>
    </font>
    <font>
      <sz val="10"/>
      <color indexed="22"/>
      <name val="Arial"/>
    </font>
    <font>
      <b/>
      <sz val="10"/>
      <color indexed="22"/>
      <name val="Arial"/>
    </font>
    <font>
      <b/>
      <sz val="16"/>
      <color indexed="17"/>
      <name val="Arial"/>
      <family val="2"/>
    </font>
    <font>
      <sz val="16"/>
      <name val="Arial"/>
      <family val="2"/>
    </font>
    <font>
      <sz val="10"/>
      <color indexed="8"/>
      <name val="Arial"/>
      <family val="2"/>
    </font>
    <font>
      <b/>
      <i/>
      <sz val="11"/>
      <name val="Arial"/>
      <family val="2"/>
    </font>
    <font>
      <sz val="10"/>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47"/>
        <bgColor indexed="64"/>
      </patternFill>
    </fill>
    <fill>
      <patternFill patternType="solid">
        <fgColor indexed="51"/>
        <bgColor indexed="64"/>
      </patternFill>
    </fill>
    <fill>
      <patternFill patternType="solid">
        <fgColor indexed="45"/>
        <bgColor indexed="64"/>
      </patternFill>
    </fill>
  </fills>
  <borders count="52">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59">
    <xf numFmtId="0" fontId="0" fillId="0" borderId="0" xfId="0"/>
    <xf numFmtId="1" fontId="0" fillId="2" borderId="1" xfId="0" applyNumberFormat="1" applyFill="1" applyBorder="1" applyAlignment="1" applyProtection="1">
      <alignment horizontal="center"/>
    </xf>
    <xf numFmtId="0" fontId="0" fillId="3" borderId="0" xfId="0" applyFill="1" applyProtection="1"/>
    <xf numFmtId="0" fontId="0" fillId="4" borderId="2" xfId="0" applyFill="1" applyBorder="1" applyProtection="1"/>
    <xf numFmtId="1" fontId="3" fillId="4" borderId="2" xfId="0" applyNumberFormat="1" applyFont="1" applyFill="1" applyBorder="1" applyAlignment="1" applyProtection="1">
      <alignment horizontal="center"/>
    </xf>
    <xf numFmtId="1" fontId="3" fillId="4" borderId="3" xfId="0" applyNumberFormat="1" applyFont="1" applyFill="1" applyBorder="1" applyAlignment="1" applyProtection="1">
      <alignment horizontal="center"/>
    </xf>
    <xf numFmtId="1" fontId="3" fillId="4" borderId="5" xfId="0" applyNumberFormat="1" applyFont="1" applyFill="1" applyBorder="1" applyAlignment="1" applyProtection="1">
      <alignment horizontal="center"/>
    </xf>
    <xf numFmtId="0" fontId="4" fillId="3" borderId="0" xfId="0" applyFont="1" applyFill="1" applyAlignment="1" applyProtection="1">
      <alignment horizontal="center"/>
    </xf>
    <xf numFmtId="164" fontId="0" fillId="3" borderId="0" xfId="0" applyNumberFormat="1" applyFill="1" applyProtection="1"/>
    <xf numFmtId="0" fontId="7" fillId="5" borderId="6" xfId="0" applyFont="1" applyFill="1" applyBorder="1" applyAlignment="1" applyProtection="1">
      <alignment horizontal="center"/>
    </xf>
    <xf numFmtId="0" fontId="0" fillId="3" borderId="7" xfId="0" applyFill="1" applyBorder="1" applyAlignment="1" applyProtection="1"/>
    <xf numFmtId="1" fontId="3" fillId="4" borderId="9" xfId="0" applyNumberFormat="1" applyFont="1" applyFill="1" applyBorder="1" applyAlignment="1" applyProtection="1">
      <alignment horizontal="center"/>
    </xf>
    <xf numFmtId="1" fontId="3" fillId="4" borderId="10" xfId="0" applyNumberFormat="1" applyFont="1" applyFill="1" applyBorder="1" applyAlignment="1" applyProtection="1">
      <alignment horizontal="center"/>
    </xf>
    <xf numFmtId="1" fontId="3" fillId="4" borderId="11" xfId="0" applyNumberFormat="1" applyFont="1" applyFill="1" applyBorder="1" applyAlignment="1" applyProtection="1">
      <alignment horizontal="center"/>
    </xf>
    <xf numFmtId="0" fontId="5" fillId="5" borderId="16" xfId="0" applyFont="1" applyFill="1" applyBorder="1" applyAlignment="1" applyProtection="1">
      <alignment horizontal="center"/>
    </xf>
    <xf numFmtId="164" fontId="2" fillId="4" borderId="19" xfId="0" applyNumberFormat="1" applyFont="1" applyFill="1" applyBorder="1" applyAlignment="1" applyProtection="1">
      <alignment horizontal="center"/>
    </xf>
    <xf numFmtId="0" fontId="5" fillId="5" borderId="20" xfId="0" applyFont="1" applyFill="1" applyBorder="1" applyProtection="1"/>
    <xf numFmtId="0" fontId="5" fillId="5" borderId="22" xfId="0" applyFont="1" applyFill="1" applyBorder="1" applyProtection="1"/>
    <xf numFmtId="0" fontId="5" fillId="5" borderId="20" xfId="0" applyFont="1" applyFill="1" applyBorder="1" applyAlignment="1" applyProtection="1">
      <alignment horizontal="center"/>
    </xf>
    <xf numFmtId="1" fontId="0" fillId="0" borderId="21" xfId="0" applyNumberFormat="1" applyFill="1" applyBorder="1" applyAlignment="1" applyProtection="1">
      <alignment horizontal="center"/>
      <protection locked="0"/>
    </xf>
    <xf numFmtId="164" fontId="2" fillId="4" borderId="24" xfId="0" applyNumberFormat="1" applyFont="1" applyFill="1" applyBorder="1" applyAlignment="1" applyProtection="1">
      <alignment horizontal="center"/>
    </xf>
    <xf numFmtId="0" fontId="2" fillId="0" borderId="25" xfId="0" applyFont="1" applyFill="1" applyBorder="1" applyAlignment="1" applyProtection="1">
      <alignment horizontal="center"/>
      <protection locked="0"/>
    </xf>
    <xf numFmtId="164" fontId="6" fillId="5" borderId="26" xfId="0" applyNumberFormat="1" applyFont="1" applyFill="1" applyBorder="1" applyAlignment="1" applyProtection="1">
      <alignment horizontal="center"/>
    </xf>
    <xf numFmtId="0" fontId="2" fillId="3" borderId="0" xfId="0" applyFont="1" applyFill="1" applyAlignment="1" applyProtection="1">
      <alignment horizontal="left"/>
    </xf>
    <xf numFmtId="1" fontId="10" fillId="3" borderId="0" xfId="0" applyNumberFormat="1" applyFont="1" applyFill="1" applyBorder="1" applyProtection="1"/>
    <xf numFmtId="0" fontId="0" fillId="3" borderId="0" xfId="0" applyFill="1" applyAlignment="1" applyProtection="1"/>
    <xf numFmtId="0" fontId="0" fillId="3" borderId="0" xfId="0" applyFill="1" applyBorder="1" applyProtection="1"/>
    <xf numFmtId="1" fontId="7" fillId="3" borderId="0" xfId="0" applyNumberFormat="1" applyFont="1" applyFill="1" applyBorder="1" applyAlignment="1" applyProtection="1">
      <alignment horizontal="center"/>
    </xf>
    <xf numFmtId="0" fontId="0" fillId="3" borderId="0" xfId="0" applyFill="1" applyAlignment="1" applyProtection="1">
      <alignment horizontal="left"/>
    </xf>
    <xf numFmtId="2" fontId="11" fillId="3" borderId="16" xfId="0" applyNumberFormat="1" applyFont="1" applyFill="1" applyBorder="1" applyAlignment="1" applyProtection="1">
      <alignment horizontal="center"/>
    </xf>
    <xf numFmtId="1" fontId="11" fillId="0" borderId="0" xfId="0" applyNumberFormat="1" applyFont="1" applyFill="1" applyBorder="1" applyAlignment="1" applyProtection="1">
      <alignment horizontal="center"/>
    </xf>
    <xf numFmtId="0" fontId="0" fillId="3" borderId="0" xfId="0" applyFill="1" applyAlignment="1" applyProtection="1">
      <alignment vertical="top" wrapText="1"/>
    </xf>
    <xf numFmtId="164" fontId="3" fillId="3" borderId="2" xfId="0" applyNumberFormat="1" applyFont="1" applyFill="1" applyBorder="1" applyAlignment="1" applyProtection="1">
      <alignment horizontal="center"/>
    </xf>
    <xf numFmtId="1" fontId="12" fillId="3" borderId="0" xfId="0" applyNumberFormat="1" applyFont="1" applyFill="1" applyBorder="1" applyAlignment="1" applyProtection="1">
      <alignment horizontal="center"/>
    </xf>
    <xf numFmtId="0" fontId="1" fillId="0" borderId="0" xfId="0" applyFont="1" applyFill="1" applyBorder="1" applyAlignment="1" applyProtection="1">
      <alignment horizontal="left"/>
    </xf>
    <xf numFmtId="0" fontId="0" fillId="3" borderId="0" xfId="0" applyFill="1" applyAlignment="1" applyProtection="1">
      <alignment horizontal="left" wrapText="1"/>
    </xf>
    <xf numFmtId="0" fontId="0" fillId="3" borderId="0" xfId="0" applyFill="1" applyAlignment="1" applyProtection="1">
      <alignment wrapText="1"/>
    </xf>
    <xf numFmtId="0" fontId="0" fillId="3" borderId="0" xfId="0" applyFill="1" applyAlignment="1" applyProtection="1">
      <alignment horizontal="left" vertical="top" wrapText="1"/>
    </xf>
    <xf numFmtId="0" fontId="0" fillId="0" borderId="0" xfId="0" applyAlignment="1">
      <alignment horizontal="left" wrapText="1"/>
    </xf>
    <xf numFmtId="0" fontId="0" fillId="0" borderId="0" xfId="0" applyAlignment="1">
      <alignment wrapText="1"/>
    </xf>
    <xf numFmtId="0" fontId="13" fillId="3" borderId="0" xfId="0" applyFont="1" applyFill="1" applyProtection="1"/>
    <xf numFmtId="0" fontId="13" fillId="3" borderId="0" xfId="0" applyFont="1" applyFill="1" applyAlignment="1" applyProtection="1">
      <alignment horizontal="left"/>
    </xf>
    <xf numFmtId="0" fontId="14" fillId="3" borderId="0" xfId="0" applyFont="1" applyFill="1" applyAlignment="1" applyProtection="1">
      <alignment horizontal="left"/>
    </xf>
    <xf numFmtId="0" fontId="14" fillId="3" borderId="0" xfId="0" applyFont="1" applyFill="1" applyProtection="1"/>
    <xf numFmtId="0" fontId="13" fillId="0" borderId="0" xfId="0" applyFont="1" applyAlignment="1">
      <alignment horizontal="left"/>
    </xf>
    <xf numFmtId="164" fontId="13" fillId="3" borderId="0" xfId="0" applyNumberFormat="1" applyFont="1" applyFill="1" applyProtection="1"/>
    <xf numFmtId="0" fontId="13" fillId="3" borderId="0" xfId="0" applyFont="1" applyFill="1" applyAlignment="1" applyProtection="1"/>
    <xf numFmtId="0" fontId="5" fillId="0" borderId="0" xfId="0" applyFont="1" applyFill="1" applyBorder="1" applyAlignment="1" applyProtection="1">
      <alignment horizontal="center" wrapText="1"/>
    </xf>
    <xf numFmtId="0" fontId="0" fillId="0" borderId="3" xfId="0" applyBorder="1" applyAlignment="1" applyProtection="1">
      <alignment wrapText="1"/>
      <protection locked="0"/>
    </xf>
    <xf numFmtId="0" fontId="0" fillId="0" borderId="3" xfId="0" applyBorder="1" applyAlignment="1" applyProtection="1">
      <alignment horizontal="center" wrapText="1"/>
      <protection locked="0"/>
    </xf>
    <xf numFmtId="0" fontId="0" fillId="0" borderId="3" xfId="0" applyBorder="1" applyAlignment="1" applyProtection="1">
      <alignment horizontal="center" wrapText="1"/>
    </xf>
    <xf numFmtId="0" fontId="0" fillId="0" borderId="0" xfId="0" applyBorder="1" applyAlignment="1" applyProtection="1">
      <alignment wrapText="1"/>
    </xf>
    <xf numFmtId="0" fontId="0" fillId="0" borderId="4" xfId="0" applyBorder="1" applyAlignment="1" applyProtection="1">
      <alignment horizontal="center" wrapText="1"/>
    </xf>
    <xf numFmtId="0" fontId="17" fillId="0" borderId="3" xfId="0" applyFont="1" applyBorder="1" applyAlignment="1" applyProtection="1">
      <alignment wrapText="1"/>
      <protection locked="0"/>
    </xf>
    <xf numFmtId="0" fontId="0" fillId="0" borderId="0" xfId="0" applyAlignment="1" applyProtection="1">
      <alignment wrapText="1"/>
    </xf>
    <xf numFmtId="0" fontId="0" fillId="0" borderId="0" xfId="0" applyAlignment="1" applyProtection="1">
      <alignment horizontal="center" wrapText="1"/>
    </xf>
    <xf numFmtId="0" fontId="0" fillId="0" borderId="0" xfId="0" applyFill="1" applyBorder="1" applyAlignment="1" applyProtection="1">
      <alignment wrapText="1"/>
    </xf>
    <xf numFmtId="0" fontId="0" fillId="6" borderId="27" xfId="0" applyFill="1" applyBorder="1" applyAlignment="1" applyProtection="1">
      <alignment horizontal="center" wrapText="1"/>
    </xf>
    <xf numFmtId="0" fontId="0" fillId="6" borderId="28" xfId="0" applyFill="1" applyBorder="1" applyAlignment="1" applyProtection="1">
      <alignment horizontal="center" wrapText="1"/>
    </xf>
    <xf numFmtId="0" fontId="0" fillId="0" borderId="0" xfId="0" applyFill="1" applyBorder="1" applyAlignment="1" applyProtection="1">
      <alignment horizontal="center" wrapText="1"/>
    </xf>
    <xf numFmtId="0" fontId="0" fillId="6" borderId="18" xfId="0" applyFill="1" applyBorder="1" applyAlignment="1" applyProtection="1">
      <alignment horizontal="center" wrapText="1"/>
    </xf>
    <xf numFmtId="0" fontId="0" fillId="4" borderId="29" xfId="0" applyFill="1" applyBorder="1" applyAlignment="1" applyProtection="1">
      <alignment wrapText="1"/>
    </xf>
    <xf numFmtId="0" fontId="0" fillId="4" borderId="29" xfId="0" applyFill="1" applyBorder="1" applyAlignment="1" applyProtection="1">
      <alignment horizontal="center" wrapText="1"/>
    </xf>
    <xf numFmtId="0" fontId="0" fillId="4" borderId="30" xfId="0" applyFill="1" applyBorder="1" applyAlignment="1" applyProtection="1">
      <alignment horizontal="center" wrapText="1"/>
    </xf>
    <xf numFmtId="0" fontId="0" fillId="6" borderId="0" xfId="0" applyFill="1" applyBorder="1" applyAlignment="1" applyProtection="1">
      <alignment wrapText="1"/>
    </xf>
    <xf numFmtId="0" fontId="0" fillId="4" borderId="3" xfId="0" applyFill="1" applyBorder="1" applyAlignment="1" applyProtection="1">
      <alignment wrapText="1"/>
    </xf>
    <xf numFmtId="0" fontId="0" fillId="4" borderId="3" xfId="0" applyFill="1" applyBorder="1" applyAlignment="1" applyProtection="1">
      <alignment horizontal="center" wrapText="1"/>
    </xf>
    <xf numFmtId="0" fontId="0" fillId="4" borderId="4" xfId="0" applyFill="1" applyBorder="1" applyAlignment="1" applyProtection="1">
      <alignment horizontal="center" wrapText="1"/>
    </xf>
    <xf numFmtId="0" fontId="1" fillId="7" borderId="31" xfId="0" applyFont="1" applyFill="1" applyBorder="1" applyAlignment="1" applyProtection="1">
      <alignment horizontal="center" wrapText="1"/>
    </xf>
    <xf numFmtId="0" fontId="1" fillId="0" borderId="0" xfId="0" applyFont="1" applyFill="1" applyBorder="1" applyAlignment="1" applyProtection="1">
      <alignment horizontal="center" wrapText="1"/>
    </xf>
    <xf numFmtId="0" fontId="0" fillId="6" borderId="31" xfId="0" applyFill="1" applyBorder="1" applyAlignment="1" applyProtection="1">
      <alignment horizontal="center" wrapText="1"/>
    </xf>
    <xf numFmtId="0" fontId="0" fillId="6" borderId="0" xfId="0" applyFill="1" applyBorder="1" applyAlignment="1" applyProtection="1">
      <alignment horizontal="center" wrapText="1"/>
    </xf>
    <xf numFmtId="0" fontId="0" fillId="8" borderId="17" xfId="0" applyFill="1" applyBorder="1" applyAlignment="1" applyProtection="1">
      <alignment horizontal="center" wrapText="1"/>
    </xf>
    <xf numFmtId="0" fontId="0" fillId="6" borderId="3" xfId="0" applyFill="1" applyBorder="1" applyAlignment="1" applyProtection="1">
      <alignment horizontal="center" wrapText="1"/>
    </xf>
    <xf numFmtId="0" fontId="0" fillId="8" borderId="13" xfId="0" applyFill="1" applyBorder="1" applyAlignment="1" applyProtection="1">
      <alignment wrapText="1"/>
    </xf>
    <xf numFmtId="0" fontId="1" fillId="7" borderId="17" xfId="0" applyFont="1" applyFill="1" applyBorder="1" applyAlignment="1" applyProtection="1">
      <alignment horizontal="center" wrapText="1"/>
    </xf>
    <xf numFmtId="0" fontId="1" fillId="0" borderId="3" xfId="0" applyFont="1" applyFill="1" applyBorder="1" applyAlignment="1" applyProtection="1">
      <alignment horizontal="center" wrapText="1"/>
    </xf>
    <xf numFmtId="0" fontId="0" fillId="0" borderId="3" xfId="0" applyFill="1" applyBorder="1" applyAlignment="1" applyProtection="1">
      <alignment horizontal="center" wrapText="1"/>
    </xf>
    <xf numFmtId="0" fontId="1" fillId="7" borderId="3" xfId="0" applyFont="1" applyFill="1" applyBorder="1" applyAlignment="1" applyProtection="1">
      <alignment horizontal="center" wrapText="1"/>
    </xf>
    <xf numFmtId="0" fontId="0" fillId="0" borderId="29" xfId="0" applyBorder="1" applyAlignment="1" applyProtection="1">
      <alignment horizontal="center" wrapText="1"/>
    </xf>
    <xf numFmtId="0" fontId="0" fillId="0" borderId="0" xfId="0" applyBorder="1" applyAlignment="1" applyProtection="1">
      <alignment horizontal="center" wrapText="1"/>
    </xf>
    <xf numFmtId="0" fontId="0" fillId="0" borderId="30" xfId="0" applyBorder="1" applyAlignment="1" applyProtection="1">
      <alignment horizontal="center" wrapText="1"/>
    </xf>
    <xf numFmtId="0" fontId="0" fillId="0" borderId="10" xfId="0" applyBorder="1" applyAlignment="1" applyProtection="1">
      <alignment wrapText="1"/>
      <protection locked="0"/>
    </xf>
    <xf numFmtId="0" fontId="0" fillId="0" borderId="10" xfId="0" applyBorder="1" applyAlignment="1" applyProtection="1">
      <alignment horizontal="center" wrapText="1"/>
      <protection locked="0"/>
    </xf>
    <xf numFmtId="0" fontId="0" fillId="0" borderId="3" xfId="0" applyBorder="1" applyAlignment="1" applyProtection="1">
      <alignment wrapText="1"/>
    </xf>
    <xf numFmtId="0" fontId="0" fillId="0" borderId="29" xfId="0" applyBorder="1" applyAlignment="1" applyProtection="1">
      <alignment wrapText="1"/>
    </xf>
    <xf numFmtId="1" fontId="18" fillId="4" borderId="2" xfId="0" applyNumberFormat="1" applyFont="1" applyFill="1" applyBorder="1" applyAlignment="1" applyProtection="1">
      <alignment horizontal="center"/>
    </xf>
    <xf numFmtId="164" fontId="7" fillId="5" borderId="44" xfId="0" applyNumberFormat="1" applyFont="1" applyFill="1" applyBorder="1" applyAlignment="1" applyProtection="1">
      <alignment horizontal="center"/>
    </xf>
    <xf numFmtId="164" fontId="7" fillId="5" borderId="45" xfId="0" applyNumberFormat="1" applyFont="1" applyFill="1" applyBorder="1" applyAlignment="1" applyProtection="1">
      <alignment horizontal="center"/>
    </xf>
    <xf numFmtId="164" fontId="7" fillId="5" borderId="46" xfId="0" applyNumberFormat="1" applyFont="1" applyFill="1" applyBorder="1" applyAlignment="1" applyProtection="1">
      <alignment horizontal="center"/>
    </xf>
    <xf numFmtId="1" fontId="3" fillId="4" borderId="47" xfId="0" applyNumberFormat="1" applyFont="1" applyFill="1" applyBorder="1" applyAlignment="1" applyProtection="1">
      <alignment horizontal="center"/>
    </xf>
    <xf numFmtId="1" fontId="3" fillId="4" borderId="29" xfId="0" applyNumberFormat="1" applyFont="1" applyFill="1" applyBorder="1" applyAlignment="1" applyProtection="1">
      <alignment horizontal="center"/>
    </xf>
    <xf numFmtId="1" fontId="3" fillId="4" borderId="48" xfId="0" applyNumberFormat="1" applyFont="1" applyFill="1" applyBorder="1" applyAlignment="1" applyProtection="1">
      <alignment horizontal="center"/>
    </xf>
    <xf numFmtId="0" fontId="7" fillId="5" borderId="44" xfId="0" applyFont="1" applyFill="1" applyBorder="1" applyAlignment="1" applyProtection="1">
      <alignment horizontal="center"/>
    </xf>
    <xf numFmtId="0" fontId="7" fillId="5" borderId="45" xfId="0" applyFont="1" applyFill="1" applyBorder="1" applyAlignment="1" applyProtection="1">
      <alignment horizontal="center"/>
    </xf>
    <xf numFmtId="0" fontId="7" fillId="5" borderId="49" xfId="0" applyFont="1" applyFill="1" applyBorder="1" applyAlignment="1" applyProtection="1">
      <alignment horizontal="center"/>
    </xf>
    <xf numFmtId="1" fontId="18" fillId="4" borderId="47" xfId="0" applyNumberFormat="1" applyFont="1" applyFill="1" applyBorder="1" applyAlignment="1" applyProtection="1">
      <alignment horizontal="center"/>
    </xf>
    <xf numFmtId="0" fontId="0" fillId="0" borderId="0" xfId="0" applyAlignment="1" applyProtection="1">
      <alignment horizontal="centerContinuous"/>
    </xf>
    <xf numFmtId="0" fontId="0" fillId="0" borderId="0" xfId="0" applyProtection="1"/>
    <xf numFmtId="0" fontId="0" fillId="0" borderId="0" xfId="0" applyBorder="1" applyAlignment="1" applyProtection="1">
      <alignment horizontal="center"/>
    </xf>
    <xf numFmtId="0" fontId="0" fillId="0" borderId="0" xfId="0" applyAlignment="1" applyProtection="1">
      <alignment horizontal="center"/>
    </xf>
    <xf numFmtId="0" fontId="0" fillId="4" borderId="12" xfId="0" applyFill="1" applyBorder="1" applyAlignment="1" applyProtection="1">
      <alignment horizontal="left"/>
    </xf>
    <xf numFmtId="0" fontId="0" fillId="4" borderId="14" xfId="0" applyFill="1" applyBorder="1" applyProtection="1"/>
    <xf numFmtId="164" fontId="0" fillId="2" borderId="8" xfId="0" applyNumberFormat="1" applyFill="1" applyBorder="1" applyAlignment="1" applyProtection="1">
      <alignment horizontal="center"/>
    </xf>
    <xf numFmtId="0" fontId="0" fillId="4" borderId="13" xfId="0" applyFill="1" applyBorder="1" applyAlignment="1" applyProtection="1">
      <alignment horizontal="left"/>
    </xf>
    <xf numFmtId="0" fontId="0" fillId="4" borderId="0" xfId="0" applyFill="1" applyBorder="1" applyProtection="1"/>
    <xf numFmtId="164" fontId="0" fillId="2" borderId="15" xfId="0" applyNumberFormat="1" applyFill="1" applyBorder="1" applyAlignment="1" applyProtection="1">
      <alignment horizontal="center"/>
    </xf>
    <xf numFmtId="2" fontId="0" fillId="2" borderId="15" xfId="0" applyNumberFormat="1" applyFill="1" applyBorder="1" applyAlignment="1" applyProtection="1">
      <alignment horizontal="center"/>
    </xf>
    <xf numFmtId="0" fontId="0" fillId="2" borderId="15" xfId="0" applyFill="1" applyBorder="1" applyAlignment="1" applyProtection="1">
      <alignment horizontal="center"/>
    </xf>
    <xf numFmtId="0" fontId="1" fillId="4" borderId="17" xfId="0" applyFont="1" applyFill="1" applyBorder="1" applyAlignment="1" applyProtection="1">
      <alignment horizontal="left"/>
    </xf>
    <xf numFmtId="0" fontId="0" fillId="4" borderId="18" xfId="0" applyFill="1" applyBorder="1" applyProtection="1"/>
    <xf numFmtId="0" fontId="2" fillId="2" borderId="16" xfId="0" applyFont="1" applyFill="1" applyBorder="1" applyAlignment="1" applyProtection="1">
      <alignment horizontal="center"/>
    </xf>
    <xf numFmtId="0" fontId="1" fillId="0" borderId="0" xfId="0" applyFont="1" applyAlignment="1" applyProtection="1">
      <alignment horizontal="centerContinuous"/>
    </xf>
    <xf numFmtId="0" fontId="19" fillId="0" borderId="3" xfId="0" applyFont="1" applyBorder="1" applyAlignment="1" applyProtection="1">
      <alignment horizontal="center" wrapText="1"/>
      <protection locked="0"/>
    </xf>
    <xf numFmtId="0" fontId="19" fillId="4" borderId="21" xfId="0" applyFont="1" applyFill="1" applyBorder="1" applyProtection="1"/>
    <xf numFmtId="0" fontId="19" fillId="4" borderId="22" xfId="0" applyFont="1" applyFill="1" applyBorder="1" applyProtection="1"/>
    <xf numFmtId="0" fontId="19" fillId="4" borderId="23" xfId="0" applyFont="1" applyFill="1" applyBorder="1" applyProtection="1"/>
    <xf numFmtId="0" fontId="0" fillId="4" borderId="9" xfId="0" applyFill="1" applyBorder="1" applyProtection="1"/>
    <xf numFmtId="0" fontId="0" fillId="4" borderId="47" xfId="0" applyFill="1" applyBorder="1" applyProtection="1"/>
    <xf numFmtId="0" fontId="0" fillId="0" borderId="29" xfId="0" applyBorder="1" applyAlignment="1" applyProtection="1">
      <alignment wrapText="1"/>
      <protection locked="0"/>
    </xf>
    <xf numFmtId="0" fontId="0" fillId="0" borderId="29" xfId="0" applyBorder="1" applyAlignment="1" applyProtection="1">
      <alignment horizontal="center" wrapText="1"/>
      <protection locked="0"/>
    </xf>
    <xf numFmtId="0" fontId="5" fillId="5" borderId="50" xfId="0" applyFont="1" applyFill="1" applyBorder="1" applyProtection="1"/>
    <xf numFmtId="0" fontId="5" fillId="5" borderId="27" xfId="0" applyFont="1" applyFill="1" applyBorder="1" applyProtection="1"/>
    <xf numFmtId="0" fontId="5" fillId="5" borderId="51" xfId="0" applyFont="1" applyFill="1" applyBorder="1" applyProtection="1"/>
    <xf numFmtId="0" fontId="8" fillId="0" borderId="0" xfId="0" applyFont="1" applyAlignment="1" applyProtection="1">
      <alignment horizontal="center" vertical="center" wrapText="1"/>
    </xf>
    <xf numFmtId="0" fontId="9" fillId="0" borderId="0" xfId="0" applyFont="1" applyAlignment="1" applyProtection="1">
      <alignment horizontal="center" vertical="center" wrapText="1"/>
    </xf>
    <xf numFmtId="0" fontId="7" fillId="5" borderId="17" xfId="0" applyFont="1" applyFill="1" applyBorder="1" applyAlignment="1" applyProtection="1">
      <alignment horizontal="center"/>
    </xf>
    <xf numFmtId="0" fontId="7" fillId="5" borderId="31" xfId="0" applyFont="1" applyFill="1" applyBorder="1" applyAlignment="1" applyProtection="1">
      <alignment horizontal="center"/>
    </xf>
    <xf numFmtId="0" fontId="7" fillId="5" borderId="18" xfId="0" applyFont="1" applyFill="1" applyBorder="1" applyAlignment="1" applyProtection="1">
      <alignment horizontal="center"/>
    </xf>
    <xf numFmtId="0" fontId="5" fillId="5" borderId="17" xfId="0" applyFont="1" applyFill="1" applyBorder="1" applyAlignment="1" applyProtection="1"/>
    <xf numFmtId="0" fontId="0" fillId="0" borderId="18" xfId="0" applyBorder="1" applyAlignment="1" applyProtection="1"/>
    <xf numFmtId="0" fontId="0" fillId="4" borderId="32" xfId="0" applyFill="1" applyBorder="1" applyAlignment="1" applyProtection="1"/>
    <xf numFmtId="0" fontId="0" fillId="0" borderId="33" xfId="0" applyBorder="1" applyAlignment="1" applyProtection="1"/>
    <xf numFmtId="0" fontId="0" fillId="0" borderId="1" xfId="0" applyBorder="1" applyAlignment="1" applyProtection="1"/>
    <xf numFmtId="0" fontId="5" fillId="5" borderId="37" xfId="0" applyFont="1" applyFill="1" applyBorder="1" applyAlignment="1" applyProtection="1"/>
    <xf numFmtId="0" fontId="0" fillId="0" borderId="38" xfId="0" applyBorder="1" applyAlignment="1" applyProtection="1"/>
    <xf numFmtId="0" fontId="0" fillId="0" borderId="39" xfId="0" applyBorder="1" applyAlignment="1" applyProtection="1"/>
    <xf numFmtId="0" fontId="7" fillId="5" borderId="13" xfId="0" applyFont="1" applyFill="1" applyBorder="1" applyAlignment="1" applyProtection="1">
      <alignment horizontal="center"/>
    </xf>
    <xf numFmtId="0" fontId="7" fillId="5" borderId="0" xfId="0" applyFont="1" applyFill="1" applyBorder="1" applyAlignment="1" applyProtection="1">
      <alignment horizontal="center"/>
    </xf>
    <xf numFmtId="0" fontId="7" fillId="5" borderId="7" xfId="0" applyFont="1" applyFill="1" applyBorder="1" applyAlignment="1" applyProtection="1">
      <alignment horizontal="center"/>
    </xf>
    <xf numFmtId="0" fontId="5" fillId="5" borderId="17" xfId="0" applyFont="1" applyFill="1" applyBorder="1" applyAlignment="1" applyProtection="1">
      <alignment horizontal="center"/>
    </xf>
    <xf numFmtId="164" fontId="5" fillId="5" borderId="43" xfId="0" applyNumberFormat="1" applyFont="1" applyFill="1" applyBorder="1" applyAlignment="1" applyProtection="1">
      <alignment horizontal="center" vertical="center"/>
    </xf>
    <xf numFmtId="164" fontId="5" fillId="5" borderId="42" xfId="0" applyNumberFormat="1" applyFont="1" applyFill="1" applyBorder="1" applyAlignment="1" applyProtection="1">
      <alignment horizontal="center" vertical="center"/>
    </xf>
    <xf numFmtId="0" fontId="1" fillId="7" borderId="41" xfId="0" applyFont="1" applyFill="1" applyBorder="1" applyAlignment="1" applyProtection="1">
      <alignment horizontal="center" wrapText="1"/>
    </xf>
    <xf numFmtId="0" fontId="0" fillId="0" borderId="40" xfId="0" applyBorder="1" applyAlignment="1" applyProtection="1">
      <alignment horizontal="center" wrapText="1"/>
    </xf>
    <xf numFmtId="0" fontId="0" fillId="0" borderId="0" xfId="0" applyAlignment="1" applyProtection="1">
      <alignment horizontal="center"/>
    </xf>
    <xf numFmtId="0" fontId="0" fillId="4" borderId="34" xfId="0" applyFill="1" applyBorder="1" applyAlignment="1" applyProtection="1"/>
    <xf numFmtId="0" fontId="0" fillId="0" borderId="35" xfId="0" applyBorder="1" applyAlignment="1" applyProtection="1"/>
    <xf numFmtId="0" fontId="0" fillId="0" borderId="36" xfId="0" applyBorder="1" applyAlignment="1" applyProtection="1"/>
    <xf numFmtId="164" fontId="6" fillId="5" borderId="17" xfId="0" applyNumberFormat="1" applyFont="1" applyFill="1" applyBorder="1" applyAlignment="1" applyProtection="1">
      <alignment horizontal="center"/>
    </xf>
    <xf numFmtId="0" fontId="0" fillId="0" borderId="31" xfId="0" applyBorder="1" applyAlignment="1" applyProtection="1">
      <alignment horizontal="center"/>
    </xf>
    <xf numFmtId="0" fontId="0" fillId="0" borderId="18" xfId="0" applyBorder="1" applyAlignment="1" applyProtection="1">
      <alignment horizontal="center"/>
    </xf>
    <xf numFmtId="0" fontId="0" fillId="3" borderId="0" xfId="0" applyFill="1" applyAlignment="1" applyProtection="1">
      <alignment vertical="top" wrapText="1"/>
    </xf>
    <xf numFmtId="0" fontId="1" fillId="4" borderId="4" xfId="0" applyFont="1" applyFill="1" applyBorder="1" applyAlignment="1" applyProtection="1">
      <alignment horizontal="left" wrapText="1"/>
      <protection locked="0"/>
    </xf>
    <xf numFmtId="0" fontId="1" fillId="4" borderId="1" xfId="0" applyFont="1" applyFill="1" applyBorder="1" applyAlignment="1" applyProtection="1">
      <alignment horizontal="left" wrapText="1"/>
      <protection locked="0"/>
    </xf>
    <xf numFmtId="0" fontId="0" fillId="3" borderId="0" xfId="0" applyFill="1" applyAlignment="1" applyProtection="1">
      <alignment horizontal="left" vertical="top" wrapText="1"/>
    </xf>
    <xf numFmtId="0" fontId="15"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0" fillId="3" borderId="0" xfId="0" applyFill="1" applyAlignment="1" applyProtection="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N2162"/>
  <sheetViews>
    <sheetView showGridLines="0" tabSelected="1" workbookViewId="0">
      <selection activeCell="J22" sqref="J22"/>
    </sheetView>
  </sheetViews>
  <sheetFormatPr baseColWidth="10" defaultColWidth="9.140625" defaultRowHeight="12.75" x14ac:dyDescent="0.2"/>
  <cols>
    <col min="1" max="1" width="4.5703125" style="54" customWidth="1"/>
    <col min="2" max="2" width="26.85546875" style="54" customWidth="1"/>
    <col min="3" max="3" width="6" style="55" bestFit="1" customWidth="1"/>
    <col min="4" max="4" width="8.85546875" style="55" customWidth="1"/>
    <col min="5" max="5" width="6" style="55" bestFit="1" customWidth="1"/>
    <col min="6" max="6" width="12.5703125" style="55" bestFit="1" customWidth="1"/>
    <col min="7" max="7" width="2.5703125" style="50" customWidth="1"/>
    <col min="8" max="8" width="29.7109375" style="56" customWidth="1"/>
    <col min="9" max="9" width="12.140625" style="51" customWidth="1"/>
    <col min="10" max="10" width="9.85546875" style="51" customWidth="1"/>
    <col min="11" max="11" width="8.7109375" style="54" customWidth="1"/>
    <col min="12" max="12" width="9.140625" style="54" customWidth="1"/>
    <col min="13" max="13" width="7.42578125" style="54" customWidth="1"/>
    <col min="14" max="14" width="12.5703125" style="54" customWidth="1"/>
    <col min="15" max="15" width="16.28515625" style="54" customWidth="1"/>
    <col min="16" max="16384" width="9.140625" style="54"/>
  </cols>
  <sheetData>
    <row r="1" spans="1:66" ht="32.25" customHeight="1" thickBot="1" x14ac:dyDescent="0.25">
      <c r="F1" s="124" t="s">
        <v>21</v>
      </c>
      <c r="G1" s="125"/>
      <c r="H1" s="125"/>
      <c r="I1" s="125"/>
      <c r="J1" s="125"/>
      <c r="K1" s="125"/>
    </row>
    <row r="2" spans="1:66" ht="21.75" customHeight="1" thickBot="1" x14ac:dyDescent="0.25">
      <c r="A2" s="121" t="s">
        <v>213</v>
      </c>
      <c r="B2" s="122" t="s">
        <v>211</v>
      </c>
      <c r="C2" s="122" t="s">
        <v>212</v>
      </c>
      <c r="D2" s="122" t="s">
        <v>197</v>
      </c>
      <c r="E2" s="122" t="s">
        <v>198</v>
      </c>
      <c r="F2" s="123" t="s">
        <v>196</v>
      </c>
      <c r="G2" s="47"/>
      <c r="H2" s="47"/>
      <c r="I2" s="47"/>
      <c r="J2" s="47"/>
    </row>
    <row r="3" spans="1:66" x14ac:dyDescent="0.2">
      <c r="A3" s="118">
        <v>1</v>
      </c>
      <c r="B3" s="119"/>
      <c r="C3" s="120"/>
      <c r="D3" s="120"/>
      <c r="E3" s="120"/>
      <c r="F3" s="92" t="str">
        <f t="shared" ref="F3:F66" si="0">IF(C3&lt;&gt;"",IF(OR(C3="ILF",C3="EIF"),HLOOKUP(IF(D3&lt;7,D3,6),$A$2007:$H$2058,IF(E3&lt;52,E3+1,52),FALSE),IF(C3="EI",HLOOKUP(IF(D3&lt;4,D3,3),$A$2063:$E$2079,IF(E3&lt;17,E3+1,17),FALSE),HLOOKUP(IF(D3&lt;5,D3,4),$A$2084:$F$2104,IF(E3&lt;21,E3+1,21),FALSE))),"")</f>
        <v/>
      </c>
      <c r="G3" s="80"/>
    </row>
    <row r="4" spans="1:66" ht="13.5" thickBot="1" x14ac:dyDescent="0.25">
      <c r="A4" s="3">
        <v>2</v>
      </c>
      <c r="B4" s="48"/>
      <c r="C4" s="113"/>
      <c r="D4" s="49"/>
      <c r="E4" s="49"/>
      <c r="F4" s="6" t="str">
        <f t="shared" si="0"/>
        <v/>
      </c>
      <c r="G4" s="80"/>
    </row>
    <row r="5" spans="1:66" ht="13.5" thickBot="1" x14ac:dyDescent="0.25">
      <c r="A5" s="3">
        <v>3</v>
      </c>
      <c r="B5" s="48"/>
      <c r="C5" s="49"/>
      <c r="D5" s="49"/>
      <c r="E5" s="49"/>
      <c r="F5" s="6" t="str">
        <f t="shared" si="0"/>
        <v/>
      </c>
      <c r="G5" s="80"/>
      <c r="H5" s="97"/>
      <c r="I5" s="126" t="s">
        <v>214</v>
      </c>
      <c r="J5" s="127"/>
      <c r="K5" s="127"/>
      <c r="L5" s="127"/>
      <c r="M5" s="127"/>
      <c r="N5" s="128"/>
      <c r="O5" s="98"/>
      <c r="P5" s="98"/>
    </row>
    <row r="6" spans="1:66" ht="13.5" thickBot="1" x14ac:dyDescent="0.25">
      <c r="A6" s="3">
        <v>4</v>
      </c>
      <c r="B6" s="48"/>
      <c r="C6" s="49"/>
      <c r="D6" s="49"/>
      <c r="E6" s="49"/>
      <c r="F6" s="6" t="str">
        <f t="shared" si="0"/>
        <v/>
      </c>
      <c r="G6" s="80"/>
      <c r="H6" s="10"/>
      <c r="I6" s="93" t="s">
        <v>207</v>
      </c>
      <c r="J6" s="94" t="s">
        <v>208</v>
      </c>
      <c r="K6" s="95" t="s">
        <v>209</v>
      </c>
      <c r="L6" s="87" t="s">
        <v>207</v>
      </c>
      <c r="M6" s="88" t="s">
        <v>208</v>
      </c>
      <c r="N6" s="89" t="s">
        <v>209</v>
      </c>
      <c r="O6" s="141" t="s">
        <v>19</v>
      </c>
      <c r="P6" s="98"/>
    </row>
    <row r="7" spans="1:66" ht="13.5" thickBot="1" x14ac:dyDescent="0.25">
      <c r="A7" s="3">
        <v>5</v>
      </c>
      <c r="B7" s="48"/>
      <c r="C7" s="49"/>
      <c r="D7" s="49"/>
      <c r="E7" s="49"/>
      <c r="F7" s="6" t="str">
        <f t="shared" si="0"/>
        <v/>
      </c>
      <c r="G7" s="80"/>
      <c r="H7" s="16" t="s">
        <v>12</v>
      </c>
      <c r="I7" s="140" t="s">
        <v>215</v>
      </c>
      <c r="J7" s="127"/>
      <c r="K7" s="128"/>
      <c r="L7" s="140" t="s">
        <v>0</v>
      </c>
      <c r="M7" s="127"/>
      <c r="N7" s="128"/>
      <c r="O7" s="142"/>
      <c r="P7" s="98"/>
    </row>
    <row r="8" spans="1:66" ht="14.25" x14ac:dyDescent="0.2">
      <c r="A8" s="3">
        <v>6</v>
      </c>
      <c r="B8" s="48"/>
      <c r="C8" s="49"/>
      <c r="D8" s="49"/>
      <c r="E8" s="49"/>
      <c r="F8" s="6" t="str">
        <f t="shared" si="0"/>
        <v/>
      </c>
      <c r="G8" s="80"/>
      <c r="H8" s="114" t="s">
        <v>216</v>
      </c>
      <c r="I8" s="96">
        <f>COUNTIFS(C3:C202,"ILF",F3:F202, "Baja")</f>
        <v>0</v>
      </c>
      <c r="J8" s="96">
        <f>COUNTIFS(C3:C202,"ILF",F3:F202, "Media")</f>
        <v>0</v>
      </c>
      <c r="K8" s="96">
        <f>COUNTIFS(C3:C202,"ILF",F3:F202, "Alta")</f>
        <v>0</v>
      </c>
      <c r="L8" s="90">
        <v>7</v>
      </c>
      <c r="M8" s="91">
        <v>10</v>
      </c>
      <c r="N8" s="92">
        <v>15</v>
      </c>
      <c r="O8" s="1">
        <f>I8*L8+J8*M8+K8*N8</f>
        <v>0</v>
      </c>
      <c r="P8" s="98"/>
    </row>
    <row r="9" spans="1:66" ht="14.25" x14ac:dyDescent="0.2">
      <c r="A9" s="3">
        <v>7</v>
      </c>
      <c r="B9" s="48"/>
      <c r="C9" s="49"/>
      <c r="D9" s="49"/>
      <c r="E9" s="49"/>
      <c r="F9" s="6" t="str">
        <f t="shared" si="0"/>
        <v/>
      </c>
      <c r="G9" s="80"/>
      <c r="H9" s="114" t="s">
        <v>217</v>
      </c>
      <c r="I9" s="86">
        <f>COUNTIFS(C3:C202,"EIF",F3:F202, "Baja")</f>
        <v>0</v>
      </c>
      <c r="J9" s="86">
        <f>COUNTIFS(C3:C202,"EIF",F3:F202, "Media")</f>
        <v>0</v>
      </c>
      <c r="K9" s="86">
        <f>COUNTIFS(C3:C202,"EIF",F3:F202, "Alta")</f>
        <v>0</v>
      </c>
      <c r="L9" s="4">
        <v>5</v>
      </c>
      <c r="M9" s="5">
        <v>7</v>
      </c>
      <c r="N9" s="6">
        <v>10</v>
      </c>
      <c r="O9" s="1">
        <f>I9*L9+J9*M9+K9*N9</f>
        <v>0</v>
      </c>
      <c r="P9" s="98"/>
    </row>
    <row r="10" spans="1:66" x14ac:dyDescent="0.2">
      <c r="A10" s="3">
        <v>8</v>
      </c>
      <c r="B10" s="48"/>
      <c r="C10" s="49"/>
      <c r="D10" s="49"/>
      <c r="E10" s="49"/>
      <c r="F10" s="6" t="str">
        <f t="shared" si="0"/>
        <v/>
      </c>
      <c r="G10" s="80"/>
      <c r="H10" s="17" t="s">
        <v>13</v>
      </c>
      <c r="I10" s="137"/>
      <c r="J10" s="138"/>
      <c r="K10" s="138"/>
      <c r="L10" s="138"/>
      <c r="M10" s="138"/>
      <c r="N10" s="138"/>
      <c r="O10" s="139"/>
      <c r="P10" s="98"/>
    </row>
    <row r="11" spans="1:66" ht="14.25" x14ac:dyDescent="0.2">
      <c r="A11" s="3">
        <v>9</v>
      </c>
      <c r="B11" s="48"/>
      <c r="C11" s="49"/>
      <c r="D11" s="49"/>
      <c r="E11" s="49"/>
      <c r="F11" s="6" t="str">
        <f t="shared" si="0"/>
        <v/>
      </c>
      <c r="G11" s="80"/>
      <c r="H11" s="115" t="s">
        <v>218</v>
      </c>
      <c r="I11" s="86">
        <f>COUNTIFS(C3:C202,"EI",F3:F202, "Baja")</f>
        <v>0</v>
      </c>
      <c r="J11" s="86">
        <f>COUNTIFS(C3:C202,"EI",F3:F202, "Media")</f>
        <v>0</v>
      </c>
      <c r="K11" s="86">
        <f>COUNTIFS(C3:C202,"EI",F3:F202, "Alta")</f>
        <v>0</v>
      </c>
      <c r="L11" s="4">
        <v>3</v>
      </c>
      <c r="M11" s="5">
        <v>4</v>
      </c>
      <c r="N11" s="6">
        <v>6</v>
      </c>
      <c r="O11" s="1">
        <f>I11*L11+J11*M11+K11*N11</f>
        <v>0</v>
      </c>
      <c r="P11" s="98"/>
      <c r="BN11" s="54">
        <v>0</v>
      </c>
    </row>
    <row r="12" spans="1:66" ht="14.25" x14ac:dyDescent="0.2">
      <c r="A12" s="3">
        <v>10</v>
      </c>
      <c r="B12" s="48"/>
      <c r="C12" s="49"/>
      <c r="D12" s="49"/>
      <c r="E12" s="49"/>
      <c r="F12" s="6" t="str">
        <f t="shared" si="0"/>
        <v/>
      </c>
      <c r="G12" s="80"/>
      <c r="H12" s="114" t="s">
        <v>219</v>
      </c>
      <c r="I12" s="86">
        <f>COUNTIFS(C3:C202,"EO",F3:F202, "Baja")</f>
        <v>0</v>
      </c>
      <c r="J12" s="86">
        <f>COUNTIFS(C3:C202,"EO",F3:F202, "Media")</f>
        <v>0</v>
      </c>
      <c r="K12" s="86">
        <f>COUNTIFS(C3:C202,"EO",F3:F202, "Alta")</f>
        <v>0</v>
      </c>
      <c r="L12" s="4">
        <v>4</v>
      </c>
      <c r="M12" s="5">
        <v>5</v>
      </c>
      <c r="N12" s="6">
        <v>7</v>
      </c>
      <c r="O12" s="1">
        <f>I12*L12+J12*M12+K12*N12</f>
        <v>0</v>
      </c>
      <c r="P12" s="98"/>
      <c r="BN12" s="54">
        <v>1</v>
      </c>
    </row>
    <row r="13" spans="1:66" ht="15" thickBot="1" x14ac:dyDescent="0.25">
      <c r="A13" s="3">
        <v>11</v>
      </c>
      <c r="B13" s="48"/>
      <c r="C13" s="49"/>
      <c r="D13" s="49"/>
      <c r="E13" s="49"/>
      <c r="F13" s="6" t="str">
        <f t="shared" si="0"/>
        <v/>
      </c>
      <c r="G13" s="80"/>
      <c r="H13" s="116" t="s">
        <v>220</v>
      </c>
      <c r="I13" s="86">
        <f>COUNTIFS(C3:C202,"EQ",F3:F202, "Baja")</f>
        <v>0</v>
      </c>
      <c r="J13" s="86">
        <f>COUNTIFS(C3:C202,"EQ",F3:F202, "Media")</f>
        <v>0</v>
      </c>
      <c r="K13" s="86">
        <f>COUNTIFS(C3:C202,"EQ",F3:F202, "Alta")</f>
        <v>0</v>
      </c>
      <c r="L13" s="11">
        <v>3</v>
      </c>
      <c r="M13" s="12">
        <v>4</v>
      </c>
      <c r="N13" s="13">
        <v>6</v>
      </c>
      <c r="O13" s="1">
        <f>I13*L13+J13*M13+K13*N13</f>
        <v>0</v>
      </c>
      <c r="P13" s="98"/>
      <c r="BN13" s="54">
        <v>2</v>
      </c>
    </row>
    <row r="14" spans="1:66" ht="16.5" thickBot="1" x14ac:dyDescent="0.3">
      <c r="A14" s="3">
        <v>12</v>
      </c>
      <c r="B14" s="48"/>
      <c r="C14" s="49"/>
      <c r="D14" s="49"/>
      <c r="E14" s="49"/>
      <c r="F14" s="6" t="str">
        <f t="shared" si="0"/>
        <v/>
      </c>
      <c r="G14" s="80"/>
      <c r="H14" s="2"/>
      <c r="I14" s="7"/>
      <c r="J14" s="2"/>
      <c r="K14" s="2"/>
      <c r="L14" s="8"/>
      <c r="M14" s="8"/>
      <c r="N14" s="22" t="s">
        <v>14</v>
      </c>
      <c r="O14" s="15">
        <f>SUM(O8:O13)</f>
        <v>0</v>
      </c>
      <c r="P14" s="98"/>
      <c r="BN14" s="54">
        <v>3</v>
      </c>
    </row>
    <row r="15" spans="1:66" ht="13.5" thickBot="1" x14ac:dyDescent="0.25">
      <c r="A15" s="3">
        <v>13</v>
      </c>
      <c r="B15" s="48"/>
      <c r="C15" s="49"/>
      <c r="D15" s="49"/>
      <c r="E15" s="49"/>
      <c r="F15" s="6" t="str">
        <f t="shared" si="0"/>
        <v/>
      </c>
      <c r="G15" s="80"/>
      <c r="H15" s="99"/>
      <c r="I15" s="99"/>
      <c r="J15" s="99"/>
      <c r="K15" s="99"/>
      <c r="L15" s="99"/>
      <c r="M15" s="99"/>
      <c r="N15" s="98"/>
      <c r="O15" s="100"/>
      <c r="P15" s="98"/>
      <c r="BN15" s="54">
        <v>4</v>
      </c>
    </row>
    <row r="16" spans="1:66" ht="13.5" thickBot="1" x14ac:dyDescent="0.25">
      <c r="A16" s="3">
        <v>14</v>
      </c>
      <c r="B16" s="48"/>
      <c r="C16" s="49"/>
      <c r="D16" s="49"/>
      <c r="E16" s="49"/>
      <c r="F16" s="6" t="str">
        <f t="shared" si="0"/>
        <v/>
      </c>
      <c r="G16" s="80"/>
      <c r="H16" s="99"/>
      <c r="I16" s="99"/>
      <c r="J16" s="99"/>
      <c r="K16" s="99"/>
      <c r="L16" s="134" t="s">
        <v>15</v>
      </c>
      <c r="M16" s="135"/>
      <c r="N16" s="136"/>
      <c r="O16" s="18" t="s">
        <v>16</v>
      </c>
      <c r="P16" s="98"/>
      <c r="BN16" s="54">
        <v>5</v>
      </c>
    </row>
    <row r="17" spans="1:16" ht="13.5" thickBot="1" x14ac:dyDescent="0.25">
      <c r="A17" s="3">
        <v>15</v>
      </c>
      <c r="B17" s="48"/>
      <c r="C17" s="49"/>
      <c r="D17" s="49"/>
      <c r="E17" s="49"/>
      <c r="F17" s="6" t="str">
        <f t="shared" si="0"/>
        <v/>
      </c>
      <c r="G17" s="80"/>
      <c r="H17" s="129" t="s">
        <v>3</v>
      </c>
      <c r="I17" s="130"/>
      <c r="J17" s="14" t="s">
        <v>1</v>
      </c>
      <c r="K17" s="99"/>
      <c r="L17" s="131" t="s">
        <v>5</v>
      </c>
      <c r="M17" s="132"/>
      <c r="N17" s="133"/>
      <c r="O17" s="19"/>
      <c r="P17" s="98"/>
    </row>
    <row r="18" spans="1:16" x14ac:dyDescent="0.2">
      <c r="A18" s="3">
        <v>16</v>
      </c>
      <c r="B18" s="48"/>
      <c r="C18" s="49"/>
      <c r="D18" s="49"/>
      <c r="E18" s="49"/>
      <c r="F18" s="6" t="str">
        <f t="shared" si="0"/>
        <v/>
      </c>
      <c r="G18" s="80"/>
      <c r="H18" s="101" t="s">
        <v>18</v>
      </c>
      <c r="I18" s="102"/>
      <c r="J18" s="103">
        <f>O14</f>
        <v>0</v>
      </c>
      <c r="K18" s="99"/>
      <c r="L18" s="131" t="s">
        <v>187</v>
      </c>
      <c r="M18" s="132"/>
      <c r="N18" s="133"/>
      <c r="O18" s="19"/>
      <c r="P18" s="98"/>
    </row>
    <row r="19" spans="1:16" x14ac:dyDescent="0.2">
      <c r="A19" s="3">
        <v>17</v>
      </c>
      <c r="B19" s="48"/>
      <c r="C19" s="49"/>
      <c r="D19" s="49"/>
      <c r="E19" s="49"/>
      <c r="F19" s="6" t="str">
        <f t="shared" si="0"/>
        <v/>
      </c>
      <c r="G19" s="80"/>
      <c r="H19" s="104" t="s">
        <v>17</v>
      </c>
      <c r="I19" s="105"/>
      <c r="J19" s="106">
        <f>O31</f>
        <v>0</v>
      </c>
      <c r="K19" s="99"/>
      <c r="L19" s="131" t="s">
        <v>188</v>
      </c>
      <c r="M19" s="132"/>
      <c r="N19" s="133"/>
      <c r="O19" s="19"/>
      <c r="P19" s="98"/>
    </row>
    <row r="20" spans="1:16" x14ac:dyDescent="0.2">
      <c r="A20" s="3">
        <v>18</v>
      </c>
      <c r="B20" s="48"/>
      <c r="C20" s="49"/>
      <c r="D20" s="49"/>
      <c r="E20" s="49"/>
      <c r="F20" s="6" t="str">
        <f t="shared" si="0"/>
        <v/>
      </c>
      <c r="G20" s="80"/>
      <c r="H20" s="104" t="s">
        <v>184</v>
      </c>
      <c r="I20" s="105"/>
      <c r="J20" s="107">
        <f>(0.01*J19)+0.65</f>
        <v>0.65</v>
      </c>
      <c r="K20" s="99"/>
      <c r="L20" s="131" t="s">
        <v>189</v>
      </c>
      <c r="M20" s="132"/>
      <c r="N20" s="133"/>
      <c r="O20" s="19"/>
      <c r="P20" s="98"/>
    </row>
    <row r="21" spans="1:16" x14ac:dyDescent="0.2">
      <c r="A21" s="3">
        <v>19</v>
      </c>
      <c r="B21" s="48"/>
      <c r="C21" s="49"/>
      <c r="D21" s="49"/>
      <c r="E21" s="49"/>
      <c r="F21" s="6" t="str">
        <f t="shared" si="0"/>
        <v/>
      </c>
      <c r="G21" s="80"/>
      <c r="H21" s="104" t="s">
        <v>20</v>
      </c>
      <c r="I21" s="105"/>
      <c r="J21" s="108">
        <f>J18*J20</f>
        <v>0</v>
      </c>
      <c r="K21" s="99"/>
      <c r="L21" s="131" t="s">
        <v>190</v>
      </c>
      <c r="M21" s="132"/>
      <c r="N21" s="133"/>
      <c r="O21" s="19"/>
      <c r="P21" s="98"/>
    </row>
    <row r="22" spans="1:16" ht="16.5" thickBot="1" x14ac:dyDescent="0.3">
      <c r="A22" s="3">
        <v>20</v>
      </c>
      <c r="B22" s="48"/>
      <c r="C22" s="49"/>
      <c r="D22" s="49"/>
      <c r="E22" s="49"/>
      <c r="F22" s="6" t="str">
        <f t="shared" si="0"/>
        <v/>
      </c>
      <c r="G22" s="80"/>
      <c r="H22" s="104" t="s">
        <v>194</v>
      </c>
      <c r="I22" s="105"/>
      <c r="J22" s="21">
        <f>22/15</f>
        <v>1.4666666666666666</v>
      </c>
      <c r="K22" s="99"/>
      <c r="L22" s="131" t="s">
        <v>6</v>
      </c>
      <c r="M22" s="132"/>
      <c r="N22" s="133"/>
      <c r="O22" s="19"/>
      <c r="P22" s="98"/>
    </row>
    <row r="23" spans="1:16" ht="16.5" thickBot="1" x14ac:dyDescent="0.3">
      <c r="A23" s="3">
        <v>21</v>
      </c>
      <c r="B23" s="48"/>
      <c r="C23" s="49"/>
      <c r="D23" s="49"/>
      <c r="E23" s="49"/>
      <c r="F23" s="6" t="str">
        <f t="shared" si="0"/>
        <v/>
      </c>
      <c r="G23" s="80"/>
      <c r="H23" s="109" t="s">
        <v>195</v>
      </c>
      <c r="I23" s="110"/>
      <c r="J23" s="111">
        <f>J21*J22</f>
        <v>0</v>
      </c>
      <c r="K23" s="99"/>
      <c r="L23" s="131" t="s">
        <v>191</v>
      </c>
      <c r="M23" s="132"/>
      <c r="N23" s="133"/>
      <c r="O23" s="19"/>
      <c r="P23" s="98"/>
    </row>
    <row r="24" spans="1:16" x14ac:dyDescent="0.2">
      <c r="A24" s="3">
        <v>22</v>
      </c>
      <c r="B24" s="48"/>
      <c r="C24" s="49"/>
      <c r="D24" s="49"/>
      <c r="E24" s="49"/>
      <c r="F24" s="6" t="str">
        <f t="shared" si="0"/>
        <v/>
      </c>
      <c r="G24" s="80"/>
      <c r="H24" s="99"/>
      <c r="I24" s="99"/>
      <c r="J24" s="99"/>
      <c r="K24" s="99"/>
      <c r="L24" s="131" t="s">
        <v>192</v>
      </c>
      <c r="M24" s="132"/>
      <c r="N24" s="133"/>
      <c r="O24" s="19"/>
      <c r="P24" s="98"/>
    </row>
    <row r="25" spans="1:16" x14ac:dyDescent="0.2">
      <c r="A25" s="3">
        <v>23</v>
      </c>
      <c r="B25" s="48"/>
      <c r="C25" s="49"/>
      <c r="D25" s="49"/>
      <c r="E25" s="49"/>
      <c r="F25" s="6" t="str">
        <f t="shared" si="0"/>
        <v/>
      </c>
      <c r="G25" s="80"/>
      <c r="H25" s="99"/>
      <c r="I25" s="99"/>
      <c r="J25" s="99"/>
      <c r="K25" s="99"/>
      <c r="L25" s="131" t="s">
        <v>193</v>
      </c>
      <c r="M25" s="132"/>
      <c r="N25" s="133"/>
      <c r="O25" s="19"/>
      <c r="P25" s="98"/>
    </row>
    <row r="26" spans="1:16" x14ac:dyDescent="0.2">
      <c r="A26" s="3">
        <v>24</v>
      </c>
      <c r="B26" s="48"/>
      <c r="C26" s="49"/>
      <c r="D26" s="49"/>
      <c r="E26" s="49"/>
      <c r="F26" s="6" t="str">
        <f t="shared" si="0"/>
        <v/>
      </c>
      <c r="G26" s="80"/>
      <c r="H26" s="99"/>
      <c r="I26" s="99"/>
      <c r="J26" s="99"/>
      <c r="K26" s="99"/>
      <c r="L26" s="131" t="s">
        <v>7</v>
      </c>
      <c r="M26" s="132"/>
      <c r="N26" s="133"/>
      <c r="O26" s="19"/>
      <c r="P26" s="98"/>
    </row>
    <row r="27" spans="1:16" x14ac:dyDescent="0.2">
      <c r="A27" s="3">
        <v>25</v>
      </c>
      <c r="B27" s="48"/>
      <c r="C27" s="49"/>
      <c r="D27" s="49"/>
      <c r="E27" s="49"/>
      <c r="F27" s="6" t="str">
        <f t="shared" si="0"/>
        <v/>
      </c>
      <c r="G27" s="80"/>
      <c r="H27" s="99"/>
      <c r="I27" s="99"/>
      <c r="J27" s="99"/>
      <c r="K27" s="99"/>
      <c r="L27" s="131" t="s">
        <v>8</v>
      </c>
      <c r="M27" s="132"/>
      <c r="N27" s="133"/>
      <c r="O27" s="19"/>
      <c r="P27" s="98"/>
    </row>
    <row r="28" spans="1:16" x14ac:dyDescent="0.2">
      <c r="A28" s="3">
        <v>26</v>
      </c>
      <c r="B28" s="48"/>
      <c r="C28" s="49"/>
      <c r="D28" s="49"/>
      <c r="E28" s="49"/>
      <c r="F28" s="6" t="str">
        <f t="shared" si="0"/>
        <v/>
      </c>
      <c r="G28" s="80"/>
      <c r="H28" s="99"/>
      <c r="I28" s="99"/>
      <c r="J28" s="99"/>
      <c r="K28" s="99"/>
      <c r="L28" s="131" t="s">
        <v>9</v>
      </c>
      <c r="M28" s="132"/>
      <c r="N28" s="133"/>
      <c r="O28" s="19"/>
      <c r="P28" s="98"/>
    </row>
    <row r="29" spans="1:16" x14ac:dyDescent="0.2">
      <c r="A29" s="3">
        <v>27</v>
      </c>
      <c r="B29" s="48"/>
      <c r="C29" s="49"/>
      <c r="D29" s="49"/>
      <c r="E29" s="49"/>
      <c r="F29" s="6" t="str">
        <f t="shared" si="0"/>
        <v/>
      </c>
      <c r="G29" s="80"/>
      <c r="H29" s="99"/>
      <c r="I29" s="99"/>
      <c r="J29" s="99"/>
      <c r="K29" s="99"/>
      <c r="L29" s="131" t="s">
        <v>10</v>
      </c>
      <c r="M29" s="132"/>
      <c r="N29" s="133"/>
      <c r="O29" s="19"/>
      <c r="P29" s="98"/>
    </row>
    <row r="30" spans="1:16" ht="13.5" thickBot="1" x14ac:dyDescent="0.25">
      <c r="A30" s="3">
        <v>28</v>
      </c>
      <c r="B30" s="48"/>
      <c r="C30" s="49"/>
      <c r="D30" s="49"/>
      <c r="E30" s="49"/>
      <c r="F30" s="6" t="str">
        <f t="shared" si="0"/>
        <v/>
      </c>
      <c r="G30" s="80"/>
      <c r="H30" s="99"/>
      <c r="I30" s="99"/>
      <c r="J30" s="99"/>
      <c r="K30" s="99"/>
      <c r="L30" s="146" t="s">
        <v>11</v>
      </c>
      <c r="M30" s="147"/>
      <c r="N30" s="148"/>
      <c r="O30" s="19"/>
      <c r="P30" s="98"/>
    </row>
    <row r="31" spans="1:16" ht="16.5" thickBot="1" x14ac:dyDescent="0.3">
      <c r="A31" s="3">
        <v>29</v>
      </c>
      <c r="B31" s="48"/>
      <c r="C31" s="49"/>
      <c r="D31" s="49"/>
      <c r="E31" s="49"/>
      <c r="F31" s="6" t="str">
        <f t="shared" si="0"/>
        <v/>
      </c>
      <c r="G31" s="80"/>
      <c r="H31" s="98"/>
      <c r="I31" s="98"/>
      <c r="J31" s="98"/>
      <c r="K31" s="99"/>
      <c r="L31" s="149" t="s">
        <v>14</v>
      </c>
      <c r="M31" s="150"/>
      <c r="N31" s="151"/>
      <c r="O31" s="20">
        <f>SUM(O17:O30)</f>
        <v>0</v>
      </c>
      <c r="P31" s="98"/>
    </row>
    <row r="32" spans="1:16" x14ac:dyDescent="0.2">
      <c r="A32" s="3">
        <v>30</v>
      </c>
      <c r="B32" s="48"/>
      <c r="C32" s="49"/>
      <c r="D32" s="49"/>
      <c r="E32" s="49"/>
      <c r="F32" s="6" t="str">
        <f t="shared" si="0"/>
        <v/>
      </c>
      <c r="G32" s="80"/>
      <c r="H32" s="112"/>
      <c r="I32" s="112"/>
      <c r="J32" s="112"/>
      <c r="K32" s="112" t="s">
        <v>4</v>
      </c>
      <c r="L32" s="145"/>
      <c r="M32" s="145"/>
      <c r="N32" s="98"/>
      <c r="O32" s="98"/>
      <c r="P32" s="98"/>
    </row>
    <row r="33" spans="1:7" x14ac:dyDescent="0.2">
      <c r="A33" s="3">
        <v>31</v>
      </c>
      <c r="B33" s="48"/>
      <c r="C33" s="49"/>
      <c r="D33" s="49"/>
      <c r="E33" s="49"/>
      <c r="F33" s="6" t="str">
        <f t="shared" si="0"/>
        <v/>
      </c>
      <c r="G33" s="80"/>
    </row>
    <row r="34" spans="1:7" x14ac:dyDescent="0.2">
      <c r="A34" s="3">
        <v>32</v>
      </c>
      <c r="B34" s="48"/>
      <c r="C34" s="49"/>
      <c r="D34" s="49"/>
      <c r="E34" s="49"/>
      <c r="F34" s="6" t="str">
        <f t="shared" si="0"/>
        <v/>
      </c>
      <c r="G34" s="80"/>
    </row>
    <row r="35" spans="1:7" x14ac:dyDescent="0.2">
      <c r="A35" s="3">
        <v>33</v>
      </c>
      <c r="B35" s="48"/>
      <c r="C35" s="49"/>
      <c r="D35" s="49"/>
      <c r="E35" s="49"/>
      <c r="F35" s="6" t="str">
        <f t="shared" si="0"/>
        <v/>
      </c>
      <c r="G35" s="80"/>
    </row>
    <row r="36" spans="1:7" x14ac:dyDescent="0.2">
      <c r="A36" s="3">
        <v>34</v>
      </c>
      <c r="B36" s="48"/>
      <c r="C36" s="49"/>
      <c r="D36" s="49"/>
      <c r="E36" s="49"/>
      <c r="F36" s="6" t="str">
        <f t="shared" si="0"/>
        <v/>
      </c>
      <c r="G36" s="80"/>
    </row>
    <row r="37" spans="1:7" x14ac:dyDescent="0.2">
      <c r="A37" s="3">
        <v>35</v>
      </c>
      <c r="B37" s="48"/>
      <c r="C37" s="49"/>
      <c r="D37" s="49"/>
      <c r="E37" s="49"/>
      <c r="F37" s="6" t="str">
        <f t="shared" si="0"/>
        <v/>
      </c>
      <c r="G37" s="80"/>
    </row>
    <row r="38" spans="1:7" x14ac:dyDescent="0.2">
      <c r="A38" s="3">
        <v>36</v>
      </c>
      <c r="B38" s="48"/>
      <c r="C38" s="49"/>
      <c r="D38" s="49"/>
      <c r="E38" s="49"/>
      <c r="F38" s="6" t="str">
        <f t="shared" si="0"/>
        <v/>
      </c>
      <c r="G38" s="80"/>
    </row>
    <row r="39" spans="1:7" x14ac:dyDescent="0.2">
      <c r="A39" s="3">
        <v>37</v>
      </c>
      <c r="B39" s="48"/>
      <c r="C39" s="49"/>
      <c r="D39" s="49"/>
      <c r="E39" s="49"/>
      <c r="F39" s="6" t="str">
        <f t="shared" si="0"/>
        <v/>
      </c>
      <c r="G39" s="80"/>
    </row>
    <row r="40" spans="1:7" x14ac:dyDescent="0.2">
      <c r="A40" s="3">
        <v>38</v>
      </c>
      <c r="B40" s="48"/>
      <c r="C40" s="49"/>
      <c r="D40" s="49"/>
      <c r="E40" s="49"/>
      <c r="F40" s="6" t="str">
        <f t="shared" si="0"/>
        <v/>
      </c>
      <c r="G40" s="80"/>
    </row>
    <row r="41" spans="1:7" x14ac:dyDescent="0.2">
      <c r="A41" s="3">
        <v>39</v>
      </c>
      <c r="B41" s="48"/>
      <c r="C41" s="49"/>
      <c r="D41" s="49"/>
      <c r="E41" s="49"/>
      <c r="F41" s="6" t="str">
        <f t="shared" si="0"/>
        <v/>
      </c>
      <c r="G41" s="80"/>
    </row>
    <row r="42" spans="1:7" x14ac:dyDescent="0.2">
      <c r="A42" s="3">
        <v>40</v>
      </c>
      <c r="B42" s="48"/>
      <c r="C42" s="49"/>
      <c r="D42" s="49"/>
      <c r="E42" s="49"/>
      <c r="F42" s="6" t="str">
        <f t="shared" si="0"/>
        <v/>
      </c>
      <c r="G42" s="80"/>
    </row>
    <row r="43" spans="1:7" x14ac:dyDescent="0.2">
      <c r="A43" s="3">
        <v>41</v>
      </c>
      <c r="B43" s="48"/>
      <c r="C43" s="49"/>
      <c r="D43" s="49"/>
      <c r="E43" s="49"/>
      <c r="F43" s="6" t="str">
        <f t="shared" si="0"/>
        <v/>
      </c>
      <c r="G43" s="80"/>
    </row>
    <row r="44" spans="1:7" x14ac:dyDescent="0.2">
      <c r="A44" s="3">
        <v>42</v>
      </c>
      <c r="B44" s="48"/>
      <c r="C44" s="49"/>
      <c r="D44" s="49"/>
      <c r="E44" s="49"/>
      <c r="F44" s="6" t="str">
        <f t="shared" si="0"/>
        <v/>
      </c>
      <c r="G44" s="80"/>
    </row>
    <row r="45" spans="1:7" x14ac:dyDescent="0.2">
      <c r="A45" s="3">
        <v>43</v>
      </c>
      <c r="B45" s="48"/>
      <c r="C45" s="49"/>
      <c r="D45" s="49"/>
      <c r="E45" s="49"/>
      <c r="F45" s="6" t="str">
        <f t="shared" si="0"/>
        <v/>
      </c>
      <c r="G45" s="80"/>
    </row>
    <row r="46" spans="1:7" x14ac:dyDescent="0.2">
      <c r="A46" s="3">
        <v>44</v>
      </c>
      <c r="B46" s="48"/>
      <c r="C46" s="49"/>
      <c r="D46" s="49"/>
      <c r="E46" s="49"/>
      <c r="F46" s="6" t="str">
        <f t="shared" si="0"/>
        <v/>
      </c>
      <c r="G46" s="80"/>
    </row>
    <row r="47" spans="1:7" x14ac:dyDescent="0.2">
      <c r="A47" s="3">
        <v>45</v>
      </c>
      <c r="B47" s="48"/>
      <c r="C47" s="49"/>
      <c r="D47" s="49"/>
      <c r="E47" s="49"/>
      <c r="F47" s="6" t="str">
        <f t="shared" si="0"/>
        <v/>
      </c>
      <c r="G47" s="80"/>
    </row>
    <row r="48" spans="1:7" x14ac:dyDescent="0.2">
      <c r="A48" s="3">
        <v>46</v>
      </c>
      <c r="B48" s="48"/>
      <c r="C48" s="49"/>
      <c r="D48" s="49"/>
      <c r="E48" s="49"/>
      <c r="F48" s="6" t="str">
        <f t="shared" si="0"/>
        <v/>
      </c>
      <c r="G48" s="80"/>
    </row>
    <row r="49" spans="1:7" x14ac:dyDescent="0.2">
      <c r="A49" s="3">
        <v>47</v>
      </c>
      <c r="B49" s="48"/>
      <c r="C49" s="49"/>
      <c r="D49" s="49"/>
      <c r="E49" s="49"/>
      <c r="F49" s="6" t="str">
        <f t="shared" si="0"/>
        <v/>
      </c>
      <c r="G49" s="80"/>
    </row>
    <row r="50" spans="1:7" x14ac:dyDescent="0.2">
      <c r="A50" s="3">
        <v>48</v>
      </c>
      <c r="B50" s="48"/>
      <c r="C50" s="49"/>
      <c r="D50" s="49"/>
      <c r="E50" s="49"/>
      <c r="F50" s="6" t="str">
        <f t="shared" si="0"/>
        <v/>
      </c>
      <c r="G50" s="80"/>
    </row>
    <row r="51" spans="1:7" x14ac:dyDescent="0.2">
      <c r="A51" s="3">
        <v>49</v>
      </c>
      <c r="B51" s="48"/>
      <c r="C51" s="49"/>
      <c r="D51" s="49"/>
      <c r="E51" s="49"/>
      <c r="F51" s="6" t="str">
        <f t="shared" si="0"/>
        <v/>
      </c>
      <c r="G51" s="80"/>
    </row>
    <row r="52" spans="1:7" x14ac:dyDescent="0.2">
      <c r="A52" s="3">
        <v>50</v>
      </c>
      <c r="B52" s="48"/>
      <c r="C52" s="49"/>
      <c r="D52" s="49"/>
      <c r="E52" s="49"/>
      <c r="F52" s="6" t="str">
        <f t="shared" si="0"/>
        <v/>
      </c>
      <c r="G52" s="80"/>
    </row>
    <row r="53" spans="1:7" x14ac:dyDescent="0.2">
      <c r="A53" s="3">
        <v>51</v>
      </c>
      <c r="B53" s="48"/>
      <c r="C53" s="49"/>
      <c r="D53" s="49"/>
      <c r="E53" s="49"/>
      <c r="F53" s="6" t="str">
        <f t="shared" si="0"/>
        <v/>
      </c>
      <c r="G53" s="80"/>
    </row>
    <row r="54" spans="1:7" x14ac:dyDescent="0.2">
      <c r="A54" s="3">
        <v>52</v>
      </c>
      <c r="B54" s="48"/>
      <c r="C54" s="49"/>
      <c r="D54" s="49"/>
      <c r="E54" s="49"/>
      <c r="F54" s="6" t="str">
        <f t="shared" si="0"/>
        <v/>
      </c>
      <c r="G54" s="80"/>
    </row>
    <row r="55" spans="1:7" x14ac:dyDescent="0.2">
      <c r="A55" s="3">
        <v>53</v>
      </c>
      <c r="B55" s="53"/>
      <c r="C55" s="49"/>
      <c r="D55" s="49"/>
      <c r="E55" s="49"/>
      <c r="F55" s="6" t="str">
        <f t="shared" si="0"/>
        <v/>
      </c>
      <c r="G55" s="80"/>
    </row>
    <row r="56" spans="1:7" x14ac:dyDescent="0.2">
      <c r="A56" s="3">
        <v>54</v>
      </c>
      <c r="B56" s="53"/>
      <c r="C56" s="49"/>
      <c r="D56" s="49"/>
      <c r="E56" s="49"/>
      <c r="F56" s="6" t="str">
        <f t="shared" si="0"/>
        <v/>
      </c>
      <c r="G56" s="80"/>
    </row>
    <row r="57" spans="1:7" x14ac:dyDescent="0.2">
      <c r="A57" s="3">
        <v>55</v>
      </c>
      <c r="B57" s="48"/>
      <c r="C57" s="49"/>
      <c r="D57" s="49"/>
      <c r="E57" s="49"/>
      <c r="F57" s="6" t="str">
        <f t="shared" si="0"/>
        <v/>
      </c>
      <c r="G57" s="80"/>
    </row>
    <row r="58" spans="1:7" x14ac:dyDescent="0.2">
      <c r="A58" s="3">
        <v>56</v>
      </c>
      <c r="B58" s="53"/>
      <c r="C58" s="49"/>
      <c r="D58" s="49"/>
      <c r="E58" s="49"/>
      <c r="F58" s="6" t="str">
        <f t="shared" si="0"/>
        <v/>
      </c>
      <c r="G58" s="80"/>
    </row>
    <row r="59" spans="1:7" x14ac:dyDescent="0.2">
      <c r="A59" s="3">
        <v>57</v>
      </c>
      <c r="B59" s="53"/>
      <c r="C59" s="49"/>
      <c r="D59" s="49"/>
      <c r="E59" s="49"/>
      <c r="F59" s="6" t="str">
        <f t="shared" si="0"/>
        <v/>
      </c>
      <c r="G59" s="80"/>
    </row>
    <row r="60" spans="1:7" x14ac:dyDescent="0.2">
      <c r="A60" s="3">
        <v>58</v>
      </c>
      <c r="B60" s="53"/>
      <c r="C60" s="49"/>
      <c r="D60" s="49"/>
      <c r="E60" s="49"/>
      <c r="F60" s="6" t="str">
        <f t="shared" si="0"/>
        <v/>
      </c>
      <c r="G60" s="80"/>
    </row>
    <row r="61" spans="1:7" x14ac:dyDescent="0.2">
      <c r="A61" s="3">
        <v>59</v>
      </c>
      <c r="B61" s="53"/>
      <c r="C61" s="49"/>
      <c r="D61" s="49"/>
      <c r="E61" s="49"/>
      <c r="F61" s="6" t="str">
        <f t="shared" si="0"/>
        <v/>
      </c>
      <c r="G61" s="80"/>
    </row>
    <row r="62" spans="1:7" x14ac:dyDescent="0.2">
      <c r="A62" s="3">
        <v>60</v>
      </c>
      <c r="B62" s="53"/>
      <c r="C62" s="49"/>
      <c r="D62" s="49"/>
      <c r="E62" s="49"/>
      <c r="F62" s="6" t="str">
        <f t="shared" si="0"/>
        <v/>
      </c>
      <c r="G62" s="80"/>
    </row>
    <row r="63" spans="1:7" x14ac:dyDescent="0.2">
      <c r="A63" s="3">
        <v>61</v>
      </c>
      <c r="B63" s="53"/>
      <c r="C63" s="49"/>
      <c r="D63" s="49"/>
      <c r="E63" s="49"/>
      <c r="F63" s="6" t="str">
        <f t="shared" si="0"/>
        <v/>
      </c>
      <c r="G63" s="80"/>
    </row>
    <row r="64" spans="1:7" x14ac:dyDescent="0.2">
      <c r="A64" s="3">
        <v>62</v>
      </c>
      <c r="B64" s="53"/>
      <c r="C64" s="49"/>
      <c r="D64" s="49"/>
      <c r="E64" s="49"/>
      <c r="F64" s="6" t="str">
        <f t="shared" si="0"/>
        <v/>
      </c>
      <c r="G64" s="80"/>
    </row>
    <row r="65" spans="1:7" x14ac:dyDescent="0.2">
      <c r="A65" s="3">
        <v>63</v>
      </c>
      <c r="B65" s="53"/>
      <c r="C65" s="49"/>
      <c r="D65" s="49"/>
      <c r="E65" s="49"/>
      <c r="F65" s="6" t="str">
        <f t="shared" si="0"/>
        <v/>
      </c>
      <c r="G65" s="80"/>
    </row>
    <row r="66" spans="1:7" x14ac:dyDescent="0.2">
      <c r="A66" s="3">
        <v>64</v>
      </c>
      <c r="B66" s="48"/>
      <c r="C66" s="49"/>
      <c r="D66" s="49"/>
      <c r="E66" s="49"/>
      <c r="F66" s="6" t="str">
        <f t="shared" si="0"/>
        <v/>
      </c>
      <c r="G66" s="80"/>
    </row>
    <row r="67" spans="1:7" x14ac:dyDescent="0.2">
      <c r="A67" s="3">
        <v>65</v>
      </c>
      <c r="B67" s="48"/>
      <c r="C67" s="49"/>
      <c r="D67" s="49"/>
      <c r="E67" s="49"/>
      <c r="F67" s="6" t="str">
        <f t="shared" ref="F67:F130" si="1">IF(C67&lt;&gt;"",IF(OR(C67="ILF",C67="EIF"),HLOOKUP(IF(D67&lt;7,D67,6),$A$2007:$H$2058,IF(E67&lt;52,E67+1,52),FALSE),IF(C67="EI",HLOOKUP(IF(D67&lt;4,D67,3),$A$2063:$E$2079,IF(E67&lt;17,E67+1,17),FALSE),HLOOKUP(IF(D67&lt;5,D67,4),$A$2084:$F$2104,IF(E67&lt;21,E67+1,21),FALSE))),"")</f>
        <v/>
      </c>
      <c r="G67" s="80"/>
    </row>
    <row r="68" spans="1:7" x14ac:dyDescent="0.2">
      <c r="A68" s="3">
        <v>66</v>
      </c>
      <c r="B68" s="48"/>
      <c r="C68" s="49"/>
      <c r="D68" s="49"/>
      <c r="E68" s="49"/>
      <c r="F68" s="6" t="str">
        <f t="shared" si="1"/>
        <v/>
      </c>
      <c r="G68" s="80"/>
    </row>
    <row r="69" spans="1:7" x14ac:dyDescent="0.2">
      <c r="A69" s="3">
        <v>67</v>
      </c>
      <c r="B69" s="48"/>
      <c r="C69" s="49"/>
      <c r="D69" s="49"/>
      <c r="E69" s="49"/>
      <c r="F69" s="6" t="str">
        <f t="shared" si="1"/>
        <v/>
      </c>
      <c r="G69" s="80"/>
    </row>
    <row r="70" spans="1:7" x14ac:dyDescent="0.2">
      <c r="A70" s="3">
        <v>68</v>
      </c>
      <c r="B70" s="48"/>
      <c r="C70" s="49"/>
      <c r="D70" s="49"/>
      <c r="E70" s="49"/>
      <c r="F70" s="6" t="str">
        <f t="shared" si="1"/>
        <v/>
      </c>
      <c r="G70" s="80"/>
    </row>
    <row r="71" spans="1:7" x14ac:dyDescent="0.2">
      <c r="A71" s="3">
        <v>69</v>
      </c>
      <c r="B71" s="48"/>
      <c r="C71" s="49"/>
      <c r="D71" s="49"/>
      <c r="E71" s="49"/>
      <c r="F71" s="6" t="str">
        <f t="shared" si="1"/>
        <v/>
      </c>
      <c r="G71" s="80"/>
    </row>
    <row r="72" spans="1:7" x14ac:dyDescent="0.2">
      <c r="A72" s="3">
        <v>70</v>
      </c>
      <c r="B72" s="48"/>
      <c r="C72" s="49"/>
      <c r="D72" s="49"/>
      <c r="E72" s="49"/>
      <c r="F72" s="6" t="str">
        <f t="shared" si="1"/>
        <v/>
      </c>
      <c r="G72" s="80"/>
    </row>
    <row r="73" spans="1:7" x14ac:dyDescent="0.2">
      <c r="A73" s="3">
        <v>71</v>
      </c>
      <c r="B73" s="48"/>
      <c r="C73" s="49"/>
      <c r="D73" s="49"/>
      <c r="E73" s="49"/>
      <c r="F73" s="6" t="str">
        <f t="shared" si="1"/>
        <v/>
      </c>
      <c r="G73" s="80"/>
    </row>
    <row r="74" spans="1:7" x14ac:dyDescent="0.2">
      <c r="A74" s="3">
        <v>72</v>
      </c>
      <c r="B74" s="48"/>
      <c r="C74" s="49"/>
      <c r="D74" s="49"/>
      <c r="E74" s="49"/>
      <c r="F74" s="6" t="str">
        <f t="shared" si="1"/>
        <v/>
      </c>
      <c r="G74" s="80"/>
    </row>
    <row r="75" spans="1:7" x14ac:dyDescent="0.2">
      <c r="A75" s="3">
        <v>73</v>
      </c>
      <c r="B75" s="48"/>
      <c r="C75" s="49"/>
      <c r="D75" s="49"/>
      <c r="E75" s="49"/>
      <c r="F75" s="6" t="str">
        <f t="shared" si="1"/>
        <v/>
      </c>
      <c r="G75" s="80"/>
    </row>
    <row r="76" spans="1:7" x14ac:dyDescent="0.2">
      <c r="A76" s="3">
        <v>74</v>
      </c>
      <c r="B76" s="48"/>
      <c r="C76" s="49"/>
      <c r="D76" s="49"/>
      <c r="E76" s="49"/>
      <c r="F76" s="6" t="str">
        <f t="shared" si="1"/>
        <v/>
      </c>
      <c r="G76" s="80"/>
    </row>
    <row r="77" spans="1:7" x14ac:dyDescent="0.2">
      <c r="A77" s="3">
        <v>75</v>
      </c>
      <c r="B77" s="48"/>
      <c r="C77" s="49"/>
      <c r="D77" s="49"/>
      <c r="E77" s="49"/>
      <c r="F77" s="6" t="str">
        <f t="shared" si="1"/>
        <v/>
      </c>
      <c r="G77" s="80"/>
    </row>
    <row r="78" spans="1:7" x14ac:dyDescent="0.2">
      <c r="A78" s="3">
        <v>76</v>
      </c>
      <c r="B78" s="48"/>
      <c r="C78" s="49"/>
      <c r="D78" s="49"/>
      <c r="E78" s="49"/>
      <c r="F78" s="6" t="str">
        <f t="shared" si="1"/>
        <v/>
      </c>
      <c r="G78" s="80"/>
    </row>
    <row r="79" spans="1:7" x14ac:dyDescent="0.2">
      <c r="A79" s="3">
        <v>77</v>
      </c>
      <c r="B79" s="48"/>
      <c r="C79" s="49"/>
      <c r="D79" s="49"/>
      <c r="E79" s="49"/>
      <c r="F79" s="6" t="str">
        <f t="shared" si="1"/>
        <v/>
      </c>
      <c r="G79" s="80"/>
    </row>
    <row r="80" spans="1:7" x14ac:dyDescent="0.2">
      <c r="A80" s="3">
        <v>78</v>
      </c>
      <c r="B80" s="48"/>
      <c r="C80" s="49"/>
      <c r="D80" s="49"/>
      <c r="E80" s="49"/>
      <c r="F80" s="6" t="str">
        <f t="shared" si="1"/>
        <v/>
      </c>
      <c r="G80" s="80"/>
    </row>
    <row r="81" spans="1:7" x14ac:dyDescent="0.2">
      <c r="A81" s="3">
        <v>79</v>
      </c>
      <c r="B81" s="48"/>
      <c r="C81" s="49"/>
      <c r="D81" s="49"/>
      <c r="E81" s="49"/>
      <c r="F81" s="6" t="str">
        <f t="shared" si="1"/>
        <v/>
      </c>
      <c r="G81" s="80"/>
    </row>
    <row r="82" spans="1:7" x14ac:dyDescent="0.2">
      <c r="A82" s="3">
        <v>80</v>
      </c>
      <c r="B82" s="48"/>
      <c r="C82" s="49"/>
      <c r="D82" s="49"/>
      <c r="E82" s="49"/>
      <c r="F82" s="6" t="str">
        <f t="shared" si="1"/>
        <v/>
      </c>
      <c r="G82" s="80"/>
    </row>
    <row r="83" spans="1:7" x14ac:dyDescent="0.2">
      <c r="A83" s="3">
        <v>81</v>
      </c>
      <c r="B83" s="48"/>
      <c r="C83" s="49"/>
      <c r="D83" s="49"/>
      <c r="E83" s="49"/>
      <c r="F83" s="6" t="str">
        <f t="shared" si="1"/>
        <v/>
      </c>
      <c r="G83" s="80"/>
    </row>
    <row r="84" spans="1:7" x14ac:dyDescent="0.2">
      <c r="A84" s="3">
        <v>82</v>
      </c>
      <c r="B84" s="48"/>
      <c r="C84" s="49"/>
      <c r="D84" s="49"/>
      <c r="E84" s="49"/>
      <c r="F84" s="6" t="str">
        <f t="shared" si="1"/>
        <v/>
      </c>
      <c r="G84" s="80"/>
    </row>
    <row r="85" spans="1:7" x14ac:dyDescent="0.2">
      <c r="A85" s="3">
        <v>83</v>
      </c>
      <c r="B85" s="48"/>
      <c r="C85" s="49"/>
      <c r="D85" s="49"/>
      <c r="E85" s="49"/>
      <c r="F85" s="6" t="str">
        <f t="shared" si="1"/>
        <v/>
      </c>
      <c r="G85" s="80"/>
    </row>
    <row r="86" spans="1:7" x14ac:dyDescent="0.2">
      <c r="A86" s="3">
        <v>84</v>
      </c>
      <c r="B86" s="48"/>
      <c r="C86" s="49"/>
      <c r="D86" s="49"/>
      <c r="E86" s="49"/>
      <c r="F86" s="6" t="str">
        <f t="shared" si="1"/>
        <v/>
      </c>
      <c r="G86" s="80"/>
    </row>
    <row r="87" spans="1:7" x14ac:dyDescent="0.2">
      <c r="A87" s="3">
        <v>85</v>
      </c>
      <c r="B87" s="48"/>
      <c r="C87" s="49"/>
      <c r="D87" s="49"/>
      <c r="E87" s="49"/>
      <c r="F87" s="6" t="str">
        <f t="shared" si="1"/>
        <v/>
      </c>
      <c r="G87" s="80"/>
    </row>
    <row r="88" spans="1:7" x14ac:dyDescent="0.2">
      <c r="A88" s="3">
        <v>86</v>
      </c>
      <c r="B88" s="48"/>
      <c r="C88" s="49"/>
      <c r="D88" s="49"/>
      <c r="E88" s="49"/>
      <c r="F88" s="6" t="str">
        <f t="shared" si="1"/>
        <v/>
      </c>
      <c r="G88" s="80"/>
    </row>
    <row r="89" spans="1:7" x14ac:dyDescent="0.2">
      <c r="A89" s="3">
        <v>87</v>
      </c>
      <c r="B89" s="48"/>
      <c r="C89" s="49"/>
      <c r="D89" s="49"/>
      <c r="E89" s="49"/>
      <c r="F89" s="6" t="str">
        <f t="shared" si="1"/>
        <v/>
      </c>
      <c r="G89" s="80"/>
    </row>
    <row r="90" spans="1:7" x14ac:dyDescent="0.2">
      <c r="A90" s="3">
        <v>88</v>
      </c>
      <c r="B90" s="48"/>
      <c r="C90" s="49"/>
      <c r="D90" s="49"/>
      <c r="E90" s="49"/>
      <c r="F90" s="6" t="str">
        <f t="shared" si="1"/>
        <v/>
      </c>
      <c r="G90" s="80"/>
    </row>
    <row r="91" spans="1:7" x14ac:dyDescent="0.2">
      <c r="A91" s="3">
        <v>89</v>
      </c>
      <c r="B91" s="48"/>
      <c r="C91" s="49"/>
      <c r="D91" s="49"/>
      <c r="E91" s="49"/>
      <c r="F91" s="6" t="str">
        <f t="shared" si="1"/>
        <v/>
      </c>
      <c r="G91" s="80"/>
    </row>
    <row r="92" spans="1:7" x14ac:dyDescent="0.2">
      <c r="A92" s="3">
        <v>90</v>
      </c>
      <c r="B92" s="48"/>
      <c r="C92" s="49"/>
      <c r="D92" s="49"/>
      <c r="E92" s="49"/>
      <c r="F92" s="6" t="str">
        <f t="shared" si="1"/>
        <v/>
      </c>
      <c r="G92" s="80"/>
    </row>
    <row r="93" spans="1:7" x14ac:dyDescent="0.2">
      <c r="A93" s="3">
        <v>91</v>
      </c>
      <c r="B93" s="48"/>
      <c r="C93" s="49"/>
      <c r="D93" s="49"/>
      <c r="E93" s="49"/>
      <c r="F93" s="6" t="str">
        <f t="shared" si="1"/>
        <v/>
      </c>
      <c r="G93" s="80"/>
    </row>
    <row r="94" spans="1:7" x14ac:dyDescent="0.2">
      <c r="A94" s="3">
        <v>92</v>
      </c>
      <c r="B94" s="48"/>
      <c r="C94" s="49"/>
      <c r="D94" s="49"/>
      <c r="E94" s="49"/>
      <c r="F94" s="6" t="str">
        <f t="shared" si="1"/>
        <v/>
      </c>
      <c r="G94" s="80"/>
    </row>
    <row r="95" spans="1:7" x14ac:dyDescent="0.2">
      <c r="A95" s="3">
        <v>93</v>
      </c>
      <c r="B95" s="48"/>
      <c r="C95" s="49"/>
      <c r="D95" s="49"/>
      <c r="E95" s="49"/>
      <c r="F95" s="6" t="str">
        <f t="shared" si="1"/>
        <v/>
      </c>
      <c r="G95" s="80"/>
    </row>
    <row r="96" spans="1:7" x14ac:dyDescent="0.2">
      <c r="A96" s="3">
        <v>94</v>
      </c>
      <c r="B96" s="48"/>
      <c r="C96" s="49"/>
      <c r="D96" s="49"/>
      <c r="E96" s="49"/>
      <c r="F96" s="6" t="str">
        <f t="shared" si="1"/>
        <v/>
      </c>
      <c r="G96" s="80"/>
    </row>
    <row r="97" spans="1:7" x14ac:dyDescent="0.2">
      <c r="A97" s="3">
        <v>95</v>
      </c>
      <c r="B97" s="48"/>
      <c r="C97" s="49"/>
      <c r="D97" s="49"/>
      <c r="E97" s="49"/>
      <c r="F97" s="6" t="str">
        <f t="shared" si="1"/>
        <v/>
      </c>
      <c r="G97" s="80"/>
    </row>
    <row r="98" spans="1:7" x14ac:dyDescent="0.2">
      <c r="A98" s="3">
        <v>96</v>
      </c>
      <c r="B98" s="48"/>
      <c r="C98" s="49"/>
      <c r="D98" s="49"/>
      <c r="E98" s="49"/>
      <c r="F98" s="6" t="str">
        <f t="shared" si="1"/>
        <v/>
      </c>
      <c r="G98" s="80"/>
    </row>
    <row r="99" spans="1:7" x14ac:dyDescent="0.2">
      <c r="A99" s="3">
        <v>97</v>
      </c>
      <c r="B99" s="48"/>
      <c r="C99" s="49"/>
      <c r="D99" s="49"/>
      <c r="E99" s="49"/>
      <c r="F99" s="6" t="str">
        <f t="shared" si="1"/>
        <v/>
      </c>
      <c r="G99" s="80"/>
    </row>
    <row r="100" spans="1:7" x14ac:dyDescent="0.2">
      <c r="A100" s="3">
        <v>98</v>
      </c>
      <c r="B100" s="48"/>
      <c r="C100" s="49"/>
      <c r="D100" s="49"/>
      <c r="E100" s="49"/>
      <c r="F100" s="6" t="str">
        <f t="shared" si="1"/>
        <v/>
      </c>
      <c r="G100" s="80"/>
    </row>
    <row r="101" spans="1:7" x14ac:dyDescent="0.2">
      <c r="A101" s="3">
        <v>99</v>
      </c>
      <c r="B101" s="48"/>
      <c r="C101" s="49"/>
      <c r="D101" s="49"/>
      <c r="E101" s="49"/>
      <c r="F101" s="6" t="str">
        <f t="shared" si="1"/>
        <v/>
      </c>
      <c r="G101" s="80"/>
    </row>
    <row r="102" spans="1:7" x14ac:dyDescent="0.2">
      <c r="A102" s="3">
        <v>100</v>
      </c>
      <c r="B102" s="48"/>
      <c r="C102" s="49"/>
      <c r="D102" s="49"/>
      <c r="E102" s="49"/>
      <c r="F102" s="6" t="str">
        <f t="shared" si="1"/>
        <v/>
      </c>
      <c r="G102" s="80"/>
    </row>
    <row r="103" spans="1:7" x14ac:dyDescent="0.2">
      <c r="A103" s="3">
        <v>101</v>
      </c>
      <c r="B103" s="48"/>
      <c r="C103" s="49"/>
      <c r="D103" s="49"/>
      <c r="E103" s="49"/>
      <c r="F103" s="6" t="str">
        <f t="shared" si="1"/>
        <v/>
      </c>
      <c r="G103" s="80"/>
    </row>
    <row r="104" spans="1:7" x14ac:dyDescent="0.2">
      <c r="A104" s="3">
        <v>102</v>
      </c>
      <c r="B104" s="48"/>
      <c r="C104" s="49"/>
      <c r="D104" s="49"/>
      <c r="E104" s="49"/>
      <c r="F104" s="6" t="str">
        <f t="shared" si="1"/>
        <v/>
      </c>
      <c r="G104" s="80"/>
    </row>
    <row r="105" spans="1:7" x14ac:dyDescent="0.2">
      <c r="A105" s="3">
        <v>103</v>
      </c>
      <c r="B105" s="48"/>
      <c r="C105" s="49"/>
      <c r="D105" s="49"/>
      <c r="E105" s="49"/>
      <c r="F105" s="6" t="str">
        <f t="shared" si="1"/>
        <v/>
      </c>
      <c r="G105" s="80"/>
    </row>
    <row r="106" spans="1:7" x14ac:dyDescent="0.2">
      <c r="A106" s="3">
        <v>104</v>
      </c>
      <c r="B106" s="48"/>
      <c r="C106" s="49"/>
      <c r="D106" s="49"/>
      <c r="E106" s="49"/>
      <c r="F106" s="6" t="str">
        <f t="shared" si="1"/>
        <v/>
      </c>
      <c r="G106" s="80"/>
    </row>
    <row r="107" spans="1:7" x14ac:dyDescent="0.2">
      <c r="A107" s="3">
        <v>105</v>
      </c>
      <c r="B107" s="48"/>
      <c r="C107" s="49"/>
      <c r="D107" s="49"/>
      <c r="E107" s="49"/>
      <c r="F107" s="6" t="str">
        <f t="shared" si="1"/>
        <v/>
      </c>
      <c r="G107" s="80"/>
    </row>
    <row r="108" spans="1:7" x14ac:dyDescent="0.2">
      <c r="A108" s="3">
        <v>106</v>
      </c>
      <c r="B108" s="48"/>
      <c r="C108" s="49"/>
      <c r="D108" s="49"/>
      <c r="E108" s="49"/>
      <c r="F108" s="6" t="str">
        <f t="shared" si="1"/>
        <v/>
      </c>
      <c r="G108" s="80"/>
    </row>
    <row r="109" spans="1:7" x14ac:dyDescent="0.2">
      <c r="A109" s="3">
        <v>107</v>
      </c>
      <c r="B109" s="48"/>
      <c r="C109" s="49"/>
      <c r="D109" s="49"/>
      <c r="E109" s="49"/>
      <c r="F109" s="6" t="str">
        <f t="shared" si="1"/>
        <v/>
      </c>
      <c r="G109" s="80"/>
    </row>
    <row r="110" spans="1:7" x14ac:dyDescent="0.2">
      <c r="A110" s="3">
        <v>108</v>
      </c>
      <c r="B110" s="48"/>
      <c r="C110" s="49"/>
      <c r="D110" s="49"/>
      <c r="E110" s="49"/>
      <c r="F110" s="6" t="str">
        <f t="shared" si="1"/>
        <v/>
      </c>
      <c r="G110" s="80"/>
    </row>
    <row r="111" spans="1:7" x14ac:dyDescent="0.2">
      <c r="A111" s="3">
        <v>109</v>
      </c>
      <c r="B111" s="48"/>
      <c r="C111" s="49"/>
      <c r="D111" s="49"/>
      <c r="E111" s="49"/>
      <c r="F111" s="6" t="str">
        <f t="shared" si="1"/>
        <v/>
      </c>
      <c r="G111" s="80"/>
    </row>
    <row r="112" spans="1:7" x14ac:dyDescent="0.2">
      <c r="A112" s="3">
        <v>110</v>
      </c>
      <c r="B112" s="48"/>
      <c r="C112" s="49"/>
      <c r="D112" s="49"/>
      <c r="E112" s="49"/>
      <c r="F112" s="6" t="str">
        <f t="shared" si="1"/>
        <v/>
      </c>
      <c r="G112" s="80"/>
    </row>
    <row r="113" spans="1:7" x14ac:dyDescent="0.2">
      <c r="A113" s="3">
        <v>111</v>
      </c>
      <c r="B113" s="48"/>
      <c r="C113" s="49"/>
      <c r="D113" s="49"/>
      <c r="E113" s="49"/>
      <c r="F113" s="6" t="str">
        <f t="shared" si="1"/>
        <v/>
      </c>
      <c r="G113" s="80"/>
    </row>
    <row r="114" spans="1:7" x14ac:dyDescent="0.2">
      <c r="A114" s="3">
        <v>112</v>
      </c>
      <c r="B114" s="48"/>
      <c r="C114" s="49"/>
      <c r="D114" s="49"/>
      <c r="E114" s="49"/>
      <c r="F114" s="6" t="str">
        <f t="shared" si="1"/>
        <v/>
      </c>
      <c r="G114" s="80"/>
    </row>
    <row r="115" spans="1:7" x14ac:dyDescent="0.2">
      <c r="A115" s="3">
        <v>113</v>
      </c>
      <c r="B115" s="48"/>
      <c r="C115" s="49"/>
      <c r="D115" s="49"/>
      <c r="E115" s="49"/>
      <c r="F115" s="6" t="str">
        <f t="shared" si="1"/>
        <v/>
      </c>
      <c r="G115" s="80"/>
    </row>
    <row r="116" spans="1:7" x14ac:dyDescent="0.2">
      <c r="A116" s="3">
        <v>114</v>
      </c>
      <c r="B116" s="48"/>
      <c r="C116" s="49"/>
      <c r="D116" s="49"/>
      <c r="E116" s="49"/>
      <c r="F116" s="6" t="str">
        <f t="shared" si="1"/>
        <v/>
      </c>
      <c r="G116" s="80"/>
    </row>
    <row r="117" spans="1:7" x14ac:dyDescent="0.2">
      <c r="A117" s="3">
        <v>115</v>
      </c>
      <c r="B117" s="48"/>
      <c r="C117" s="49"/>
      <c r="D117" s="49"/>
      <c r="E117" s="49"/>
      <c r="F117" s="6" t="str">
        <f t="shared" si="1"/>
        <v/>
      </c>
      <c r="G117" s="80"/>
    </row>
    <row r="118" spans="1:7" x14ac:dyDescent="0.2">
      <c r="A118" s="3">
        <v>116</v>
      </c>
      <c r="B118" s="48"/>
      <c r="C118" s="49"/>
      <c r="D118" s="49"/>
      <c r="E118" s="49"/>
      <c r="F118" s="6" t="str">
        <f t="shared" si="1"/>
        <v/>
      </c>
      <c r="G118" s="80"/>
    </row>
    <row r="119" spans="1:7" x14ac:dyDescent="0.2">
      <c r="A119" s="3">
        <v>117</v>
      </c>
      <c r="B119" s="48"/>
      <c r="C119" s="49"/>
      <c r="D119" s="49"/>
      <c r="E119" s="49"/>
      <c r="F119" s="6" t="str">
        <f t="shared" si="1"/>
        <v/>
      </c>
      <c r="G119" s="80"/>
    </row>
    <row r="120" spans="1:7" x14ac:dyDescent="0.2">
      <c r="A120" s="3">
        <v>118</v>
      </c>
      <c r="B120" s="48"/>
      <c r="C120" s="49"/>
      <c r="D120" s="49"/>
      <c r="E120" s="49"/>
      <c r="F120" s="6" t="str">
        <f t="shared" si="1"/>
        <v/>
      </c>
      <c r="G120" s="80"/>
    </row>
    <row r="121" spans="1:7" x14ac:dyDescent="0.2">
      <c r="A121" s="3">
        <v>119</v>
      </c>
      <c r="B121" s="48"/>
      <c r="C121" s="49"/>
      <c r="D121" s="49"/>
      <c r="E121" s="49"/>
      <c r="F121" s="6" t="str">
        <f t="shared" si="1"/>
        <v/>
      </c>
      <c r="G121" s="80"/>
    </row>
    <row r="122" spans="1:7" x14ac:dyDescent="0.2">
      <c r="A122" s="3">
        <v>120</v>
      </c>
      <c r="B122" s="48"/>
      <c r="C122" s="49"/>
      <c r="D122" s="49"/>
      <c r="E122" s="49"/>
      <c r="F122" s="6" t="str">
        <f t="shared" si="1"/>
        <v/>
      </c>
      <c r="G122" s="80"/>
    </row>
    <row r="123" spans="1:7" x14ac:dyDescent="0.2">
      <c r="A123" s="3">
        <v>121</v>
      </c>
      <c r="B123" s="48"/>
      <c r="C123" s="49"/>
      <c r="D123" s="49"/>
      <c r="E123" s="49"/>
      <c r="F123" s="6" t="str">
        <f t="shared" si="1"/>
        <v/>
      </c>
      <c r="G123" s="80"/>
    </row>
    <row r="124" spans="1:7" x14ac:dyDescent="0.2">
      <c r="A124" s="3">
        <v>122</v>
      </c>
      <c r="B124" s="48"/>
      <c r="C124" s="49"/>
      <c r="D124" s="49"/>
      <c r="E124" s="49"/>
      <c r="F124" s="6" t="str">
        <f t="shared" si="1"/>
        <v/>
      </c>
      <c r="G124" s="80"/>
    </row>
    <row r="125" spans="1:7" x14ac:dyDescent="0.2">
      <c r="A125" s="3">
        <v>123</v>
      </c>
      <c r="B125" s="48"/>
      <c r="C125" s="49"/>
      <c r="D125" s="49"/>
      <c r="E125" s="49"/>
      <c r="F125" s="6" t="str">
        <f t="shared" si="1"/>
        <v/>
      </c>
      <c r="G125" s="80"/>
    </row>
    <row r="126" spans="1:7" x14ac:dyDescent="0.2">
      <c r="A126" s="3">
        <v>124</v>
      </c>
      <c r="B126" s="48"/>
      <c r="C126" s="49"/>
      <c r="D126" s="49"/>
      <c r="E126" s="49"/>
      <c r="F126" s="6" t="str">
        <f t="shared" si="1"/>
        <v/>
      </c>
      <c r="G126" s="80"/>
    </row>
    <row r="127" spans="1:7" x14ac:dyDescent="0.2">
      <c r="A127" s="3">
        <v>125</v>
      </c>
      <c r="B127" s="48"/>
      <c r="C127" s="49"/>
      <c r="D127" s="49"/>
      <c r="E127" s="49"/>
      <c r="F127" s="6" t="str">
        <f t="shared" si="1"/>
        <v/>
      </c>
      <c r="G127" s="80"/>
    </row>
    <row r="128" spans="1:7" x14ac:dyDescent="0.2">
      <c r="A128" s="3">
        <v>126</v>
      </c>
      <c r="B128" s="48"/>
      <c r="C128" s="49"/>
      <c r="D128" s="49"/>
      <c r="E128" s="49"/>
      <c r="F128" s="6" t="str">
        <f t="shared" si="1"/>
        <v/>
      </c>
      <c r="G128" s="80"/>
    </row>
    <row r="129" spans="1:7" x14ac:dyDescent="0.2">
      <c r="A129" s="3">
        <v>127</v>
      </c>
      <c r="B129" s="48"/>
      <c r="C129" s="49"/>
      <c r="D129" s="49"/>
      <c r="E129" s="49"/>
      <c r="F129" s="6" t="str">
        <f t="shared" si="1"/>
        <v/>
      </c>
      <c r="G129" s="80"/>
    </row>
    <row r="130" spans="1:7" x14ac:dyDescent="0.2">
      <c r="A130" s="3">
        <v>128</v>
      </c>
      <c r="B130" s="48"/>
      <c r="C130" s="49"/>
      <c r="D130" s="49"/>
      <c r="E130" s="49"/>
      <c r="F130" s="6" t="str">
        <f t="shared" si="1"/>
        <v/>
      </c>
      <c r="G130" s="80"/>
    </row>
    <row r="131" spans="1:7" x14ac:dyDescent="0.2">
      <c r="A131" s="3">
        <v>129</v>
      </c>
      <c r="B131" s="48"/>
      <c r="C131" s="49"/>
      <c r="D131" s="49"/>
      <c r="E131" s="49"/>
      <c r="F131" s="6" t="str">
        <f t="shared" ref="F131:F194" si="2">IF(C131&lt;&gt;"",IF(OR(C131="ILF",C131="EIF"),HLOOKUP(IF(D131&lt;7,D131,6),$A$2007:$H$2058,IF(E131&lt;52,E131+1,52),FALSE),IF(C131="EI",HLOOKUP(IF(D131&lt;4,D131,3),$A$2063:$E$2079,IF(E131&lt;17,E131+1,17),FALSE),HLOOKUP(IF(D131&lt;5,D131,4),$A$2084:$F$2104,IF(E131&lt;21,E131+1,21),FALSE))),"")</f>
        <v/>
      </c>
      <c r="G131" s="80"/>
    </row>
    <row r="132" spans="1:7" x14ac:dyDescent="0.2">
      <c r="A132" s="3">
        <v>130</v>
      </c>
      <c r="B132" s="48"/>
      <c r="C132" s="49"/>
      <c r="D132" s="49"/>
      <c r="E132" s="49"/>
      <c r="F132" s="6" t="str">
        <f t="shared" si="2"/>
        <v/>
      </c>
      <c r="G132" s="80"/>
    </row>
    <row r="133" spans="1:7" x14ac:dyDescent="0.2">
      <c r="A133" s="3">
        <v>131</v>
      </c>
      <c r="B133" s="48"/>
      <c r="C133" s="49"/>
      <c r="D133" s="49"/>
      <c r="E133" s="49"/>
      <c r="F133" s="6" t="str">
        <f t="shared" si="2"/>
        <v/>
      </c>
      <c r="G133" s="80"/>
    </row>
    <row r="134" spans="1:7" x14ac:dyDescent="0.2">
      <c r="A134" s="3">
        <v>132</v>
      </c>
      <c r="B134" s="48"/>
      <c r="C134" s="49"/>
      <c r="D134" s="49"/>
      <c r="E134" s="49"/>
      <c r="F134" s="6" t="str">
        <f t="shared" si="2"/>
        <v/>
      </c>
      <c r="G134" s="80"/>
    </row>
    <row r="135" spans="1:7" x14ac:dyDescent="0.2">
      <c r="A135" s="3">
        <v>133</v>
      </c>
      <c r="B135" s="48"/>
      <c r="C135" s="49"/>
      <c r="D135" s="49"/>
      <c r="E135" s="49"/>
      <c r="F135" s="6" t="str">
        <f t="shared" si="2"/>
        <v/>
      </c>
      <c r="G135" s="80"/>
    </row>
    <row r="136" spans="1:7" x14ac:dyDescent="0.2">
      <c r="A136" s="3">
        <v>134</v>
      </c>
      <c r="B136" s="48"/>
      <c r="C136" s="49"/>
      <c r="D136" s="49"/>
      <c r="E136" s="49"/>
      <c r="F136" s="6" t="str">
        <f t="shared" si="2"/>
        <v/>
      </c>
      <c r="G136" s="80"/>
    </row>
    <row r="137" spans="1:7" x14ac:dyDescent="0.2">
      <c r="A137" s="3">
        <v>135</v>
      </c>
      <c r="B137" s="48"/>
      <c r="C137" s="49"/>
      <c r="D137" s="49"/>
      <c r="E137" s="49"/>
      <c r="F137" s="6" t="str">
        <f t="shared" si="2"/>
        <v/>
      </c>
      <c r="G137" s="80"/>
    </row>
    <row r="138" spans="1:7" x14ac:dyDescent="0.2">
      <c r="A138" s="3">
        <v>136</v>
      </c>
      <c r="B138" s="48"/>
      <c r="C138" s="49"/>
      <c r="D138" s="49"/>
      <c r="E138" s="49"/>
      <c r="F138" s="6" t="str">
        <f t="shared" si="2"/>
        <v/>
      </c>
      <c r="G138" s="80"/>
    </row>
    <row r="139" spans="1:7" x14ac:dyDescent="0.2">
      <c r="A139" s="3">
        <v>137</v>
      </c>
      <c r="B139" s="48"/>
      <c r="C139" s="49"/>
      <c r="D139" s="49"/>
      <c r="E139" s="49"/>
      <c r="F139" s="6" t="str">
        <f t="shared" si="2"/>
        <v/>
      </c>
      <c r="G139" s="80"/>
    </row>
    <row r="140" spans="1:7" x14ac:dyDescent="0.2">
      <c r="A140" s="3">
        <v>138</v>
      </c>
      <c r="B140" s="48"/>
      <c r="C140" s="49"/>
      <c r="D140" s="49"/>
      <c r="E140" s="49"/>
      <c r="F140" s="6" t="str">
        <f t="shared" si="2"/>
        <v/>
      </c>
      <c r="G140" s="80"/>
    </row>
    <row r="141" spans="1:7" x14ac:dyDescent="0.2">
      <c r="A141" s="3">
        <v>139</v>
      </c>
      <c r="B141" s="48"/>
      <c r="C141" s="49"/>
      <c r="D141" s="49"/>
      <c r="E141" s="49"/>
      <c r="F141" s="6" t="str">
        <f t="shared" si="2"/>
        <v/>
      </c>
      <c r="G141" s="80"/>
    </row>
    <row r="142" spans="1:7" x14ac:dyDescent="0.2">
      <c r="A142" s="3">
        <v>140</v>
      </c>
      <c r="B142" s="48"/>
      <c r="C142" s="49"/>
      <c r="D142" s="49"/>
      <c r="E142" s="49"/>
      <c r="F142" s="6" t="str">
        <f t="shared" si="2"/>
        <v/>
      </c>
      <c r="G142" s="80"/>
    </row>
    <row r="143" spans="1:7" x14ac:dyDescent="0.2">
      <c r="A143" s="3">
        <v>141</v>
      </c>
      <c r="B143" s="48"/>
      <c r="C143" s="49"/>
      <c r="D143" s="49"/>
      <c r="E143" s="49"/>
      <c r="F143" s="6" t="str">
        <f t="shared" si="2"/>
        <v/>
      </c>
      <c r="G143" s="80"/>
    </row>
    <row r="144" spans="1:7" x14ac:dyDescent="0.2">
      <c r="A144" s="3">
        <v>142</v>
      </c>
      <c r="B144" s="48"/>
      <c r="C144" s="49"/>
      <c r="D144" s="49"/>
      <c r="E144" s="49"/>
      <c r="F144" s="6" t="str">
        <f t="shared" si="2"/>
        <v/>
      </c>
      <c r="G144" s="80"/>
    </row>
    <row r="145" spans="1:7" x14ac:dyDescent="0.2">
      <c r="A145" s="3">
        <v>143</v>
      </c>
      <c r="B145" s="48"/>
      <c r="C145" s="49"/>
      <c r="D145" s="49"/>
      <c r="E145" s="49"/>
      <c r="F145" s="6" t="str">
        <f t="shared" si="2"/>
        <v/>
      </c>
      <c r="G145" s="80"/>
    </row>
    <row r="146" spans="1:7" x14ac:dyDescent="0.2">
      <c r="A146" s="3">
        <v>144</v>
      </c>
      <c r="B146" s="48"/>
      <c r="C146" s="49"/>
      <c r="D146" s="49"/>
      <c r="E146" s="49"/>
      <c r="F146" s="6" t="str">
        <f t="shared" si="2"/>
        <v/>
      </c>
      <c r="G146" s="80"/>
    </row>
    <row r="147" spans="1:7" x14ac:dyDescent="0.2">
      <c r="A147" s="3">
        <v>145</v>
      </c>
      <c r="B147" s="48"/>
      <c r="C147" s="49"/>
      <c r="D147" s="49"/>
      <c r="E147" s="49"/>
      <c r="F147" s="6" t="str">
        <f t="shared" si="2"/>
        <v/>
      </c>
      <c r="G147" s="80"/>
    </row>
    <row r="148" spans="1:7" x14ac:dyDescent="0.2">
      <c r="A148" s="3">
        <v>146</v>
      </c>
      <c r="B148" s="48"/>
      <c r="C148" s="49"/>
      <c r="D148" s="49"/>
      <c r="E148" s="49"/>
      <c r="F148" s="6" t="str">
        <f t="shared" si="2"/>
        <v/>
      </c>
      <c r="G148" s="80"/>
    </row>
    <row r="149" spans="1:7" x14ac:dyDescent="0.2">
      <c r="A149" s="3">
        <v>147</v>
      </c>
      <c r="B149" s="48"/>
      <c r="C149" s="49"/>
      <c r="D149" s="49"/>
      <c r="E149" s="49"/>
      <c r="F149" s="6" t="str">
        <f t="shared" si="2"/>
        <v/>
      </c>
      <c r="G149" s="80"/>
    </row>
    <row r="150" spans="1:7" x14ac:dyDescent="0.2">
      <c r="A150" s="3">
        <v>148</v>
      </c>
      <c r="B150" s="48"/>
      <c r="C150" s="49"/>
      <c r="D150" s="49"/>
      <c r="E150" s="49"/>
      <c r="F150" s="6" t="str">
        <f t="shared" si="2"/>
        <v/>
      </c>
      <c r="G150" s="80"/>
    </row>
    <row r="151" spans="1:7" x14ac:dyDescent="0.2">
      <c r="A151" s="3">
        <v>149</v>
      </c>
      <c r="B151" s="48"/>
      <c r="C151" s="49"/>
      <c r="D151" s="49"/>
      <c r="E151" s="49"/>
      <c r="F151" s="6" t="str">
        <f t="shared" si="2"/>
        <v/>
      </c>
      <c r="G151" s="80"/>
    </row>
    <row r="152" spans="1:7" x14ac:dyDescent="0.2">
      <c r="A152" s="3">
        <v>150</v>
      </c>
      <c r="B152" s="48"/>
      <c r="C152" s="49"/>
      <c r="D152" s="49"/>
      <c r="E152" s="49"/>
      <c r="F152" s="6" t="str">
        <f t="shared" si="2"/>
        <v/>
      </c>
      <c r="G152" s="80"/>
    </row>
    <row r="153" spans="1:7" x14ac:dyDescent="0.2">
      <c r="A153" s="3">
        <v>151</v>
      </c>
      <c r="B153" s="48"/>
      <c r="C153" s="49"/>
      <c r="D153" s="49"/>
      <c r="E153" s="49"/>
      <c r="F153" s="6" t="str">
        <f t="shared" si="2"/>
        <v/>
      </c>
      <c r="G153" s="80"/>
    </row>
    <row r="154" spans="1:7" x14ac:dyDescent="0.2">
      <c r="A154" s="3">
        <v>152</v>
      </c>
      <c r="B154" s="48"/>
      <c r="C154" s="49"/>
      <c r="D154" s="49"/>
      <c r="E154" s="49"/>
      <c r="F154" s="6" t="str">
        <f t="shared" si="2"/>
        <v/>
      </c>
      <c r="G154" s="80"/>
    </row>
    <row r="155" spans="1:7" x14ac:dyDescent="0.2">
      <c r="A155" s="3">
        <v>153</v>
      </c>
      <c r="B155" s="48"/>
      <c r="C155" s="49"/>
      <c r="D155" s="49"/>
      <c r="E155" s="49"/>
      <c r="F155" s="6" t="str">
        <f t="shared" si="2"/>
        <v/>
      </c>
      <c r="G155" s="80"/>
    </row>
    <row r="156" spans="1:7" x14ac:dyDescent="0.2">
      <c r="A156" s="3">
        <v>154</v>
      </c>
      <c r="B156" s="48"/>
      <c r="C156" s="49"/>
      <c r="D156" s="49"/>
      <c r="E156" s="49"/>
      <c r="F156" s="6" t="str">
        <f t="shared" si="2"/>
        <v/>
      </c>
      <c r="G156" s="80"/>
    </row>
    <row r="157" spans="1:7" x14ac:dyDescent="0.2">
      <c r="A157" s="3">
        <v>155</v>
      </c>
      <c r="B157" s="48"/>
      <c r="C157" s="49"/>
      <c r="D157" s="49"/>
      <c r="E157" s="49"/>
      <c r="F157" s="6" t="str">
        <f t="shared" si="2"/>
        <v/>
      </c>
      <c r="G157" s="80"/>
    </row>
    <row r="158" spans="1:7" x14ac:dyDescent="0.2">
      <c r="A158" s="3">
        <v>156</v>
      </c>
      <c r="B158" s="48"/>
      <c r="C158" s="49"/>
      <c r="D158" s="49"/>
      <c r="E158" s="49"/>
      <c r="F158" s="6" t="str">
        <f t="shared" si="2"/>
        <v/>
      </c>
      <c r="G158" s="80"/>
    </row>
    <row r="159" spans="1:7" x14ac:dyDescent="0.2">
      <c r="A159" s="3">
        <v>157</v>
      </c>
      <c r="B159" s="48"/>
      <c r="C159" s="49"/>
      <c r="D159" s="49"/>
      <c r="E159" s="49"/>
      <c r="F159" s="6" t="str">
        <f t="shared" si="2"/>
        <v/>
      </c>
      <c r="G159" s="80"/>
    </row>
    <row r="160" spans="1:7" x14ac:dyDescent="0.2">
      <c r="A160" s="3">
        <v>158</v>
      </c>
      <c r="B160" s="48"/>
      <c r="C160" s="49"/>
      <c r="D160" s="49"/>
      <c r="E160" s="49"/>
      <c r="F160" s="6" t="str">
        <f t="shared" si="2"/>
        <v/>
      </c>
      <c r="G160" s="80"/>
    </row>
    <row r="161" spans="1:7" x14ac:dyDescent="0.2">
      <c r="A161" s="3">
        <v>159</v>
      </c>
      <c r="B161" s="48"/>
      <c r="C161" s="49"/>
      <c r="D161" s="49"/>
      <c r="E161" s="49"/>
      <c r="F161" s="6" t="str">
        <f t="shared" si="2"/>
        <v/>
      </c>
      <c r="G161" s="80"/>
    </row>
    <row r="162" spans="1:7" x14ac:dyDescent="0.2">
      <c r="A162" s="3">
        <v>160</v>
      </c>
      <c r="B162" s="48"/>
      <c r="C162" s="49"/>
      <c r="D162" s="49"/>
      <c r="E162" s="49"/>
      <c r="F162" s="6" t="str">
        <f t="shared" si="2"/>
        <v/>
      </c>
      <c r="G162" s="80"/>
    </row>
    <row r="163" spans="1:7" x14ac:dyDescent="0.2">
      <c r="A163" s="3">
        <v>161</v>
      </c>
      <c r="B163" s="48"/>
      <c r="C163" s="49"/>
      <c r="D163" s="49"/>
      <c r="E163" s="49"/>
      <c r="F163" s="6" t="str">
        <f t="shared" si="2"/>
        <v/>
      </c>
      <c r="G163" s="80"/>
    </row>
    <row r="164" spans="1:7" x14ac:dyDescent="0.2">
      <c r="A164" s="3">
        <v>162</v>
      </c>
      <c r="B164" s="48"/>
      <c r="C164" s="49"/>
      <c r="D164" s="49"/>
      <c r="E164" s="49"/>
      <c r="F164" s="6" t="str">
        <f t="shared" si="2"/>
        <v/>
      </c>
      <c r="G164" s="80"/>
    </row>
    <row r="165" spans="1:7" x14ac:dyDescent="0.2">
      <c r="A165" s="3">
        <v>163</v>
      </c>
      <c r="B165" s="48"/>
      <c r="C165" s="49"/>
      <c r="D165" s="49"/>
      <c r="E165" s="49"/>
      <c r="F165" s="6" t="str">
        <f t="shared" si="2"/>
        <v/>
      </c>
      <c r="G165" s="80"/>
    </row>
    <row r="166" spans="1:7" x14ac:dyDescent="0.2">
      <c r="A166" s="3">
        <v>164</v>
      </c>
      <c r="B166" s="48"/>
      <c r="C166" s="49"/>
      <c r="D166" s="49"/>
      <c r="E166" s="49"/>
      <c r="F166" s="6" t="str">
        <f t="shared" si="2"/>
        <v/>
      </c>
      <c r="G166" s="80"/>
    </row>
    <row r="167" spans="1:7" x14ac:dyDescent="0.2">
      <c r="A167" s="3">
        <v>165</v>
      </c>
      <c r="B167" s="48"/>
      <c r="C167" s="49"/>
      <c r="D167" s="49"/>
      <c r="E167" s="49"/>
      <c r="F167" s="6" t="str">
        <f t="shared" si="2"/>
        <v/>
      </c>
      <c r="G167" s="80"/>
    </row>
    <row r="168" spans="1:7" x14ac:dyDescent="0.2">
      <c r="A168" s="3">
        <v>166</v>
      </c>
      <c r="B168" s="48"/>
      <c r="C168" s="49"/>
      <c r="D168" s="49"/>
      <c r="E168" s="49"/>
      <c r="F168" s="6" t="str">
        <f t="shared" si="2"/>
        <v/>
      </c>
      <c r="G168" s="80"/>
    </row>
    <row r="169" spans="1:7" x14ac:dyDescent="0.2">
      <c r="A169" s="3">
        <v>167</v>
      </c>
      <c r="B169" s="48"/>
      <c r="C169" s="49"/>
      <c r="D169" s="49"/>
      <c r="E169" s="49"/>
      <c r="F169" s="6" t="str">
        <f t="shared" si="2"/>
        <v/>
      </c>
      <c r="G169" s="80"/>
    </row>
    <row r="170" spans="1:7" x14ac:dyDescent="0.2">
      <c r="A170" s="3">
        <v>168</v>
      </c>
      <c r="B170" s="48"/>
      <c r="C170" s="49"/>
      <c r="D170" s="49"/>
      <c r="E170" s="49"/>
      <c r="F170" s="6" t="str">
        <f t="shared" si="2"/>
        <v/>
      </c>
      <c r="G170" s="80"/>
    </row>
    <row r="171" spans="1:7" x14ac:dyDescent="0.2">
      <c r="A171" s="3">
        <v>169</v>
      </c>
      <c r="B171" s="48"/>
      <c r="C171" s="49"/>
      <c r="D171" s="49"/>
      <c r="E171" s="49"/>
      <c r="F171" s="6" t="str">
        <f t="shared" si="2"/>
        <v/>
      </c>
      <c r="G171" s="80"/>
    </row>
    <row r="172" spans="1:7" x14ac:dyDescent="0.2">
      <c r="A172" s="3">
        <v>170</v>
      </c>
      <c r="B172" s="48"/>
      <c r="C172" s="49"/>
      <c r="D172" s="49"/>
      <c r="E172" s="49"/>
      <c r="F172" s="6" t="str">
        <f t="shared" si="2"/>
        <v/>
      </c>
      <c r="G172" s="80"/>
    </row>
    <row r="173" spans="1:7" x14ac:dyDescent="0.2">
      <c r="A173" s="3">
        <v>171</v>
      </c>
      <c r="B173" s="48"/>
      <c r="C173" s="49"/>
      <c r="D173" s="49"/>
      <c r="E173" s="49"/>
      <c r="F173" s="6" t="str">
        <f t="shared" si="2"/>
        <v/>
      </c>
      <c r="G173" s="80"/>
    </row>
    <row r="174" spans="1:7" x14ac:dyDescent="0.2">
      <c r="A174" s="3">
        <v>172</v>
      </c>
      <c r="B174" s="48"/>
      <c r="C174" s="49"/>
      <c r="D174" s="49"/>
      <c r="E174" s="49"/>
      <c r="F174" s="6" t="str">
        <f t="shared" si="2"/>
        <v/>
      </c>
      <c r="G174" s="80"/>
    </row>
    <row r="175" spans="1:7" x14ac:dyDescent="0.2">
      <c r="A175" s="3">
        <v>173</v>
      </c>
      <c r="B175" s="48"/>
      <c r="C175" s="49"/>
      <c r="D175" s="49"/>
      <c r="E175" s="49"/>
      <c r="F175" s="6" t="str">
        <f t="shared" si="2"/>
        <v/>
      </c>
      <c r="G175" s="80"/>
    </row>
    <row r="176" spans="1:7" x14ac:dyDescent="0.2">
      <c r="A176" s="3">
        <v>174</v>
      </c>
      <c r="B176" s="48"/>
      <c r="C176" s="49"/>
      <c r="D176" s="49"/>
      <c r="E176" s="49"/>
      <c r="F176" s="6" t="str">
        <f t="shared" si="2"/>
        <v/>
      </c>
      <c r="G176" s="80"/>
    </row>
    <row r="177" spans="1:7" x14ac:dyDescent="0.2">
      <c r="A177" s="3">
        <v>175</v>
      </c>
      <c r="B177" s="48"/>
      <c r="C177" s="49"/>
      <c r="D177" s="49"/>
      <c r="E177" s="49"/>
      <c r="F177" s="6" t="str">
        <f t="shared" si="2"/>
        <v/>
      </c>
      <c r="G177" s="80"/>
    </row>
    <row r="178" spans="1:7" x14ac:dyDescent="0.2">
      <c r="A178" s="3">
        <v>176</v>
      </c>
      <c r="B178" s="48"/>
      <c r="C178" s="49"/>
      <c r="D178" s="49"/>
      <c r="E178" s="49"/>
      <c r="F178" s="6" t="str">
        <f t="shared" si="2"/>
        <v/>
      </c>
      <c r="G178" s="80"/>
    </row>
    <row r="179" spans="1:7" x14ac:dyDescent="0.2">
      <c r="A179" s="3">
        <v>177</v>
      </c>
      <c r="B179" s="48"/>
      <c r="C179" s="49"/>
      <c r="D179" s="49"/>
      <c r="E179" s="49"/>
      <c r="F179" s="6" t="str">
        <f t="shared" si="2"/>
        <v/>
      </c>
      <c r="G179" s="80"/>
    </row>
    <row r="180" spans="1:7" x14ac:dyDescent="0.2">
      <c r="A180" s="3">
        <v>178</v>
      </c>
      <c r="B180" s="48"/>
      <c r="C180" s="49"/>
      <c r="D180" s="49"/>
      <c r="E180" s="49"/>
      <c r="F180" s="6" t="str">
        <f t="shared" si="2"/>
        <v/>
      </c>
      <c r="G180" s="80"/>
    </row>
    <row r="181" spans="1:7" x14ac:dyDescent="0.2">
      <c r="A181" s="3">
        <v>179</v>
      </c>
      <c r="B181" s="48"/>
      <c r="C181" s="49"/>
      <c r="D181" s="49"/>
      <c r="E181" s="49"/>
      <c r="F181" s="6" t="str">
        <f t="shared" si="2"/>
        <v/>
      </c>
      <c r="G181" s="80"/>
    </row>
    <row r="182" spans="1:7" x14ac:dyDescent="0.2">
      <c r="A182" s="3">
        <v>180</v>
      </c>
      <c r="B182" s="48"/>
      <c r="C182" s="49"/>
      <c r="D182" s="49"/>
      <c r="E182" s="49"/>
      <c r="F182" s="6" t="str">
        <f t="shared" si="2"/>
        <v/>
      </c>
      <c r="G182" s="80"/>
    </row>
    <row r="183" spans="1:7" x14ac:dyDescent="0.2">
      <c r="A183" s="3">
        <v>181</v>
      </c>
      <c r="B183" s="48"/>
      <c r="C183" s="49"/>
      <c r="D183" s="49"/>
      <c r="E183" s="49"/>
      <c r="F183" s="6" t="str">
        <f t="shared" si="2"/>
        <v/>
      </c>
      <c r="G183" s="80"/>
    </row>
    <row r="184" spans="1:7" x14ac:dyDescent="0.2">
      <c r="A184" s="3">
        <v>182</v>
      </c>
      <c r="B184" s="48"/>
      <c r="C184" s="49"/>
      <c r="D184" s="49"/>
      <c r="E184" s="49"/>
      <c r="F184" s="6" t="str">
        <f t="shared" si="2"/>
        <v/>
      </c>
      <c r="G184" s="80"/>
    </row>
    <row r="185" spans="1:7" x14ac:dyDescent="0.2">
      <c r="A185" s="3">
        <v>183</v>
      </c>
      <c r="B185" s="48"/>
      <c r="C185" s="49"/>
      <c r="D185" s="49"/>
      <c r="E185" s="49"/>
      <c r="F185" s="6" t="str">
        <f t="shared" si="2"/>
        <v/>
      </c>
      <c r="G185" s="80"/>
    </row>
    <row r="186" spans="1:7" x14ac:dyDescent="0.2">
      <c r="A186" s="3">
        <v>184</v>
      </c>
      <c r="B186" s="48"/>
      <c r="C186" s="49"/>
      <c r="D186" s="49"/>
      <c r="E186" s="49"/>
      <c r="F186" s="6" t="str">
        <f t="shared" si="2"/>
        <v/>
      </c>
      <c r="G186" s="80"/>
    </row>
    <row r="187" spans="1:7" x14ac:dyDescent="0.2">
      <c r="A187" s="3">
        <v>185</v>
      </c>
      <c r="B187" s="48"/>
      <c r="C187" s="49"/>
      <c r="D187" s="49"/>
      <c r="E187" s="49"/>
      <c r="F187" s="6" t="str">
        <f t="shared" si="2"/>
        <v/>
      </c>
      <c r="G187" s="80"/>
    </row>
    <row r="188" spans="1:7" x14ac:dyDescent="0.2">
      <c r="A188" s="3">
        <v>186</v>
      </c>
      <c r="B188" s="48"/>
      <c r="C188" s="49"/>
      <c r="D188" s="49"/>
      <c r="E188" s="49"/>
      <c r="F188" s="6" t="str">
        <f t="shared" si="2"/>
        <v/>
      </c>
      <c r="G188" s="80"/>
    </row>
    <row r="189" spans="1:7" x14ac:dyDescent="0.2">
      <c r="A189" s="3">
        <v>187</v>
      </c>
      <c r="B189" s="48"/>
      <c r="C189" s="49"/>
      <c r="D189" s="49"/>
      <c r="E189" s="49"/>
      <c r="F189" s="6" t="str">
        <f t="shared" si="2"/>
        <v/>
      </c>
      <c r="G189" s="80"/>
    </row>
    <row r="190" spans="1:7" x14ac:dyDescent="0.2">
      <c r="A190" s="3">
        <v>188</v>
      </c>
      <c r="B190" s="48"/>
      <c r="C190" s="49"/>
      <c r="D190" s="49"/>
      <c r="E190" s="49"/>
      <c r="F190" s="6" t="str">
        <f t="shared" si="2"/>
        <v/>
      </c>
      <c r="G190" s="80"/>
    </row>
    <row r="191" spans="1:7" x14ac:dyDescent="0.2">
      <c r="A191" s="3">
        <v>189</v>
      </c>
      <c r="B191" s="48"/>
      <c r="C191" s="49"/>
      <c r="D191" s="49"/>
      <c r="E191" s="49"/>
      <c r="F191" s="6" t="str">
        <f t="shared" si="2"/>
        <v/>
      </c>
      <c r="G191" s="80"/>
    </row>
    <row r="192" spans="1:7" x14ac:dyDescent="0.2">
      <c r="A192" s="3">
        <v>190</v>
      </c>
      <c r="B192" s="48"/>
      <c r="C192" s="49"/>
      <c r="D192" s="49"/>
      <c r="E192" s="49"/>
      <c r="F192" s="6" t="str">
        <f t="shared" si="2"/>
        <v/>
      </c>
      <c r="G192" s="80"/>
    </row>
    <row r="193" spans="1:7" x14ac:dyDescent="0.2">
      <c r="A193" s="3">
        <v>191</v>
      </c>
      <c r="B193" s="48"/>
      <c r="C193" s="49"/>
      <c r="D193" s="49"/>
      <c r="E193" s="49"/>
      <c r="F193" s="6" t="str">
        <f t="shared" si="2"/>
        <v/>
      </c>
      <c r="G193" s="80"/>
    </row>
    <row r="194" spans="1:7" x14ac:dyDescent="0.2">
      <c r="A194" s="3">
        <v>192</v>
      </c>
      <c r="B194" s="48"/>
      <c r="C194" s="49"/>
      <c r="D194" s="49"/>
      <c r="E194" s="49"/>
      <c r="F194" s="6" t="str">
        <f t="shared" si="2"/>
        <v/>
      </c>
      <c r="G194" s="80"/>
    </row>
    <row r="195" spans="1:7" x14ac:dyDescent="0.2">
      <c r="A195" s="3">
        <v>193</v>
      </c>
      <c r="B195" s="48"/>
      <c r="C195" s="49"/>
      <c r="D195" s="49"/>
      <c r="E195" s="49"/>
      <c r="F195" s="6" t="str">
        <f t="shared" ref="F195:F258" si="3">IF(C195&lt;&gt;"",IF(OR(C195="ILF",C195="EIF"),HLOOKUP(IF(D195&lt;7,D195,6),$A$2007:$H$2058,IF(E195&lt;52,E195+1,52),FALSE),IF(C195="EI",HLOOKUP(IF(D195&lt;4,D195,3),$A$2063:$E$2079,IF(E195&lt;17,E195+1,17),FALSE),HLOOKUP(IF(D195&lt;5,D195,4),$A$2084:$F$2104,IF(E195&lt;21,E195+1,21),FALSE))),"")</f>
        <v/>
      </c>
      <c r="G195" s="80"/>
    </row>
    <row r="196" spans="1:7" x14ac:dyDescent="0.2">
      <c r="A196" s="3">
        <v>194</v>
      </c>
      <c r="B196" s="48"/>
      <c r="C196" s="49"/>
      <c r="D196" s="49"/>
      <c r="E196" s="49"/>
      <c r="F196" s="6" t="str">
        <f t="shared" si="3"/>
        <v/>
      </c>
      <c r="G196" s="80"/>
    </row>
    <row r="197" spans="1:7" x14ac:dyDescent="0.2">
      <c r="A197" s="3">
        <v>195</v>
      </c>
      <c r="B197" s="48"/>
      <c r="C197" s="49"/>
      <c r="D197" s="49"/>
      <c r="E197" s="49"/>
      <c r="F197" s="6" t="str">
        <f t="shared" si="3"/>
        <v/>
      </c>
      <c r="G197" s="80"/>
    </row>
    <row r="198" spans="1:7" x14ac:dyDescent="0.2">
      <c r="A198" s="3">
        <v>196</v>
      </c>
      <c r="B198" s="48"/>
      <c r="C198" s="49"/>
      <c r="D198" s="49"/>
      <c r="E198" s="49"/>
      <c r="F198" s="6" t="str">
        <f t="shared" si="3"/>
        <v/>
      </c>
      <c r="G198" s="80"/>
    </row>
    <row r="199" spans="1:7" x14ac:dyDescent="0.2">
      <c r="A199" s="3">
        <v>197</v>
      </c>
      <c r="B199" s="48"/>
      <c r="C199" s="49"/>
      <c r="D199" s="49"/>
      <c r="E199" s="49"/>
      <c r="F199" s="6" t="str">
        <f t="shared" si="3"/>
        <v/>
      </c>
      <c r="G199" s="80"/>
    </row>
    <row r="200" spans="1:7" x14ac:dyDescent="0.2">
      <c r="A200" s="3">
        <v>198</v>
      </c>
      <c r="B200" s="48"/>
      <c r="C200" s="49"/>
      <c r="D200" s="49"/>
      <c r="E200" s="49"/>
      <c r="F200" s="6" t="str">
        <f t="shared" si="3"/>
        <v/>
      </c>
      <c r="G200" s="80"/>
    </row>
    <row r="201" spans="1:7" x14ac:dyDescent="0.2">
      <c r="A201" s="3">
        <v>199</v>
      </c>
      <c r="B201" s="48"/>
      <c r="C201" s="49"/>
      <c r="D201" s="49"/>
      <c r="E201" s="49"/>
      <c r="F201" s="6" t="str">
        <f t="shared" si="3"/>
        <v/>
      </c>
      <c r="G201" s="80"/>
    </row>
    <row r="202" spans="1:7" ht="13.5" thickBot="1" x14ac:dyDescent="0.25">
      <c r="A202" s="117">
        <v>200</v>
      </c>
      <c r="B202" s="82"/>
      <c r="C202" s="83"/>
      <c r="D202" s="83"/>
      <c r="E202" s="83"/>
      <c r="F202" s="13" t="str">
        <f t="shared" si="3"/>
        <v/>
      </c>
      <c r="G202" s="80"/>
    </row>
    <row r="203" spans="1:7" x14ac:dyDescent="0.2">
      <c r="A203" s="51"/>
      <c r="B203" s="51"/>
      <c r="C203" s="80"/>
      <c r="D203" s="80"/>
      <c r="E203" s="80"/>
      <c r="F203" s="80" t="str">
        <f t="shared" si="3"/>
        <v/>
      </c>
      <c r="G203" s="80"/>
    </row>
    <row r="204" spans="1:7" x14ac:dyDescent="0.2">
      <c r="A204" s="51"/>
      <c r="B204" s="51"/>
      <c r="C204" s="80"/>
      <c r="D204" s="80"/>
      <c r="E204" s="80"/>
      <c r="F204" s="80" t="str">
        <f t="shared" si="3"/>
        <v/>
      </c>
      <c r="G204" s="80"/>
    </row>
    <row r="205" spans="1:7" x14ac:dyDescent="0.2">
      <c r="A205" s="51"/>
      <c r="B205" s="51"/>
      <c r="C205" s="80"/>
      <c r="D205" s="80"/>
      <c r="E205" s="80"/>
      <c r="F205" s="80" t="str">
        <f t="shared" si="3"/>
        <v/>
      </c>
      <c r="G205" s="80"/>
    </row>
    <row r="206" spans="1:7" x14ac:dyDescent="0.2">
      <c r="A206" s="51"/>
      <c r="B206" s="51"/>
      <c r="C206" s="80"/>
      <c r="D206" s="80"/>
      <c r="E206" s="80"/>
      <c r="F206" s="80" t="str">
        <f t="shared" si="3"/>
        <v/>
      </c>
      <c r="G206" s="80"/>
    </row>
    <row r="207" spans="1:7" x14ac:dyDescent="0.2">
      <c r="A207" s="51"/>
      <c r="B207" s="51"/>
      <c r="C207" s="80"/>
      <c r="D207" s="80"/>
      <c r="E207" s="80"/>
      <c r="F207" s="80" t="str">
        <f t="shared" si="3"/>
        <v/>
      </c>
      <c r="G207" s="80"/>
    </row>
    <row r="208" spans="1:7" x14ac:dyDescent="0.2">
      <c r="A208" s="51"/>
      <c r="B208" s="51"/>
      <c r="C208" s="80"/>
      <c r="D208" s="80"/>
      <c r="E208" s="80"/>
      <c r="F208" s="80" t="str">
        <f t="shared" si="3"/>
        <v/>
      </c>
      <c r="G208" s="80"/>
    </row>
    <row r="209" spans="1:7" x14ac:dyDescent="0.2">
      <c r="A209" s="51"/>
      <c r="B209" s="51"/>
      <c r="C209" s="80"/>
      <c r="D209" s="80"/>
      <c r="E209" s="80"/>
      <c r="F209" s="80" t="str">
        <f t="shared" si="3"/>
        <v/>
      </c>
      <c r="G209" s="80"/>
    </row>
    <row r="210" spans="1:7" x14ac:dyDescent="0.2">
      <c r="A210" s="51"/>
      <c r="B210" s="51"/>
      <c r="C210" s="80"/>
      <c r="D210" s="80"/>
      <c r="E210" s="80"/>
      <c r="F210" s="80" t="str">
        <f t="shared" si="3"/>
        <v/>
      </c>
      <c r="G210" s="80"/>
    </row>
    <row r="211" spans="1:7" x14ac:dyDescent="0.2">
      <c r="A211" s="51"/>
      <c r="B211" s="51"/>
      <c r="C211" s="80"/>
      <c r="D211" s="80"/>
      <c r="E211" s="80"/>
      <c r="F211" s="80" t="str">
        <f t="shared" si="3"/>
        <v/>
      </c>
      <c r="G211" s="80"/>
    </row>
    <row r="212" spans="1:7" x14ac:dyDescent="0.2">
      <c r="A212" s="51"/>
      <c r="B212" s="51"/>
      <c r="C212" s="80"/>
      <c r="D212" s="80"/>
      <c r="E212" s="80"/>
      <c r="F212" s="80" t="str">
        <f t="shared" si="3"/>
        <v/>
      </c>
      <c r="G212" s="80"/>
    </row>
    <row r="213" spans="1:7" x14ac:dyDescent="0.2">
      <c r="A213" s="51"/>
      <c r="B213" s="51"/>
      <c r="C213" s="80"/>
      <c r="D213" s="80"/>
      <c r="E213" s="80"/>
      <c r="F213" s="80" t="str">
        <f t="shared" si="3"/>
        <v/>
      </c>
      <c r="G213" s="80"/>
    </row>
    <row r="214" spans="1:7" x14ac:dyDescent="0.2">
      <c r="A214" s="51"/>
      <c r="B214" s="51"/>
      <c r="C214" s="80"/>
      <c r="D214" s="80"/>
      <c r="E214" s="80"/>
      <c r="F214" s="80" t="str">
        <f t="shared" si="3"/>
        <v/>
      </c>
      <c r="G214" s="80"/>
    </row>
    <row r="215" spans="1:7" x14ac:dyDescent="0.2">
      <c r="A215" s="51"/>
      <c r="B215" s="51"/>
      <c r="C215" s="80"/>
      <c r="D215" s="80"/>
      <c r="E215" s="80"/>
      <c r="F215" s="80" t="str">
        <f t="shared" si="3"/>
        <v/>
      </c>
      <c r="G215" s="80"/>
    </row>
    <row r="216" spans="1:7" x14ac:dyDescent="0.2">
      <c r="A216" s="51"/>
      <c r="B216" s="51"/>
      <c r="C216" s="80"/>
      <c r="D216" s="80"/>
      <c r="E216" s="80"/>
      <c r="F216" s="80" t="str">
        <f t="shared" si="3"/>
        <v/>
      </c>
      <c r="G216" s="80"/>
    </row>
    <row r="217" spans="1:7" x14ac:dyDescent="0.2">
      <c r="A217" s="51"/>
      <c r="B217" s="51"/>
      <c r="C217" s="80"/>
      <c r="D217" s="80"/>
      <c r="E217" s="80"/>
      <c r="F217" s="80" t="str">
        <f t="shared" si="3"/>
        <v/>
      </c>
      <c r="G217" s="80"/>
    </row>
    <row r="218" spans="1:7" x14ac:dyDescent="0.2">
      <c r="A218" s="51"/>
      <c r="B218" s="51"/>
      <c r="C218" s="80"/>
      <c r="D218" s="80"/>
      <c r="E218" s="80"/>
      <c r="F218" s="80" t="str">
        <f t="shared" si="3"/>
        <v/>
      </c>
      <c r="G218" s="80"/>
    </row>
    <row r="219" spans="1:7" x14ac:dyDescent="0.2">
      <c r="A219" s="51"/>
      <c r="B219" s="51"/>
      <c r="C219" s="80"/>
      <c r="D219" s="80"/>
      <c r="E219" s="80"/>
      <c r="F219" s="80" t="str">
        <f t="shared" si="3"/>
        <v/>
      </c>
      <c r="G219" s="80"/>
    </row>
    <row r="220" spans="1:7" x14ac:dyDescent="0.2">
      <c r="A220" s="51"/>
      <c r="B220" s="51"/>
      <c r="C220" s="80"/>
      <c r="D220" s="80"/>
      <c r="E220" s="80"/>
      <c r="F220" s="80" t="str">
        <f t="shared" si="3"/>
        <v/>
      </c>
      <c r="G220" s="80"/>
    </row>
    <row r="221" spans="1:7" x14ac:dyDescent="0.2">
      <c r="A221" s="51"/>
      <c r="B221" s="51"/>
      <c r="C221" s="80"/>
      <c r="D221" s="80"/>
      <c r="E221" s="80"/>
      <c r="F221" s="80" t="str">
        <f t="shared" si="3"/>
        <v/>
      </c>
      <c r="G221" s="80"/>
    </row>
    <row r="222" spans="1:7" x14ac:dyDescent="0.2">
      <c r="A222" s="51"/>
      <c r="B222" s="51"/>
      <c r="C222" s="80"/>
      <c r="D222" s="80"/>
      <c r="E222" s="80"/>
      <c r="F222" s="80" t="str">
        <f t="shared" si="3"/>
        <v/>
      </c>
      <c r="G222" s="80"/>
    </row>
    <row r="223" spans="1:7" x14ac:dyDescent="0.2">
      <c r="A223" s="51"/>
      <c r="B223" s="51"/>
      <c r="C223" s="80"/>
      <c r="D223" s="80"/>
      <c r="E223" s="80"/>
      <c r="F223" s="80" t="str">
        <f t="shared" si="3"/>
        <v/>
      </c>
      <c r="G223" s="80"/>
    </row>
    <row r="224" spans="1:7" x14ac:dyDescent="0.2">
      <c r="A224" s="51"/>
      <c r="B224" s="51"/>
      <c r="C224" s="80"/>
      <c r="D224" s="80"/>
      <c r="E224" s="80"/>
      <c r="F224" s="80" t="str">
        <f t="shared" si="3"/>
        <v/>
      </c>
      <c r="G224" s="80"/>
    </row>
    <row r="225" spans="1:7" x14ac:dyDescent="0.2">
      <c r="A225" s="51"/>
      <c r="B225" s="51"/>
      <c r="C225" s="80"/>
      <c r="D225" s="80"/>
      <c r="E225" s="80"/>
      <c r="F225" s="80" t="str">
        <f t="shared" si="3"/>
        <v/>
      </c>
      <c r="G225" s="80"/>
    </row>
    <row r="226" spans="1:7" x14ac:dyDescent="0.2">
      <c r="A226" s="51"/>
      <c r="B226" s="51"/>
      <c r="C226" s="80"/>
      <c r="D226" s="80"/>
      <c r="E226" s="80"/>
      <c r="F226" s="80" t="str">
        <f t="shared" si="3"/>
        <v/>
      </c>
      <c r="G226" s="80"/>
    </row>
    <row r="227" spans="1:7" x14ac:dyDescent="0.2">
      <c r="A227" s="51"/>
      <c r="B227" s="51"/>
      <c r="C227" s="80"/>
      <c r="D227" s="80"/>
      <c r="E227" s="80"/>
      <c r="F227" s="80" t="str">
        <f t="shared" si="3"/>
        <v/>
      </c>
      <c r="G227" s="80"/>
    </row>
    <row r="228" spans="1:7" x14ac:dyDescent="0.2">
      <c r="A228" s="51"/>
      <c r="B228" s="51"/>
      <c r="C228" s="80"/>
      <c r="D228" s="80"/>
      <c r="E228" s="80"/>
      <c r="F228" s="80" t="str">
        <f t="shared" si="3"/>
        <v/>
      </c>
      <c r="G228" s="80"/>
    </row>
    <row r="229" spans="1:7" x14ac:dyDescent="0.2">
      <c r="A229" s="51"/>
      <c r="B229" s="51"/>
      <c r="C229" s="80"/>
      <c r="D229" s="80"/>
      <c r="E229" s="80"/>
      <c r="F229" s="80" t="str">
        <f t="shared" si="3"/>
        <v/>
      </c>
      <c r="G229" s="80"/>
    </row>
    <row r="230" spans="1:7" x14ac:dyDescent="0.2">
      <c r="A230" s="51"/>
      <c r="B230" s="51"/>
      <c r="C230" s="80"/>
      <c r="D230" s="80"/>
      <c r="E230" s="80"/>
      <c r="F230" s="80" t="str">
        <f t="shared" si="3"/>
        <v/>
      </c>
      <c r="G230" s="80"/>
    </row>
    <row r="231" spans="1:7" x14ac:dyDescent="0.2">
      <c r="A231" s="51"/>
      <c r="B231" s="51"/>
      <c r="C231" s="80"/>
      <c r="D231" s="80"/>
      <c r="E231" s="80"/>
      <c r="F231" s="80" t="str">
        <f t="shared" si="3"/>
        <v/>
      </c>
      <c r="G231" s="80"/>
    </row>
    <row r="232" spans="1:7" x14ac:dyDescent="0.2">
      <c r="A232" s="51"/>
      <c r="B232" s="51"/>
      <c r="C232" s="80"/>
      <c r="D232" s="80"/>
      <c r="E232" s="80"/>
      <c r="F232" s="80" t="str">
        <f t="shared" si="3"/>
        <v/>
      </c>
      <c r="G232" s="80"/>
    </row>
    <row r="233" spans="1:7" x14ac:dyDescent="0.2">
      <c r="A233" s="51"/>
      <c r="B233" s="51"/>
      <c r="C233" s="80"/>
      <c r="D233" s="80"/>
      <c r="E233" s="80"/>
      <c r="F233" s="80" t="str">
        <f t="shared" si="3"/>
        <v/>
      </c>
      <c r="G233" s="80"/>
    </row>
    <row r="234" spans="1:7" x14ac:dyDescent="0.2">
      <c r="A234" s="51"/>
      <c r="B234" s="51"/>
      <c r="C234" s="80"/>
      <c r="D234" s="80"/>
      <c r="E234" s="80"/>
      <c r="F234" s="80" t="str">
        <f t="shared" si="3"/>
        <v/>
      </c>
      <c r="G234" s="80"/>
    </row>
    <row r="235" spans="1:7" x14ac:dyDescent="0.2">
      <c r="A235" s="51"/>
      <c r="B235" s="51"/>
      <c r="C235" s="80"/>
      <c r="D235" s="80"/>
      <c r="E235" s="80"/>
      <c r="F235" s="80" t="str">
        <f t="shared" si="3"/>
        <v/>
      </c>
      <c r="G235" s="80"/>
    </row>
    <row r="236" spans="1:7" x14ac:dyDescent="0.2">
      <c r="A236" s="51"/>
      <c r="B236" s="51"/>
      <c r="C236" s="80"/>
      <c r="D236" s="80"/>
      <c r="E236" s="80"/>
      <c r="F236" s="80" t="str">
        <f t="shared" si="3"/>
        <v/>
      </c>
      <c r="G236" s="80"/>
    </row>
    <row r="237" spans="1:7" x14ac:dyDescent="0.2">
      <c r="A237" s="51"/>
      <c r="B237" s="51"/>
      <c r="C237" s="80"/>
      <c r="D237" s="80"/>
      <c r="E237" s="80"/>
      <c r="F237" s="80" t="str">
        <f t="shared" si="3"/>
        <v/>
      </c>
      <c r="G237" s="80"/>
    </row>
    <row r="238" spans="1:7" x14ac:dyDescent="0.2">
      <c r="A238" s="51"/>
      <c r="B238" s="51"/>
      <c r="C238" s="80"/>
      <c r="D238" s="80"/>
      <c r="E238" s="80"/>
      <c r="F238" s="80" t="str">
        <f t="shared" si="3"/>
        <v/>
      </c>
      <c r="G238" s="80"/>
    </row>
    <row r="239" spans="1:7" x14ac:dyDescent="0.2">
      <c r="A239" s="51"/>
      <c r="B239" s="51"/>
      <c r="C239" s="80"/>
      <c r="D239" s="80"/>
      <c r="E239" s="80"/>
      <c r="F239" s="80" t="str">
        <f t="shared" si="3"/>
        <v/>
      </c>
      <c r="G239" s="80"/>
    </row>
    <row r="240" spans="1:7" x14ac:dyDescent="0.2">
      <c r="A240" s="51"/>
      <c r="B240" s="51"/>
      <c r="C240" s="80"/>
      <c r="D240" s="80"/>
      <c r="E240" s="80"/>
      <c r="F240" s="80" t="str">
        <f t="shared" si="3"/>
        <v/>
      </c>
      <c r="G240" s="80"/>
    </row>
    <row r="241" spans="1:7" x14ac:dyDescent="0.2">
      <c r="A241" s="51"/>
      <c r="B241" s="51"/>
      <c r="C241" s="80"/>
      <c r="D241" s="80"/>
      <c r="E241" s="80"/>
      <c r="F241" s="80" t="str">
        <f t="shared" si="3"/>
        <v/>
      </c>
      <c r="G241" s="80"/>
    </row>
    <row r="242" spans="1:7" x14ac:dyDescent="0.2">
      <c r="A242" s="51"/>
      <c r="B242" s="51"/>
      <c r="C242" s="80"/>
      <c r="D242" s="80"/>
      <c r="E242" s="80"/>
      <c r="F242" s="80" t="str">
        <f t="shared" si="3"/>
        <v/>
      </c>
      <c r="G242" s="80"/>
    </row>
    <row r="243" spans="1:7" x14ac:dyDescent="0.2">
      <c r="A243" s="51"/>
      <c r="B243" s="51"/>
      <c r="C243" s="80"/>
      <c r="D243" s="80"/>
      <c r="E243" s="80"/>
      <c r="F243" s="80" t="str">
        <f t="shared" si="3"/>
        <v/>
      </c>
      <c r="G243" s="80"/>
    </row>
    <row r="244" spans="1:7" x14ac:dyDescent="0.2">
      <c r="A244" s="51"/>
      <c r="B244" s="51"/>
      <c r="C244" s="80"/>
      <c r="D244" s="80"/>
      <c r="E244" s="80"/>
      <c r="F244" s="80" t="str">
        <f t="shared" si="3"/>
        <v/>
      </c>
      <c r="G244" s="80"/>
    </row>
    <row r="245" spans="1:7" x14ac:dyDescent="0.2">
      <c r="A245" s="51"/>
      <c r="B245" s="51"/>
      <c r="C245" s="80"/>
      <c r="D245" s="80"/>
      <c r="E245" s="80"/>
      <c r="F245" s="80" t="str">
        <f t="shared" si="3"/>
        <v/>
      </c>
      <c r="G245" s="80"/>
    </row>
    <row r="246" spans="1:7" x14ac:dyDescent="0.2">
      <c r="A246" s="51"/>
      <c r="B246" s="51"/>
      <c r="C246" s="80"/>
      <c r="D246" s="80"/>
      <c r="E246" s="80"/>
      <c r="F246" s="80" t="str">
        <f t="shared" si="3"/>
        <v/>
      </c>
      <c r="G246" s="80"/>
    </row>
    <row r="247" spans="1:7" x14ac:dyDescent="0.2">
      <c r="A247" s="51"/>
      <c r="B247" s="51"/>
      <c r="C247" s="80"/>
      <c r="D247" s="80"/>
      <c r="E247" s="80"/>
      <c r="F247" s="80" t="str">
        <f t="shared" si="3"/>
        <v/>
      </c>
      <c r="G247" s="80"/>
    </row>
    <row r="248" spans="1:7" x14ac:dyDescent="0.2">
      <c r="A248" s="51"/>
      <c r="B248" s="51"/>
      <c r="C248" s="80"/>
      <c r="D248" s="80"/>
      <c r="E248" s="80"/>
      <c r="F248" s="80" t="str">
        <f t="shared" si="3"/>
        <v/>
      </c>
      <c r="G248" s="80"/>
    </row>
    <row r="249" spans="1:7" x14ac:dyDescent="0.2">
      <c r="A249" s="51"/>
      <c r="B249" s="51"/>
      <c r="C249" s="80"/>
      <c r="D249" s="80"/>
      <c r="E249" s="80"/>
      <c r="F249" s="80" t="str">
        <f t="shared" si="3"/>
        <v/>
      </c>
      <c r="G249" s="80"/>
    </row>
    <row r="250" spans="1:7" x14ac:dyDescent="0.2">
      <c r="A250" s="51"/>
      <c r="B250" s="51"/>
      <c r="C250" s="80"/>
      <c r="D250" s="80"/>
      <c r="E250" s="80"/>
      <c r="F250" s="80" t="str">
        <f t="shared" si="3"/>
        <v/>
      </c>
      <c r="G250" s="80"/>
    </row>
    <row r="251" spans="1:7" x14ac:dyDescent="0.2">
      <c r="A251" s="51"/>
      <c r="B251" s="51"/>
      <c r="C251" s="80"/>
      <c r="D251" s="80"/>
      <c r="E251" s="80"/>
      <c r="F251" s="80" t="str">
        <f t="shared" si="3"/>
        <v/>
      </c>
      <c r="G251" s="80"/>
    </row>
    <row r="252" spans="1:7" x14ac:dyDescent="0.2">
      <c r="A252" s="51"/>
      <c r="B252" s="51"/>
      <c r="C252" s="80"/>
      <c r="D252" s="80"/>
      <c r="E252" s="80"/>
      <c r="F252" s="80" t="str">
        <f t="shared" si="3"/>
        <v/>
      </c>
      <c r="G252" s="80"/>
    </row>
    <row r="253" spans="1:7" x14ac:dyDescent="0.2">
      <c r="A253" s="51"/>
      <c r="B253" s="51"/>
      <c r="C253" s="80"/>
      <c r="D253" s="80"/>
      <c r="E253" s="80"/>
      <c r="F253" s="80" t="str">
        <f t="shared" si="3"/>
        <v/>
      </c>
      <c r="G253" s="80"/>
    </row>
    <row r="254" spans="1:7" x14ac:dyDescent="0.2">
      <c r="A254" s="51"/>
      <c r="B254" s="51"/>
      <c r="C254" s="80"/>
      <c r="D254" s="80"/>
      <c r="E254" s="80"/>
      <c r="F254" s="80" t="str">
        <f t="shared" si="3"/>
        <v/>
      </c>
      <c r="G254" s="80"/>
    </row>
    <row r="255" spans="1:7" x14ac:dyDescent="0.2">
      <c r="A255" s="51"/>
      <c r="B255" s="51"/>
      <c r="C255" s="80"/>
      <c r="D255" s="80"/>
      <c r="E255" s="80"/>
      <c r="F255" s="80" t="str">
        <f t="shared" si="3"/>
        <v/>
      </c>
      <c r="G255" s="80"/>
    </row>
    <row r="256" spans="1:7" x14ac:dyDescent="0.2">
      <c r="A256" s="51"/>
      <c r="B256" s="51"/>
      <c r="C256" s="80"/>
      <c r="D256" s="80"/>
      <c r="E256" s="80"/>
      <c r="F256" s="80" t="str">
        <f t="shared" si="3"/>
        <v/>
      </c>
      <c r="G256" s="80"/>
    </row>
    <row r="257" spans="1:7" x14ac:dyDescent="0.2">
      <c r="A257" s="51"/>
      <c r="B257" s="51"/>
      <c r="C257" s="80"/>
      <c r="D257" s="80"/>
      <c r="E257" s="80"/>
      <c r="F257" s="80" t="str">
        <f t="shared" si="3"/>
        <v/>
      </c>
      <c r="G257" s="80"/>
    </row>
    <row r="258" spans="1:7" x14ac:dyDescent="0.2">
      <c r="A258" s="51"/>
      <c r="B258" s="51"/>
      <c r="C258" s="80"/>
      <c r="D258" s="80"/>
      <c r="E258" s="80"/>
      <c r="F258" s="80" t="str">
        <f t="shared" si="3"/>
        <v/>
      </c>
      <c r="G258" s="80"/>
    </row>
    <row r="259" spans="1:7" x14ac:dyDescent="0.2">
      <c r="A259" s="51"/>
      <c r="B259" s="51"/>
      <c r="C259" s="80"/>
      <c r="D259" s="80"/>
      <c r="E259" s="80"/>
      <c r="F259" s="80" t="str">
        <f t="shared" ref="F259:F322" si="4">IF(C259&lt;&gt;"",IF(OR(C259="ILF",C259="EIF"),HLOOKUP(IF(D259&lt;7,D259,6),$A$2007:$H$2058,IF(E259&lt;52,E259+1,52),FALSE),IF(C259="EI",HLOOKUP(IF(D259&lt;4,D259,3),$A$2063:$E$2079,IF(E259&lt;17,E259+1,17),FALSE),HLOOKUP(IF(D259&lt;5,D259,4),$A$2084:$F$2104,IF(E259&lt;21,E259+1,21),FALSE))),"")</f>
        <v/>
      </c>
      <c r="G259" s="80"/>
    </row>
    <row r="260" spans="1:7" x14ac:dyDescent="0.2">
      <c r="A260" s="51"/>
      <c r="B260" s="51"/>
      <c r="C260" s="80"/>
      <c r="D260" s="80"/>
      <c r="E260" s="80"/>
      <c r="F260" s="80" t="str">
        <f t="shared" si="4"/>
        <v/>
      </c>
      <c r="G260" s="80"/>
    </row>
    <row r="261" spans="1:7" x14ac:dyDescent="0.2">
      <c r="A261" s="51"/>
      <c r="B261" s="51"/>
      <c r="C261" s="80"/>
      <c r="D261" s="80"/>
      <c r="E261" s="80"/>
      <c r="F261" s="80" t="str">
        <f t="shared" si="4"/>
        <v/>
      </c>
      <c r="G261" s="80"/>
    </row>
    <row r="262" spans="1:7" x14ac:dyDescent="0.2">
      <c r="A262" s="51"/>
      <c r="B262" s="51"/>
      <c r="C262" s="80"/>
      <c r="D262" s="80"/>
      <c r="E262" s="80"/>
      <c r="F262" s="80" t="str">
        <f t="shared" si="4"/>
        <v/>
      </c>
      <c r="G262" s="80"/>
    </row>
    <row r="263" spans="1:7" x14ac:dyDescent="0.2">
      <c r="A263" s="51"/>
      <c r="B263" s="51"/>
      <c r="C263" s="80"/>
      <c r="D263" s="80"/>
      <c r="E263" s="80"/>
      <c r="F263" s="80" t="str">
        <f t="shared" si="4"/>
        <v/>
      </c>
      <c r="G263" s="80"/>
    </row>
    <row r="264" spans="1:7" x14ac:dyDescent="0.2">
      <c r="A264" s="51"/>
      <c r="B264" s="51"/>
      <c r="C264" s="80"/>
      <c r="D264" s="80"/>
      <c r="E264" s="80"/>
      <c r="F264" s="80" t="str">
        <f t="shared" si="4"/>
        <v/>
      </c>
      <c r="G264" s="80"/>
    </row>
    <row r="265" spans="1:7" x14ac:dyDescent="0.2">
      <c r="A265" s="51"/>
      <c r="B265" s="51"/>
      <c r="C265" s="80"/>
      <c r="D265" s="80"/>
      <c r="E265" s="80"/>
      <c r="F265" s="80" t="str">
        <f t="shared" si="4"/>
        <v/>
      </c>
      <c r="G265" s="80"/>
    </row>
    <row r="266" spans="1:7" x14ac:dyDescent="0.2">
      <c r="A266" s="51"/>
      <c r="B266" s="51"/>
      <c r="C266" s="80"/>
      <c r="D266" s="80"/>
      <c r="E266" s="80"/>
      <c r="F266" s="80" t="str">
        <f t="shared" si="4"/>
        <v/>
      </c>
      <c r="G266" s="80"/>
    </row>
    <row r="267" spans="1:7" x14ac:dyDescent="0.2">
      <c r="A267" s="51"/>
      <c r="B267" s="51"/>
      <c r="C267" s="80"/>
      <c r="D267" s="80"/>
      <c r="E267" s="80"/>
      <c r="F267" s="80" t="str">
        <f t="shared" si="4"/>
        <v/>
      </c>
      <c r="G267" s="80"/>
    </row>
    <row r="268" spans="1:7" x14ac:dyDescent="0.2">
      <c r="A268" s="51"/>
      <c r="B268" s="51"/>
      <c r="C268" s="80"/>
      <c r="D268" s="80"/>
      <c r="E268" s="80"/>
      <c r="F268" s="80" t="str">
        <f t="shared" si="4"/>
        <v/>
      </c>
      <c r="G268" s="80"/>
    </row>
    <row r="269" spans="1:7" x14ac:dyDescent="0.2">
      <c r="A269" s="51"/>
      <c r="B269" s="51"/>
      <c r="C269" s="80"/>
      <c r="D269" s="80"/>
      <c r="E269" s="80"/>
      <c r="F269" s="80" t="str">
        <f t="shared" si="4"/>
        <v/>
      </c>
      <c r="G269" s="80"/>
    </row>
    <row r="270" spans="1:7" x14ac:dyDescent="0.2">
      <c r="A270" s="51"/>
      <c r="B270" s="51"/>
      <c r="C270" s="80"/>
      <c r="D270" s="80"/>
      <c r="E270" s="80"/>
      <c r="F270" s="80" t="str">
        <f t="shared" si="4"/>
        <v/>
      </c>
      <c r="G270" s="80"/>
    </row>
    <row r="271" spans="1:7" x14ac:dyDescent="0.2">
      <c r="A271" s="51"/>
      <c r="B271" s="51"/>
      <c r="C271" s="80"/>
      <c r="D271" s="80"/>
      <c r="E271" s="80"/>
      <c r="F271" s="80" t="str">
        <f t="shared" si="4"/>
        <v/>
      </c>
      <c r="G271" s="80"/>
    </row>
    <row r="272" spans="1:7" x14ac:dyDescent="0.2">
      <c r="A272" s="51"/>
      <c r="B272" s="51"/>
      <c r="C272" s="80"/>
      <c r="D272" s="80"/>
      <c r="E272" s="80"/>
      <c r="F272" s="80" t="str">
        <f t="shared" si="4"/>
        <v/>
      </c>
      <c r="G272" s="80"/>
    </row>
    <row r="273" spans="1:7" x14ac:dyDescent="0.2">
      <c r="A273" s="51"/>
      <c r="B273" s="51"/>
      <c r="C273" s="80"/>
      <c r="D273" s="80"/>
      <c r="E273" s="80"/>
      <c r="F273" s="80" t="str">
        <f t="shared" si="4"/>
        <v/>
      </c>
      <c r="G273" s="80"/>
    </row>
    <row r="274" spans="1:7" x14ac:dyDescent="0.2">
      <c r="A274" s="51"/>
      <c r="B274" s="51"/>
      <c r="C274" s="80"/>
      <c r="D274" s="80"/>
      <c r="E274" s="80"/>
      <c r="F274" s="80" t="str">
        <f t="shared" si="4"/>
        <v/>
      </c>
      <c r="G274" s="80"/>
    </row>
    <row r="275" spans="1:7" x14ac:dyDescent="0.2">
      <c r="A275" s="51"/>
      <c r="B275" s="51"/>
      <c r="C275" s="80"/>
      <c r="D275" s="80"/>
      <c r="E275" s="80"/>
      <c r="F275" s="80" t="str">
        <f t="shared" si="4"/>
        <v/>
      </c>
      <c r="G275" s="80"/>
    </row>
    <row r="276" spans="1:7" x14ac:dyDescent="0.2">
      <c r="A276" s="51"/>
      <c r="B276" s="51"/>
      <c r="C276" s="80"/>
      <c r="D276" s="80"/>
      <c r="E276" s="80"/>
      <c r="F276" s="80" t="str">
        <f t="shared" si="4"/>
        <v/>
      </c>
      <c r="G276" s="80"/>
    </row>
    <row r="277" spans="1:7" x14ac:dyDescent="0.2">
      <c r="A277" s="51"/>
      <c r="B277" s="51"/>
      <c r="C277" s="80"/>
      <c r="D277" s="80"/>
      <c r="E277" s="80"/>
      <c r="F277" s="80" t="str">
        <f t="shared" si="4"/>
        <v/>
      </c>
      <c r="G277" s="80"/>
    </row>
    <row r="278" spans="1:7" x14ac:dyDescent="0.2">
      <c r="A278" s="51"/>
      <c r="B278" s="51"/>
      <c r="C278" s="80"/>
      <c r="D278" s="80"/>
      <c r="E278" s="80"/>
      <c r="F278" s="80" t="str">
        <f t="shared" si="4"/>
        <v/>
      </c>
      <c r="G278" s="80"/>
    </row>
    <row r="279" spans="1:7" x14ac:dyDescent="0.2">
      <c r="A279" s="51"/>
      <c r="B279" s="51"/>
      <c r="C279" s="80"/>
      <c r="D279" s="80"/>
      <c r="E279" s="80"/>
      <c r="F279" s="80" t="str">
        <f t="shared" si="4"/>
        <v/>
      </c>
      <c r="G279" s="80"/>
    </row>
    <row r="280" spans="1:7" x14ac:dyDescent="0.2">
      <c r="A280" s="51"/>
      <c r="B280" s="51"/>
      <c r="C280" s="80"/>
      <c r="D280" s="80"/>
      <c r="E280" s="80"/>
      <c r="F280" s="80" t="str">
        <f t="shared" si="4"/>
        <v/>
      </c>
      <c r="G280" s="80"/>
    </row>
    <row r="281" spans="1:7" x14ac:dyDescent="0.2">
      <c r="A281" s="51"/>
      <c r="B281" s="51"/>
      <c r="C281" s="80"/>
      <c r="D281" s="80"/>
      <c r="E281" s="80"/>
      <c r="F281" s="80" t="str">
        <f t="shared" si="4"/>
        <v/>
      </c>
      <c r="G281" s="80"/>
    </row>
    <row r="282" spans="1:7" x14ac:dyDescent="0.2">
      <c r="A282" s="51"/>
      <c r="B282" s="51"/>
      <c r="C282" s="80"/>
      <c r="D282" s="80"/>
      <c r="E282" s="80"/>
      <c r="F282" s="80" t="str">
        <f t="shared" si="4"/>
        <v/>
      </c>
      <c r="G282" s="80"/>
    </row>
    <row r="283" spans="1:7" x14ac:dyDescent="0.2">
      <c r="A283" s="51"/>
      <c r="B283" s="51"/>
      <c r="C283" s="80"/>
      <c r="D283" s="80"/>
      <c r="E283" s="80"/>
      <c r="F283" s="80" t="str">
        <f t="shared" si="4"/>
        <v/>
      </c>
      <c r="G283" s="80"/>
    </row>
    <row r="284" spans="1:7" x14ac:dyDescent="0.2">
      <c r="A284" s="51"/>
      <c r="B284" s="51"/>
      <c r="C284" s="80"/>
      <c r="D284" s="80"/>
      <c r="E284" s="80"/>
      <c r="F284" s="80" t="str">
        <f t="shared" si="4"/>
        <v/>
      </c>
      <c r="G284" s="80"/>
    </row>
    <row r="285" spans="1:7" x14ac:dyDescent="0.2">
      <c r="A285" s="51"/>
      <c r="B285" s="51"/>
      <c r="C285" s="80"/>
      <c r="D285" s="80"/>
      <c r="E285" s="80"/>
      <c r="F285" s="80" t="str">
        <f t="shared" si="4"/>
        <v/>
      </c>
      <c r="G285" s="80"/>
    </row>
    <row r="286" spans="1:7" x14ac:dyDescent="0.2">
      <c r="A286" s="51"/>
      <c r="B286" s="51"/>
      <c r="C286" s="80"/>
      <c r="D286" s="80"/>
      <c r="E286" s="80"/>
      <c r="F286" s="80" t="str">
        <f t="shared" si="4"/>
        <v/>
      </c>
      <c r="G286" s="80"/>
    </row>
    <row r="287" spans="1:7" x14ac:dyDescent="0.2">
      <c r="A287" s="51"/>
      <c r="B287" s="51"/>
      <c r="C287" s="80"/>
      <c r="D287" s="80"/>
      <c r="E287" s="80"/>
      <c r="F287" s="80" t="str">
        <f t="shared" si="4"/>
        <v/>
      </c>
      <c r="G287" s="80"/>
    </row>
    <row r="288" spans="1:7" x14ac:dyDescent="0.2">
      <c r="A288" s="51"/>
      <c r="B288" s="51"/>
      <c r="C288" s="80"/>
      <c r="D288" s="80"/>
      <c r="E288" s="80"/>
      <c r="F288" s="80" t="str">
        <f t="shared" si="4"/>
        <v/>
      </c>
      <c r="G288" s="80"/>
    </row>
    <row r="289" spans="1:7" x14ac:dyDescent="0.2">
      <c r="A289" s="51"/>
      <c r="B289" s="51"/>
      <c r="C289" s="80"/>
      <c r="D289" s="80"/>
      <c r="E289" s="80"/>
      <c r="F289" s="80" t="str">
        <f t="shared" si="4"/>
        <v/>
      </c>
      <c r="G289" s="80"/>
    </row>
    <row r="290" spans="1:7" x14ac:dyDescent="0.2">
      <c r="A290" s="51"/>
      <c r="B290" s="51"/>
      <c r="C290" s="80"/>
      <c r="D290" s="80"/>
      <c r="E290" s="80"/>
      <c r="F290" s="80" t="str">
        <f t="shared" si="4"/>
        <v/>
      </c>
      <c r="G290" s="80"/>
    </row>
    <row r="291" spans="1:7" x14ac:dyDescent="0.2">
      <c r="A291" s="51"/>
      <c r="B291" s="51"/>
      <c r="C291" s="80"/>
      <c r="D291" s="80"/>
      <c r="E291" s="80"/>
      <c r="F291" s="80" t="str">
        <f t="shared" si="4"/>
        <v/>
      </c>
      <c r="G291" s="80"/>
    </row>
    <row r="292" spans="1:7" x14ac:dyDescent="0.2">
      <c r="A292" s="51"/>
      <c r="B292" s="51"/>
      <c r="C292" s="80"/>
      <c r="D292" s="80"/>
      <c r="E292" s="80"/>
      <c r="F292" s="80" t="str">
        <f t="shared" si="4"/>
        <v/>
      </c>
      <c r="G292" s="80"/>
    </row>
    <row r="293" spans="1:7" x14ac:dyDescent="0.2">
      <c r="A293" s="51"/>
      <c r="B293" s="51"/>
      <c r="C293" s="80"/>
      <c r="D293" s="80"/>
      <c r="E293" s="80"/>
      <c r="F293" s="80" t="str">
        <f t="shared" si="4"/>
        <v/>
      </c>
      <c r="G293" s="80"/>
    </row>
    <row r="294" spans="1:7" x14ac:dyDescent="0.2">
      <c r="A294" s="51"/>
      <c r="B294" s="51"/>
      <c r="C294" s="80"/>
      <c r="D294" s="80"/>
      <c r="E294" s="80"/>
      <c r="F294" s="80" t="str">
        <f t="shared" si="4"/>
        <v/>
      </c>
      <c r="G294" s="80"/>
    </row>
    <row r="295" spans="1:7" x14ac:dyDescent="0.2">
      <c r="A295" s="51"/>
      <c r="B295" s="51"/>
      <c r="C295" s="80"/>
      <c r="D295" s="80"/>
      <c r="E295" s="80"/>
      <c r="F295" s="80" t="str">
        <f t="shared" si="4"/>
        <v/>
      </c>
      <c r="G295" s="80"/>
    </row>
    <row r="296" spans="1:7" x14ac:dyDescent="0.2">
      <c r="A296" s="51"/>
      <c r="B296" s="51"/>
      <c r="C296" s="80"/>
      <c r="D296" s="80"/>
      <c r="E296" s="80"/>
      <c r="F296" s="80" t="str">
        <f t="shared" si="4"/>
        <v/>
      </c>
      <c r="G296" s="80"/>
    </row>
    <row r="297" spans="1:7" x14ac:dyDescent="0.2">
      <c r="A297" s="51"/>
      <c r="B297" s="51"/>
      <c r="C297" s="80"/>
      <c r="D297" s="80"/>
      <c r="E297" s="80"/>
      <c r="F297" s="80" t="str">
        <f t="shared" si="4"/>
        <v/>
      </c>
      <c r="G297" s="80"/>
    </row>
    <row r="298" spans="1:7" x14ac:dyDescent="0.2">
      <c r="A298" s="51"/>
      <c r="B298" s="51"/>
      <c r="C298" s="80"/>
      <c r="D298" s="80"/>
      <c r="E298" s="80"/>
      <c r="F298" s="80" t="str">
        <f t="shared" si="4"/>
        <v/>
      </c>
      <c r="G298" s="80"/>
    </row>
    <row r="299" spans="1:7" x14ac:dyDescent="0.2">
      <c r="A299" s="51"/>
      <c r="B299" s="51"/>
      <c r="C299" s="80"/>
      <c r="D299" s="80"/>
      <c r="E299" s="80"/>
      <c r="F299" s="80" t="str">
        <f t="shared" si="4"/>
        <v/>
      </c>
      <c r="G299" s="80"/>
    </row>
    <row r="300" spans="1:7" x14ac:dyDescent="0.2">
      <c r="A300" s="51"/>
      <c r="B300" s="51"/>
      <c r="C300" s="80"/>
      <c r="D300" s="80"/>
      <c r="E300" s="80"/>
      <c r="F300" s="80" t="str">
        <f t="shared" si="4"/>
        <v/>
      </c>
      <c r="G300" s="80"/>
    </row>
    <row r="301" spans="1:7" x14ac:dyDescent="0.2">
      <c r="A301" s="51"/>
      <c r="B301" s="51"/>
      <c r="C301" s="80"/>
      <c r="D301" s="80"/>
      <c r="E301" s="80"/>
      <c r="F301" s="80" t="str">
        <f t="shared" si="4"/>
        <v/>
      </c>
      <c r="G301" s="80"/>
    </row>
    <row r="302" spans="1:7" x14ac:dyDescent="0.2">
      <c r="A302" s="51"/>
      <c r="B302" s="51"/>
      <c r="C302" s="80"/>
      <c r="D302" s="80"/>
      <c r="E302" s="80"/>
      <c r="F302" s="80" t="str">
        <f t="shared" si="4"/>
        <v/>
      </c>
      <c r="G302" s="80"/>
    </row>
    <row r="303" spans="1:7" x14ac:dyDescent="0.2">
      <c r="A303" s="51"/>
      <c r="B303" s="51"/>
      <c r="C303" s="80"/>
      <c r="D303" s="80"/>
      <c r="E303" s="80"/>
      <c r="F303" s="80" t="str">
        <f t="shared" si="4"/>
        <v/>
      </c>
      <c r="G303" s="80"/>
    </row>
    <row r="304" spans="1:7" x14ac:dyDescent="0.2">
      <c r="A304" s="51"/>
      <c r="B304" s="51"/>
      <c r="C304" s="80"/>
      <c r="D304" s="80"/>
      <c r="E304" s="80"/>
      <c r="F304" s="80" t="str">
        <f t="shared" si="4"/>
        <v/>
      </c>
      <c r="G304" s="80"/>
    </row>
    <row r="305" spans="1:7" x14ac:dyDescent="0.2">
      <c r="A305" s="51"/>
      <c r="B305" s="51"/>
      <c r="C305" s="80"/>
      <c r="D305" s="80"/>
      <c r="E305" s="80"/>
      <c r="F305" s="80" t="str">
        <f t="shared" si="4"/>
        <v/>
      </c>
      <c r="G305" s="80"/>
    </row>
    <row r="306" spans="1:7" x14ac:dyDescent="0.2">
      <c r="A306" s="51"/>
      <c r="B306" s="51"/>
      <c r="C306" s="80"/>
      <c r="D306" s="80"/>
      <c r="E306" s="80"/>
      <c r="F306" s="80" t="str">
        <f t="shared" si="4"/>
        <v/>
      </c>
      <c r="G306" s="80"/>
    </row>
    <row r="307" spans="1:7" x14ac:dyDescent="0.2">
      <c r="A307" s="51"/>
      <c r="B307" s="51"/>
      <c r="C307" s="80"/>
      <c r="D307" s="80"/>
      <c r="E307" s="80"/>
      <c r="F307" s="80" t="str">
        <f t="shared" si="4"/>
        <v/>
      </c>
      <c r="G307" s="80"/>
    </row>
    <row r="308" spans="1:7" x14ac:dyDescent="0.2">
      <c r="A308" s="51"/>
      <c r="B308" s="51"/>
      <c r="C308" s="80"/>
      <c r="D308" s="80"/>
      <c r="E308" s="80"/>
      <c r="F308" s="80" t="str">
        <f t="shared" si="4"/>
        <v/>
      </c>
      <c r="G308" s="80"/>
    </row>
    <row r="309" spans="1:7" x14ac:dyDescent="0.2">
      <c r="A309" s="51"/>
      <c r="B309" s="51"/>
      <c r="C309" s="80"/>
      <c r="D309" s="80"/>
      <c r="E309" s="80"/>
      <c r="F309" s="80" t="str">
        <f t="shared" si="4"/>
        <v/>
      </c>
      <c r="G309" s="80"/>
    </row>
    <row r="310" spans="1:7" x14ac:dyDescent="0.2">
      <c r="A310" s="51"/>
      <c r="B310" s="51"/>
      <c r="C310" s="80"/>
      <c r="D310" s="80"/>
      <c r="E310" s="80"/>
      <c r="F310" s="80" t="str">
        <f t="shared" si="4"/>
        <v/>
      </c>
      <c r="G310" s="80"/>
    </row>
    <row r="311" spans="1:7" x14ac:dyDescent="0.2">
      <c r="A311" s="51"/>
      <c r="B311" s="51"/>
      <c r="C311" s="80"/>
      <c r="D311" s="80"/>
      <c r="E311" s="80"/>
      <c r="F311" s="80" t="str">
        <f t="shared" si="4"/>
        <v/>
      </c>
      <c r="G311" s="80"/>
    </row>
    <row r="312" spans="1:7" x14ac:dyDescent="0.2">
      <c r="A312" s="51"/>
      <c r="B312" s="51"/>
      <c r="C312" s="80"/>
      <c r="D312" s="80"/>
      <c r="E312" s="80"/>
      <c r="F312" s="80" t="str">
        <f t="shared" si="4"/>
        <v/>
      </c>
      <c r="G312" s="80"/>
    </row>
    <row r="313" spans="1:7" x14ac:dyDescent="0.2">
      <c r="A313" s="51"/>
      <c r="B313" s="51"/>
      <c r="C313" s="80"/>
      <c r="D313" s="80"/>
      <c r="E313" s="80"/>
      <c r="F313" s="80" t="str">
        <f t="shared" si="4"/>
        <v/>
      </c>
      <c r="G313" s="80"/>
    </row>
    <row r="314" spans="1:7" x14ac:dyDescent="0.2">
      <c r="A314" s="51"/>
      <c r="B314" s="51"/>
      <c r="C314" s="80"/>
      <c r="D314" s="80"/>
      <c r="E314" s="80"/>
      <c r="F314" s="80" t="str">
        <f t="shared" si="4"/>
        <v/>
      </c>
      <c r="G314" s="80"/>
    </row>
    <row r="315" spans="1:7" x14ac:dyDescent="0.2">
      <c r="A315" s="51"/>
      <c r="B315" s="51"/>
      <c r="C315" s="80"/>
      <c r="D315" s="80"/>
      <c r="E315" s="80"/>
      <c r="F315" s="80" t="str">
        <f t="shared" si="4"/>
        <v/>
      </c>
      <c r="G315" s="80"/>
    </row>
    <row r="316" spans="1:7" x14ac:dyDescent="0.2">
      <c r="A316" s="51"/>
      <c r="B316" s="51"/>
      <c r="C316" s="80"/>
      <c r="D316" s="80"/>
      <c r="E316" s="80"/>
      <c r="F316" s="80" t="str">
        <f t="shared" si="4"/>
        <v/>
      </c>
      <c r="G316" s="80"/>
    </row>
    <row r="317" spans="1:7" x14ac:dyDescent="0.2">
      <c r="A317" s="51"/>
      <c r="B317" s="51"/>
      <c r="C317" s="80"/>
      <c r="D317" s="80"/>
      <c r="E317" s="80"/>
      <c r="F317" s="80" t="str">
        <f t="shared" si="4"/>
        <v/>
      </c>
      <c r="G317" s="80"/>
    </row>
    <row r="318" spans="1:7" x14ac:dyDescent="0.2">
      <c r="A318" s="51"/>
      <c r="B318" s="51"/>
      <c r="C318" s="80"/>
      <c r="D318" s="80"/>
      <c r="E318" s="80"/>
      <c r="F318" s="80" t="str">
        <f t="shared" si="4"/>
        <v/>
      </c>
      <c r="G318" s="80"/>
    </row>
    <row r="319" spans="1:7" x14ac:dyDescent="0.2">
      <c r="A319" s="51"/>
      <c r="B319" s="51"/>
      <c r="C319" s="80"/>
      <c r="D319" s="80"/>
      <c r="E319" s="80"/>
      <c r="F319" s="80" t="str">
        <f t="shared" si="4"/>
        <v/>
      </c>
      <c r="G319" s="80"/>
    </row>
    <row r="320" spans="1:7" x14ac:dyDescent="0.2">
      <c r="A320" s="51"/>
      <c r="B320" s="51"/>
      <c r="C320" s="80"/>
      <c r="D320" s="80"/>
      <c r="E320" s="80"/>
      <c r="F320" s="80" t="str">
        <f t="shared" si="4"/>
        <v/>
      </c>
      <c r="G320" s="80"/>
    </row>
    <row r="321" spans="1:7" x14ac:dyDescent="0.2">
      <c r="A321" s="51"/>
      <c r="B321" s="51"/>
      <c r="C321" s="80"/>
      <c r="D321" s="80"/>
      <c r="E321" s="80"/>
      <c r="F321" s="80" t="str">
        <f t="shared" si="4"/>
        <v/>
      </c>
      <c r="G321" s="80"/>
    </row>
    <row r="322" spans="1:7" x14ac:dyDescent="0.2">
      <c r="A322" s="51"/>
      <c r="B322" s="51"/>
      <c r="C322" s="80"/>
      <c r="D322" s="80"/>
      <c r="E322" s="80"/>
      <c r="F322" s="80" t="str">
        <f t="shared" si="4"/>
        <v/>
      </c>
      <c r="G322" s="80"/>
    </row>
    <row r="323" spans="1:7" x14ac:dyDescent="0.2">
      <c r="A323" s="51"/>
      <c r="B323" s="51"/>
      <c r="C323" s="80"/>
      <c r="D323" s="80"/>
      <c r="E323" s="80"/>
      <c r="F323" s="80" t="str">
        <f t="shared" ref="F323:F386" si="5">IF(C323&lt;&gt;"",IF(OR(C323="ILF",C323="EIF"),HLOOKUP(IF(D323&lt;7,D323,6),$A$2007:$H$2058,IF(E323&lt;52,E323+1,52),FALSE),IF(C323="EI",HLOOKUP(IF(D323&lt;4,D323,3),$A$2063:$E$2079,IF(E323&lt;17,E323+1,17),FALSE),HLOOKUP(IF(D323&lt;5,D323,4),$A$2084:$F$2104,IF(E323&lt;21,E323+1,21),FALSE))),"")</f>
        <v/>
      </c>
      <c r="G323" s="80"/>
    </row>
    <row r="324" spans="1:7" x14ac:dyDescent="0.2">
      <c r="A324" s="51"/>
      <c r="B324" s="51"/>
      <c r="C324" s="80"/>
      <c r="D324" s="80"/>
      <c r="E324" s="80"/>
      <c r="F324" s="80" t="str">
        <f t="shared" si="5"/>
        <v/>
      </c>
      <c r="G324" s="80"/>
    </row>
    <row r="325" spans="1:7" x14ac:dyDescent="0.2">
      <c r="A325" s="51"/>
      <c r="B325" s="51"/>
      <c r="C325" s="80"/>
      <c r="D325" s="80"/>
      <c r="E325" s="80"/>
      <c r="F325" s="80" t="str">
        <f t="shared" si="5"/>
        <v/>
      </c>
      <c r="G325" s="80"/>
    </row>
    <row r="326" spans="1:7" x14ac:dyDescent="0.2">
      <c r="A326" s="51"/>
      <c r="B326" s="51"/>
      <c r="C326" s="80"/>
      <c r="D326" s="80"/>
      <c r="E326" s="80"/>
      <c r="F326" s="80" t="str">
        <f t="shared" si="5"/>
        <v/>
      </c>
      <c r="G326" s="80"/>
    </row>
    <row r="327" spans="1:7" x14ac:dyDescent="0.2">
      <c r="A327" s="51"/>
      <c r="B327" s="51"/>
      <c r="C327" s="80"/>
      <c r="D327" s="80"/>
      <c r="E327" s="80"/>
      <c r="F327" s="80" t="str">
        <f t="shared" si="5"/>
        <v/>
      </c>
      <c r="G327" s="80"/>
    </row>
    <row r="328" spans="1:7" x14ac:dyDescent="0.2">
      <c r="A328" s="51"/>
      <c r="B328" s="51"/>
      <c r="C328" s="80"/>
      <c r="D328" s="80"/>
      <c r="E328" s="80"/>
      <c r="F328" s="80" t="str">
        <f t="shared" si="5"/>
        <v/>
      </c>
      <c r="G328" s="80"/>
    </row>
    <row r="329" spans="1:7" x14ac:dyDescent="0.2">
      <c r="A329" s="51"/>
      <c r="B329" s="51"/>
      <c r="C329" s="80"/>
      <c r="D329" s="80"/>
      <c r="E329" s="80"/>
      <c r="F329" s="80" t="str">
        <f t="shared" si="5"/>
        <v/>
      </c>
      <c r="G329" s="80"/>
    </row>
    <row r="330" spans="1:7" x14ac:dyDescent="0.2">
      <c r="A330" s="51"/>
      <c r="B330" s="51"/>
      <c r="C330" s="80"/>
      <c r="D330" s="80"/>
      <c r="E330" s="80"/>
      <c r="F330" s="80" t="str">
        <f t="shared" si="5"/>
        <v/>
      </c>
      <c r="G330" s="80"/>
    </row>
    <row r="331" spans="1:7" x14ac:dyDescent="0.2">
      <c r="A331" s="51"/>
      <c r="B331" s="51"/>
      <c r="C331" s="80"/>
      <c r="D331" s="80"/>
      <c r="E331" s="80"/>
      <c r="F331" s="80" t="str">
        <f t="shared" si="5"/>
        <v/>
      </c>
      <c r="G331" s="80"/>
    </row>
    <row r="332" spans="1:7" x14ac:dyDescent="0.2">
      <c r="A332" s="51"/>
      <c r="B332" s="51"/>
      <c r="C332" s="80"/>
      <c r="D332" s="80"/>
      <c r="E332" s="80"/>
      <c r="F332" s="80" t="str">
        <f t="shared" si="5"/>
        <v/>
      </c>
      <c r="G332" s="80"/>
    </row>
    <row r="333" spans="1:7" x14ac:dyDescent="0.2">
      <c r="A333" s="51"/>
      <c r="B333" s="51"/>
      <c r="C333" s="80"/>
      <c r="D333" s="80"/>
      <c r="E333" s="80"/>
      <c r="F333" s="80" t="str">
        <f t="shared" si="5"/>
        <v/>
      </c>
      <c r="G333" s="80"/>
    </row>
    <row r="334" spans="1:7" x14ac:dyDescent="0.2">
      <c r="A334" s="51"/>
      <c r="B334" s="51"/>
      <c r="C334" s="80"/>
      <c r="D334" s="80"/>
      <c r="E334" s="80"/>
      <c r="F334" s="80" t="str">
        <f t="shared" si="5"/>
        <v/>
      </c>
      <c r="G334" s="80"/>
    </row>
    <row r="335" spans="1:7" x14ac:dyDescent="0.2">
      <c r="A335" s="51"/>
      <c r="B335" s="51"/>
      <c r="C335" s="80"/>
      <c r="D335" s="80"/>
      <c r="E335" s="80"/>
      <c r="F335" s="80" t="str">
        <f t="shared" si="5"/>
        <v/>
      </c>
      <c r="G335" s="80"/>
    </row>
    <row r="336" spans="1:7" x14ac:dyDescent="0.2">
      <c r="A336" s="51"/>
      <c r="B336" s="51"/>
      <c r="C336" s="80"/>
      <c r="D336" s="80"/>
      <c r="E336" s="80"/>
      <c r="F336" s="80" t="str">
        <f t="shared" si="5"/>
        <v/>
      </c>
      <c r="G336" s="80"/>
    </row>
    <row r="337" spans="1:7" x14ac:dyDescent="0.2">
      <c r="A337" s="51"/>
      <c r="B337" s="51"/>
      <c r="C337" s="80"/>
      <c r="D337" s="80"/>
      <c r="E337" s="80"/>
      <c r="F337" s="80" t="str">
        <f t="shared" si="5"/>
        <v/>
      </c>
      <c r="G337" s="80"/>
    </row>
    <row r="338" spans="1:7" x14ac:dyDescent="0.2">
      <c r="A338" s="51"/>
      <c r="B338" s="51"/>
      <c r="C338" s="80"/>
      <c r="D338" s="80"/>
      <c r="E338" s="80"/>
      <c r="F338" s="80" t="str">
        <f t="shared" si="5"/>
        <v/>
      </c>
      <c r="G338" s="80"/>
    </row>
    <row r="339" spans="1:7" x14ac:dyDescent="0.2">
      <c r="A339" s="51"/>
      <c r="B339" s="51"/>
      <c r="C339" s="80"/>
      <c r="D339" s="80"/>
      <c r="E339" s="80"/>
      <c r="F339" s="80" t="str">
        <f t="shared" si="5"/>
        <v/>
      </c>
      <c r="G339" s="80"/>
    </row>
    <row r="340" spans="1:7" x14ac:dyDescent="0.2">
      <c r="A340" s="51"/>
      <c r="B340" s="51"/>
      <c r="C340" s="80"/>
      <c r="D340" s="80"/>
      <c r="E340" s="80"/>
      <c r="F340" s="80" t="str">
        <f t="shared" si="5"/>
        <v/>
      </c>
      <c r="G340" s="80"/>
    </row>
    <row r="341" spans="1:7" x14ac:dyDescent="0.2">
      <c r="A341" s="51"/>
      <c r="B341" s="51"/>
      <c r="C341" s="80"/>
      <c r="D341" s="80"/>
      <c r="E341" s="80"/>
      <c r="F341" s="80" t="str">
        <f t="shared" si="5"/>
        <v/>
      </c>
      <c r="G341" s="80"/>
    </row>
    <row r="342" spans="1:7" x14ac:dyDescent="0.2">
      <c r="A342" s="51"/>
      <c r="B342" s="51"/>
      <c r="C342" s="80"/>
      <c r="D342" s="80"/>
      <c r="E342" s="80"/>
      <c r="F342" s="80" t="str">
        <f t="shared" si="5"/>
        <v/>
      </c>
      <c r="G342" s="80"/>
    </row>
    <row r="343" spans="1:7" x14ac:dyDescent="0.2">
      <c r="A343" s="51"/>
      <c r="B343" s="51"/>
      <c r="C343" s="80"/>
      <c r="D343" s="80"/>
      <c r="E343" s="80"/>
      <c r="F343" s="80" t="str">
        <f t="shared" si="5"/>
        <v/>
      </c>
      <c r="G343" s="80"/>
    </row>
    <row r="344" spans="1:7" x14ac:dyDescent="0.2">
      <c r="A344" s="51"/>
      <c r="B344" s="51"/>
      <c r="C344" s="80"/>
      <c r="D344" s="80"/>
      <c r="E344" s="80"/>
      <c r="F344" s="80" t="str">
        <f t="shared" si="5"/>
        <v/>
      </c>
      <c r="G344" s="80"/>
    </row>
    <row r="345" spans="1:7" x14ac:dyDescent="0.2">
      <c r="A345" s="51"/>
      <c r="B345" s="51"/>
      <c r="C345" s="80"/>
      <c r="D345" s="80"/>
      <c r="E345" s="80"/>
      <c r="F345" s="80" t="str">
        <f t="shared" si="5"/>
        <v/>
      </c>
      <c r="G345" s="80"/>
    </row>
    <row r="346" spans="1:7" x14ac:dyDescent="0.2">
      <c r="A346" s="51"/>
      <c r="B346" s="51"/>
      <c r="C346" s="80"/>
      <c r="D346" s="80"/>
      <c r="E346" s="80"/>
      <c r="F346" s="80" t="str">
        <f t="shared" si="5"/>
        <v/>
      </c>
      <c r="G346" s="80"/>
    </row>
    <row r="347" spans="1:7" x14ac:dyDescent="0.2">
      <c r="A347" s="51"/>
      <c r="B347" s="51"/>
      <c r="C347" s="80"/>
      <c r="D347" s="80"/>
      <c r="E347" s="80"/>
      <c r="F347" s="80" t="str">
        <f t="shared" si="5"/>
        <v/>
      </c>
      <c r="G347" s="80"/>
    </row>
    <row r="348" spans="1:7" x14ac:dyDescent="0.2">
      <c r="A348" s="51"/>
      <c r="B348" s="51"/>
      <c r="C348" s="80"/>
      <c r="D348" s="80"/>
      <c r="E348" s="80"/>
      <c r="F348" s="80" t="str">
        <f t="shared" si="5"/>
        <v/>
      </c>
      <c r="G348" s="80"/>
    </row>
    <row r="349" spans="1:7" x14ac:dyDescent="0.2">
      <c r="A349" s="51"/>
      <c r="B349" s="51"/>
      <c r="C349" s="80"/>
      <c r="D349" s="80"/>
      <c r="E349" s="80"/>
      <c r="F349" s="80" t="str">
        <f t="shared" si="5"/>
        <v/>
      </c>
      <c r="G349" s="80"/>
    </row>
    <row r="350" spans="1:7" x14ac:dyDescent="0.2">
      <c r="A350" s="51"/>
      <c r="B350" s="51"/>
      <c r="C350" s="80"/>
      <c r="D350" s="80"/>
      <c r="E350" s="80"/>
      <c r="F350" s="80" t="str">
        <f t="shared" si="5"/>
        <v/>
      </c>
      <c r="G350" s="80"/>
    </row>
    <row r="351" spans="1:7" x14ac:dyDescent="0.2">
      <c r="A351" s="51"/>
      <c r="B351" s="51"/>
      <c r="C351" s="80"/>
      <c r="D351" s="80"/>
      <c r="E351" s="80"/>
      <c r="F351" s="80" t="str">
        <f t="shared" si="5"/>
        <v/>
      </c>
      <c r="G351" s="80"/>
    </row>
    <row r="352" spans="1:7" x14ac:dyDescent="0.2">
      <c r="A352" s="51"/>
      <c r="B352" s="51"/>
      <c r="C352" s="80"/>
      <c r="D352" s="80"/>
      <c r="E352" s="80"/>
      <c r="F352" s="80" t="str">
        <f t="shared" si="5"/>
        <v/>
      </c>
      <c r="G352" s="80"/>
    </row>
    <row r="353" spans="1:7" x14ac:dyDescent="0.2">
      <c r="A353" s="51"/>
      <c r="B353" s="51"/>
      <c r="C353" s="80"/>
      <c r="D353" s="80"/>
      <c r="E353" s="80"/>
      <c r="F353" s="80" t="str">
        <f t="shared" si="5"/>
        <v/>
      </c>
      <c r="G353" s="80"/>
    </row>
    <row r="354" spans="1:7" x14ac:dyDescent="0.2">
      <c r="A354" s="51"/>
      <c r="B354" s="51"/>
      <c r="C354" s="80"/>
      <c r="D354" s="80"/>
      <c r="E354" s="80"/>
      <c r="F354" s="80" t="str">
        <f t="shared" si="5"/>
        <v/>
      </c>
      <c r="G354" s="80"/>
    </row>
    <row r="355" spans="1:7" x14ac:dyDescent="0.2">
      <c r="A355" s="51"/>
      <c r="B355" s="51"/>
      <c r="C355" s="80"/>
      <c r="D355" s="80"/>
      <c r="E355" s="80"/>
      <c r="F355" s="80" t="str">
        <f t="shared" si="5"/>
        <v/>
      </c>
      <c r="G355" s="80"/>
    </row>
    <row r="356" spans="1:7" x14ac:dyDescent="0.2">
      <c r="A356" s="51"/>
      <c r="B356" s="51"/>
      <c r="C356" s="80"/>
      <c r="D356" s="80"/>
      <c r="E356" s="80"/>
      <c r="F356" s="80" t="str">
        <f t="shared" si="5"/>
        <v/>
      </c>
      <c r="G356" s="80"/>
    </row>
    <row r="357" spans="1:7" x14ac:dyDescent="0.2">
      <c r="A357" s="51"/>
      <c r="B357" s="51"/>
      <c r="C357" s="80"/>
      <c r="D357" s="80"/>
      <c r="E357" s="80"/>
      <c r="F357" s="80" t="str">
        <f t="shared" si="5"/>
        <v/>
      </c>
      <c r="G357" s="80"/>
    </row>
    <row r="358" spans="1:7" x14ac:dyDescent="0.2">
      <c r="A358" s="51"/>
      <c r="B358" s="51"/>
      <c r="C358" s="80"/>
      <c r="D358" s="80"/>
      <c r="E358" s="80"/>
      <c r="F358" s="80" t="str">
        <f t="shared" si="5"/>
        <v/>
      </c>
      <c r="G358" s="80"/>
    </row>
    <row r="359" spans="1:7" x14ac:dyDescent="0.2">
      <c r="A359" s="51"/>
      <c r="B359" s="51"/>
      <c r="C359" s="80"/>
      <c r="D359" s="80"/>
      <c r="E359" s="80"/>
      <c r="F359" s="80" t="str">
        <f t="shared" si="5"/>
        <v/>
      </c>
      <c r="G359" s="80"/>
    </row>
    <row r="360" spans="1:7" x14ac:dyDescent="0.2">
      <c r="A360" s="51"/>
      <c r="B360" s="51"/>
      <c r="C360" s="80"/>
      <c r="D360" s="80"/>
      <c r="E360" s="80"/>
      <c r="F360" s="80" t="str">
        <f t="shared" si="5"/>
        <v/>
      </c>
      <c r="G360" s="80"/>
    </row>
    <row r="361" spans="1:7" x14ac:dyDescent="0.2">
      <c r="A361" s="51"/>
      <c r="B361" s="51"/>
      <c r="C361" s="80"/>
      <c r="D361" s="80"/>
      <c r="E361" s="80"/>
      <c r="F361" s="80" t="str">
        <f t="shared" si="5"/>
        <v/>
      </c>
      <c r="G361" s="80"/>
    </row>
    <row r="362" spans="1:7" x14ac:dyDescent="0.2">
      <c r="A362" s="51"/>
      <c r="B362" s="51"/>
      <c r="C362" s="80"/>
      <c r="D362" s="80"/>
      <c r="E362" s="80"/>
      <c r="F362" s="80" t="str">
        <f t="shared" si="5"/>
        <v/>
      </c>
      <c r="G362" s="80"/>
    </row>
    <row r="363" spans="1:7" x14ac:dyDescent="0.2">
      <c r="A363" s="51"/>
      <c r="B363" s="51"/>
      <c r="C363" s="80"/>
      <c r="D363" s="80"/>
      <c r="E363" s="80"/>
      <c r="F363" s="80" t="str">
        <f t="shared" si="5"/>
        <v/>
      </c>
      <c r="G363" s="80"/>
    </row>
    <row r="364" spans="1:7" x14ac:dyDescent="0.2">
      <c r="A364" s="51"/>
      <c r="B364" s="51"/>
      <c r="C364" s="80"/>
      <c r="D364" s="80"/>
      <c r="E364" s="80"/>
      <c r="F364" s="80" t="str">
        <f t="shared" si="5"/>
        <v/>
      </c>
      <c r="G364" s="80"/>
    </row>
    <row r="365" spans="1:7" x14ac:dyDescent="0.2">
      <c r="A365" s="51"/>
      <c r="B365" s="51"/>
      <c r="C365" s="80"/>
      <c r="D365" s="80"/>
      <c r="E365" s="80"/>
      <c r="F365" s="80" t="str">
        <f t="shared" si="5"/>
        <v/>
      </c>
      <c r="G365" s="80"/>
    </row>
    <row r="366" spans="1:7" x14ac:dyDescent="0.2">
      <c r="A366" s="51"/>
      <c r="B366" s="51"/>
      <c r="C366" s="80"/>
      <c r="D366" s="80"/>
      <c r="E366" s="80"/>
      <c r="F366" s="80" t="str">
        <f t="shared" si="5"/>
        <v/>
      </c>
      <c r="G366" s="80"/>
    </row>
    <row r="367" spans="1:7" x14ac:dyDescent="0.2">
      <c r="A367" s="51"/>
      <c r="B367" s="51"/>
      <c r="C367" s="80"/>
      <c r="D367" s="80"/>
      <c r="E367" s="80"/>
      <c r="F367" s="80" t="str">
        <f t="shared" si="5"/>
        <v/>
      </c>
      <c r="G367" s="80"/>
    </row>
    <row r="368" spans="1:7" x14ac:dyDescent="0.2">
      <c r="A368" s="51"/>
      <c r="B368" s="51"/>
      <c r="C368" s="80"/>
      <c r="D368" s="80"/>
      <c r="E368" s="80"/>
      <c r="F368" s="80" t="str">
        <f t="shared" si="5"/>
        <v/>
      </c>
      <c r="G368" s="80"/>
    </row>
    <row r="369" spans="1:7" x14ac:dyDescent="0.2">
      <c r="A369" s="51"/>
      <c r="B369" s="51"/>
      <c r="C369" s="80"/>
      <c r="D369" s="80"/>
      <c r="E369" s="80"/>
      <c r="F369" s="80" t="str">
        <f t="shared" si="5"/>
        <v/>
      </c>
      <c r="G369" s="80"/>
    </row>
    <row r="370" spans="1:7" x14ac:dyDescent="0.2">
      <c r="A370" s="51"/>
      <c r="B370" s="51"/>
      <c r="C370" s="80"/>
      <c r="D370" s="80"/>
      <c r="E370" s="80"/>
      <c r="F370" s="80" t="str">
        <f t="shared" si="5"/>
        <v/>
      </c>
      <c r="G370" s="80"/>
    </row>
    <row r="371" spans="1:7" x14ac:dyDescent="0.2">
      <c r="A371" s="51"/>
      <c r="B371" s="51"/>
      <c r="C371" s="80"/>
      <c r="D371" s="80"/>
      <c r="E371" s="80"/>
      <c r="F371" s="80" t="str">
        <f t="shared" si="5"/>
        <v/>
      </c>
      <c r="G371" s="80"/>
    </row>
    <row r="372" spans="1:7" x14ac:dyDescent="0.2">
      <c r="A372" s="51"/>
      <c r="B372" s="51"/>
      <c r="C372" s="80"/>
      <c r="D372" s="80"/>
      <c r="E372" s="80"/>
      <c r="F372" s="80" t="str">
        <f t="shared" si="5"/>
        <v/>
      </c>
      <c r="G372" s="80"/>
    </row>
    <row r="373" spans="1:7" x14ac:dyDescent="0.2">
      <c r="A373" s="51"/>
      <c r="B373" s="51"/>
      <c r="C373" s="80"/>
      <c r="D373" s="80"/>
      <c r="E373" s="80"/>
      <c r="F373" s="80" t="str">
        <f t="shared" si="5"/>
        <v/>
      </c>
      <c r="G373" s="80"/>
    </row>
    <row r="374" spans="1:7" x14ac:dyDescent="0.2">
      <c r="A374" s="51"/>
      <c r="B374" s="51"/>
      <c r="C374" s="80"/>
      <c r="D374" s="80"/>
      <c r="E374" s="80"/>
      <c r="F374" s="80" t="str">
        <f t="shared" si="5"/>
        <v/>
      </c>
      <c r="G374" s="80"/>
    </row>
    <row r="375" spans="1:7" x14ac:dyDescent="0.2">
      <c r="A375" s="51"/>
      <c r="B375" s="51"/>
      <c r="C375" s="80"/>
      <c r="D375" s="80"/>
      <c r="E375" s="80"/>
      <c r="F375" s="80" t="str">
        <f t="shared" si="5"/>
        <v/>
      </c>
      <c r="G375" s="80"/>
    </row>
    <row r="376" spans="1:7" x14ac:dyDescent="0.2">
      <c r="A376" s="51"/>
      <c r="B376" s="51"/>
      <c r="C376" s="80"/>
      <c r="D376" s="80"/>
      <c r="E376" s="80"/>
      <c r="F376" s="80" t="str">
        <f t="shared" si="5"/>
        <v/>
      </c>
      <c r="G376" s="80"/>
    </row>
    <row r="377" spans="1:7" x14ac:dyDescent="0.2">
      <c r="A377" s="51"/>
      <c r="B377" s="51"/>
      <c r="C377" s="80"/>
      <c r="D377" s="80"/>
      <c r="E377" s="80"/>
      <c r="F377" s="80" t="str">
        <f t="shared" si="5"/>
        <v/>
      </c>
      <c r="G377" s="80"/>
    </row>
    <row r="378" spans="1:7" x14ac:dyDescent="0.2">
      <c r="A378" s="51"/>
      <c r="B378" s="51"/>
      <c r="C378" s="80"/>
      <c r="D378" s="80"/>
      <c r="E378" s="80"/>
      <c r="F378" s="80" t="str">
        <f t="shared" si="5"/>
        <v/>
      </c>
      <c r="G378" s="80"/>
    </row>
    <row r="379" spans="1:7" x14ac:dyDescent="0.2">
      <c r="A379" s="51"/>
      <c r="B379" s="51"/>
      <c r="C379" s="80"/>
      <c r="D379" s="80"/>
      <c r="E379" s="80"/>
      <c r="F379" s="80" t="str">
        <f t="shared" si="5"/>
        <v/>
      </c>
      <c r="G379" s="80"/>
    </row>
    <row r="380" spans="1:7" x14ac:dyDescent="0.2">
      <c r="A380" s="51"/>
      <c r="B380" s="51"/>
      <c r="C380" s="80"/>
      <c r="D380" s="80"/>
      <c r="E380" s="80"/>
      <c r="F380" s="80" t="str">
        <f t="shared" si="5"/>
        <v/>
      </c>
      <c r="G380" s="80"/>
    </row>
    <row r="381" spans="1:7" x14ac:dyDescent="0.2">
      <c r="A381" s="51"/>
      <c r="B381" s="51"/>
      <c r="C381" s="80"/>
      <c r="D381" s="80"/>
      <c r="E381" s="80"/>
      <c r="F381" s="80" t="str">
        <f t="shared" si="5"/>
        <v/>
      </c>
      <c r="G381" s="80"/>
    </row>
    <row r="382" spans="1:7" x14ac:dyDescent="0.2">
      <c r="A382" s="51"/>
      <c r="B382" s="51"/>
      <c r="C382" s="80"/>
      <c r="D382" s="80"/>
      <c r="E382" s="80"/>
      <c r="F382" s="80" t="str">
        <f t="shared" si="5"/>
        <v/>
      </c>
      <c r="G382" s="80"/>
    </row>
    <row r="383" spans="1:7" x14ac:dyDescent="0.2">
      <c r="A383" s="51"/>
      <c r="B383" s="51"/>
      <c r="C383" s="80"/>
      <c r="D383" s="80"/>
      <c r="E383" s="80"/>
      <c r="F383" s="80" t="str">
        <f t="shared" si="5"/>
        <v/>
      </c>
      <c r="G383" s="80"/>
    </row>
    <row r="384" spans="1:7" x14ac:dyDescent="0.2">
      <c r="A384" s="51"/>
      <c r="B384" s="51"/>
      <c r="C384" s="80"/>
      <c r="D384" s="80"/>
      <c r="E384" s="80"/>
      <c r="F384" s="80" t="str">
        <f t="shared" si="5"/>
        <v/>
      </c>
      <c r="G384" s="80"/>
    </row>
    <row r="385" spans="1:7" x14ac:dyDescent="0.2">
      <c r="A385" s="51"/>
      <c r="B385" s="51"/>
      <c r="C385" s="80"/>
      <c r="D385" s="80"/>
      <c r="E385" s="80"/>
      <c r="F385" s="80" t="str">
        <f t="shared" si="5"/>
        <v/>
      </c>
      <c r="G385" s="80"/>
    </row>
    <row r="386" spans="1:7" x14ac:dyDescent="0.2">
      <c r="A386" s="51"/>
      <c r="B386" s="51"/>
      <c r="C386" s="80"/>
      <c r="D386" s="80"/>
      <c r="E386" s="80"/>
      <c r="F386" s="80" t="str">
        <f t="shared" si="5"/>
        <v/>
      </c>
      <c r="G386" s="80"/>
    </row>
    <row r="387" spans="1:7" x14ac:dyDescent="0.2">
      <c r="A387" s="51"/>
      <c r="B387" s="51"/>
      <c r="C387" s="80"/>
      <c r="D387" s="80"/>
      <c r="E387" s="80"/>
      <c r="F387" s="80" t="str">
        <f t="shared" ref="F387:F450" si="6">IF(C387&lt;&gt;"",IF(OR(C387="ILF",C387="EIF"),HLOOKUP(IF(D387&lt;7,D387,6),$A$2007:$H$2058,IF(E387&lt;52,E387+1,52),FALSE),IF(C387="EI",HLOOKUP(IF(D387&lt;4,D387,3),$A$2063:$E$2079,IF(E387&lt;17,E387+1,17),FALSE),HLOOKUP(IF(D387&lt;5,D387,4),$A$2084:$F$2104,IF(E387&lt;21,E387+1,21),FALSE))),"")</f>
        <v/>
      </c>
      <c r="G387" s="80"/>
    </row>
    <row r="388" spans="1:7" x14ac:dyDescent="0.2">
      <c r="A388" s="51"/>
      <c r="B388" s="51"/>
      <c r="C388" s="80"/>
      <c r="D388" s="80"/>
      <c r="E388" s="80"/>
      <c r="F388" s="80" t="str">
        <f t="shared" si="6"/>
        <v/>
      </c>
      <c r="G388" s="80"/>
    </row>
    <row r="389" spans="1:7" x14ac:dyDescent="0.2">
      <c r="A389" s="51"/>
      <c r="B389" s="51"/>
      <c r="C389" s="80"/>
      <c r="D389" s="80"/>
      <c r="E389" s="80"/>
      <c r="F389" s="80" t="str">
        <f t="shared" si="6"/>
        <v/>
      </c>
      <c r="G389" s="80"/>
    </row>
    <row r="390" spans="1:7" x14ac:dyDescent="0.2">
      <c r="A390" s="51"/>
      <c r="B390" s="51"/>
      <c r="C390" s="80"/>
      <c r="D390" s="80"/>
      <c r="E390" s="80"/>
      <c r="F390" s="80" t="str">
        <f t="shared" si="6"/>
        <v/>
      </c>
      <c r="G390" s="80"/>
    </row>
    <row r="391" spans="1:7" x14ac:dyDescent="0.2">
      <c r="A391" s="51"/>
      <c r="B391" s="51"/>
      <c r="C391" s="80"/>
      <c r="D391" s="80"/>
      <c r="E391" s="80"/>
      <c r="F391" s="80" t="str">
        <f t="shared" si="6"/>
        <v/>
      </c>
      <c r="G391" s="80"/>
    </row>
    <row r="392" spans="1:7" x14ac:dyDescent="0.2">
      <c r="A392" s="51"/>
      <c r="B392" s="51"/>
      <c r="C392" s="80"/>
      <c r="D392" s="80"/>
      <c r="E392" s="80"/>
      <c r="F392" s="80" t="str">
        <f t="shared" si="6"/>
        <v/>
      </c>
      <c r="G392" s="80"/>
    </row>
    <row r="393" spans="1:7" x14ac:dyDescent="0.2">
      <c r="A393" s="51"/>
      <c r="B393" s="51"/>
      <c r="C393" s="80"/>
      <c r="D393" s="80"/>
      <c r="E393" s="80"/>
      <c r="F393" s="80" t="str">
        <f t="shared" si="6"/>
        <v/>
      </c>
      <c r="G393" s="80"/>
    </row>
    <row r="394" spans="1:7" x14ac:dyDescent="0.2">
      <c r="A394" s="51"/>
      <c r="B394" s="51"/>
      <c r="C394" s="80"/>
      <c r="D394" s="80"/>
      <c r="E394" s="80"/>
      <c r="F394" s="80" t="str">
        <f t="shared" si="6"/>
        <v/>
      </c>
      <c r="G394" s="80"/>
    </row>
    <row r="395" spans="1:7" x14ac:dyDescent="0.2">
      <c r="A395" s="51"/>
      <c r="B395" s="51"/>
      <c r="C395" s="80"/>
      <c r="D395" s="80"/>
      <c r="E395" s="80"/>
      <c r="F395" s="80" t="str">
        <f t="shared" si="6"/>
        <v/>
      </c>
      <c r="G395" s="80"/>
    </row>
    <row r="396" spans="1:7" x14ac:dyDescent="0.2">
      <c r="A396" s="51"/>
      <c r="B396" s="51"/>
      <c r="C396" s="80"/>
      <c r="D396" s="80"/>
      <c r="E396" s="80"/>
      <c r="F396" s="80" t="str">
        <f t="shared" si="6"/>
        <v/>
      </c>
      <c r="G396" s="80"/>
    </row>
    <row r="397" spans="1:7" x14ac:dyDescent="0.2">
      <c r="A397" s="51"/>
      <c r="B397" s="51"/>
      <c r="C397" s="80"/>
      <c r="D397" s="80"/>
      <c r="E397" s="80"/>
      <c r="F397" s="80" t="str">
        <f t="shared" si="6"/>
        <v/>
      </c>
      <c r="G397" s="80"/>
    </row>
    <row r="398" spans="1:7" x14ac:dyDescent="0.2">
      <c r="A398" s="51"/>
      <c r="B398" s="51"/>
      <c r="C398" s="80"/>
      <c r="D398" s="80"/>
      <c r="E398" s="80"/>
      <c r="F398" s="80" t="str">
        <f t="shared" si="6"/>
        <v/>
      </c>
      <c r="G398" s="80"/>
    </row>
    <row r="399" spans="1:7" x14ac:dyDescent="0.2">
      <c r="A399" s="51"/>
      <c r="B399" s="51"/>
      <c r="C399" s="80"/>
      <c r="D399" s="80"/>
      <c r="E399" s="80"/>
      <c r="F399" s="80" t="str">
        <f t="shared" si="6"/>
        <v/>
      </c>
      <c r="G399" s="80"/>
    </row>
    <row r="400" spans="1:7" x14ac:dyDescent="0.2">
      <c r="A400" s="51"/>
      <c r="B400" s="51"/>
      <c r="C400" s="80"/>
      <c r="D400" s="80"/>
      <c r="E400" s="80"/>
      <c r="F400" s="80" t="str">
        <f t="shared" si="6"/>
        <v/>
      </c>
      <c r="G400" s="80"/>
    </row>
    <row r="401" spans="1:7" x14ac:dyDescent="0.2">
      <c r="A401" s="51"/>
      <c r="B401" s="51"/>
      <c r="C401" s="80"/>
      <c r="D401" s="80"/>
      <c r="E401" s="80"/>
      <c r="F401" s="80" t="str">
        <f t="shared" si="6"/>
        <v/>
      </c>
      <c r="G401" s="80"/>
    </row>
    <row r="402" spans="1:7" x14ac:dyDescent="0.2">
      <c r="A402" s="51"/>
      <c r="B402" s="51"/>
      <c r="C402" s="80"/>
      <c r="D402" s="80"/>
      <c r="E402" s="80"/>
      <c r="F402" s="80" t="str">
        <f t="shared" si="6"/>
        <v/>
      </c>
      <c r="G402" s="80"/>
    </row>
    <row r="403" spans="1:7" x14ac:dyDescent="0.2">
      <c r="A403" s="51"/>
      <c r="B403" s="51"/>
      <c r="C403" s="80"/>
      <c r="D403" s="80"/>
      <c r="E403" s="80"/>
      <c r="F403" s="80" t="str">
        <f t="shared" si="6"/>
        <v/>
      </c>
      <c r="G403" s="80"/>
    </row>
    <row r="404" spans="1:7" x14ac:dyDescent="0.2">
      <c r="A404" s="51"/>
      <c r="B404" s="51"/>
      <c r="C404" s="80"/>
      <c r="D404" s="80"/>
      <c r="E404" s="80"/>
      <c r="F404" s="80" t="str">
        <f t="shared" si="6"/>
        <v/>
      </c>
      <c r="G404" s="80"/>
    </row>
    <row r="405" spans="1:7" x14ac:dyDescent="0.2">
      <c r="A405" s="51"/>
      <c r="B405" s="51"/>
      <c r="C405" s="80"/>
      <c r="D405" s="80"/>
      <c r="E405" s="80"/>
      <c r="F405" s="80" t="str">
        <f t="shared" si="6"/>
        <v/>
      </c>
      <c r="G405" s="80"/>
    </row>
    <row r="406" spans="1:7" x14ac:dyDescent="0.2">
      <c r="A406" s="51"/>
      <c r="B406" s="51"/>
      <c r="C406" s="80"/>
      <c r="D406" s="80"/>
      <c r="E406" s="80"/>
      <c r="F406" s="80" t="str">
        <f t="shared" si="6"/>
        <v/>
      </c>
      <c r="G406" s="80"/>
    </row>
    <row r="407" spans="1:7" x14ac:dyDescent="0.2">
      <c r="A407" s="51"/>
      <c r="B407" s="51"/>
      <c r="C407" s="80"/>
      <c r="D407" s="80"/>
      <c r="E407" s="80"/>
      <c r="F407" s="80" t="str">
        <f t="shared" si="6"/>
        <v/>
      </c>
      <c r="G407" s="80"/>
    </row>
    <row r="408" spans="1:7" x14ac:dyDescent="0.2">
      <c r="A408" s="51"/>
      <c r="B408" s="51"/>
      <c r="C408" s="80"/>
      <c r="D408" s="80"/>
      <c r="E408" s="80"/>
      <c r="F408" s="80" t="str">
        <f t="shared" si="6"/>
        <v/>
      </c>
      <c r="G408" s="80"/>
    </row>
    <row r="409" spans="1:7" x14ac:dyDescent="0.2">
      <c r="A409" s="51"/>
      <c r="B409" s="51"/>
      <c r="C409" s="80"/>
      <c r="D409" s="80"/>
      <c r="E409" s="80"/>
      <c r="F409" s="80" t="str">
        <f t="shared" si="6"/>
        <v/>
      </c>
      <c r="G409" s="80"/>
    </row>
    <row r="410" spans="1:7" x14ac:dyDescent="0.2">
      <c r="A410" s="51"/>
      <c r="B410" s="51"/>
      <c r="C410" s="80"/>
      <c r="D410" s="80"/>
      <c r="E410" s="80"/>
      <c r="F410" s="80" t="str">
        <f t="shared" si="6"/>
        <v/>
      </c>
      <c r="G410" s="80"/>
    </row>
    <row r="411" spans="1:7" x14ac:dyDescent="0.2">
      <c r="A411" s="51"/>
      <c r="B411" s="51"/>
      <c r="C411" s="80"/>
      <c r="D411" s="80"/>
      <c r="E411" s="80"/>
      <c r="F411" s="80" t="str">
        <f t="shared" si="6"/>
        <v/>
      </c>
      <c r="G411" s="80"/>
    </row>
    <row r="412" spans="1:7" x14ac:dyDescent="0.2">
      <c r="A412" s="51"/>
      <c r="B412" s="51"/>
      <c r="C412" s="80"/>
      <c r="D412" s="80"/>
      <c r="E412" s="80"/>
      <c r="F412" s="80" t="str">
        <f t="shared" si="6"/>
        <v/>
      </c>
      <c r="G412" s="80"/>
    </row>
    <row r="413" spans="1:7" x14ac:dyDescent="0.2">
      <c r="A413" s="51"/>
      <c r="B413" s="51"/>
      <c r="C413" s="80"/>
      <c r="D413" s="80"/>
      <c r="E413" s="80"/>
      <c r="F413" s="80" t="str">
        <f t="shared" si="6"/>
        <v/>
      </c>
      <c r="G413" s="80"/>
    </row>
    <row r="414" spans="1:7" x14ac:dyDescent="0.2">
      <c r="A414" s="51"/>
      <c r="B414" s="51"/>
      <c r="C414" s="80"/>
      <c r="D414" s="80"/>
      <c r="E414" s="80"/>
      <c r="F414" s="80" t="str">
        <f t="shared" si="6"/>
        <v/>
      </c>
      <c r="G414" s="80"/>
    </row>
    <row r="415" spans="1:7" x14ac:dyDescent="0.2">
      <c r="A415" s="51"/>
      <c r="B415" s="51"/>
      <c r="C415" s="80"/>
      <c r="D415" s="80"/>
      <c r="E415" s="80"/>
      <c r="F415" s="80" t="str">
        <f t="shared" si="6"/>
        <v/>
      </c>
      <c r="G415" s="80"/>
    </row>
    <row r="416" spans="1:7" x14ac:dyDescent="0.2">
      <c r="A416" s="51"/>
      <c r="B416" s="51"/>
      <c r="C416" s="80"/>
      <c r="D416" s="80"/>
      <c r="E416" s="80"/>
      <c r="F416" s="80" t="str">
        <f t="shared" si="6"/>
        <v/>
      </c>
      <c r="G416" s="80"/>
    </row>
    <row r="417" spans="1:7" x14ac:dyDescent="0.2">
      <c r="A417" s="51"/>
      <c r="B417" s="51"/>
      <c r="C417" s="80"/>
      <c r="D417" s="80"/>
      <c r="E417" s="80"/>
      <c r="F417" s="80" t="str">
        <f t="shared" si="6"/>
        <v/>
      </c>
      <c r="G417" s="80"/>
    </row>
    <row r="418" spans="1:7" x14ac:dyDescent="0.2">
      <c r="A418" s="51"/>
      <c r="B418" s="51"/>
      <c r="C418" s="80"/>
      <c r="D418" s="80"/>
      <c r="E418" s="80"/>
      <c r="F418" s="80" t="str">
        <f t="shared" si="6"/>
        <v/>
      </c>
      <c r="G418" s="80"/>
    </row>
    <row r="419" spans="1:7" x14ac:dyDescent="0.2">
      <c r="A419" s="51"/>
      <c r="B419" s="51"/>
      <c r="C419" s="80"/>
      <c r="D419" s="80"/>
      <c r="E419" s="80"/>
      <c r="F419" s="80" t="str">
        <f t="shared" si="6"/>
        <v/>
      </c>
      <c r="G419" s="80"/>
    </row>
    <row r="420" spans="1:7" x14ac:dyDescent="0.2">
      <c r="A420" s="51"/>
      <c r="B420" s="51"/>
      <c r="C420" s="80"/>
      <c r="D420" s="80"/>
      <c r="E420" s="80"/>
      <c r="F420" s="80" t="str">
        <f t="shared" si="6"/>
        <v/>
      </c>
      <c r="G420" s="80"/>
    </row>
    <row r="421" spans="1:7" x14ac:dyDescent="0.2">
      <c r="A421" s="51"/>
      <c r="B421" s="51"/>
      <c r="C421" s="80"/>
      <c r="D421" s="80"/>
      <c r="E421" s="80"/>
      <c r="F421" s="80" t="str">
        <f t="shared" si="6"/>
        <v/>
      </c>
      <c r="G421" s="80"/>
    </row>
    <row r="422" spans="1:7" x14ac:dyDescent="0.2">
      <c r="A422" s="51"/>
      <c r="B422" s="51"/>
      <c r="C422" s="80"/>
      <c r="D422" s="80"/>
      <c r="E422" s="80"/>
      <c r="F422" s="80" t="str">
        <f t="shared" si="6"/>
        <v/>
      </c>
      <c r="G422" s="80"/>
    </row>
    <row r="423" spans="1:7" x14ac:dyDescent="0.2">
      <c r="A423" s="51"/>
      <c r="B423" s="51"/>
      <c r="C423" s="80"/>
      <c r="D423" s="80"/>
      <c r="E423" s="80"/>
      <c r="F423" s="80" t="str">
        <f t="shared" si="6"/>
        <v/>
      </c>
      <c r="G423" s="80"/>
    </row>
    <row r="424" spans="1:7" x14ac:dyDescent="0.2">
      <c r="A424" s="51"/>
      <c r="B424" s="51"/>
      <c r="C424" s="80"/>
      <c r="D424" s="80"/>
      <c r="E424" s="80"/>
      <c r="F424" s="80" t="str">
        <f t="shared" si="6"/>
        <v/>
      </c>
      <c r="G424" s="80"/>
    </row>
    <row r="425" spans="1:7" x14ac:dyDescent="0.2">
      <c r="A425" s="51"/>
      <c r="B425" s="51"/>
      <c r="C425" s="80"/>
      <c r="D425" s="80"/>
      <c r="E425" s="80"/>
      <c r="F425" s="80" t="str">
        <f t="shared" si="6"/>
        <v/>
      </c>
      <c r="G425" s="80"/>
    </row>
    <row r="426" spans="1:7" x14ac:dyDescent="0.2">
      <c r="A426" s="51"/>
      <c r="B426" s="51"/>
      <c r="C426" s="80"/>
      <c r="D426" s="80"/>
      <c r="E426" s="80"/>
      <c r="F426" s="80" t="str">
        <f t="shared" si="6"/>
        <v/>
      </c>
      <c r="G426" s="80"/>
    </row>
    <row r="427" spans="1:7" x14ac:dyDescent="0.2">
      <c r="A427" s="51"/>
      <c r="B427" s="51"/>
      <c r="C427" s="80"/>
      <c r="D427" s="80"/>
      <c r="E427" s="80"/>
      <c r="F427" s="80" t="str">
        <f t="shared" si="6"/>
        <v/>
      </c>
      <c r="G427" s="80"/>
    </row>
    <row r="428" spans="1:7" x14ac:dyDescent="0.2">
      <c r="A428" s="51"/>
      <c r="B428" s="51"/>
      <c r="C428" s="80"/>
      <c r="D428" s="80"/>
      <c r="E428" s="80"/>
      <c r="F428" s="80" t="str">
        <f t="shared" si="6"/>
        <v/>
      </c>
      <c r="G428" s="80"/>
    </row>
    <row r="429" spans="1:7" x14ac:dyDescent="0.2">
      <c r="A429" s="51"/>
      <c r="B429" s="51"/>
      <c r="C429" s="80"/>
      <c r="D429" s="80"/>
      <c r="E429" s="80"/>
      <c r="F429" s="80" t="str">
        <f t="shared" si="6"/>
        <v/>
      </c>
      <c r="G429" s="80"/>
    </row>
    <row r="430" spans="1:7" x14ac:dyDescent="0.2">
      <c r="A430" s="51"/>
      <c r="B430" s="51"/>
      <c r="C430" s="80"/>
      <c r="D430" s="80"/>
      <c r="E430" s="80"/>
      <c r="F430" s="80" t="str">
        <f t="shared" si="6"/>
        <v/>
      </c>
      <c r="G430" s="80"/>
    </row>
    <row r="431" spans="1:7" x14ac:dyDescent="0.2">
      <c r="A431" s="51"/>
      <c r="B431" s="51"/>
      <c r="C431" s="80"/>
      <c r="D431" s="80"/>
      <c r="E431" s="80"/>
      <c r="F431" s="80" t="str">
        <f t="shared" si="6"/>
        <v/>
      </c>
      <c r="G431" s="80"/>
    </row>
    <row r="432" spans="1:7" x14ac:dyDescent="0.2">
      <c r="A432" s="51"/>
      <c r="B432" s="51"/>
      <c r="C432" s="80"/>
      <c r="D432" s="80"/>
      <c r="E432" s="80"/>
      <c r="F432" s="80" t="str">
        <f t="shared" si="6"/>
        <v/>
      </c>
      <c r="G432" s="80"/>
    </row>
    <row r="433" spans="1:7" x14ac:dyDescent="0.2">
      <c r="A433" s="51"/>
      <c r="B433" s="51"/>
      <c r="C433" s="80"/>
      <c r="D433" s="80"/>
      <c r="E433" s="80"/>
      <c r="F433" s="80" t="str">
        <f t="shared" si="6"/>
        <v/>
      </c>
      <c r="G433" s="80"/>
    </row>
    <row r="434" spans="1:7" x14ac:dyDescent="0.2">
      <c r="A434" s="51"/>
      <c r="B434" s="51"/>
      <c r="C434" s="80"/>
      <c r="D434" s="80"/>
      <c r="E434" s="80"/>
      <c r="F434" s="80" t="str">
        <f t="shared" si="6"/>
        <v/>
      </c>
      <c r="G434" s="80"/>
    </row>
    <row r="435" spans="1:7" x14ac:dyDescent="0.2">
      <c r="A435" s="51"/>
      <c r="B435" s="51"/>
      <c r="C435" s="80"/>
      <c r="D435" s="80"/>
      <c r="E435" s="80"/>
      <c r="F435" s="80" t="str">
        <f t="shared" si="6"/>
        <v/>
      </c>
      <c r="G435" s="80"/>
    </row>
    <row r="436" spans="1:7" x14ac:dyDescent="0.2">
      <c r="A436" s="51"/>
      <c r="B436" s="51"/>
      <c r="C436" s="80"/>
      <c r="D436" s="80"/>
      <c r="E436" s="80"/>
      <c r="F436" s="80" t="str">
        <f t="shared" si="6"/>
        <v/>
      </c>
      <c r="G436" s="80"/>
    </row>
    <row r="437" spans="1:7" x14ac:dyDescent="0.2">
      <c r="A437" s="51"/>
      <c r="B437" s="51"/>
      <c r="C437" s="80"/>
      <c r="D437" s="80"/>
      <c r="E437" s="80"/>
      <c r="F437" s="80" t="str">
        <f t="shared" si="6"/>
        <v/>
      </c>
      <c r="G437" s="80"/>
    </row>
    <row r="438" spans="1:7" x14ac:dyDescent="0.2">
      <c r="A438" s="51"/>
      <c r="B438" s="51"/>
      <c r="C438" s="80"/>
      <c r="D438" s="80"/>
      <c r="E438" s="80"/>
      <c r="F438" s="80" t="str">
        <f t="shared" si="6"/>
        <v/>
      </c>
      <c r="G438" s="80"/>
    </row>
    <row r="439" spans="1:7" x14ac:dyDescent="0.2">
      <c r="A439" s="51"/>
      <c r="B439" s="51"/>
      <c r="C439" s="80"/>
      <c r="D439" s="80"/>
      <c r="E439" s="80"/>
      <c r="F439" s="80" t="str">
        <f t="shared" si="6"/>
        <v/>
      </c>
      <c r="G439" s="80"/>
    </row>
    <row r="440" spans="1:7" x14ac:dyDescent="0.2">
      <c r="A440" s="51"/>
      <c r="B440" s="51"/>
      <c r="C440" s="80"/>
      <c r="D440" s="80"/>
      <c r="E440" s="80"/>
      <c r="F440" s="80" t="str">
        <f t="shared" si="6"/>
        <v/>
      </c>
      <c r="G440" s="80"/>
    </row>
    <row r="441" spans="1:7" x14ac:dyDescent="0.2">
      <c r="A441" s="51"/>
      <c r="B441" s="51"/>
      <c r="C441" s="80"/>
      <c r="D441" s="80"/>
      <c r="E441" s="80"/>
      <c r="F441" s="80" t="str">
        <f t="shared" si="6"/>
        <v/>
      </c>
      <c r="G441" s="80"/>
    </row>
    <row r="442" spans="1:7" x14ac:dyDescent="0.2">
      <c r="A442" s="51"/>
      <c r="B442" s="51"/>
      <c r="C442" s="80"/>
      <c r="D442" s="80"/>
      <c r="E442" s="80"/>
      <c r="F442" s="80" t="str">
        <f t="shared" si="6"/>
        <v/>
      </c>
      <c r="G442" s="80"/>
    </row>
    <row r="443" spans="1:7" x14ac:dyDescent="0.2">
      <c r="A443" s="51"/>
      <c r="B443" s="51"/>
      <c r="C443" s="80"/>
      <c r="D443" s="80"/>
      <c r="E443" s="80"/>
      <c r="F443" s="80" t="str">
        <f t="shared" si="6"/>
        <v/>
      </c>
      <c r="G443" s="80"/>
    </row>
    <row r="444" spans="1:7" x14ac:dyDescent="0.2">
      <c r="A444" s="51"/>
      <c r="B444" s="51"/>
      <c r="C444" s="80"/>
      <c r="D444" s="80"/>
      <c r="E444" s="80"/>
      <c r="F444" s="80" t="str">
        <f t="shared" si="6"/>
        <v/>
      </c>
      <c r="G444" s="80"/>
    </row>
    <row r="445" spans="1:7" x14ac:dyDescent="0.2">
      <c r="A445" s="51"/>
      <c r="B445" s="51"/>
      <c r="C445" s="80"/>
      <c r="D445" s="80"/>
      <c r="E445" s="80"/>
      <c r="F445" s="80" t="str">
        <f t="shared" si="6"/>
        <v/>
      </c>
      <c r="G445" s="80"/>
    </row>
    <row r="446" spans="1:7" x14ac:dyDescent="0.2">
      <c r="A446" s="51"/>
      <c r="B446" s="51"/>
      <c r="C446" s="80"/>
      <c r="D446" s="80"/>
      <c r="E446" s="80"/>
      <c r="F446" s="80" t="str">
        <f t="shared" si="6"/>
        <v/>
      </c>
      <c r="G446" s="80"/>
    </row>
    <row r="447" spans="1:7" x14ac:dyDescent="0.2">
      <c r="A447" s="51"/>
      <c r="B447" s="51"/>
      <c r="C447" s="80"/>
      <c r="D447" s="80"/>
      <c r="E447" s="80"/>
      <c r="F447" s="80" t="str">
        <f t="shared" si="6"/>
        <v/>
      </c>
      <c r="G447" s="80"/>
    </row>
    <row r="448" spans="1:7" x14ac:dyDescent="0.2">
      <c r="A448" s="51"/>
      <c r="B448" s="51"/>
      <c r="C448" s="80"/>
      <c r="D448" s="80"/>
      <c r="E448" s="80"/>
      <c r="F448" s="80" t="str">
        <f t="shared" si="6"/>
        <v/>
      </c>
      <c r="G448" s="80"/>
    </row>
    <row r="449" spans="1:7" x14ac:dyDescent="0.2">
      <c r="A449" s="51"/>
      <c r="B449" s="51"/>
      <c r="C449" s="80"/>
      <c r="D449" s="80"/>
      <c r="E449" s="80"/>
      <c r="F449" s="80" t="str">
        <f t="shared" si="6"/>
        <v/>
      </c>
      <c r="G449" s="80"/>
    </row>
    <row r="450" spans="1:7" x14ac:dyDescent="0.2">
      <c r="A450" s="51"/>
      <c r="B450" s="51"/>
      <c r="C450" s="80"/>
      <c r="D450" s="80"/>
      <c r="E450" s="80"/>
      <c r="F450" s="80" t="str">
        <f t="shared" si="6"/>
        <v/>
      </c>
      <c r="G450" s="80"/>
    </row>
    <row r="451" spans="1:7" x14ac:dyDescent="0.2">
      <c r="A451" s="51"/>
      <c r="B451" s="51"/>
      <c r="C451" s="80"/>
      <c r="D451" s="80"/>
      <c r="E451" s="80"/>
      <c r="F451" s="80" t="str">
        <f t="shared" ref="F451:F478" si="7">IF(C451&lt;&gt;"",IF(OR(C451="ILF",C451="EIF"),HLOOKUP(IF(D451&lt;7,D451,6),$A$2007:$H$2058,IF(E451&lt;52,E451+1,52),FALSE),IF(C451="EI",HLOOKUP(IF(D451&lt;4,D451,3),$A$2063:$E$2079,IF(E451&lt;17,E451+1,17),FALSE),HLOOKUP(IF(D451&lt;5,D451,4),$A$2084:$F$2104,IF(E451&lt;21,E451+1,21),FALSE))),"")</f>
        <v/>
      </c>
      <c r="G451" s="80"/>
    </row>
    <row r="452" spans="1:7" x14ac:dyDescent="0.2">
      <c r="A452" s="51"/>
      <c r="B452" s="51"/>
      <c r="C452" s="80"/>
      <c r="D452" s="80"/>
      <c r="E452" s="80"/>
      <c r="F452" s="80" t="str">
        <f t="shared" si="7"/>
        <v/>
      </c>
      <c r="G452" s="80"/>
    </row>
    <row r="453" spans="1:7" x14ac:dyDescent="0.2">
      <c r="A453" s="51"/>
      <c r="B453" s="51"/>
      <c r="C453" s="80"/>
      <c r="D453" s="80"/>
      <c r="E453" s="80"/>
      <c r="F453" s="80" t="str">
        <f t="shared" si="7"/>
        <v/>
      </c>
      <c r="G453" s="80"/>
    </row>
    <row r="454" spans="1:7" x14ac:dyDescent="0.2">
      <c r="A454" s="51"/>
      <c r="B454" s="51"/>
      <c r="C454" s="80"/>
      <c r="D454" s="80"/>
      <c r="E454" s="80"/>
      <c r="F454" s="80" t="str">
        <f t="shared" si="7"/>
        <v/>
      </c>
      <c r="G454" s="80"/>
    </row>
    <row r="455" spans="1:7" x14ac:dyDescent="0.2">
      <c r="A455" s="51"/>
      <c r="B455" s="51"/>
      <c r="C455" s="80"/>
      <c r="D455" s="80"/>
      <c r="E455" s="80"/>
      <c r="F455" s="80" t="str">
        <f t="shared" si="7"/>
        <v/>
      </c>
      <c r="G455" s="80"/>
    </row>
    <row r="456" spans="1:7" x14ac:dyDescent="0.2">
      <c r="A456" s="51"/>
      <c r="B456" s="51"/>
      <c r="C456" s="80"/>
      <c r="D456" s="80"/>
      <c r="E456" s="80"/>
      <c r="F456" s="80" t="str">
        <f t="shared" si="7"/>
        <v/>
      </c>
      <c r="G456" s="80"/>
    </row>
    <row r="457" spans="1:7" x14ac:dyDescent="0.2">
      <c r="A457" s="51"/>
      <c r="B457" s="51"/>
      <c r="C457" s="80"/>
      <c r="D457" s="80"/>
      <c r="E457" s="80"/>
      <c r="F457" s="80" t="str">
        <f t="shared" si="7"/>
        <v/>
      </c>
      <c r="G457" s="80"/>
    </row>
    <row r="458" spans="1:7" x14ac:dyDescent="0.2">
      <c r="A458" s="51"/>
      <c r="B458" s="51"/>
      <c r="C458" s="80"/>
      <c r="D458" s="80"/>
      <c r="E458" s="80"/>
      <c r="F458" s="80" t="str">
        <f t="shared" si="7"/>
        <v/>
      </c>
      <c r="G458" s="80"/>
    </row>
    <row r="459" spans="1:7" x14ac:dyDescent="0.2">
      <c r="A459" s="51"/>
      <c r="B459" s="51"/>
      <c r="C459" s="80"/>
      <c r="D459" s="80"/>
      <c r="E459" s="80"/>
      <c r="F459" s="80" t="str">
        <f t="shared" si="7"/>
        <v/>
      </c>
      <c r="G459" s="80"/>
    </row>
    <row r="460" spans="1:7" x14ac:dyDescent="0.2">
      <c r="A460" s="51"/>
      <c r="B460" s="51"/>
      <c r="C460" s="80"/>
      <c r="D460" s="80"/>
      <c r="E460" s="80"/>
      <c r="F460" s="80" t="str">
        <f t="shared" si="7"/>
        <v/>
      </c>
      <c r="G460" s="80"/>
    </row>
    <row r="461" spans="1:7" x14ac:dyDescent="0.2">
      <c r="A461" s="51"/>
      <c r="B461" s="51"/>
      <c r="C461" s="80"/>
      <c r="D461" s="80"/>
      <c r="E461" s="80"/>
      <c r="F461" s="80" t="str">
        <f t="shared" si="7"/>
        <v/>
      </c>
      <c r="G461" s="80"/>
    </row>
    <row r="462" spans="1:7" x14ac:dyDescent="0.2">
      <c r="A462" s="51"/>
      <c r="B462" s="51"/>
      <c r="C462" s="80"/>
      <c r="D462" s="80"/>
      <c r="E462" s="80"/>
      <c r="F462" s="80" t="str">
        <f t="shared" si="7"/>
        <v/>
      </c>
      <c r="G462" s="80"/>
    </row>
    <row r="463" spans="1:7" x14ac:dyDescent="0.2">
      <c r="A463" s="51"/>
      <c r="B463" s="51"/>
      <c r="C463" s="80"/>
      <c r="D463" s="80"/>
      <c r="E463" s="80"/>
      <c r="F463" s="80" t="str">
        <f t="shared" si="7"/>
        <v/>
      </c>
      <c r="G463" s="80"/>
    </row>
    <row r="464" spans="1:7" x14ac:dyDescent="0.2">
      <c r="A464" s="51"/>
      <c r="B464" s="51"/>
      <c r="C464" s="80"/>
      <c r="D464" s="80"/>
      <c r="E464" s="80"/>
      <c r="F464" s="80" t="str">
        <f t="shared" si="7"/>
        <v/>
      </c>
      <c r="G464" s="80"/>
    </row>
    <row r="465" spans="1:7" x14ac:dyDescent="0.2">
      <c r="A465" s="51"/>
      <c r="B465" s="51"/>
      <c r="C465" s="80"/>
      <c r="D465" s="80"/>
      <c r="E465" s="80"/>
      <c r="F465" s="80" t="str">
        <f t="shared" si="7"/>
        <v/>
      </c>
      <c r="G465" s="80"/>
    </row>
    <row r="466" spans="1:7" x14ac:dyDescent="0.2">
      <c r="A466" s="51"/>
      <c r="B466" s="51"/>
      <c r="C466" s="80"/>
      <c r="D466" s="80"/>
      <c r="E466" s="80"/>
      <c r="F466" s="80" t="str">
        <f t="shared" si="7"/>
        <v/>
      </c>
      <c r="G466" s="80"/>
    </row>
    <row r="467" spans="1:7" x14ac:dyDescent="0.2">
      <c r="A467" s="51"/>
      <c r="B467" s="51"/>
      <c r="C467" s="80"/>
      <c r="D467" s="80"/>
      <c r="E467" s="80"/>
      <c r="F467" s="80" t="str">
        <f t="shared" si="7"/>
        <v/>
      </c>
      <c r="G467" s="80"/>
    </row>
    <row r="468" spans="1:7" x14ac:dyDescent="0.2">
      <c r="A468" s="51"/>
      <c r="B468" s="51"/>
      <c r="C468" s="80"/>
      <c r="D468" s="80"/>
      <c r="E468" s="80"/>
      <c r="F468" s="80" t="str">
        <f t="shared" si="7"/>
        <v/>
      </c>
      <c r="G468" s="80"/>
    </row>
    <row r="469" spans="1:7" x14ac:dyDescent="0.2">
      <c r="A469" s="51"/>
      <c r="B469" s="51"/>
      <c r="C469" s="80"/>
      <c r="D469" s="80"/>
      <c r="E469" s="80"/>
      <c r="F469" s="80" t="str">
        <f t="shared" si="7"/>
        <v/>
      </c>
      <c r="G469" s="80"/>
    </row>
    <row r="470" spans="1:7" x14ac:dyDescent="0.2">
      <c r="A470" s="51"/>
      <c r="B470" s="51"/>
      <c r="C470" s="80"/>
      <c r="D470" s="80"/>
      <c r="E470" s="80"/>
      <c r="F470" s="80" t="str">
        <f t="shared" si="7"/>
        <v/>
      </c>
      <c r="G470" s="80"/>
    </row>
    <row r="471" spans="1:7" x14ac:dyDescent="0.2">
      <c r="A471" s="51"/>
      <c r="B471" s="51"/>
      <c r="C471" s="80"/>
      <c r="D471" s="80"/>
      <c r="E471" s="80"/>
      <c r="F471" s="80" t="str">
        <f t="shared" si="7"/>
        <v/>
      </c>
      <c r="G471" s="80"/>
    </row>
    <row r="472" spans="1:7" x14ac:dyDescent="0.2">
      <c r="A472" s="51"/>
      <c r="B472" s="51"/>
      <c r="C472" s="80"/>
      <c r="D472" s="80"/>
      <c r="E472" s="80"/>
      <c r="F472" s="80" t="str">
        <f t="shared" si="7"/>
        <v/>
      </c>
      <c r="G472" s="80"/>
    </row>
    <row r="473" spans="1:7" x14ac:dyDescent="0.2">
      <c r="A473" s="51"/>
      <c r="B473" s="51"/>
      <c r="C473" s="80"/>
      <c r="D473" s="80"/>
      <c r="E473" s="80"/>
      <c r="F473" s="80" t="str">
        <f t="shared" si="7"/>
        <v/>
      </c>
      <c r="G473" s="80"/>
    </row>
    <row r="474" spans="1:7" x14ac:dyDescent="0.2">
      <c r="A474" s="51"/>
      <c r="B474" s="51"/>
      <c r="C474" s="80"/>
      <c r="D474" s="80"/>
      <c r="E474" s="80"/>
      <c r="F474" s="80" t="str">
        <f t="shared" si="7"/>
        <v/>
      </c>
      <c r="G474" s="80"/>
    </row>
    <row r="475" spans="1:7" x14ac:dyDescent="0.2">
      <c r="A475" s="51"/>
      <c r="B475" s="51"/>
      <c r="C475" s="80"/>
      <c r="D475" s="80"/>
      <c r="E475" s="80"/>
      <c r="F475" s="80" t="str">
        <f t="shared" si="7"/>
        <v/>
      </c>
      <c r="G475" s="80"/>
    </row>
    <row r="476" spans="1:7" x14ac:dyDescent="0.2">
      <c r="A476" s="51"/>
      <c r="B476" s="51"/>
      <c r="C476" s="80"/>
      <c r="D476" s="80"/>
      <c r="E476" s="80"/>
      <c r="F476" s="80" t="str">
        <f t="shared" si="7"/>
        <v/>
      </c>
      <c r="G476" s="80"/>
    </row>
    <row r="477" spans="1:7" x14ac:dyDescent="0.2">
      <c r="A477" s="51"/>
      <c r="B477" s="51"/>
      <c r="C477" s="80"/>
      <c r="D477" s="80"/>
      <c r="E477" s="80"/>
      <c r="F477" s="80" t="str">
        <f t="shared" si="7"/>
        <v/>
      </c>
      <c r="G477" s="80"/>
    </row>
    <row r="478" spans="1:7" x14ac:dyDescent="0.2">
      <c r="A478" s="51"/>
      <c r="B478" s="51"/>
      <c r="C478" s="80"/>
      <c r="D478" s="80"/>
      <c r="E478" s="80"/>
      <c r="F478" s="80" t="str">
        <f t="shared" si="7"/>
        <v/>
      </c>
      <c r="G478" s="80"/>
    </row>
    <row r="479" spans="1:7" x14ac:dyDescent="0.2">
      <c r="A479" s="51"/>
      <c r="B479" s="51"/>
      <c r="C479" s="80"/>
      <c r="D479" s="80"/>
      <c r="E479" s="80"/>
      <c r="F479" s="80" t="str">
        <f>IF(C482&lt;&gt;"",IF(OR(C482="ILF",C482="EIF"),HLOOKUP(IF(D482&lt;7,D482,6),$A$2007:$H$2058,IF(E482&lt;52,E482+1,52),FALSE),IF(C482="EI",HLOOKUP(IF(D482&lt;4,D482,3),$A$2063:$E$2079,IF(E482&lt;17,E482+1,17),FALSE),HLOOKUP(IF(D482&lt;5,D482,4),$A$2084:$F$2104,IF(E482&lt;21,E482+1,21),FALSE))),"")</f>
        <v/>
      </c>
      <c r="G479" s="80"/>
    </row>
    <row r="480" spans="1:7" x14ac:dyDescent="0.2">
      <c r="A480" s="51"/>
      <c r="B480" s="51"/>
      <c r="C480" s="80"/>
      <c r="D480" s="80"/>
      <c r="E480" s="80"/>
      <c r="F480" s="80" t="str">
        <f t="shared" ref="F480:F543" si="8">IF(C480&lt;&gt;"",IF(OR(C480="ILF",C480="EIF"),HLOOKUP(IF(D480&lt;7,D480,6),$A$2007:$H$2058,IF(E480&lt;52,E480+1,52),FALSE),IF(C480="EI",HLOOKUP(IF(D480&lt;4,D480,3),$A$2063:$E$2079,IF(E480&lt;17,E480+1,17),FALSE),HLOOKUP(IF(D480&lt;5,D480,4),$A$2084:$F$2104,IF(E480&lt;21,E480+1,21),FALSE))),"")</f>
        <v/>
      </c>
      <c r="G480" s="80"/>
    </row>
    <row r="481" spans="1:7" x14ac:dyDescent="0.2">
      <c r="A481" s="51"/>
      <c r="B481" s="51"/>
      <c r="C481" s="80"/>
      <c r="D481" s="80"/>
      <c r="E481" s="80"/>
      <c r="F481" s="80" t="str">
        <f t="shared" si="8"/>
        <v/>
      </c>
      <c r="G481" s="80"/>
    </row>
    <row r="482" spans="1:7" x14ac:dyDescent="0.2">
      <c r="A482" s="51"/>
      <c r="B482" s="51"/>
      <c r="C482" s="80"/>
      <c r="D482" s="80"/>
      <c r="E482" s="80"/>
      <c r="F482" s="80" t="str">
        <f t="shared" si="8"/>
        <v/>
      </c>
      <c r="G482" s="80"/>
    </row>
    <row r="483" spans="1:7" x14ac:dyDescent="0.2">
      <c r="A483" s="51"/>
      <c r="B483" s="51"/>
      <c r="C483" s="80"/>
      <c r="D483" s="80"/>
      <c r="E483" s="80"/>
      <c r="F483" s="80" t="str">
        <f t="shared" si="8"/>
        <v/>
      </c>
      <c r="G483" s="80"/>
    </row>
    <row r="484" spans="1:7" x14ac:dyDescent="0.2">
      <c r="A484" s="51"/>
      <c r="B484" s="51"/>
      <c r="C484" s="80"/>
      <c r="D484" s="80"/>
      <c r="E484" s="80"/>
      <c r="F484" s="80" t="str">
        <f t="shared" si="8"/>
        <v/>
      </c>
      <c r="G484" s="80"/>
    </row>
    <row r="485" spans="1:7" x14ac:dyDescent="0.2">
      <c r="A485" s="51"/>
      <c r="B485" s="51"/>
      <c r="C485" s="80"/>
      <c r="D485" s="80"/>
      <c r="E485" s="80"/>
      <c r="F485" s="80" t="str">
        <f t="shared" si="8"/>
        <v/>
      </c>
      <c r="G485" s="80"/>
    </row>
    <row r="486" spans="1:7" x14ac:dyDescent="0.2">
      <c r="A486" s="51"/>
      <c r="B486" s="51"/>
      <c r="C486" s="80"/>
      <c r="D486" s="80"/>
      <c r="E486" s="80"/>
      <c r="F486" s="80" t="str">
        <f t="shared" si="8"/>
        <v/>
      </c>
      <c r="G486" s="80"/>
    </row>
    <row r="487" spans="1:7" x14ac:dyDescent="0.2">
      <c r="A487" s="51"/>
      <c r="B487" s="51"/>
      <c r="C487" s="80"/>
      <c r="D487" s="80"/>
      <c r="E487" s="80"/>
      <c r="F487" s="80" t="str">
        <f t="shared" si="8"/>
        <v/>
      </c>
      <c r="G487" s="80"/>
    </row>
    <row r="488" spans="1:7" x14ac:dyDescent="0.2">
      <c r="A488" s="51"/>
      <c r="B488" s="51"/>
      <c r="C488" s="80"/>
      <c r="D488" s="80"/>
      <c r="E488" s="80"/>
      <c r="F488" s="80" t="str">
        <f t="shared" si="8"/>
        <v/>
      </c>
      <c r="G488" s="80"/>
    </row>
    <row r="489" spans="1:7" x14ac:dyDescent="0.2">
      <c r="A489" s="51"/>
      <c r="B489" s="51"/>
      <c r="C489" s="80"/>
      <c r="D489" s="80"/>
      <c r="E489" s="80"/>
      <c r="F489" s="80" t="str">
        <f t="shared" si="8"/>
        <v/>
      </c>
      <c r="G489" s="80"/>
    </row>
    <row r="490" spans="1:7" x14ac:dyDescent="0.2">
      <c r="A490" s="51"/>
      <c r="B490" s="51"/>
      <c r="C490" s="80"/>
      <c r="D490" s="80"/>
      <c r="E490" s="80"/>
      <c r="F490" s="80" t="str">
        <f t="shared" si="8"/>
        <v/>
      </c>
      <c r="G490" s="80"/>
    </row>
    <row r="491" spans="1:7" x14ac:dyDescent="0.2">
      <c r="A491" s="51"/>
      <c r="B491" s="51"/>
      <c r="C491" s="80"/>
      <c r="D491" s="80"/>
      <c r="E491" s="80"/>
      <c r="F491" s="80" t="str">
        <f t="shared" si="8"/>
        <v/>
      </c>
      <c r="G491" s="80"/>
    </row>
    <row r="492" spans="1:7" x14ac:dyDescent="0.2">
      <c r="A492" s="51"/>
      <c r="B492" s="51"/>
      <c r="C492" s="80"/>
      <c r="D492" s="80"/>
      <c r="E492" s="80"/>
      <c r="F492" s="80" t="str">
        <f t="shared" si="8"/>
        <v/>
      </c>
      <c r="G492" s="80"/>
    </row>
    <row r="493" spans="1:7" x14ac:dyDescent="0.2">
      <c r="A493" s="51"/>
      <c r="B493" s="51"/>
      <c r="C493" s="80"/>
      <c r="D493" s="80"/>
      <c r="E493" s="80"/>
      <c r="F493" s="80" t="str">
        <f t="shared" si="8"/>
        <v/>
      </c>
      <c r="G493" s="80"/>
    </row>
    <row r="494" spans="1:7" x14ac:dyDescent="0.2">
      <c r="A494" s="51"/>
      <c r="B494" s="51"/>
      <c r="C494" s="80"/>
      <c r="D494" s="80"/>
      <c r="E494" s="80"/>
      <c r="F494" s="80" t="str">
        <f t="shared" si="8"/>
        <v/>
      </c>
      <c r="G494" s="80"/>
    </row>
    <row r="495" spans="1:7" x14ac:dyDescent="0.2">
      <c r="A495" s="51"/>
      <c r="B495" s="51"/>
      <c r="C495" s="80"/>
      <c r="D495" s="80"/>
      <c r="E495" s="80"/>
      <c r="F495" s="80" t="str">
        <f t="shared" si="8"/>
        <v/>
      </c>
      <c r="G495" s="80"/>
    </row>
    <row r="496" spans="1:7" x14ac:dyDescent="0.2">
      <c r="A496" s="51"/>
      <c r="B496" s="51"/>
      <c r="C496" s="80"/>
      <c r="D496" s="80"/>
      <c r="E496" s="80"/>
      <c r="F496" s="80" t="str">
        <f t="shared" si="8"/>
        <v/>
      </c>
      <c r="G496" s="80"/>
    </row>
    <row r="497" spans="1:7" x14ac:dyDescent="0.2">
      <c r="A497" s="51"/>
      <c r="B497" s="51"/>
      <c r="C497" s="80"/>
      <c r="D497" s="80"/>
      <c r="E497" s="80"/>
      <c r="F497" s="80" t="str">
        <f t="shared" si="8"/>
        <v/>
      </c>
      <c r="G497" s="80"/>
    </row>
    <row r="498" spans="1:7" x14ac:dyDescent="0.2">
      <c r="A498" s="51"/>
      <c r="B498" s="51"/>
      <c r="C498" s="80"/>
      <c r="D498" s="80"/>
      <c r="E498" s="80"/>
      <c r="F498" s="80" t="str">
        <f t="shared" si="8"/>
        <v/>
      </c>
      <c r="G498" s="80"/>
    </row>
    <row r="499" spans="1:7" x14ac:dyDescent="0.2">
      <c r="A499" s="51"/>
      <c r="B499" s="51"/>
      <c r="C499" s="80"/>
      <c r="D499" s="80"/>
      <c r="E499" s="80"/>
      <c r="F499" s="80" t="str">
        <f t="shared" si="8"/>
        <v/>
      </c>
      <c r="G499" s="80"/>
    </row>
    <row r="500" spans="1:7" x14ac:dyDescent="0.2">
      <c r="A500" s="51"/>
      <c r="B500" s="51"/>
      <c r="C500" s="80"/>
      <c r="D500" s="80"/>
      <c r="E500" s="80"/>
      <c r="F500" s="80" t="str">
        <f t="shared" si="8"/>
        <v/>
      </c>
      <c r="G500" s="80"/>
    </row>
    <row r="501" spans="1:7" x14ac:dyDescent="0.2">
      <c r="A501" s="51"/>
      <c r="B501" s="51"/>
      <c r="C501" s="80"/>
      <c r="D501" s="80"/>
      <c r="E501" s="80"/>
      <c r="F501" s="80" t="str">
        <f t="shared" si="8"/>
        <v/>
      </c>
      <c r="G501" s="80"/>
    </row>
    <row r="502" spans="1:7" x14ac:dyDescent="0.2">
      <c r="A502" s="51"/>
      <c r="B502" s="51"/>
      <c r="C502" s="80"/>
      <c r="D502" s="80"/>
      <c r="E502" s="80"/>
      <c r="F502" s="80" t="str">
        <f t="shared" si="8"/>
        <v/>
      </c>
      <c r="G502" s="80"/>
    </row>
    <row r="503" spans="1:7" x14ac:dyDescent="0.2">
      <c r="A503" s="51"/>
      <c r="B503" s="51"/>
      <c r="C503" s="80"/>
      <c r="D503" s="80"/>
      <c r="E503" s="80"/>
      <c r="F503" s="80" t="str">
        <f t="shared" si="8"/>
        <v/>
      </c>
      <c r="G503" s="80"/>
    </row>
    <row r="504" spans="1:7" x14ac:dyDescent="0.2">
      <c r="A504" s="51"/>
      <c r="B504" s="51"/>
      <c r="C504" s="80"/>
      <c r="D504" s="80"/>
      <c r="E504" s="80"/>
      <c r="F504" s="80" t="str">
        <f t="shared" si="8"/>
        <v/>
      </c>
      <c r="G504" s="80"/>
    </row>
    <row r="505" spans="1:7" x14ac:dyDescent="0.2">
      <c r="A505" s="51"/>
      <c r="B505" s="51"/>
      <c r="C505" s="80"/>
      <c r="D505" s="80"/>
      <c r="E505" s="80"/>
      <c r="F505" s="80" t="str">
        <f t="shared" si="8"/>
        <v/>
      </c>
      <c r="G505" s="80"/>
    </row>
    <row r="506" spans="1:7" x14ac:dyDescent="0.2">
      <c r="A506" s="51"/>
      <c r="B506" s="51"/>
      <c r="C506" s="80"/>
      <c r="D506" s="80"/>
      <c r="E506" s="80"/>
      <c r="F506" s="80" t="str">
        <f t="shared" si="8"/>
        <v/>
      </c>
      <c r="G506" s="80"/>
    </row>
    <row r="507" spans="1:7" x14ac:dyDescent="0.2">
      <c r="A507" s="51"/>
      <c r="B507" s="51"/>
      <c r="C507" s="80"/>
      <c r="D507" s="80"/>
      <c r="E507" s="80"/>
      <c r="F507" s="80" t="str">
        <f t="shared" si="8"/>
        <v/>
      </c>
      <c r="G507" s="80"/>
    </row>
    <row r="508" spans="1:7" x14ac:dyDescent="0.2">
      <c r="A508" s="51"/>
      <c r="B508" s="51"/>
      <c r="C508" s="80"/>
      <c r="D508" s="80"/>
      <c r="E508" s="80"/>
      <c r="F508" s="80" t="str">
        <f t="shared" si="8"/>
        <v/>
      </c>
      <c r="G508" s="80"/>
    </row>
    <row r="509" spans="1:7" x14ac:dyDescent="0.2">
      <c r="A509" s="51"/>
      <c r="B509" s="51"/>
      <c r="C509" s="80"/>
      <c r="D509" s="80"/>
      <c r="E509" s="80"/>
      <c r="F509" s="80" t="str">
        <f t="shared" si="8"/>
        <v/>
      </c>
      <c r="G509" s="80"/>
    </row>
    <row r="510" spans="1:7" x14ac:dyDescent="0.2">
      <c r="A510" s="51"/>
      <c r="B510" s="51"/>
      <c r="C510" s="80"/>
      <c r="D510" s="80"/>
      <c r="E510" s="80"/>
      <c r="F510" s="80" t="str">
        <f t="shared" si="8"/>
        <v/>
      </c>
      <c r="G510" s="80"/>
    </row>
    <row r="511" spans="1:7" x14ac:dyDescent="0.2">
      <c r="A511" s="51"/>
      <c r="B511" s="51"/>
      <c r="C511" s="80"/>
      <c r="D511" s="80"/>
      <c r="E511" s="80"/>
      <c r="F511" s="80" t="str">
        <f t="shared" si="8"/>
        <v/>
      </c>
      <c r="G511" s="80"/>
    </row>
    <row r="512" spans="1:7" x14ac:dyDescent="0.2">
      <c r="A512" s="51"/>
      <c r="B512" s="51"/>
      <c r="C512" s="80"/>
      <c r="D512" s="80"/>
      <c r="E512" s="80"/>
      <c r="F512" s="80" t="str">
        <f t="shared" si="8"/>
        <v/>
      </c>
      <c r="G512" s="80"/>
    </row>
    <row r="513" spans="1:7" x14ac:dyDescent="0.2">
      <c r="A513" s="51"/>
      <c r="B513" s="51"/>
      <c r="C513" s="80"/>
      <c r="D513" s="80"/>
      <c r="E513" s="80"/>
      <c r="F513" s="80" t="str">
        <f t="shared" si="8"/>
        <v/>
      </c>
      <c r="G513" s="80"/>
    </row>
    <row r="514" spans="1:7" x14ac:dyDescent="0.2">
      <c r="A514" s="51"/>
      <c r="B514" s="51"/>
      <c r="C514" s="80"/>
      <c r="D514" s="80"/>
      <c r="E514" s="80"/>
      <c r="F514" s="80" t="str">
        <f t="shared" si="8"/>
        <v/>
      </c>
      <c r="G514" s="80"/>
    </row>
    <row r="515" spans="1:7" x14ac:dyDescent="0.2">
      <c r="A515" s="51"/>
      <c r="B515" s="51"/>
      <c r="C515" s="80"/>
      <c r="D515" s="80"/>
      <c r="E515" s="80"/>
      <c r="F515" s="80" t="str">
        <f t="shared" si="8"/>
        <v/>
      </c>
      <c r="G515" s="80"/>
    </row>
    <row r="516" spans="1:7" x14ac:dyDescent="0.2">
      <c r="A516" s="51"/>
      <c r="B516" s="51"/>
      <c r="C516" s="80"/>
      <c r="D516" s="80"/>
      <c r="E516" s="80"/>
      <c r="F516" s="80" t="str">
        <f t="shared" si="8"/>
        <v/>
      </c>
      <c r="G516" s="80"/>
    </row>
    <row r="517" spans="1:7" x14ac:dyDescent="0.2">
      <c r="A517" s="51"/>
      <c r="B517" s="51"/>
      <c r="C517" s="80"/>
      <c r="D517" s="80"/>
      <c r="E517" s="80"/>
      <c r="F517" s="80" t="str">
        <f t="shared" si="8"/>
        <v/>
      </c>
      <c r="G517" s="80"/>
    </row>
    <row r="518" spans="1:7" x14ac:dyDescent="0.2">
      <c r="A518" s="51"/>
      <c r="B518" s="51"/>
      <c r="C518" s="80"/>
      <c r="D518" s="80"/>
      <c r="E518" s="80"/>
      <c r="F518" s="80" t="str">
        <f t="shared" si="8"/>
        <v/>
      </c>
      <c r="G518" s="80"/>
    </row>
    <row r="519" spans="1:7" x14ac:dyDescent="0.2">
      <c r="A519" s="51"/>
      <c r="B519" s="51"/>
      <c r="C519" s="80"/>
      <c r="D519" s="80"/>
      <c r="E519" s="80"/>
      <c r="F519" s="80" t="str">
        <f t="shared" si="8"/>
        <v/>
      </c>
      <c r="G519" s="80"/>
    </row>
    <row r="520" spans="1:7" x14ac:dyDescent="0.2">
      <c r="A520" s="51"/>
      <c r="B520" s="51"/>
      <c r="C520" s="80"/>
      <c r="D520" s="80"/>
      <c r="E520" s="80"/>
      <c r="F520" s="80" t="str">
        <f t="shared" si="8"/>
        <v/>
      </c>
      <c r="G520" s="80"/>
    </row>
    <row r="521" spans="1:7" x14ac:dyDescent="0.2">
      <c r="A521" s="51"/>
      <c r="B521" s="51"/>
      <c r="C521" s="80"/>
      <c r="D521" s="80"/>
      <c r="E521" s="80"/>
      <c r="F521" s="80" t="str">
        <f t="shared" si="8"/>
        <v/>
      </c>
      <c r="G521" s="80"/>
    </row>
    <row r="522" spans="1:7" x14ac:dyDescent="0.2">
      <c r="A522" s="51"/>
      <c r="B522" s="51"/>
      <c r="C522" s="80"/>
      <c r="D522" s="80"/>
      <c r="E522" s="80"/>
      <c r="F522" s="80" t="str">
        <f t="shared" si="8"/>
        <v/>
      </c>
      <c r="G522" s="80"/>
    </row>
    <row r="523" spans="1:7" x14ac:dyDescent="0.2">
      <c r="A523" s="51"/>
      <c r="B523" s="51"/>
      <c r="C523" s="80"/>
      <c r="D523" s="80"/>
      <c r="E523" s="80"/>
      <c r="F523" s="80" t="str">
        <f t="shared" si="8"/>
        <v/>
      </c>
      <c r="G523" s="80"/>
    </row>
    <row r="524" spans="1:7" x14ac:dyDescent="0.2">
      <c r="A524" s="51"/>
      <c r="B524" s="51"/>
      <c r="C524" s="80"/>
      <c r="D524" s="80"/>
      <c r="E524" s="80"/>
      <c r="F524" s="80" t="str">
        <f t="shared" si="8"/>
        <v/>
      </c>
      <c r="G524" s="80"/>
    </row>
    <row r="525" spans="1:7" x14ac:dyDescent="0.2">
      <c r="A525" s="51"/>
      <c r="B525" s="51"/>
      <c r="C525" s="80"/>
      <c r="D525" s="80"/>
      <c r="E525" s="80"/>
      <c r="F525" s="80" t="str">
        <f t="shared" si="8"/>
        <v/>
      </c>
      <c r="G525" s="80"/>
    </row>
    <row r="526" spans="1:7" x14ac:dyDescent="0.2">
      <c r="A526" s="51"/>
      <c r="B526" s="51"/>
      <c r="C526" s="80"/>
      <c r="D526" s="80"/>
      <c r="E526" s="80"/>
      <c r="F526" s="80" t="str">
        <f t="shared" si="8"/>
        <v/>
      </c>
      <c r="G526" s="80"/>
    </row>
    <row r="527" spans="1:7" x14ac:dyDescent="0.2">
      <c r="A527" s="51"/>
      <c r="B527" s="51"/>
      <c r="C527" s="80"/>
      <c r="D527" s="80"/>
      <c r="E527" s="80"/>
      <c r="F527" s="80" t="str">
        <f t="shared" si="8"/>
        <v/>
      </c>
      <c r="G527" s="80"/>
    </row>
    <row r="528" spans="1:7" x14ac:dyDescent="0.2">
      <c r="A528" s="51"/>
      <c r="B528" s="51"/>
      <c r="C528" s="80"/>
      <c r="D528" s="80"/>
      <c r="E528" s="80"/>
      <c r="F528" s="80" t="str">
        <f t="shared" si="8"/>
        <v/>
      </c>
      <c r="G528" s="80"/>
    </row>
    <row r="529" spans="1:7" x14ac:dyDescent="0.2">
      <c r="A529" s="51"/>
      <c r="B529" s="51"/>
      <c r="C529" s="80"/>
      <c r="D529" s="80"/>
      <c r="E529" s="80"/>
      <c r="F529" s="80" t="str">
        <f t="shared" si="8"/>
        <v/>
      </c>
      <c r="G529" s="80"/>
    </row>
    <row r="530" spans="1:7" x14ac:dyDescent="0.2">
      <c r="A530" s="51"/>
      <c r="B530" s="51"/>
      <c r="C530" s="80"/>
      <c r="D530" s="80"/>
      <c r="E530" s="80"/>
      <c r="F530" s="80" t="str">
        <f t="shared" si="8"/>
        <v/>
      </c>
      <c r="G530" s="80"/>
    </row>
    <row r="531" spans="1:7" x14ac:dyDescent="0.2">
      <c r="A531" s="51"/>
      <c r="B531" s="51"/>
      <c r="C531" s="80"/>
      <c r="D531" s="80"/>
      <c r="E531" s="80"/>
      <c r="F531" s="80" t="str">
        <f t="shared" si="8"/>
        <v/>
      </c>
      <c r="G531" s="80"/>
    </row>
    <row r="532" spans="1:7" x14ac:dyDescent="0.2">
      <c r="A532" s="51"/>
      <c r="B532" s="51"/>
      <c r="C532" s="80"/>
      <c r="D532" s="80"/>
      <c r="E532" s="80"/>
      <c r="F532" s="80" t="str">
        <f t="shared" si="8"/>
        <v/>
      </c>
      <c r="G532" s="80"/>
    </row>
    <row r="533" spans="1:7" x14ac:dyDescent="0.2">
      <c r="A533" s="51"/>
      <c r="B533" s="51"/>
      <c r="C533" s="80"/>
      <c r="D533" s="80"/>
      <c r="E533" s="80"/>
      <c r="F533" s="80" t="str">
        <f t="shared" si="8"/>
        <v/>
      </c>
      <c r="G533" s="80"/>
    </row>
    <row r="534" spans="1:7" x14ac:dyDescent="0.2">
      <c r="A534" s="51"/>
      <c r="B534" s="51"/>
      <c r="C534" s="80"/>
      <c r="D534" s="80"/>
      <c r="E534" s="80"/>
      <c r="F534" s="80" t="str">
        <f t="shared" si="8"/>
        <v/>
      </c>
      <c r="G534" s="80"/>
    </row>
    <row r="535" spans="1:7" x14ac:dyDescent="0.2">
      <c r="A535" s="51"/>
      <c r="B535" s="51"/>
      <c r="C535" s="80"/>
      <c r="D535" s="80"/>
      <c r="E535" s="80"/>
      <c r="F535" s="80" t="str">
        <f t="shared" si="8"/>
        <v/>
      </c>
      <c r="G535" s="80"/>
    </row>
    <row r="536" spans="1:7" x14ac:dyDescent="0.2">
      <c r="A536" s="51"/>
      <c r="B536" s="51"/>
      <c r="C536" s="80"/>
      <c r="D536" s="80"/>
      <c r="E536" s="80"/>
      <c r="F536" s="80" t="str">
        <f t="shared" si="8"/>
        <v/>
      </c>
      <c r="G536" s="80"/>
    </row>
    <row r="537" spans="1:7" x14ac:dyDescent="0.2">
      <c r="A537" s="51"/>
      <c r="B537" s="51"/>
      <c r="C537" s="80"/>
      <c r="D537" s="80"/>
      <c r="E537" s="80"/>
      <c r="F537" s="80" t="str">
        <f t="shared" si="8"/>
        <v/>
      </c>
      <c r="G537" s="80"/>
    </row>
    <row r="538" spans="1:7" x14ac:dyDescent="0.2">
      <c r="A538" s="51"/>
      <c r="B538" s="51"/>
      <c r="C538" s="80"/>
      <c r="D538" s="80"/>
      <c r="E538" s="80"/>
      <c r="F538" s="80" t="str">
        <f t="shared" si="8"/>
        <v/>
      </c>
      <c r="G538" s="80"/>
    </row>
    <row r="539" spans="1:7" x14ac:dyDescent="0.2">
      <c r="A539" s="51"/>
      <c r="B539" s="51"/>
      <c r="C539" s="80"/>
      <c r="D539" s="80"/>
      <c r="E539" s="80"/>
      <c r="F539" s="80" t="str">
        <f t="shared" si="8"/>
        <v/>
      </c>
      <c r="G539" s="80"/>
    </row>
    <row r="540" spans="1:7" x14ac:dyDescent="0.2">
      <c r="A540" s="51"/>
      <c r="B540" s="51"/>
      <c r="C540" s="80"/>
      <c r="D540" s="80"/>
      <c r="E540" s="80"/>
      <c r="F540" s="80" t="str">
        <f t="shared" si="8"/>
        <v/>
      </c>
      <c r="G540" s="80"/>
    </row>
    <row r="541" spans="1:7" x14ac:dyDescent="0.2">
      <c r="A541" s="51"/>
      <c r="B541" s="51"/>
      <c r="C541" s="80"/>
      <c r="D541" s="80"/>
      <c r="E541" s="80"/>
      <c r="F541" s="80" t="str">
        <f t="shared" si="8"/>
        <v/>
      </c>
      <c r="G541" s="80"/>
    </row>
    <row r="542" spans="1:7" x14ac:dyDescent="0.2">
      <c r="A542" s="51"/>
      <c r="B542" s="51"/>
      <c r="C542" s="80"/>
      <c r="D542" s="80"/>
      <c r="E542" s="80"/>
      <c r="F542" s="80" t="str">
        <f t="shared" si="8"/>
        <v/>
      </c>
      <c r="G542" s="80"/>
    </row>
    <row r="543" spans="1:7" x14ac:dyDescent="0.2">
      <c r="A543" s="51"/>
      <c r="B543" s="51"/>
      <c r="C543" s="80"/>
      <c r="D543" s="80"/>
      <c r="E543" s="80"/>
      <c r="F543" s="80" t="str">
        <f t="shared" si="8"/>
        <v/>
      </c>
      <c r="G543" s="80"/>
    </row>
    <row r="544" spans="1:7" x14ac:dyDescent="0.2">
      <c r="A544" s="51"/>
      <c r="B544" s="51"/>
      <c r="C544" s="80"/>
      <c r="D544" s="80"/>
      <c r="E544" s="80"/>
      <c r="F544" s="80" t="str">
        <f t="shared" ref="F544:F607" si="9">IF(C544&lt;&gt;"",IF(OR(C544="ILF",C544="EIF"),HLOOKUP(IF(D544&lt;7,D544,6),$A$2007:$H$2058,IF(E544&lt;52,E544+1,52),FALSE),IF(C544="EI",HLOOKUP(IF(D544&lt;4,D544,3),$A$2063:$E$2079,IF(E544&lt;17,E544+1,17),FALSE),HLOOKUP(IF(D544&lt;5,D544,4),$A$2084:$F$2104,IF(E544&lt;21,E544+1,21),FALSE))),"")</f>
        <v/>
      </c>
      <c r="G544" s="80"/>
    </row>
    <row r="545" spans="1:7" x14ac:dyDescent="0.2">
      <c r="A545" s="51"/>
      <c r="B545" s="51"/>
      <c r="C545" s="80"/>
      <c r="D545" s="80"/>
      <c r="E545" s="80"/>
      <c r="F545" s="80" t="str">
        <f t="shared" si="9"/>
        <v/>
      </c>
      <c r="G545" s="80"/>
    </row>
    <row r="546" spans="1:7" x14ac:dyDescent="0.2">
      <c r="A546" s="51"/>
      <c r="B546" s="51"/>
      <c r="C546" s="80"/>
      <c r="D546" s="80"/>
      <c r="E546" s="80"/>
      <c r="F546" s="80" t="str">
        <f t="shared" si="9"/>
        <v/>
      </c>
      <c r="G546" s="80"/>
    </row>
    <row r="547" spans="1:7" x14ac:dyDescent="0.2">
      <c r="A547" s="51"/>
      <c r="B547" s="51"/>
      <c r="C547" s="80"/>
      <c r="D547" s="80"/>
      <c r="E547" s="80"/>
      <c r="F547" s="80" t="str">
        <f t="shared" si="9"/>
        <v/>
      </c>
      <c r="G547" s="80"/>
    </row>
    <row r="548" spans="1:7" x14ac:dyDescent="0.2">
      <c r="A548" s="51"/>
      <c r="B548" s="51"/>
      <c r="C548" s="80"/>
      <c r="D548" s="80"/>
      <c r="E548" s="80"/>
      <c r="F548" s="80" t="str">
        <f t="shared" si="9"/>
        <v/>
      </c>
      <c r="G548" s="80"/>
    </row>
    <row r="549" spans="1:7" x14ac:dyDescent="0.2">
      <c r="A549" s="51"/>
      <c r="B549" s="51"/>
      <c r="C549" s="80"/>
      <c r="D549" s="80"/>
      <c r="E549" s="80"/>
      <c r="F549" s="80" t="str">
        <f t="shared" si="9"/>
        <v/>
      </c>
      <c r="G549" s="80"/>
    </row>
    <row r="550" spans="1:7" x14ac:dyDescent="0.2">
      <c r="A550" s="51"/>
      <c r="B550" s="51"/>
      <c r="C550" s="80"/>
      <c r="D550" s="80"/>
      <c r="E550" s="80"/>
      <c r="F550" s="80" t="str">
        <f t="shared" si="9"/>
        <v/>
      </c>
      <c r="G550" s="80"/>
    </row>
    <row r="551" spans="1:7" x14ac:dyDescent="0.2">
      <c r="A551" s="51"/>
      <c r="B551" s="51"/>
      <c r="C551" s="80"/>
      <c r="D551" s="80"/>
      <c r="E551" s="80"/>
      <c r="F551" s="80" t="str">
        <f t="shared" si="9"/>
        <v/>
      </c>
      <c r="G551" s="80"/>
    </row>
    <row r="552" spans="1:7" x14ac:dyDescent="0.2">
      <c r="A552" s="51"/>
      <c r="B552" s="51"/>
      <c r="C552" s="80"/>
      <c r="D552" s="80"/>
      <c r="E552" s="80"/>
      <c r="F552" s="80" t="str">
        <f t="shared" si="9"/>
        <v/>
      </c>
      <c r="G552" s="80"/>
    </row>
    <row r="553" spans="1:7" x14ac:dyDescent="0.2">
      <c r="A553" s="51"/>
      <c r="B553" s="51"/>
      <c r="C553" s="80"/>
      <c r="D553" s="80"/>
      <c r="E553" s="80"/>
      <c r="F553" s="80" t="str">
        <f t="shared" si="9"/>
        <v/>
      </c>
      <c r="G553" s="80"/>
    </row>
    <row r="554" spans="1:7" x14ac:dyDescent="0.2">
      <c r="A554" s="51"/>
      <c r="B554" s="51"/>
      <c r="C554" s="80"/>
      <c r="D554" s="80"/>
      <c r="E554" s="80"/>
      <c r="F554" s="80" t="str">
        <f t="shared" si="9"/>
        <v/>
      </c>
      <c r="G554" s="80"/>
    </row>
    <row r="555" spans="1:7" x14ac:dyDescent="0.2">
      <c r="A555" s="51"/>
      <c r="B555" s="51"/>
      <c r="C555" s="80"/>
      <c r="D555" s="80"/>
      <c r="E555" s="80"/>
      <c r="F555" s="80" t="str">
        <f t="shared" si="9"/>
        <v/>
      </c>
      <c r="G555" s="80"/>
    </row>
    <row r="556" spans="1:7" x14ac:dyDescent="0.2">
      <c r="A556" s="51"/>
      <c r="B556" s="51"/>
      <c r="C556" s="80"/>
      <c r="D556" s="80"/>
      <c r="E556" s="80"/>
      <c r="F556" s="80" t="str">
        <f t="shared" si="9"/>
        <v/>
      </c>
      <c r="G556" s="80"/>
    </row>
    <row r="557" spans="1:7" x14ac:dyDescent="0.2">
      <c r="A557" s="51"/>
      <c r="B557" s="51"/>
      <c r="C557" s="80"/>
      <c r="D557" s="80"/>
      <c r="E557" s="80"/>
      <c r="F557" s="80" t="str">
        <f t="shared" si="9"/>
        <v/>
      </c>
      <c r="G557" s="80"/>
    </row>
    <row r="558" spans="1:7" x14ac:dyDescent="0.2">
      <c r="A558" s="51"/>
      <c r="B558" s="51"/>
      <c r="C558" s="80"/>
      <c r="D558" s="80"/>
      <c r="E558" s="80"/>
      <c r="F558" s="80" t="str">
        <f t="shared" si="9"/>
        <v/>
      </c>
      <c r="G558" s="80"/>
    </row>
    <row r="559" spans="1:7" x14ac:dyDescent="0.2">
      <c r="A559" s="51"/>
      <c r="B559" s="51"/>
      <c r="C559" s="80"/>
      <c r="D559" s="80"/>
      <c r="E559" s="80"/>
      <c r="F559" s="80" t="str">
        <f t="shared" si="9"/>
        <v/>
      </c>
      <c r="G559" s="80"/>
    </row>
    <row r="560" spans="1:7" x14ac:dyDescent="0.2">
      <c r="A560" s="51"/>
      <c r="B560" s="51"/>
      <c r="C560" s="80"/>
      <c r="D560" s="80"/>
      <c r="E560" s="80"/>
      <c r="F560" s="80" t="str">
        <f t="shared" si="9"/>
        <v/>
      </c>
      <c r="G560" s="80"/>
    </row>
    <row r="561" spans="1:7" x14ac:dyDescent="0.2">
      <c r="A561" s="51"/>
      <c r="B561" s="51"/>
      <c r="C561" s="80"/>
      <c r="D561" s="80"/>
      <c r="E561" s="80"/>
      <c r="F561" s="80" t="str">
        <f t="shared" si="9"/>
        <v/>
      </c>
      <c r="G561" s="80"/>
    </row>
    <row r="562" spans="1:7" x14ac:dyDescent="0.2">
      <c r="A562" s="51"/>
      <c r="B562" s="51"/>
      <c r="C562" s="80"/>
      <c r="D562" s="80"/>
      <c r="E562" s="80"/>
      <c r="F562" s="80" t="str">
        <f t="shared" si="9"/>
        <v/>
      </c>
      <c r="G562" s="80"/>
    </row>
    <row r="563" spans="1:7" x14ac:dyDescent="0.2">
      <c r="A563" s="51"/>
      <c r="B563" s="51"/>
      <c r="C563" s="80"/>
      <c r="D563" s="80"/>
      <c r="E563" s="80"/>
      <c r="F563" s="80" t="str">
        <f t="shared" si="9"/>
        <v/>
      </c>
      <c r="G563" s="80"/>
    </row>
    <row r="564" spans="1:7" x14ac:dyDescent="0.2">
      <c r="A564" s="51"/>
      <c r="B564" s="51"/>
      <c r="C564" s="80"/>
      <c r="D564" s="80"/>
      <c r="E564" s="80"/>
      <c r="F564" s="80" t="str">
        <f t="shared" si="9"/>
        <v/>
      </c>
      <c r="G564" s="80"/>
    </row>
    <row r="565" spans="1:7" x14ac:dyDescent="0.2">
      <c r="A565" s="51"/>
      <c r="B565" s="51"/>
      <c r="C565" s="80"/>
      <c r="D565" s="80"/>
      <c r="E565" s="80"/>
      <c r="F565" s="80" t="str">
        <f t="shared" si="9"/>
        <v/>
      </c>
      <c r="G565" s="80"/>
    </row>
    <row r="566" spans="1:7" x14ac:dyDescent="0.2">
      <c r="A566" s="51"/>
      <c r="B566" s="51"/>
      <c r="C566" s="80"/>
      <c r="D566" s="80"/>
      <c r="E566" s="80"/>
      <c r="F566" s="80" t="str">
        <f t="shared" si="9"/>
        <v/>
      </c>
      <c r="G566" s="80"/>
    </row>
    <row r="567" spans="1:7" x14ac:dyDescent="0.2">
      <c r="A567" s="51"/>
      <c r="B567" s="51"/>
      <c r="C567" s="80"/>
      <c r="D567" s="80"/>
      <c r="E567" s="80"/>
      <c r="F567" s="80" t="str">
        <f t="shared" si="9"/>
        <v/>
      </c>
      <c r="G567" s="80"/>
    </row>
    <row r="568" spans="1:7" x14ac:dyDescent="0.2">
      <c r="A568" s="51"/>
      <c r="B568" s="51"/>
      <c r="C568" s="80"/>
      <c r="D568" s="80"/>
      <c r="E568" s="80"/>
      <c r="F568" s="80" t="str">
        <f t="shared" si="9"/>
        <v/>
      </c>
      <c r="G568" s="80"/>
    </row>
    <row r="569" spans="1:7" x14ac:dyDescent="0.2">
      <c r="A569" s="51"/>
      <c r="B569" s="51"/>
      <c r="C569" s="80"/>
      <c r="D569" s="80"/>
      <c r="E569" s="80"/>
      <c r="F569" s="80" t="str">
        <f t="shared" si="9"/>
        <v/>
      </c>
      <c r="G569" s="80"/>
    </row>
    <row r="570" spans="1:7" x14ac:dyDescent="0.2">
      <c r="A570" s="51"/>
      <c r="B570" s="51"/>
      <c r="C570" s="80"/>
      <c r="D570" s="80"/>
      <c r="E570" s="80"/>
      <c r="F570" s="80" t="str">
        <f t="shared" si="9"/>
        <v/>
      </c>
      <c r="G570" s="80"/>
    </row>
    <row r="571" spans="1:7" x14ac:dyDescent="0.2">
      <c r="A571" s="51"/>
      <c r="B571" s="51"/>
      <c r="C571" s="80"/>
      <c r="D571" s="80"/>
      <c r="E571" s="80"/>
      <c r="F571" s="80" t="str">
        <f t="shared" si="9"/>
        <v/>
      </c>
      <c r="G571" s="80"/>
    </row>
    <row r="572" spans="1:7" x14ac:dyDescent="0.2">
      <c r="A572" s="51"/>
      <c r="B572" s="51"/>
      <c r="C572" s="80"/>
      <c r="D572" s="80"/>
      <c r="E572" s="80"/>
      <c r="F572" s="80" t="str">
        <f t="shared" si="9"/>
        <v/>
      </c>
      <c r="G572" s="80"/>
    </row>
    <row r="573" spans="1:7" x14ac:dyDescent="0.2">
      <c r="A573" s="51"/>
      <c r="B573" s="51"/>
      <c r="C573" s="80"/>
      <c r="D573" s="80"/>
      <c r="E573" s="80"/>
      <c r="F573" s="80" t="str">
        <f t="shared" si="9"/>
        <v/>
      </c>
      <c r="G573" s="80"/>
    </row>
    <row r="574" spans="1:7" x14ac:dyDescent="0.2">
      <c r="A574" s="51"/>
      <c r="B574" s="51"/>
      <c r="C574" s="80"/>
      <c r="D574" s="80"/>
      <c r="E574" s="80"/>
      <c r="F574" s="80" t="str">
        <f t="shared" si="9"/>
        <v/>
      </c>
      <c r="G574" s="80"/>
    </row>
    <row r="575" spans="1:7" x14ac:dyDescent="0.2">
      <c r="A575" s="51"/>
      <c r="B575" s="51"/>
      <c r="C575" s="80"/>
      <c r="D575" s="80"/>
      <c r="E575" s="80"/>
      <c r="F575" s="80" t="str">
        <f t="shared" si="9"/>
        <v/>
      </c>
      <c r="G575" s="80"/>
    </row>
    <row r="576" spans="1:7" x14ac:dyDescent="0.2">
      <c r="A576" s="51"/>
      <c r="B576" s="51"/>
      <c r="C576" s="80"/>
      <c r="D576" s="80"/>
      <c r="E576" s="80"/>
      <c r="F576" s="80" t="str">
        <f t="shared" si="9"/>
        <v/>
      </c>
      <c r="G576" s="80"/>
    </row>
    <row r="577" spans="1:7" x14ac:dyDescent="0.2">
      <c r="A577" s="51"/>
      <c r="B577" s="51"/>
      <c r="C577" s="80"/>
      <c r="D577" s="80"/>
      <c r="E577" s="80"/>
      <c r="F577" s="80" t="str">
        <f t="shared" si="9"/>
        <v/>
      </c>
      <c r="G577" s="80"/>
    </row>
    <row r="578" spans="1:7" x14ac:dyDescent="0.2">
      <c r="A578" s="51"/>
      <c r="B578" s="51"/>
      <c r="C578" s="80"/>
      <c r="D578" s="80"/>
      <c r="E578" s="80"/>
      <c r="F578" s="80" t="str">
        <f t="shared" si="9"/>
        <v/>
      </c>
      <c r="G578" s="80"/>
    </row>
    <row r="579" spans="1:7" x14ac:dyDescent="0.2">
      <c r="A579" s="51"/>
      <c r="B579" s="51"/>
      <c r="C579" s="80"/>
      <c r="D579" s="80"/>
      <c r="E579" s="80"/>
      <c r="F579" s="80" t="str">
        <f t="shared" si="9"/>
        <v/>
      </c>
      <c r="G579" s="80"/>
    </row>
    <row r="580" spans="1:7" x14ac:dyDescent="0.2">
      <c r="A580" s="51"/>
      <c r="B580" s="51"/>
      <c r="C580" s="80"/>
      <c r="D580" s="80"/>
      <c r="E580" s="80"/>
      <c r="F580" s="80" t="str">
        <f t="shared" si="9"/>
        <v/>
      </c>
      <c r="G580" s="80"/>
    </row>
    <row r="581" spans="1:7" x14ac:dyDescent="0.2">
      <c r="A581" s="51"/>
      <c r="B581" s="51"/>
      <c r="C581" s="80"/>
      <c r="D581" s="80"/>
      <c r="E581" s="80"/>
      <c r="F581" s="80" t="str">
        <f t="shared" si="9"/>
        <v/>
      </c>
      <c r="G581" s="80"/>
    </row>
    <row r="582" spans="1:7" x14ac:dyDescent="0.2">
      <c r="A582" s="51"/>
      <c r="B582" s="51"/>
      <c r="C582" s="80"/>
      <c r="D582" s="80"/>
      <c r="E582" s="80"/>
      <c r="F582" s="80" t="str">
        <f t="shared" si="9"/>
        <v/>
      </c>
      <c r="G582" s="80"/>
    </row>
    <row r="583" spans="1:7" x14ac:dyDescent="0.2">
      <c r="A583" s="51"/>
      <c r="B583" s="51"/>
      <c r="C583" s="80"/>
      <c r="D583" s="80"/>
      <c r="E583" s="80"/>
      <c r="F583" s="80" t="str">
        <f t="shared" si="9"/>
        <v/>
      </c>
      <c r="G583" s="80"/>
    </row>
    <row r="584" spans="1:7" x14ac:dyDescent="0.2">
      <c r="A584" s="51"/>
      <c r="B584" s="51"/>
      <c r="C584" s="80"/>
      <c r="D584" s="80"/>
      <c r="E584" s="80"/>
      <c r="F584" s="80" t="str">
        <f t="shared" si="9"/>
        <v/>
      </c>
      <c r="G584" s="80"/>
    </row>
    <row r="585" spans="1:7" x14ac:dyDescent="0.2">
      <c r="A585" s="51"/>
      <c r="B585" s="51"/>
      <c r="C585" s="80"/>
      <c r="D585" s="80"/>
      <c r="E585" s="80"/>
      <c r="F585" s="80" t="str">
        <f t="shared" si="9"/>
        <v/>
      </c>
      <c r="G585" s="80"/>
    </row>
    <row r="586" spans="1:7" x14ac:dyDescent="0.2">
      <c r="A586" s="51"/>
      <c r="B586" s="51"/>
      <c r="C586" s="80"/>
      <c r="D586" s="80"/>
      <c r="E586" s="80"/>
      <c r="F586" s="80" t="str">
        <f t="shared" si="9"/>
        <v/>
      </c>
      <c r="G586" s="80"/>
    </row>
    <row r="587" spans="1:7" x14ac:dyDescent="0.2">
      <c r="A587" s="51"/>
      <c r="B587" s="51"/>
      <c r="C587" s="80"/>
      <c r="D587" s="80"/>
      <c r="E587" s="80"/>
      <c r="F587" s="80" t="str">
        <f t="shared" si="9"/>
        <v/>
      </c>
      <c r="G587" s="80"/>
    </row>
    <row r="588" spans="1:7" x14ac:dyDescent="0.2">
      <c r="A588" s="51"/>
      <c r="B588" s="51"/>
      <c r="C588" s="80"/>
      <c r="D588" s="80"/>
      <c r="E588" s="80"/>
      <c r="F588" s="80" t="str">
        <f t="shared" si="9"/>
        <v/>
      </c>
      <c r="G588" s="80"/>
    </row>
    <row r="589" spans="1:7" x14ac:dyDescent="0.2">
      <c r="A589" s="51"/>
      <c r="B589" s="51"/>
      <c r="C589" s="80"/>
      <c r="D589" s="80"/>
      <c r="E589" s="80"/>
      <c r="F589" s="80" t="str">
        <f t="shared" si="9"/>
        <v/>
      </c>
      <c r="G589" s="80"/>
    </row>
    <row r="590" spans="1:7" x14ac:dyDescent="0.2">
      <c r="A590" s="51"/>
      <c r="B590" s="51"/>
      <c r="C590" s="80"/>
      <c r="D590" s="80"/>
      <c r="E590" s="80"/>
      <c r="F590" s="80" t="str">
        <f t="shared" si="9"/>
        <v/>
      </c>
      <c r="G590" s="80"/>
    </row>
    <row r="591" spans="1:7" x14ac:dyDescent="0.2">
      <c r="A591" s="51"/>
      <c r="B591" s="51"/>
      <c r="C591" s="80"/>
      <c r="D591" s="80"/>
      <c r="E591" s="80"/>
      <c r="F591" s="80" t="str">
        <f t="shared" si="9"/>
        <v/>
      </c>
      <c r="G591" s="80"/>
    </row>
    <row r="592" spans="1:7" x14ac:dyDescent="0.2">
      <c r="A592" s="51"/>
      <c r="B592" s="51"/>
      <c r="C592" s="80"/>
      <c r="D592" s="80"/>
      <c r="E592" s="80"/>
      <c r="F592" s="80" t="str">
        <f t="shared" si="9"/>
        <v/>
      </c>
      <c r="G592" s="80"/>
    </row>
    <row r="593" spans="1:7" x14ac:dyDescent="0.2">
      <c r="A593" s="51"/>
      <c r="B593" s="51"/>
      <c r="C593" s="80"/>
      <c r="D593" s="80"/>
      <c r="E593" s="80"/>
      <c r="F593" s="80" t="str">
        <f t="shared" si="9"/>
        <v/>
      </c>
      <c r="G593" s="80"/>
    </row>
    <row r="594" spans="1:7" x14ac:dyDescent="0.2">
      <c r="A594" s="51"/>
      <c r="B594" s="51"/>
      <c r="C594" s="80"/>
      <c r="D594" s="80"/>
      <c r="E594" s="80"/>
      <c r="F594" s="80" t="str">
        <f t="shared" si="9"/>
        <v/>
      </c>
      <c r="G594" s="80"/>
    </row>
    <row r="595" spans="1:7" x14ac:dyDescent="0.2">
      <c r="A595" s="51"/>
      <c r="B595" s="51"/>
      <c r="C595" s="80"/>
      <c r="D595" s="80"/>
      <c r="E595" s="80"/>
      <c r="F595" s="80" t="str">
        <f t="shared" si="9"/>
        <v/>
      </c>
      <c r="G595" s="80"/>
    </row>
    <row r="596" spans="1:7" x14ac:dyDescent="0.2">
      <c r="A596" s="51"/>
      <c r="B596" s="51"/>
      <c r="C596" s="80"/>
      <c r="D596" s="80"/>
      <c r="E596" s="80"/>
      <c r="F596" s="80" t="str">
        <f t="shared" si="9"/>
        <v/>
      </c>
      <c r="G596" s="80"/>
    </row>
    <row r="597" spans="1:7" x14ac:dyDescent="0.2">
      <c r="A597" s="51"/>
      <c r="B597" s="51"/>
      <c r="C597" s="80"/>
      <c r="D597" s="80"/>
      <c r="E597" s="80"/>
      <c r="F597" s="80" t="str">
        <f t="shared" si="9"/>
        <v/>
      </c>
      <c r="G597" s="80"/>
    </row>
    <row r="598" spans="1:7" x14ac:dyDescent="0.2">
      <c r="A598" s="51"/>
      <c r="B598" s="51"/>
      <c r="C598" s="80"/>
      <c r="D598" s="80"/>
      <c r="E598" s="80"/>
      <c r="F598" s="80" t="str">
        <f t="shared" si="9"/>
        <v/>
      </c>
      <c r="G598" s="80"/>
    </row>
    <row r="599" spans="1:7" x14ac:dyDescent="0.2">
      <c r="A599" s="51"/>
      <c r="B599" s="51"/>
      <c r="C599" s="80"/>
      <c r="D599" s="80"/>
      <c r="E599" s="80"/>
      <c r="F599" s="80" t="str">
        <f t="shared" si="9"/>
        <v/>
      </c>
      <c r="G599" s="80"/>
    </row>
    <row r="600" spans="1:7" x14ac:dyDescent="0.2">
      <c r="A600" s="51"/>
      <c r="B600" s="51"/>
      <c r="C600" s="80"/>
      <c r="D600" s="80"/>
      <c r="E600" s="80"/>
      <c r="F600" s="80" t="str">
        <f t="shared" si="9"/>
        <v/>
      </c>
      <c r="G600" s="80"/>
    </row>
    <row r="601" spans="1:7" x14ac:dyDescent="0.2">
      <c r="A601" s="51"/>
      <c r="B601" s="51"/>
      <c r="C601" s="80"/>
      <c r="D601" s="80"/>
      <c r="E601" s="80"/>
      <c r="F601" s="80" t="str">
        <f t="shared" si="9"/>
        <v/>
      </c>
      <c r="G601" s="80"/>
    </row>
    <row r="602" spans="1:7" x14ac:dyDescent="0.2">
      <c r="A602" s="51"/>
      <c r="B602" s="51"/>
      <c r="C602" s="80"/>
      <c r="D602" s="80"/>
      <c r="E602" s="80"/>
      <c r="F602" s="80" t="str">
        <f t="shared" si="9"/>
        <v/>
      </c>
      <c r="G602" s="80"/>
    </row>
    <row r="603" spans="1:7" x14ac:dyDescent="0.2">
      <c r="A603" s="51"/>
      <c r="B603" s="51"/>
      <c r="C603" s="80"/>
      <c r="D603" s="80"/>
      <c r="E603" s="80"/>
      <c r="F603" s="80" t="str">
        <f t="shared" si="9"/>
        <v/>
      </c>
      <c r="G603" s="80"/>
    </row>
    <row r="604" spans="1:7" x14ac:dyDescent="0.2">
      <c r="A604" s="51"/>
      <c r="B604" s="51"/>
      <c r="C604" s="80"/>
      <c r="D604" s="80"/>
      <c r="E604" s="80"/>
      <c r="F604" s="80" t="str">
        <f t="shared" si="9"/>
        <v/>
      </c>
      <c r="G604" s="80"/>
    </row>
    <row r="605" spans="1:7" x14ac:dyDescent="0.2">
      <c r="A605" s="51"/>
      <c r="B605" s="51"/>
      <c r="C605" s="80"/>
      <c r="D605" s="80"/>
      <c r="E605" s="80"/>
      <c r="F605" s="80" t="str">
        <f t="shared" si="9"/>
        <v/>
      </c>
      <c r="G605" s="80"/>
    </row>
    <row r="606" spans="1:7" x14ac:dyDescent="0.2">
      <c r="A606" s="51"/>
      <c r="B606" s="51"/>
      <c r="C606" s="80"/>
      <c r="D606" s="80"/>
      <c r="E606" s="80"/>
      <c r="F606" s="80" t="str">
        <f t="shared" si="9"/>
        <v/>
      </c>
      <c r="G606" s="80"/>
    </row>
    <row r="607" spans="1:7" x14ac:dyDescent="0.2">
      <c r="A607" s="51"/>
      <c r="B607" s="51"/>
      <c r="C607" s="80"/>
      <c r="D607" s="80"/>
      <c r="E607" s="80"/>
      <c r="F607" s="80" t="str">
        <f t="shared" si="9"/>
        <v/>
      </c>
      <c r="G607" s="80"/>
    </row>
    <row r="608" spans="1:7" x14ac:dyDescent="0.2">
      <c r="A608" s="51"/>
      <c r="B608" s="51"/>
      <c r="C608" s="80"/>
      <c r="D608" s="80"/>
      <c r="E608" s="80"/>
      <c r="F608" s="80" t="str">
        <f t="shared" ref="F608:F671" si="10">IF(C608&lt;&gt;"",IF(OR(C608="ILF",C608="EIF"),HLOOKUP(IF(D608&lt;7,D608,6),$A$2007:$H$2058,IF(E608&lt;52,E608+1,52),FALSE),IF(C608="EI",HLOOKUP(IF(D608&lt;4,D608,3),$A$2063:$E$2079,IF(E608&lt;17,E608+1,17),FALSE),HLOOKUP(IF(D608&lt;5,D608,4),$A$2084:$F$2104,IF(E608&lt;21,E608+1,21),FALSE))),"")</f>
        <v/>
      </c>
      <c r="G608" s="80"/>
    </row>
    <row r="609" spans="1:7" x14ac:dyDescent="0.2">
      <c r="A609" s="51"/>
      <c r="B609" s="51"/>
      <c r="C609" s="80"/>
      <c r="D609" s="80"/>
      <c r="E609" s="80"/>
      <c r="F609" s="80" t="str">
        <f t="shared" si="10"/>
        <v/>
      </c>
      <c r="G609" s="80"/>
    </row>
    <row r="610" spans="1:7" x14ac:dyDescent="0.2">
      <c r="A610" s="51"/>
      <c r="B610" s="51"/>
      <c r="C610" s="80"/>
      <c r="D610" s="80"/>
      <c r="E610" s="80"/>
      <c r="F610" s="80" t="str">
        <f t="shared" si="10"/>
        <v/>
      </c>
      <c r="G610" s="80"/>
    </row>
    <row r="611" spans="1:7" x14ac:dyDescent="0.2">
      <c r="A611" s="51"/>
      <c r="B611" s="51"/>
      <c r="C611" s="80"/>
      <c r="D611" s="80"/>
      <c r="E611" s="80"/>
      <c r="F611" s="80" t="str">
        <f t="shared" si="10"/>
        <v/>
      </c>
      <c r="G611" s="80"/>
    </row>
    <row r="612" spans="1:7" x14ac:dyDescent="0.2">
      <c r="A612" s="51"/>
      <c r="B612" s="51"/>
      <c r="C612" s="80"/>
      <c r="D612" s="80"/>
      <c r="E612" s="80"/>
      <c r="F612" s="80" t="str">
        <f t="shared" si="10"/>
        <v/>
      </c>
      <c r="G612" s="80"/>
    </row>
    <row r="613" spans="1:7" x14ac:dyDescent="0.2">
      <c r="A613" s="51"/>
      <c r="B613" s="51"/>
      <c r="C613" s="80"/>
      <c r="D613" s="80"/>
      <c r="E613" s="80"/>
      <c r="F613" s="80" t="str">
        <f t="shared" si="10"/>
        <v/>
      </c>
      <c r="G613" s="80"/>
    </row>
    <row r="614" spans="1:7" x14ac:dyDescent="0.2">
      <c r="A614" s="51"/>
      <c r="B614" s="51"/>
      <c r="C614" s="80"/>
      <c r="D614" s="80"/>
      <c r="E614" s="80"/>
      <c r="F614" s="80" t="str">
        <f t="shared" si="10"/>
        <v/>
      </c>
      <c r="G614" s="80"/>
    </row>
    <row r="615" spans="1:7" x14ac:dyDescent="0.2">
      <c r="A615" s="51"/>
      <c r="B615" s="51"/>
      <c r="C615" s="80"/>
      <c r="D615" s="80"/>
      <c r="E615" s="80"/>
      <c r="F615" s="80" t="str">
        <f t="shared" si="10"/>
        <v/>
      </c>
      <c r="G615" s="80"/>
    </row>
    <row r="616" spans="1:7" x14ac:dyDescent="0.2">
      <c r="A616" s="51"/>
      <c r="B616" s="51"/>
      <c r="C616" s="80"/>
      <c r="D616" s="80"/>
      <c r="E616" s="80"/>
      <c r="F616" s="80" t="str">
        <f t="shared" si="10"/>
        <v/>
      </c>
      <c r="G616" s="80"/>
    </row>
    <row r="617" spans="1:7" x14ac:dyDescent="0.2">
      <c r="A617" s="51"/>
      <c r="B617" s="51"/>
      <c r="C617" s="80"/>
      <c r="D617" s="80"/>
      <c r="E617" s="80"/>
      <c r="F617" s="80" t="str">
        <f t="shared" si="10"/>
        <v/>
      </c>
      <c r="G617" s="80"/>
    </row>
    <row r="618" spans="1:7" x14ac:dyDescent="0.2">
      <c r="A618" s="51"/>
      <c r="B618" s="51"/>
      <c r="C618" s="80"/>
      <c r="D618" s="80"/>
      <c r="E618" s="80"/>
      <c r="F618" s="80" t="str">
        <f t="shared" si="10"/>
        <v/>
      </c>
      <c r="G618" s="80"/>
    </row>
    <row r="619" spans="1:7" x14ac:dyDescent="0.2">
      <c r="A619" s="51"/>
      <c r="B619" s="51"/>
      <c r="C619" s="80"/>
      <c r="D619" s="80"/>
      <c r="E619" s="80"/>
      <c r="F619" s="80" t="str">
        <f t="shared" si="10"/>
        <v/>
      </c>
      <c r="G619" s="80"/>
    </row>
    <row r="620" spans="1:7" x14ac:dyDescent="0.2">
      <c r="A620" s="51"/>
      <c r="B620" s="51"/>
      <c r="C620" s="80"/>
      <c r="D620" s="80"/>
      <c r="E620" s="80"/>
      <c r="F620" s="80" t="str">
        <f t="shared" si="10"/>
        <v/>
      </c>
      <c r="G620" s="80"/>
    </row>
    <row r="621" spans="1:7" x14ac:dyDescent="0.2">
      <c r="A621" s="51"/>
      <c r="B621" s="51"/>
      <c r="C621" s="80"/>
      <c r="D621" s="80"/>
      <c r="E621" s="80"/>
      <c r="F621" s="80" t="str">
        <f t="shared" si="10"/>
        <v/>
      </c>
      <c r="G621" s="80"/>
    </row>
    <row r="622" spans="1:7" x14ac:dyDescent="0.2">
      <c r="A622" s="51"/>
      <c r="B622" s="51"/>
      <c r="C622" s="80"/>
      <c r="D622" s="80"/>
      <c r="E622" s="80"/>
      <c r="F622" s="80" t="str">
        <f t="shared" si="10"/>
        <v/>
      </c>
      <c r="G622" s="80"/>
    </row>
    <row r="623" spans="1:7" x14ac:dyDescent="0.2">
      <c r="A623" s="51"/>
      <c r="B623" s="51"/>
      <c r="C623" s="80"/>
      <c r="D623" s="80"/>
      <c r="E623" s="80"/>
      <c r="F623" s="80" t="str">
        <f t="shared" si="10"/>
        <v/>
      </c>
      <c r="G623" s="80"/>
    </row>
    <row r="624" spans="1:7" x14ac:dyDescent="0.2">
      <c r="A624" s="51"/>
      <c r="B624" s="51"/>
      <c r="C624" s="80"/>
      <c r="D624" s="80"/>
      <c r="E624" s="80"/>
      <c r="F624" s="80" t="str">
        <f t="shared" si="10"/>
        <v/>
      </c>
      <c r="G624" s="80"/>
    </row>
    <row r="625" spans="1:7" x14ac:dyDescent="0.2">
      <c r="A625" s="51"/>
      <c r="B625" s="51"/>
      <c r="C625" s="80"/>
      <c r="D625" s="80"/>
      <c r="E625" s="80"/>
      <c r="F625" s="80" t="str">
        <f t="shared" si="10"/>
        <v/>
      </c>
      <c r="G625" s="80"/>
    </row>
    <row r="626" spans="1:7" x14ac:dyDescent="0.2">
      <c r="A626" s="51"/>
      <c r="B626" s="51"/>
      <c r="C626" s="80"/>
      <c r="D626" s="80"/>
      <c r="E626" s="80"/>
      <c r="F626" s="80" t="str">
        <f t="shared" si="10"/>
        <v/>
      </c>
      <c r="G626" s="80"/>
    </row>
    <row r="627" spans="1:7" x14ac:dyDescent="0.2">
      <c r="A627" s="51"/>
      <c r="B627" s="51"/>
      <c r="C627" s="80"/>
      <c r="D627" s="80"/>
      <c r="E627" s="80"/>
      <c r="F627" s="80" t="str">
        <f t="shared" si="10"/>
        <v/>
      </c>
      <c r="G627" s="80"/>
    </row>
    <row r="628" spans="1:7" x14ac:dyDescent="0.2">
      <c r="A628" s="51"/>
      <c r="B628" s="51"/>
      <c r="C628" s="80"/>
      <c r="D628" s="80"/>
      <c r="E628" s="80"/>
      <c r="F628" s="80" t="str">
        <f t="shared" si="10"/>
        <v/>
      </c>
      <c r="G628" s="80"/>
    </row>
    <row r="629" spans="1:7" x14ac:dyDescent="0.2">
      <c r="A629" s="51"/>
      <c r="B629" s="51"/>
      <c r="C629" s="80"/>
      <c r="D629" s="80"/>
      <c r="E629" s="80"/>
      <c r="F629" s="80" t="str">
        <f t="shared" si="10"/>
        <v/>
      </c>
      <c r="G629" s="80"/>
    </row>
    <row r="630" spans="1:7" x14ac:dyDescent="0.2">
      <c r="A630" s="51"/>
      <c r="B630" s="51"/>
      <c r="C630" s="80"/>
      <c r="D630" s="80"/>
      <c r="E630" s="80"/>
      <c r="F630" s="80" t="str">
        <f t="shared" si="10"/>
        <v/>
      </c>
      <c r="G630" s="80"/>
    </row>
    <row r="631" spans="1:7" x14ac:dyDescent="0.2">
      <c r="A631" s="51"/>
      <c r="B631" s="51"/>
      <c r="C631" s="80"/>
      <c r="D631" s="80"/>
      <c r="E631" s="80"/>
      <c r="F631" s="80" t="str">
        <f t="shared" si="10"/>
        <v/>
      </c>
      <c r="G631" s="80"/>
    </row>
    <row r="632" spans="1:7" x14ac:dyDescent="0.2">
      <c r="A632" s="51"/>
      <c r="B632" s="51"/>
      <c r="C632" s="80"/>
      <c r="D632" s="80"/>
      <c r="E632" s="80"/>
      <c r="F632" s="80" t="str">
        <f t="shared" si="10"/>
        <v/>
      </c>
      <c r="G632" s="80"/>
    </row>
    <row r="633" spans="1:7" x14ac:dyDescent="0.2">
      <c r="A633" s="51"/>
      <c r="B633" s="51"/>
      <c r="C633" s="80"/>
      <c r="D633" s="80"/>
      <c r="E633" s="80"/>
      <c r="F633" s="80" t="str">
        <f t="shared" si="10"/>
        <v/>
      </c>
      <c r="G633" s="80"/>
    </row>
    <row r="634" spans="1:7" x14ac:dyDescent="0.2">
      <c r="A634" s="51"/>
      <c r="B634" s="51"/>
      <c r="C634" s="80"/>
      <c r="D634" s="80"/>
      <c r="E634" s="80"/>
      <c r="F634" s="80" t="str">
        <f t="shared" si="10"/>
        <v/>
      </c>
      <c r="G634" s="80"/>
    </row>
    <row r="635" spans="1:7" x14ac:dyDescent="0.2">
      <c r="A635" s="51"/>
      <c r="B635" s="51"/>
      <c r="C635" s="80"/>
      <c r="D635" s="80"/>
      <c r="E635" s="80"/>
      <c r="F635" s="80" t="str">
        <f t="shared" si="10"/>
        <v/>
      </c>
      <c r="G635" s="80"/>
    </row>
    <row r="636" spans="1:7" x14ac:dyDescent="0.2">
      <c r="A636" s="51"/>
      <c r="B636" s="51"/>
      <c r="C636" s="80"/>
      <c r="D636" s="80"/>
      <c r="E636" s="80"/>
      <c r="F636" s="80" t="str">
        <f t="shared" si="10"/>
        <v/>
      </c>
      <c r="G636" s="80"/>
    </row>
    <row r="637" spans="1:7" x14ac:dyDescent="0.2">
      <c r="A637" s="51"/>
      <c r="B637" s="51"/>
      <c r="C637" s="80"/>
      <c r="D637" s="80"/>
      <c r="E637" s="80"/>
      <c r="F637" s="80" t="str">
        <f t="shared" si="10"/>
        <v/>
      </c>
      <c r="G637" s="80"/>
    </row>
    <row r="638" spans="1:7" x14ac:dyDescent="0.2">
      <c r="A638" s="51"/>
      <c r="B638" s="51"/>
      <c r="C638" s="80"/>
      <c r="D638" s="80"/>
      <c r="E638" s="80"/>
      <c r="F638" s="80" t="str">
        <f t="shared" si="10"/>
        <v/>
      </c>
      <c r="G638" s="80"/>
    </row>
    <row r="639" spans="1:7" x14ac:dyDescent="0.2">
      <c r="A639" s="51"/>
      <c r="B639" s="51"/>
      <c r="C639" s="80"/>
      <c r="D639" s="80"/>
      <c r="E639" s="80"/>
      <c r="F639" s="80" t="str">
        <f t="shared" si="10"/>
        <v/>
      </c>
      <c r="G639" s="80"/>
    </row>
    <row r="640" spans="1:7" x14ac:dyDescent="0.2">
      <c r="A640" s="51"/>
      <c r="B640" s="51"/>
      <c r="C640" s="80"/>
      <c r="D640" s="80"/>
      <c r="E640" s="80"/>
      <c r="F640" s="80" t="str">
        <f t="shared" si="10"/>
        <v/>
      </c>
      <c r="G640" s="80"/>
    </row>
    <row r="641" spans="1:7" x14ac:dyDescent="0.2">
      <c r="A641" s="51"/>
      <c r="B641" s="51"/>
      <c r="C641" s="80"/>
      <c r="D641" s="80"/>
      <c r="E641" s="80"/>
      <c r="F641" s="80" t="str">
        <f t="shared" si="10"/>
        <v/>
      </c>
      <c r="G641" s="80"/>
    </row>
    <row r="642" spans="1:7" x14ac:dyDescent="0.2">
      <c r="A642" s="51"/>
      <c r="B642" s="51"/>
      <c r="C642" s="80"/>
      <c r="D642" s="80"/>
      <c r="E642" s="80"/>
      <c r="F642" s="80" t="str">
        <f t="shared" si="10"/>
        <v/>
      </c>
      <c r="G642" s="80"/>
    </row>
    <row r="643" spans="1:7" x14ac:dyDescent="0.2">
      <c r="A643" s="51"/>
      <c r="B643" s="51"/>
      <c r="C643" s="80"/>
      <c r="D643" s="80"/>
      <c r="E643" s="80"/>
      <c r="F643" s="80" t="str">
        <f t="shared" si="10"/>
        <v/>
      </c>
      <c r="G643" s="80"/>
    </row>
    <row r="644" spans="1:7" x14ac:dyDescent="0.2">
      <c r="A644" s="51"/>
      <c r="B644" s="51"/>
      <c r="C644" s="80"/>
      <c r="D644" s="80"/>
      <c r="E644" s="80"/>
      <c r="F644" s="80" t="str">
        <f t="shared" si="10"/>
        <v/>
      </c>
      <c r="G644" s="80"/>
    </row>
    <row r="645" spans="1:7" x14ac:dyDescent="0.2">
      <c r="A645" s="51"/>
      <c r="B645" s="51"/>
      <c r="C645" s="80"/>
      <c r="D645" s="80"/>
      <c r="E645" s="80"/>
      <c r="F645" s="80" t="str">
        <f t="shared" si="10"/>
        <v/>
      </c>
      <c r="G645" s="80"/>
    </row>
    <row r="646" spans="1:7" x14ac:dyDescent="0.2">
      <c r="A646" s="51"/>
      <c r="B646" s="51"/>
      <c r="C646" s="80"/>
      <c r="D646" s="80"/>
      <c r="E646" s="80"/>
      <c r="F646" s="80" t="str">
        <f t="shared" si="10"/>
        <v/>
      </c>
      <c r="G646" s="80"/>
    </row>
    <row r="647" spans="1:7" x14ac:dyDescent="0.2">
      <c r="A647" s="51"/>
      <c r="B647" s="51"/>
      <c r="C647" s="80"/>
      <c r="D647" s="80"/>
      <c r="E647" s="80"/>
      <c r="F647" s="80" t="str">
        <f t="shared" si="10"/>
        <v/>
      </c>
      <c r="G647" s="80"/>
    </row>
    <row r="648" spans="1:7" x14ac:dyDescent="0.2">
      <c r="A648" s="51"/>
      <c r="B648" s="51"/>
      <c r="C648" s="80"/>
      <c r="D648" s="80"/>
      <c r="E648" s="80"/>
      <c r="F648" s="80" t="str">
        <f t="shared" si="10"/>
        <v/>
      </c>
      <c r="G648" s="80"/>
    </row>
    <row r="649" spans="1:7" x14ac:dyDescent="0.2">
      <c r="A649" s="51"/>
      <c r="B649" s="51"/>
      <c r="C649" s="80"/>
      <c r="D649" s="80"/>
      <c r="E649" s="80"/>
      <c r="F649" s="80" t="str">
        <f t="shared" si="10"/>
        <v/>
      </c>
      <c r="G649" s="80"/>
    </row>
    <row r="650" spans="1:7" x14ac:dyDescent="0.2">
      <c r="A650" s="51"/>
      <c r="B650" s="51"/>
      <c r="C650" s="80"/>
      <c r="D650" s="80"/>
      <c r="E650" s="80"/>
      <c r="F650" s="80" t="str">
        <f t="shared" si="10"/>
        <v/>
      </c>
      <c r="G650" s="80"/>
    </row>
    <row r="651" spans="1:7" x14ac:dyDescent="0.2">
      <c r="A651" s="51"/>
      <c r="B651" s="51"/>
      <c r="C651" s="80"/>
      <c r="D651" s="80"/>
      <c r="E651" s="80"/>
      <c r="F651" s="80" t="str">
        <f t="shared" si="10"/>
        <v/>
      </c>
      <c r="G651" s="80"/>
    </row>
    <row r="652" spans="1:7" x14ac:dyDescent="0.2">
      <c r="A652" s="51"/>
      <c r="B652" s="51"/>
      <c r="C652" s="80"/>
      <c r="D652" s="80"/>
      <c r="E652" s="80"/>
      <c r="F652" s="80" t="str">
        <f t="shared" si="10"/>
        <v/>
      </c>
      <c r="G652" s="80"/>
    </row>
    <row r="653" spans="1:7" x14ac:dyDescent="0.2">
      <c r="A653" s="51"/>
      <c r="B653" s="51"/>
      <c r="C653" s="80"/>
      <c r="D653" s="80"/>
      <c r="E653" s="80"/>
      <c r="F653" s="80" t="str">
        <f t="shared" si="10"/>
        <v/>
      </c>
      <c r="G653" s="80"/>
    </row>
    <row r="654" spans="1:7" x14ac:dyDescent="0.2">
      <c r="A654" s="51"/>
      <c r="B654" s="51"/>
      <c r="C654" s="80"/>
      <c r="D654" s="80"/>
      <c r="E654" s="80"/>
      <c r="F654" s="80" t="str">
        <f t="shared" si="10"/>
        <v/>
      </c>
      <c r="G654" s="80"/>
    </row>
    <row r="655" spans="1:7" x14ac:dyDescent="0.2">
      <c r="A655" s="51"/>
      <c r="B655" s="51"/>
      <c r="C655" s="80"/>
      <c r="D655" s="80"/>
      <c r="E655" s="80"/>
      <c r="F655" s="80" t="str">
        <f t="shared" si="10"/>
        <v/>
      </c>
      <c r="G655" s="80"/>
    </row>
    <row r="656" spans="1:7" x14ac:dyDescent="0.2">
      <c r="A656" s="51"/>
      <c r="B656" s="51"/>
      <c r="C656" s="80"/>
      <c r="D656" s="80"/>
      <c r="E656" s="80"/>
      <c r="F656" s="80" t="str">
        <f t="shared" si="10"/>
        <v/>
      </c>
      <c r="G656" s="80"/>
    </row>
    <row r="657" spans="1:7" x14ac:dyDescent="0.2">
      <c r="A657" s="51"/>
      <c r="B657" s="51"/>
      <c r="C657" s="80"/>
      <c r="D657" s="80"/>
      <c r="E657" s="80"/>
      <c r="F657" s="80" t="str">
        <f t="shared" si="10"/>
        <v/>
      </c>
      <c r="G657" s="80"/>
    </row>
    <row r="658" spans="1:7" x14ac:dyDescent="0.2">
      <c r="A658" s="51"/>
      <c r="B658" s="51"/>
      <c r="C658" s="80"/>
      <c r="D658" s="80"/>
      <c r="E658" s="80"/>
      <c r="F658" s="80" t="str">
        <f t="shared" si="10"/>
        <v/>
      </c>
      <c r="G658" s="80"/>
    </row>
    <row r="659" spans="1:7" x14ac:dyDescent="0.2">
      <c r="A659" s="51"/>
      <c r="B659" s="51"/>
      <c r="C659" s="80"/>
      <c r="D659" s="80"/>
      <c r="E659" s="80"/>
      <c r="F659" s="80" t="str">
        <f t="shared" si="10"/>
        <v/>
      </c>
      <c r="G659" s="80"/>
    </row>
    <row r="660" spans="1:7" x14ac:dyDescent="0.2">
      <c r="A660" s="51"/>
      <c r="B660" s="51"/>
      <c r="C660" s="80"/>
      <c r="D660" s="80"/>
      <c r="E660" s="80"/>
      <c r="F660" s="80" t="str">
        <f t="shared" si="10"/>
        <v/>
      </c>
      <c r="G660" s="80"/>
    </row>
    <row r="661" spans="1:7" x14ac:dyDescent="0.2">
      <c r="A661" s="51"/>
      <c r="B661" s="51"/>
      <c r="C661" s="80"/>
      <c r="D661" s="80"/>
      <c r="E661" s="80"/>
      <c r="F661" s="80" t="str">
        <f t="shared" si="10"/>
        <v/>
      </c>
      <c r="G661" s="80"/>
    </row>
    <row r="662" spans="1:7" x14ac:dyDescent="0.2">
      <c r="A662" s="51"/>
      <c r="B662" s="51"/>
      <c r="C662" s="80"/>
      <c r="D662" s="80"/>
      <c r="E662" s="80"/>
      <c r="F662" s="80" t="str">
        <f t="shared" si="10"/>
        <v/>
      </c>
      <c r="G662" s="80"/>
    </row>
    <row r="663" spans="1:7" x14ac:dyDescent="0.2">
      <c r="A663" s="51"/>
      <c r="B663" s="51"/>
      <c r="C663" s="80"/>
      <c r="D663" s="80"/>
      <c r="E663" s="80"/>
      <c r="F663" s="80" t="str">
        <f t="shared" si="10"/>
        <v/>
      </c>
      <c r="G663" s="80"/>
    </row>
    <row r="664" spans="1:7" x14ac:dyDescent="0.2">
      <c r="A664" s="51"/>
      <c r="B664" s="51"/>
      <c r="C664" s="80"/>
      <c r="D664" s="80"/>
      <c r="E664" s="80"/>
      <c r="F664" s="80" t="str">
        <f t="shared" si="10"/>
        <v/>
      </c>
      <c r="G664" s="80"/>
    </row>
    <row r="665" spans="1:7" x14ac:dyDescent="0.2">
      <c r="A665" s="51"/>
      <c r="B665" s="51"/>
      <c r="C665" s="80"/>
      <c r="D665" s="80"/>
      <c r="E665" s="80"/>
      <c r="F665" s="80" t="str">
        <f t="shared" si="10"/>
        <v/>
      </c>
      <c r="G665" s="80"/>
    </row>
    <row r="666" spans="1:7" x14ac:dyDescent="0.2">
      <c r="A666" s="51"/>
      <c r="B666" s="51"/>
      <c r="C666" s="80"/>
      <c r="D666" s="80"/>
      <c r="E666" s="80"/>
      <c r="F666" s="80" t="str">
        <f t="shared" si="10"/>
        <v/>
      </c>
      <c r="G666" s="80"/>
    </row>
    <row r="667" spans="1:7" x14ac:dyDescent="0.2">
      <c r="A667" s="51"/>
      <c r="B667" s="51"/>
      <c r="C667" s="80"/>
      <c r="D667" s="80"/>
      <c r="E667" s="80"/>
      <c r="F667" s="80" t="str">
        <f t="shared" si="10"/>
        <v/>
      </c>
      <c r="G667" s="80"/>
    </row>
    <row r="668" spans="1:7" x14ac:dyDescent="0.2">
      <c r="A668" s="51"/>
      <c r="B668" s="51"/>
      <c r="C668" s="80"/>
      <c r="D668" s="80"/>
      <c r="E668" s="80"/>
      <c r="F668" s="80" t="str">
        <f t="shared" si="10"/>
        <v/>
      </c>
      <c r="G668" s="80"/>
    </row>
    <row r="669" spans="1:7" x14ac:dyDescent="0.2">
      <c r="A669" s="51"/>
      <c r="B669" s="51"/>
      <c r="C669" s="80"/>
      <c r="D669" s="80"/>
      <c r="E669" s="80"/>
      <c r="F669" s="80" t="str">
        <f t="shared" si="10"/>
        <v/>
      </c>
      <c r="G669" s="80"/>
    </row>
    <row r="670" spans="1:7" x14ac:dyDescent="0.2">
      <c r="A670" s="51"/>
      <c r="B670" s="51"/>
      <c r="C670" s="80"/>
      <c r="D670" s="80"/>
      <c r="E670" s="80"/>
      <c r="F670" s="80" t="str">
        <f t="shared" si="10"/>
        <v/>
      </c>
      <c r="G670" s="80"/>
    </row>
    <row r="671" spans="1:7" x14ac:dyDescent="0.2">
      <c r="A671" s="51"/>
      <c r="B671" s="51"/>
      <c r="C671" s="80"/>
      <c r="D671" s="80"/>
      <c r="E671" s="80"/>
      <c r="F671" s="80" t="str">
        <f t="shared" si="10"/>
        <v/>
      </c>
      <c r="G671" s="80"/>
    </row>
    <row r="672" spans="1:7" x14ac:dyDescent="0.2">
      <c r="A672" s="51"/>
      <c r="B672" s="51"/>
      <c r="C672" s="80"/>
      <c r="D672" s="80"/>
      <c r="E672" s="80"/>
      <c r="F672" s="80" t="str">
        <f t="shared" ref="F672:F735" si="11">IF(C672&lt;&gt;"",IF(OR(C672="ILF",C672="EIF"),HLOOKUP(IF(D672&lt;7,D672,6),$A$2007:$H$2058,IF(E672&lt;52,E672+1,52),FALSE),IF(C672="EI",HLOOKUP(IF(D672&lt;4,D672,3),$A$2063:$E$2079,IF(E672&lt;17,E672+1,17),FALSE),HLOOKUP(IF(D672&lt;5,D672,4),$A$2084:$F$2104,IF(E672&lt;21,E672+1,21),FALSE))),"")</f>
        <v/>
      </c>
      <c r="G672" s="80"/>
    </row>
    <row r="673" spans="1:7" x14ac:dyDescent="0.2">
      <c r="A673" s="51"/>
      <c r="B673" s="51"/>
      <c r="C673" s="80"/>
      <c r="D673" s="80"/>
      <c r="E673" s="80"/>
      <c r="F673" s="80" t="str">
        <f t="shared" si="11"/>
        <v/>
      </c>
      <c r="G673" s="80"/>
    </row>
    <row r="674" spans="1:7" x14ac:dyDescent="0.2">
      <c r="A674" s="51"/>
      <c r="B674" s="51"/>
      <c r="C674" s="80"/>
      <c r="D674" s="80"/>
      <c r="E674" s="80"/>
      <c r="F674" s="80" t="str">
        <f t="shared" si="11"/>
        <v/>
      </c>
      <c r="G674" s="80"/>
    </row>
    <row r="675" spans="1:7" x14ac:dyDescent="0.2">
      <c r="A675" s="51"/>
      <c r="B675" s="51"/>
      <c r="C675" s="80"/>
      <c r="D675" s="80"/>
      <c r="E675" s="80"/>
      <c r="F675" s="80" t="str">
        <f t="shared" si="11"/>
        <v/>
      </c>
      <c r="G675" s="80"/>
    </row>
    <row r="676" spans="1:7" x14ac:dyDescent="0.2">
      <c r="A676" s="51"/>
      <c r="B676" s="51"/>
      <c r="C676" s="80"/>
      <c r="D676" s="80"/>
      <c r="E676" s="80"/>
      <c r="F676" s="80" t="str">
        <f t="shared" si="11"/>
        <v/>
      </c>
      <c r="G676" s="80"/>
    </row>
    <row r="677" spans="1:7" x14ac:dyDescent="0.2">
      <c r="A677" s="51"/>
      <c r="B677" s="51"/>
      <c r="C677" s="80"/>
      <c r="D677" s="80"/>
      <c r="E677" s="80"/>
      <c r="F677" s="80" t="str">
        <f t="shared" si="11"/>
        <v/>
      </c>
      <c r="G677" s="80"/>
    </row>
    <row r="678" spans="1:7" x14ac:dyDescent="0.2">
      <c r="A678" s="51"/>
      <c r="B678" s="51"/>
      <c r="C678" s="80"/>
      <c r="D678" s="80"/>
      <c r="E678" s="80"/>
      <c r="F678" s="80" t="str">
        <f t="shared" si="11"/>
        <v/>
      </c>
      <c r="G678" s="80"/>
    </row>
    <row r="679" spans="1:7" x14ac:dyDescent="0.2">
      <c r="A679" s="51"/>
      <c r="B679" s="51"/>
      <c r="C679" s="80"/>
      <c r="D679" s="80"/>
      <c r="E679" s="80"/>
      <c r="F679" s="80" t="str">
        <f t="shared" si="11"/>
        <v/>
      </c>
      <c r="G679" s="80"/>
    </row>
    <row r="680" spans="1:7" x14ac:dyDescent="0.2">
      <c r="A680" s="51"/>
      <c r="B680" s="51"/>
      <c r="C680" s="80"/>
      <c r="D680" s="80"/>
      <c r="E680" s="80"/>
      <c r="F680" s="80" t="str">
        <f t="shared" si="11"/>
        <v/>
      </c>
      <c r="G680" s="80"/>
    </row>
    <row r="681" spans="1:7" x14ac:dyDescent="0.2">
      <c r="A681" s="51"/>
      <c r="B681" s="51"/>
      <c r="C681" s="80"/>
      <c r="D681" s="80"/>
      <c r="E681" s="80"/>
      <c r="F681" s="80" t="str">
        <f t="shared" si="11"/>
        <v/>
      </c>
      <c r="G681" s="80"/>
    </row>
    <row r="682" spans="1:7" x14ac:dyDescent="0.2">
      <c r="A682" s="51"/>
      <c r="B682" s="51"/>
      <c r="C682" s="80"/>
      <c r="D682" s="80"/>
      <c r="E682" s="80"/>
      <c r="F682" s="80" t="str">
        <f t="shared" si="11"/>
        <v/>
      </c>
      <c r="G682" s="80"/>
    </row>
    <row r="683" spans="1:7" x14ac:dyDescent="0.2">
      <c r="A683" s="51"/>
      <c r="B683" s="51"/>
      <c r="C683" s="80"/>
      <c r="D683" s="80"/>
      <c r="E683" s="80"/>
      <c r="F683" s="80" t="str">
        <f t="shared" si="11"/>
        <v/>
      </c>
      <c r="G683" s="80"/>
    </row>
    <row r="684" spans="1:7" x14ac:dyDescent="0.2">
      <c r="A684" s="51"/>
      <c r="B684" s="51"/>
      <c r="C684" s="80"/>
      <c r="D684" s="80"/>
      <c r="E684" s="80"/>
      <c r="F684" s="80" t="str">
        <f t="shared" si="11"/>
        <v/>
      </c>
      <c r="G684" s="80"/>
    </row>
    <row r="685" spans="1:7" x14ac:dyDescent="0.2">
      <c r="A685" s="51"/>
      <c r="B685" s="51"/>
      <c r="C685" s="80"/>
      <c r="D685" s="80"/>
      <c r="E685" s="80"/>
      <c r="F685" s="80" t="str">
        <f t="shared" si="11"/>
        <v/>
      </c>
      <c r="G685" s="80"/>
    </row>
    <row r="686" spans="1:7" x14ac:dyDescent="0.2">
      <c r="A686" s="51"/>
      <c r="B686" s="51"/>
      <c r="C686" s="80"/>
      <c r="D686" s="80"/>
      <c r="E686" s="80"/>
      <c r="F686" s="80" t="str">
        <f t="shared" si="11"/>
        <v/>
      </c>
      <c r="G686" s="80"/>
    </row>
    <row r="687" spans="1:7" x14ac:dyDescent="0.2">
      <c r="A687" s="51"/>
      <c r="B687" s="51"/>
      <c r="C687" s="80"/>
      <c r="D687" s="80"/>
      <c r="E687" s="80"/>
      <c r="F687" s="80" t="str">
        <f t="shared" si="11"/>
        <v/>
      </c>
      <c r="G687" s="80"/>
    </row>
    <row r="688" spans="1:7" x14ac:dyDescent="0.2">
      <c r="A688" s="51"/>
      <c r="B688" s="51"/>
      <c r="C688" s="80"/>
      <c r="D688" s="80"/>
      <c r="E688" s="80"/>
      <c r="F688" s="80" t="str">
        <f t="shared" si="11"/>
        <v/>
      </c>
      <c r="G688" s="80"/>
    </row>
    <row r="689" spans="1:7" x14ac:dyDescent="0.2">
      <c r="A689" s="51"/>
      <c r="B689" s="51"/>
      <c r="C689" s="80"/>
      <c r="D689" s="80"/>
      <c r="E689" s="80"/>
      <c r="F689" s="80" t="str">
        <f t="shared" si="11"/>
        <v/>
      </c>
      <c r="G689" s="80"/>
    </row>
    <row r="690" spans="1:7" x14ac:dyDescent="0.2">
      <c r="A690" s="51"/>
      <c r="B690" s="51"/>
      <c r="C690" s="80"/>
      <c r="D690" s="80"/>
      <c r="E690" s="80"/>
      <c r="F690" s="80" t="str">
        <f t="shared" si="11"/>
        <v/>
      </c>
      <c r="G690" s="80"/>
    </row>
    <row r="691" spans="1:7" x14ac:dyDescent="0.2">
      <c r="A691" s="51"/>
      <c r="B691" s="51"/>
      <c r="C691" s="80"/>
      <c r="D691" s="80"/>
      <c r="E691" s="80"/>
      <c r="F691" s="80" t="str">
        <f t="shared" si="11"/>
        <v/>
      </c>
      <c r="G691" s="80"/>
    </row>
    <row r="692" spans="1:7" x14ac:dyDescent="0.2">
      <c r="A692" s="51"/>
      <c r="B692" s="51"/>
      <c r="C692" s="80"/>
      <c r="D692" s="80"/>
      <c r="E692" s="80"/>
      <c r="F692" s="80" t="str">
        <f t="shared" si="11"/>
        <v/>
      </c>
      <c r="G692" s="80"/>
    </row>
    <row r="693" spans="1:7" x14ac:dyDescent="0.2">
      <c r="A693" s="51"/>
      <c r="B693" s="51"/>
      <c r="C693" s="80"/>
      <c r="D693" s="80"/>
      <c r="E693" s="80"/>
      <c r="F693" s="80" t="str">
        <f t="shared" si="11"/>
        <v/>
      </c>
      <c r="G693" s="80"/>
    </row>
    <row r="694" spans="1:7" x14ac:dyDescent="0.2">
      <c r="A694" s="51"/>
      <c r="B694" s="51"/>
      <c r="C694" s="80"/>
      <c r="D694" s="80"/>
      <c r="E694" s="80"/>
      <c r="F694" s="80" t="str">
        <f t="shared" si="11"/>
        <v/>
      </c>
      <c r="G694" s="80"/>
    </row>
    <row r="695" spans="1:7" x14ac:dyDescent="0.2">
      <c r="A695" s="51"/>
      <c r="B695" s="51"/>
      <c r="C695" s="80"/>
      <c r="D695" s="80"/>
      <c r="E695" s="80"/>
      <c r="F695" s="80" t="str">
        <f t="shared" si="11"/>
        <v/>
      </c>
      <c r="G695" s="80"/>
    </row>
    <row r="696" spans="1:7" x14ac:dyDescent="0.2">
      <c r="A696" s="51"/>
      <c r="B696" s="51"/>
      <c r="C696" s="80"/>
      <c r="D696" s="80"/>
      <c r="E696" s="80"/>
      <c r="F696" s="80" t="str">
        <f t="shared" si="11"/>
        <v/>
      </c>
      <c r="G696" s="80"/>
    </row>
    <row r="697" spans="1:7" x14ac:dyDescent="0.2">
      <c r="A697" s="51"/>
      <c r="B697" s="51"/>
      <c r="C697" s="80"/>
      <c r="D697" s="80"/>
      <c r="E697" s="80"/>
      <c r="F697" s="80" t="str">
        <f t="shared" si="11"/>
        <v/>
      </c>
      <c r="G697" s="80"/>
    </row>
    <row r="698" spans="1:7" x14ac:dyDescent="0.2">
      <c r="A698" s="51"/>
      <c r="B698" s="51"/>
      <c r="C698" s="80"/>
      <c r="D698" s="80"/>
      <c r="E698" s="80"/>
      <c r="F698" s="80" t="str">
        <f t="shared" si="11"/>
        <v/>
      </c>
      <c r="G698" s="80"/>
    </row>
    <row r="699" spans="1:7" x14ac:dyDescent="0.2">
      <c r="A699" s="51"/>
      <c r="B699" s="51"/>
      <c r="C699" s="80"/>
      <c r="D699" s="80"/>
      <c r="E699" s="80"/>
      <c r="F699" s="80" t="str">
        <f t="shared" si="11"/>
        <v/>
      </c>
      <c r="G699" s="80"/>
    </row>
    <row r="700" spans="1:7" x14ac:dyDescent="0.2">
      <c r="A700" s="51"/>
      <c r="B700" s="51"/>
      <c r="C700" s="80"/>
      <c r="D700" s="80"/>
      <c r="E700" s="80"/>
      <c r="F700" s="80" t="str">
        <f t="shared" si="11"/>
        <v/>
      </c>
      <c r="G700" s="80"/>
    </row>
    <row r="701" spans="1:7" x14ac:dyDescent="0.2">
      <c r="A701" s="51"/>
      <c r="B701" s="51"/>
      <c r="C701" s="80"/>
      <c r="D701" s="80"/>
      <c r="E701" s="80"/>
      <c r="F701" s="80" t="str">
        <f t="shared" si="11"/>
        <v/>
      </c>
      <c r="G701" s="80"/>
    </row>
    <row r="702" spans="1:7" x14ac:dyDescent="0.2">
      <c r="A702" s="51"/>
      <c r="B702" s="51"/>
      <c r="C702" s="80"/>
      <c r="D702" s="80"/>
      <c r="E702" s="80"/>
      <c r="F702" s="80" t="str">
        <f t="shared" si="11"/>
        <v/>
      </c>
      <c r="G702" s="80"/>
    </row>
    <row r="703" spans="1:7" x14ac:dyDescent="0.2">
      <c r="A703" s="51"/>
      <c r="B703" s="51"/>
      <c r="C703" s="80"/>
      <c r="D703" s="80"/>
      <c r="E703" s="80"/>
      <c r="F703" s="80" t="str">
        <f t="shared" si="11"/>
        <v/>
      </c>
      <c r="G703" s="80"/>
    </row>
    <row r="704" spans="1:7" x14ac:dyDescent="0.2">
      <c r="A704" s="51"/>
      <c r="B704" s="51"/>
      <c r="C704" s="80"/>
      <c r="D704" s="80"/>
      <c r="E704" s="80"/>
      <c r="F704" s="80" t="str">
        <f t="shared" si="11"/>
        <v/>
      </c>
      <c r="G704" s="80"/>
    </row>
    <row r="705" spans="1:7" x14ac:dyDescent="0.2">
      <c r="A705" s="51"/>
      <c r="B705" s="51"/>
      <c r="C705" s="80"/>
      <c r="D705" s="80"/>
      <c r="E705" s="80"/>
      <c r="F705" s="80" t="str">
        <f t="shared" si="11"/>
        <v/>
      </c>
      <c r="G705" s="80"/>
    </row>
    <row r="706" spans="1:7" x14ac:dyDescent="0.2">
      <c r="A706" s="51"/>
      <c r="B706" s="51"/>
      <c r="C706" s="80"/>
      <c r="D706" s="80"/>
      <c r="E706" s="80"/>
      <c r="F706" s="80" t="str">
        <f t="shared" si="11"/>
        <v/>
      </c>
      <c r="G706" s="80"/>
    </row>
    <row r="707" spans="1:7" x14ac:dyDescent="0.2">
      <c r="A707" s="51"/>
      <c r="B707" s="51"/>
      <c r="C707" s="80"/>
      <c r="D707" s="80"/>
      <c r="E707" s="80"/>
      <c r="F707" s="80" t="str">
        <f t="shared" si="11"/>
        <v/>
      </c>
      <c r="G707" s="80"/>
    </row>
    <row r="708" spans="1:7" x14ac:dyDescent="0.2">
      <c r="A708" s="51"/>
      <c r="B708" s="51"/>
      <c r="C708" s="80"/>
      <c r="D708" s="80"/>
      <c r="E708" s="80"/>
      <c r="F708" s="80" t="str">
        <f t="shared" si="11"/>
        <v/>
      </c>
      <c r="G708" s="80"/>
    </row>
    <row r="709" spans="1:7" x14ac:dyDescent="0.2">
      <c r="A709" s="51"/>
      <c r="B709" s="51"/>
      <c r="C709" s="80"/>
      <c r="D709" s="80"/>
      <c r="E709" s="80"/>
      <c r="F709" s="80" t="str">
        <f t="shared" si="11"/>
        <v/>
      </c>
      <c r="G709" s="80"/>
    </row>
    <row r="710" spans="1:7" x14ac:dyDescent="0.2">
      <c r="A710" s="51"/>
      <c r="B710" s="51"/>
      <c r="C710" s="80"/>
      <c r="D710" s="80"/>
      <c r="E710" s="80"/>
      <c r="F710" s="80" t="str">
        <f t="shared" si="11"/>
        <v/>
      </c>
      <c r="G710" s="80"/>
    </row>
    <row r="711" spans="1:7" x14ac:dyDescent="0.2">
      <c r="A711" s="51"/>
      <c r="B711" s="51"/>
      <c r="C711" s="80"/>
      <c r="D711" s="80"/>
      <c r="E711" s="80"/>
      <c r="F711" s="80" t="str">
        <f t="shared" si="11"/>
        <v/>
      </c>
      <c r="G711" s="80"/>
    </row>
    <row r="712" spans="1:7" x14ac:dyDescent="0.2">
      <c r="A712" s="51"/>
      <c r="B712" s="51"/>
      <c r="C712" s="80"/>
      <c r="D712" s="80"/>
      <c r="E712" s="80"/>
      <c r="F712" s="80" t="str">
        <f t="shared" si="11"/>
        <v/>
      </c>
      <c r="G712" s="80"/>
    </row>
    <row r="713" spans="1:7" x14ac:dyDescent="0.2">
      <c r="A713" s="51"/>
      <c r="B713" s="51"/>
      <c r="C713" s="80"/>
      <c r="D713" s="80"/>
      <c r="E713" s="80"/>
      <c r="F713" s="80" t="str">
        <f t="shared" si="11"/>
        <v/>
      </c>
      <c r="G713" s="80" t="str">
        <f>IF(F713&lt;&gt;"",IF(C713="ILF",HLOOKUP(F713,#REF!,2,FALSE),IF(C713="EIF",HLOOKUP(F713,#REF!,3,FALSE),IF(C713="EO",HLOOKUP(F713,#REF!,4,FALSE),HLOOKUP(F713,#REF!,5,FALSE)))),"")</f>
        <v/>
      </c>
    </row>
    <row r="714" spans="1:7" x14ac:dyDescent="0.2">
      <c r="A714" s="51"/>
      <c r="B714" s="51"/>
      <c r="C714" s="80"/>
      <c r="D714" s="80"/>
      <c r="E714" s="80"/>
      <c r="F714" s="80" t="str">
        <f t="shared" si="11"/>
        <v/>
      </c>
      <c r="G714" s="80" t="str">
        <f>IF(F714&lt;&gt;"",IF(C714="ILF",HLOOKUP(F714,#REF!,2,FALSE),IF(C714="EIF",HLOOKUP(F714,#REF!,3,FALSE),IF(C714="EO",HLOOKUP(F714,#REF!,4,FALSE),HLOOKUP(F714,#REF!,5,FALSE)))),"")</f>
        <v/>
      </c>
    </row>
    <row r="715" spans="1:7" x14ac:dyDescent="0.2">
      <c r="A715" s="51"/>
      <c r="B715" s="51"/>
      <c r="C715" s="80"/>
      <c r="D715" s="80"/>
      <c r="E715" s="80"/>
      <c r="F715" s="80" t="str">
        <f t="shared" si="11"/>
        <v/>
      </c>
      <c r="G715" s="80" t="str">
        <f>IF(F715&lt;&gt;"",IF(C715="ILF",HLOOKUP(F715,#REF!,2,FALSE),IF(C715="EIF",HLOOKUP(F715,#REF!,3,FALSE),IF(C715="EO",HLOOKUP(F715,#REF!,4,FALSE),HLOOKUP(F715,#REF!,5,FALSE)))),"")</f>
        <v/>
      </c>
    </row>
    <row r="716" spans="1:7" x14ac:dyDescent="0.2">
      <c r="A716" s="51"/>
      <c r="B716" s="51"/>
      <c r="C716" s="80"/>
      <c r="D716" s="80"/>
      <c r="E716" s="80"/>
      <c r="F716" s="80" t="str">
        <f t="shared" si="11"/>
        <v/>
      </c>
      <c r="G716" s="80" t="str">
        <f>IF(F716&lt;&gt;"",IF(C716="ILF",HLOOKUP(F716,#REF!,2,FALSE),IF(C716="EIF",HLOOKUP(F716,#REF!,3,FALSE),IF(C716="EO",HLOOKUP(F716,#REF!,4,FALSE),HLOOKUP(F716,#REF!,5,FALSE)))),"")</f>
        <v/>
      </c>
    </row>
    <row r="717" spans="1:7" x14ac:dyDescent="0.2">
      <c r="A717" s="51"/>
      <c r="B717" s="51"/>
      <c r="C717" s="80"/>
      <c r="D717" s="80"/>
      <c r="E717" s="80"/>
      <c r="F717" s="80" t="str">
        <f t="shared" si="11"/>
        <v/>
      </c>
      <c r="G717" s="80" t="str">
        <f>IF(F717&lt;&gt;"",IF(C717="ILF",HLOOKUP(F717,#REF!,2,FALSE),IF(C717="EIF",HLOOKUP(F717,#REF!,3,FALSE),IF(C717="EO",HLOOKUP(F717,#REF!,4,FALSE),HLOOKUP(F717,#REF!,5,FALSE)))),"")</f>
        <v/>
      </c>
    </row>
    <row r="718" spans="1:7" x14ac:dyDescent="0.2">
      <c r="A718" s="51"/>
      <c r="B718" s="51"/>
      <c r="C718" s="80"/>
      <c r="D718" s="80"/>
      <c r="E718" s="80"/>
      <c r="F718" s="80" t="str">
        <f t="shared" si="11"/>
        <v/>
      </c>
      <c r="G718" s="80" t="str">
        <f>IF(F718&lt;&gt;"",IF(C718="ILF",HLOOKUP(F718,#REF!,2,FALSE),IF(C718="EIF",HLOOKUP(F718,#REF!,3,FALSE),IF(C718="EO",HLOOKUP(F718,#REF!,4,FALSE),HLOOKUP(F718,#REF!,5,FALSE)))),"")</f>
        <v/>
      </c>
    </row>
    <row r="719" spans="1:7" x14ac:dyDescent="0.2">
      <c r="A719" s="51"/>
      <c r="B719" s="51"/>
      <c r="C719" s="80"/>
      <c r="D719" s="80"/>
      <c r="E719" s="80"/>
      <c r="F719" s="80" t="str">
        <f t="shared" si="11"/>
        <v/>
      </c>
      <c r="G719" s="80" t="str">
        <f>IF(F719&lt;&gt;"",IF(C719="ILF",HLOOKUP(F719,#REF!,2,FALSE),IF(C719="EIF",HLOOKUP(F719,#REF!,3,FALSE),IF(C719="EO",HLOOKUP(F719,#REF!,4,FALSE),HLOOKUP(F719,#REF!,5,FALSE)))),"")</f>
        <v/>
      </c>
    </row>
    <row r="720" spans="1:7" x14ac:dyDescent="0.2">
      <c r="A720" s="51"/>
      <c r="B720" s="51"/>
      <c r="C720" s="80"/>
      <c r="D720" s="80"/>
      <c r="E720" s="80"/>
      <c r="F720" s="80" t="str">
        <f t="shared" si="11"/>
        <v/>
      </c>
      <c r="G720" s="80" t="str">
        <f>IF(F720&lt;&gt;"",IF(C720="ILF",HLOOKUP(F720,#REF!,2,FALSE),IF(C720="EIF",HLOOKUP(F720,#REF!,3,FALSE),IF(C720="EO",HLOOKUP(F720,#REF!,4,FALSE),HLOOKUP(F720,#REF!,5,FALSE)))),"")</f>
        <v/>
      </c>
    </row>
    <row r="721" spans="1:7" x14ac:dyDescent="0.2">
      <c r="A721" s="51"/>
      <c r="B721" s="51"/>
      <c r="C721" s="80"/>
      <c r="D721" s="80"/>
      <c r="E721" s="80"/>
      <c r="F721" s="80" t="str">
        <f t="shared" si="11"/>
        <v/>
      </c>
      <c r="G721" s="80" t="str">
        <f>IF(F721&lt;&gt;"",IF(C721="ILF",HLOOKUP(F721,#REF!,2,FALSE),IF(C721="EIF",HLOOKUP(F721,#REF!,3,FALSE),IF(C721="EO",HLOOKUP(F721,#REF!,4,FALSE),HLOOKUP(F721,#REF!,5,FALSE)))),"")</f>
        <v/>
      </c>
    </row>
    <row r="722" spans="1:7" x14ac:dyDescent="0.2">
      <c r="A722" s="51"/>
      <c r="B722" s="51"/>
      <c r="C722" s="80"/>
      <c r="D722" s="80"/>
      <c r="E722" s="80"/>
      <c r="F722" s="80" t="str">
        <f t="shared" si="11"/>
        <v/>
      </c>
      <c r="G722" s="80" t="str">
        <f>IF(F722&lt;&gt;"",IF(C722="ILF",HLOOKUP(F722,#REF!,2,FALSE),IF(C722="EIF",HLOOKUP(F722,#REF!,3,FALSE),IF(C722="EO",HLOOKUP(F722,#REF!,4,FALSE),HLOOKUP(F722,#REF!,5,FALSE)))),"")</f>
        <v/>
      </c>
    </row>
    <row r="723" spans="1:7" x14ac:dyDescent="0.2">
      <c r="A723" s="51"/>
      <c r="B723" s="51"/>
      <c r="C723" s="80"/>
      <c r="D723" s="80"/>
      <c r="E723" s="80"/>
      <c r="F723" s="80" t="str">
        <f t="shared" si="11"/>
        <v/>
      </c>
      <c r="G723" s="80" t="str">
        <f>IF(F723&lt;&gt;"",IF(C723="ILF",HLOOKUP(F723,#REF!,2,FALSE),IF(C723="EIF",HLOOKUP(F723,#REF!,3,FALSE),IF(C723="EO",HLOOKUP(F723,#REF!,4,FALSE),HLOOKUP(F723,#REF!,5,FALSE)))),"")</f>
        <v/>
      </c>
    </row>
    <row r="724" spans="1:7" x14ac:dyDescent="0.2">
      <c r="A724" s="51"/>
      <c r="B724" s="51"/>
      <c r="C724" s="80"/>
      <c r="D724" s="80"/>
      <c r="E724" s="80"/>
      <c r="F724" s="80" t="str">
        <f t="shared" si="11"/>
        <v/>
      </c>
      <c r="G724" s="80" t="str">
        <f>IF(F724&lt;&gt;"",IF(C724="ILF",HLOOKUP(F724,#REF!,2,FALSE),IF(C724="EIF",HLOOKUP(F724,#REF!,3,FALSE),IF(C724="EO",HLOOKUP(F724,#REF!,4,FALSE),HLOOKUP(F724,#REF!,5,FALSE)))),"")</f>
        <v/>
      </c>
    </row>
    <row r="725" spans="1:7" x14ac:dyDescent="0.2">
      <c r="A725" s="51"/>
      <c r="B725" s="51"/>
      <c r="C725" s="80"/>
      <c r="D725" s="80"/>
      <c r="E725" s="80"/>
      <c r="F725" s="80" t="str">
        <f t="shared" si="11"/>
        <v/>
      </c>
      <c r="G725" s="80" t="str">
        <f>IF(F725&lt;&gt;"",IF(C725="ILF",HLOOKUP(F725,#REF!,2,FALSE),IF(C725="EIF",HLOOKUP(F725,#REF!,3,FALSE),IF(C725="EO",HLOOKUP(F725,#REF!,4,FALSE),HLOOKUP(F725,#REF!,5,FALSE)))),"")</f>
        <v/>
      </c>
    </row>
    <row r="726" spans="1:7" x14ac:dyDescent="0.2">
      <c r="A726" s="51"/>
      <c r="B726" s="51"/>
      <c r="C726" s="80"/>
      <c r="D726" s="80"/>
      <c r="E726" s="80"/>
      <c r="F726" s="80" t="str">
        <f t="shared" si="11"/>
        <v/>
      </c>
      <c r="G726" s="80" t="str">
        <f>IF(F726&lt;&gt;"",IF(C726="ILF",HLOOKUP(F726,#REF!,2,FALSE),IF(C726="EIF",HLOOKUP(F726,#REF!,3,FALSE),IF(C726="EO",HLOOKUP(F726,#REF!,4,FALSE),HLOOKUP(F726,#REF!,5,FALSE)))),"")</f>
        <v/>
      </c>
    </row>
    <row r="727" spans="1:7" x14ac:dyDescent="0.2">
      <c r="A727" s="51"/>
      <c r="B727" s="51"/>
      <c r="C727" s="80"/>
      <c r="D727" s="80"/>
      <c r="E727" s="80"/>
      <c r="F727" s="80" t="str">
        <f t="shared" si="11"/>
        <v/>
      </c>
      <c r="G727" s="80" t="str">
        <f>IF(F727&lt;&gt;"",IF(C727="ILF",HLOOKUP(F727,#REF!,2,FALSE),IF(C727="EIF",HLOOKUP(F727,#REF!,3,FALSE),IF(C727="EO",HLOOKUP(F727,#REF!,4,FALSE),HLOOKUP(F727,#REF!,5,FALSE)))),"")</f>
        <v/>
      </c>
    </row>
    <row r="728" spans="1:7" x14ac:dyDescent="0.2">
      <c r="A728" s="51"/>
      <c r="B728" s="51"/>
      <c r="C728" s="80"/>
      <c r="D728" s="80"/>
      <c r="E728" s="80"/>
      <c r="F728" s="80" t="str">
        <f t="shared" si="11"/>
        <v/>
      </c>
      <c r="G728" s="80" t="str">
        <f>IF(F728&lt;&gt;"",IF(C728="ILF",HLOOKUP(F728,#REF!,2,FALSE),IF(C728="EIF",HLOOKUP(F728,#REF!,3,FALSE),IF(C728="EO",HLOOKUP(F728,#REF!,4,FALSE),HLOOKUP(F728,#REF!,5,FALSE)))),"")</f>
        <v/>
      </c>
    </row>
    <row r="729" spans="1:7" x14ac:dyDescent="0.2">
      <c r="A729" s="51"/>
      <c r="B729" s="51"/>
      <c r="C729" s="80"/>
      <c r="D729" s="80"/>
      <c r="E729" s="80"/>
      <c r="F729" s="80" t="str">
        <f t="shared" si="11"/>
        <v/>
      </c>
      <c r="G729" s="80" t="str">
        <f>IF(F729&lt;&gt;"",IF(C729="ILF",HLOOKUP(F729,#REF!,2,FALSE),IF(C729="EIF",HLOOKUP(F729,#REF!,3,FALSE),IF(C729="EO",HLOOKUP(F729,#REF!,4,FALSE),HLOOKUP(F729,#REF!,5,FALSE)))),"")</f>
        <v/>
      </c>
    </row>
    <row r="730" spans="1:7" x14ac:dyDescent="0.2">
      <c r="A730" s="51"/>
      <c r="B730" s="51"/>
      <c r="C730" s="80"/>
      <c r="D730" s="80"/>
      <c r="E730" s="80"/>
      <c r="F730" s="80" t="str">
        <f t="shared" si="11"/>
        <v/>
      </c>
      <c r="G730" s="80" t="str">
        <f>IF(F730&lt;&gt;"",IF(C730="ILF",HLOOKUP(F730,#REF!,2,FALSE),IF(C730="EIF",HLOOKUP(F730,#REF!,3,FALSE),IF(C730="EO",HLOOKUP(F730,#REF!,4,FALSE),HLOOKUP(F730,#REF!,5,FALSE)))),"")</f>
        <v/>
      </c>
    </row>
    <row r="731" spans="1:7" x14ac:dyDescent="0.2">
      <c r="A731" s="51"/>
      <c r="B731" s="51"/>
      <c r="C731" s="80"/>
      <c r="D731" s="80"/>
      <c r="E731" s="80"/>
      <c r="F731" s="80" t="str">
        <f t="shared" si="11"/>
        <v/>
      </c>
      <c r="G731" s="80" t="str">
        <f>IF(F731&lt;&gt;"",IF(C731="ILF",HLOOKUP(F731,#REF!,2,FALSE),IF(C731="EIF",HLOOKUP(F731,#REF!,3,FALSE),IF(C731="EO",HLOOKUP(F731,#REF!,4,FALSE),HLOOKUP(F731,#REF!,5,FALSE)))),"")</f>
        <v/>
      </c>
    </row>
    <row r="732" spans="1:7" x14ac:dyDescent="0.2">
      <c r="A732" s="51"/>
      <c r="B732" s="51"/>
      <c r="C732" s="80"/>
      <c r="D732" s="80"/>
      <c r="E732" s="80"/>
      <c r="F732" s="80" t="str">
        <f t="shared" si="11"/>
        <v/>
      </c>
      <c r="G732" s="80" t="str">
        <f>IF(F732&lt;&gt;"",IF(C732="ILF",HLOOKUP(F732,#REF!,2,FALSE),IF(C732="EIF",HLOOKUP(F732,#REF!,3,FALSE),IF(C732="EO",HLOOKUP(F732,#REF!,4,FALSE),HLOOKUP(F732,#REF!,5,FALSE)))),"")</f>
        <v/>
      </c>
    </row>
    <row r="733" spans="1:7" x14ac:dyDescent="0.2">
      <c r="A733" s="51"/>
      <c r="B733" s="51"/>
      <c r="C733" s="80"/>
      <c r="D733" s="80"/>
      <c r="E733" s="80"/>
      <c r="F733" s="80" t="str">
        <f t="shared" si="11"/>
        <v/>
      </c>
      <c r="G733" s="80" t="str">
        <f>IF(F733&lt;&gt;"",IF(C733="ILF",HLOOKUP(F733,#REF!,2,FALSE),IF(C733="EIF",HLOOKUP(F733,#REF!,3,FALSE),IF(C733="EO",HLOOKUP(F733,#REF!,4,FALSE),HLOOKUP(F733,#REF!,5,FALSE)))),"")</f>
        <v/>
      </c>
    </row>
    <row r="734" spans="1:7" x14ac:dyDescent="0.2">
      <c r="A734" s="51"/>
      <c r="B734" s="51"/>
      <c r="C734" s="80"/>
      <c r="D734" s="80"/>
      <c r="E734" s="80"/>
      <c r="F734" s="80" t="str">
        <f t="shared" si="11"/>
        <v/>
      </c>
      <c r="G734" s="80" t="str">
        <f>IF(F734&lt;&gt;"",IF(C734="ILF",HLOOKUP(F734,#REF!,2,FALSE),IF(C734="EIF",HLOOKUP(F734,#REF!,3,FALSE),IF(C734="EO",HLOOKUP(F734,#REF!,4,FALSE),HLOOKUP(F734,#REF!,5,FALSE)))),"")</f>
        <v/>
      </c>
    </row>
    <row r="735" spans="1:7" x14ac:dyDescent="0.2">
      <c r="A735" s="51"/>
      <c r="B735" s="51"/>
      <c r="C735" s="80"/>
      <c r="D735" s="80"/>
      <c r="E735" s="80"/>
      <c r="F735" s="80" t="str">
        <f t="shared" si="11"/>
        <v/>
      </c>
      <c r="G735" s="80" t="str">
        <f>IF(F735&lt;&gt;"",IF(C735="ILF",HLOOKUP(F735,#REF!,2,FALSE),IF(C735="EIF",HLOOKUP(F735,#REF!,3,FALSE),IF(C735="EO",HLOOKUP(F735,#REF!,4,FALSE),HLOOKUP(F735,#REF!,5,FALSE)))),"")</f>
        <v/>
      </c>
    </row>
    <row r="736" spans="1:7" x14ac:dyDescent="0.2">
      <c r="A736" s="51"/>
      <c r="B736" s="51"/>
      <c r="C736" s="80"/>
      <c r="D736" s="80"/>
      <c r="E736" s="80"/>
      <c r="F736" s="80" t="str">
        <f t="shared" ref="F736:F799" si="12">IF(C736&lt;&gt;"",IF(OR(C736="ILF",C736="EIF"),HLOOKUP(IF(D736&lt;7,D736,6),$A$2007:$H$2058,IF(E736&lt;52,E736+1,52),FALSE),IF(C736="EI",HLOOKUP(IF(D736&lt;4,D736,3),$A$2063:$E$2079,IF(E736&lt;17,E736+1,17),FALSE),HLOOKUP(IF(D736&lt;5,D736,4),$A$2084:$F$2104,IF(E736&lt;21,E736+1,21),FALSE))),"")</f>
        <v/>
      </c>
      <c r="G736" s="80" t="str">
        <f>IF(F736&lt;&gt;"",IF(C736="ILF",HLOOKUP(F736,#REF!,2,FALSE),IF(C736="EIF",HLOOKUP(F736,#REF!,3,FALSE),IF(C736="EO",HLOOKUP(F736,#REF!,4,FALSE),HLOOKUP(F736,#REF!,5,FALSE)))),"")</f>
        <v/>
      </c>
    </row>
    <row r="737" spans="1:7" x14ac:dyDescent="0.2">
      <c r="A737" s="51"/>
      <c r="B737" s="51"/>
      <c r="C737" s="80"/>
      <c r="D737" s="80"/>
      <c r="E737" s="80"/>
      <c r="F737" s="80" t="str">
        <f t="shared" si="12"/>
        <v/>
      </c>
      <c r="G737" s="80" t="str">
        <f>IF(F737&lt;&gt;"",IF(C737="ILF",HLOOKUP(F737,#REF!,2,FALSE),IF(C737="EIF",HLOOKUP(F737,#REF!,3,FALSE),IF(C737="EO",HLOOKUP(F737,#REF!,4,FALSE),HLOOKUP(F737,#REF!,5,FALSE)))),"")</f>
        <v/>
      </c>
    </row>
    <row r="738" spans="1:7" x14ac:dyDescent="0.2">
      <c r="A738" s="51"/>
      <c r="B738" s="51"/>
      <c r="C738" s="80"/>
      <c r="D738" s="80"/>
      <c r="E738" s="80"/>
      <c r="F738" s="80" t="str">
        <f t="shared" si="12"/>
        <v/>
      </c>
      <c r="G738" s="80" t="str">
        <f>IF(F738&lt;&gt;"",IF(C738="ILF",HLOOKUP(F738,#REF!,2,FALSE),IF(C738="EIF",HLOOKUP(F738,#REF!,3,FALSE),IF(C738="EO",HLOOKUP(F738,#REF!,4,FALSE),HLOOKUP(F738,#REF!,5,FALSE)))),"")</f>
        <v/>
      </c>
    </row>
    <row r="739" spans="1:7" x14ac:dyDescent="0.2">
      <c r="A739" s="51"/>
      <c r="B739" s="51"/>
      <c r="C739" s="80"/>
      <c r="D739" s="80"/>
      <c r="E739" s="80"/>
      <c r="F739" s="80" t="str">
        <f t="shared" si="12"/>
        <v/>
      </c>
      <c r="G739" s="80" t="str">
        <f>IF(F739&lt;&gt;"",IF(C739="ILF",HLOOKUP(F739,#REF!,2,FALSE),IF(C739="EIF",HLOOKUP(F739,#REF!,3,FALSE),IF(C739="EO",HLOOKUP(F739,#REF!,4,FALSE),HLOOKUP(F739,#REF!,5,FALSE)))),"")</f>
        <v/>
      </c>
    </row>
    <row r="740" spans="1:7" x14ac:dyDescent="0.2">
      <c r="A740" s="51"/>
      <c r="B740" s="51"/>
      <c r="C740" s="80"/>
      <c r="D740" s="80"/>
      <c r="E740" s="80"/>
      <c r="F740" s="80" t="str">
        <f t="shared" si="12"/>
        <v/>
      </c>
      <c r="G740" s="80" t="str">
        <f>IF(F740&lt;&gt;"",IF(C740="ILF",HLOOKUP(F740,#REF!,2,FALSE),IF(C740="EIF",HLOOKUP(F740,#REF!,3,FALSE),IF(C740="EO",HLOOKUP(F740,#REF!,4,FALSE),HLOOKUP(F740,#REF!,5,FALSE)))),"")</f>
        <v/>
      </c>
    </row>
    <row r="741" spans="1:7" x14ac:dyDescent="0.2">
      <c r="A741" s="51"/>
      <c r="B741" s="51"/>
      <c r="C741" s="80"/>
      <c r="D741" s="80"/>
      <c r="E741" s="80"/>
      <c r="F741" s="80" t="str">
        <f t="shared" si="12"/>
        <v/>
      </c>
      <c r="G741" s="80" t="str">
        <f>IF(F741&lt;&gt;"",IF(C741="ILF",HLOOKUP(F741,#REF!,2,FALSE),IF(C741="EIF",HLOOKUP(F741,#REF!,3,FALSE),IF(C741="EO",HLOOKUP(F741,#REF!,4,FALSE),HLOOKUP(F741,#REF!,5,FALSE)))),"")</f>
        <v/>
      </c>
    </row>
    <row r="742" spans="1:7" x14ac:dyDescent="0.2">
      <c r="A742" s="51"/>
      <c r="B742" s="51"/>
      <c r="C742" s="80"/>
      <c r="D742" s="80"/>
      <c r="E742" s="80"/>
      <c r="F742" s="80" t="str">
        <f t="shared" si="12"/>
        <v/>
      </c>
      <c r="G742" s="80" t="str">
        <f>IF(F742&lt;&gt;"",IF(C742="ILF",HLOOKUP(F742,#REF!,2,FALSE),IF(C742="EIF",HLOOKUP(F742,#REF!,3,FALSE),IF(C742="EO",HLOOKUP(F742,#REF!,4,FALSE),HLOOKUP(F742,#REF!,5,FALSE)))),"")</f>
        <v/>
      </c>
    </row>
    <row r="743" spans="1:7" x14ac:dyDescent="0.2">
      <c r="A743" s="51"/>
      <c r="B743" s="51"/>
      <c r="C743" s="80"/>
      <c r="D743" s="80"/>
      <c r="E743" s="80"/>
      <c r="F743" s="80" t="str">
        <f t="shared" si="12"/>
        <v/>
      </c>
      <c r="G743" s="80" t="str">
        <f>IF(F743&lt;&gt;"",IF(C743="ILF",HLOOKUP(F743,#REF!,2,FALSE),IF(C743="EIF",HLOOKUP(F743,#REF!,3,FALSE),IF(C743="EO",HLOOKUP(F743,#REF!,4,FALSE),HLOOKUP(F743,#REF!,5,FALSE)))),"")</f>
        <v/>
      </c>
    </row>
    <row r="744" spans="1:7" x14ac:dyDescent="0.2">
      <c r="A744" s="51"/>
      <c r="B744" s="51"/>
      <c r="C744" s="80"/>
      <c r="D744" s="80"/>
      <c r="E744" s="80"/>
      <c r="F744" s="80" t="str">
        <f t="shared" si="12"/>
        <v/>
      </c>
      <c r="G744" s="80" t="str">
        <f>IF(F744&lt;&gt;"",IF(C744="ILF",HLOOKUP(F744,#REF!,2,FALSE),IF(C744="EIF",HLOOKUP(F744,#REF!,3,FALSE),IF(C744="EO",HLOOKUP(F744,#REF!,4,FALSE),HLOOKUP(F744,#REF!,5,FALSE)))),"")</f>
        <v/>
      </c>
    </row>
    <row r="745" spans="1:7" x14ac:dyDescent="0.2">
      <c r="A745" s="51"/>
      <c r="B745" s="51"/>
      <c r="C745" s="80"/>
      <c r="D745" s="80"/>
      <c r="E745" s="80"/>
      <c r="F745" s="80" t="str">
        <f t="shared" si="12"/>
        <v/>
      </c>
      <c r="G745" s="80" t="str">
        <f>IF(F745&lt;&gt;"",IF(C745="ILF",HLOOKUP(F745,#REF!,2,FALSE),IF(C745="EIF",HLOOKUP(F745,#REF!,3,FALSE),IF(C745="EO",HLOOKUP(F745,#REF!,4,FALSE),HLOOKUP(F745,#REF!,5,FALSE)))),"")</f>
        <v/>
      </c>
    </row>
    <row r="746" spans="1:7" x14ac:dyDescent="0.2">
      <c r="A746" s="51"/>
      <c r="B746" s="51"/>
      <c r="C746" s="80"/>
      <c r="D746" s="80"/>
      <c r="E746" s="80"/>
      <c r="F746" s="80" t="str">
        <f t="shared" si="12"/>
        <v/>
      </c>
      <c r="G746" s="80" t="str">
        <f>IF(F746&lt;&gt;"",IF(C746="ILF",HLOOKUP(F746,#REF!,2,FALSE),IF(C746="EIF",HLOOKUP(F746,#REF!,3,FALSE),IF(C746="EO",HLOOKUP(F746,#REF!,4,FALSE),HLOOKUP(F746,#REF!,5,FALSE)))),"")</f>
        <v/>
      </c>
    </row>
    <row r="747" spans="1:7" x14ac:dyDescent="0.2">
      <c r="A747" s="51"/>
      <c r="B747" s="51"/>
      <c r="C747" s="80"/>
      <c r="D747" s="80"/>
      <c r="E747" s="80"/>
      <c r="F747" s="80" t="str">
        <f t="shared" si="12"/>
        <v/>
      </c>
      <c r="G747" s="80" t="str">
        <f>IF(F747&lt;&gt;"",IF(C747="ILF",HLOOKUP(F747,#REF!,2,FALSE),IF(C747="EIF",HLOOKUP(F747,#REF!,3,FALSE),IF(C747="EO",HLOOKUP(F747,#REF!,4,FALSE),HLOOKUP(F747,#REF!,5,FALSE)))),"")</f>
        <v/>
      </c>
    </row>
    <row r="748" spans="1:7" x14ac:dyDescent="0.2">
      <c r="A748" s="51"/>
      <c r="B748" s="51"/>
      <c r="C748" s="80"/>
      <c r="D748" s="80"/>
      <c r="E748" s="80"/>
      <c r="F748" s="80" t="str">
        <f t="shared" si="12"/>
        <v/>
      </c>
      <c r="G748" s="80" t="str">
        <f>IF(F748&lt;&gt;"",IF(C748="ILF",HLOOKUP(F748,#REF!,2,FALSE),IF(C748="EIF",HLOOKUP(F748,#REF!,3,FALSE),IF(C748="EO",HLOOKUP(F748,#REF!,4,FALSE),HLOOKUP(F748,#REF!,5,FALSE)))),"")</f>
        <v/>
      </c>
    </row>
    <row r="749" spans="1:7" x14ac:dyDescent="0.2">
      <c r="A749" s="51"/>
      <c r="B749" s="51"/>
      <c r="C749" s="80"/>
      <c r="D749" s="80"/>
      <c r="E749" s="80"/>
      <c r="F749" s="80" t="str">
        <f t="shared" si="12"/>
        <v/>
      </c>
      <c r="G749" s="80" t="str">
        <f>IF(F749&lt;&gt;"",IF(C749="ILF",HLOOKUP(F749,#REF!,2,FALSE),IF(C749="EIF",HLOOKUP(F749,#REF!,3,FALSE),IF(C749="EO",HLOOKUP(F749,#REF!,4,FALSE),HLOOKUP(F749,#REF!,5,FALSE)))),"")</f>
        <v/>
      </c>
    </row>
    <row r="750" spans="1:7" x14ac:dyDescent="0.2">
      <c r="A750" s="51"/>
      <c r="B750" s="51"/>
      <c r="C750" s="80"/>
      <c r="D750" s="80"/>
      <c r="E750" s="80"/>
      <c r="F750" s="80" t="str">
        <f t="shared" si="12"/>
        <v/>
      </c>
      <c r="G750" s="80" t="str">
        <f>IF(F750&lt;&gt;"",IF(C750="ILF",HLOOKUP(F750,#REF!,2,FALSE),IF(C750="EIF",HLOOKUP(F750,#REF!,3,FALSE),IF(C750="EO",HLOOKUP(F750,#REF!,4,FALSE),HLOOKUP(F750,#REF!,5,FALSE)))),"")</f>
        <v/>
      </c>
    </row>
    <row r="751" spans="1:7" x14ac:dyDescent="0.2">
      <c r="A751" s="51"/>
      <c r="B751" s="51"/>
      <c r="C751" s="80"/>
      <c r="D751" s="80"/>
      <c r="E751" s="80"/>
      <c r="F751" s="80" t="str">
        <f t="shared" si="12"/>
        <v/>
      </c>
      <c r="G751" s="80" t="str">
        <f>IF(F751&lt;&gt;"",IF(C751="ILF",HLOOKUP(F751,#REF!,2,FALSE),IF(C751="EIF",HLOOKUP(F751,#REF!,3,FALSE),IF(C751="EO",HLOOKUP(F751,#REF!,4,FALSE),HLOOKUP(F751,#REF!,5,FALSE)))),"")</f>
        <v/>
      </c>
    </row>
    <row r="752" spans="1:7" x14ac:dyDescent="0.2">
      <c r="A752" s="51"/>
      <c r="B752" s="51"/>
      <c r="C752" s="80"/>
      <c r="D752" s="80"/>
      <c r="E752" s="80"/>
      <c r="F752" s="80" t="str">
        <f t="shared" si="12"/>
        <v/>
      </c>
      <c r="G752" s="80" t="str">
        <f>IF(F752&lt;&gt;"",IF(C752="ILF",HLOOKUP(F752,#REF!,2,FALSE),IF(C752="EIF",HLOOKUP(F752,#REF!,3,FALSE),IF(C752="EO",HLOOKUP(F752,#REF!,4,FALSE),HLOOKUP(F752,#REF!,5,FALSE)))),"")</f>
        <v/>
      </c>
    </row>
    <row r="753" spans="1:7" x14ac:dyDescent="0.2">
      <c r="A753" s="51"/>
      <c r="B753" s="51"/>
      <c r="C753" s="80"/>
      <c r="D753" s="80"/>
      <c r="E753" s="80"/>
      <c r="F753" s="80" t="str">
        <f t="shared" si="12"/>
        <v/>
      </c>
      <c r="G753" s="80" t="str">
        <f>IF(F753&lt;&gt;"",IF(C753="ILF",HLOOKUP(F753,#REF!,2,FALSE),IF(C753="EIF",HLOOKUP(F753,#REF!,3,FALSE),IF(C753="EO",HLOOKUP(F753,#REF!,4,FALSE),HLOOKUP(F753,#REF!,5,FALSE)))),"")</f>
        <v/>
      </c>
    </row>
    <row r="754" spans="1:7" x14ac:dyDescent="0.2">
      <c r="A754" s="51"/>
      <c r="B754" s="51"/>
      <c r="C754" s="80"/>
      <c r="D754" s="80"/>
      <c r="E754" s="80"/>
      <c r="F754" s="80" t="str">
        <f t="shared" si="12"/>
        <v/>
      </c>
      <c r="G754" s="80" t="str">
        <f>IF(F754&lt;&gt;"",IF(C754="ILF",HLOOKUP(F754,#REF!,2,FALSE),IF(C754="EIF",HLOOKUP(F754,#REF!,3,FALSE),IF(C754="EO",HLOOKUP(F754,#REF!,4,FALSE),HLOOKUP(F754,#REF!,5,FALSE)))),"")</f>
        <v/>
      </c>
    </row>
    <row r="755" spans="1:7" x14ac:dyDescent="0.2">
      <c r="A755" s="51"/>
      <c r="B755" s="51"/>
      <c r="C755" s="80"/>
      <c r="D755" s="80"/>
      <c r="E755" s="80"/>
      <c r="F755" s="80" t="str">
        <f t="shared" si="12"/>
        <v/>
      </c>
      <c r="G755" s="80" t="str">
        <f>IF(F755&lt;&gt;"",IF(C755="ILF",HLOOKUP(F755,#REF!,2,FALSE),IF(C755="EIF",HLOOKUP(F755,#REF!,3,FALSE),IF(C755="EO",HLOOKUP(F755,#REF!,4,FALSE),HLOOKUP(F755,#REF!,5,FALSE)))),"")</f>
        <v/>
      </c>
    </row>
    <row r="756" spans="1:7" x14ac:dyDescent="0.2">
      <c r="A756" s="51"/>
      <c r="B756" s="51"/>
      <c r="C756" s="80"/>
      <c r="D756" s="80"/>
      <c r="E756" s="80"/>
      <c r="F756" s="80" t="str">
        <f t="shared" si="12"/>
        <v/>
      </c>
      <c r="G756" s="80" t="str">
        <f>IF(F756&lt;&gt;"",IF(C756="ILF",HLOOKUP(F756,#REF!,2,FALSE),IF(C756="EIF",HLOOKUP(F756,#REF!,3,FALSE),IF(C756="EO",HLOOKUP(F756,#REF!,4,FALSE),HLOOKUP(F756,#REF!,5,FALSE)))),"")</f>
        <v/>
      </c>
    </row>
    <row r="757" spans="1:7" x14ac:dyDescent="0.2">
      <c r="A757" s="51"/>
      <c r="B757" s="51"/>
      <c r="C757" s="80"/>
      <c r="D757" s="80"/>
      <c r="E757" s="80"/>
      <c r="F757" s="80" t="str">
        <f t="shared" si="12"/>
        <v/>
      </c>
      <c r="G757" s="80" t="str">
        <f>IF(F757&lt;&gt;"",IF(C757="ILF",HLOOKUP(F757,#REF!,2,FALSE),IF(C757="EIF",HLOOKUP(F757,#REF!,3,FALSE),IF(C757="EO",HLOOKUP(F757,#REF!,4,FALSE),HLOOKUP(F757,#REF!,5,FALSE)))),"")</f>
        <v/>
      </c>
    </row>
    <row r="758" spans="1:7" x14ac:dyDescent="0.2">
      <c r="A758" s="51"/>
      <c r="B758" s="51"/>
      <c r="C758" s="80"/>
      <c r="D758" s="80"/>
      <c r="E758" s="80"/>
      <c r="F758" s="80" t="str">
        <f t="shared" si="12"/>
        <v/>
      </c>
      <c r="G758" s="80" t="str">
        <f>IF(F758&lt;&gt;"",IF(C758="ILF",HLOOKUP(F758,#REF!,2,FALSE),IF(C758="EIF",HLOOKUP(F758,#REF!,3,FALSE),IF(C758="EO",HLOOKUP(F758,#REF!,4,FALSE),HLOOKUP(F758,#REF!,5,FALSE)))),"")</f>
        <v/>
      </c>
    </row>
    <row r="759" spans="1:7" x14ac:dyDescent="0.2">
      <c r="A759" s="51"/>
      <c r="B759" s="51"/>
      <c r="C759" s="80"/>
      <c r="D759" s="80"/>
      <c r="E759" s="80"/>
      <c r="F759" s="80" t="str">
        <f t="shared" si="12"/>
        <v/>
      </c>
      <c r="G759" s="80" t="str">
        <f>IF(F759&lt;&gt;"",IF(C759="ILF",HLOOKUP(F759,#REF!,2,FALSE),IF(C759="EIF",HLOOKUP(F759,#REF!,3,FALSE),IF(C759="EO",HLOOKUP(F759,#REF!,4,FALSE),HLOOKUP(F759,#REF!,5,FALSE)))),"")</f>
        <v/>
      </c>
    </row>
    <row r="760" spans="1:7" x14ac:dyDescent="0.2">
      <c r="A760" s="51"/>
      <c r="B760" s="51"/>
      <c r="C760" s="80"/>
      <c r="D760" s="80"/>
      <c r="E760" s="80"/>
      <c r="F760" s="80" t="str">
        <f t="shared" si="12"/>
        <v/>
      </c>
      <c r="G760" s="80" t="str">
        <f>IF(F760&lt;&gt;"",IF(C760="ILF",HLOOKUP(F760,#REF!,2,FALSE),IF(C760="EIF",HLOOKUP(F760,#REF!,3,FALSE),IF(C760="EO",HLOOKUP(F760,#REF!,4,FALSE),HLOOKUP(F760,#REF!,5,FALSE)))),"")</f>
        <v/>
      </c>
    </row>
    <row r="761" spans="1:7" x14ac:dyDescent="0.2">
      <c r="A761" s="51"/>
      <c r="B761" s="51"/>
      <c r="C761" s="80"/>
      <c r="D761" s="80"/>
      <c r="E761" s="80"/>
      <c r="F761" s="80" t="str">
        <f t="shared" si="12"/>
        <v/>
      </c>
      <c r="G761" s="80" t="str">
        <f>IF(F761&lt;&gt;"",IF(C761="ILF",HLOOKUP(F761,#REF!,2,FALSE),IF(C761="EIF",HLOOKUP(F761,#REF!,3,FALSE),IF(C761="EO",HLOOKUP(F761,#REF!,4,FALSE),HLOOKUP(F761,#REF!,5,FALSE)))),"")</f>
        <v/>
      </c>
    </row>
    <row r="762" spans="1:7" x14ac:dyDescent="0.2">
      <c r="A762" s="51"/>
      <c r="B762" s="51"/>
      <c r="C762" s="80"/>
      <c r="D762" s="80"/>
      <c r="E762" s="80"/>
      <c r="F762" s="80" t="str">
        <f t="shared" si="12"/>
        <v/>
      </c>
      <c r="G762" s="80" t="str">
        <f>IF(F762&lt;&gt;"",IF(C762="ILF",HLOOKUP(F762,#REF!,2,FALSE),IF(C762="EIF",HLOOKUP(F762,#REF!,3,FALSE),IF(C762="EO",HLOOKUP(F762,#REF!,4,FALSE),HLOOKUP(F762,#REF!,5,FALSE)))),"")</f>
        <v/>
      </c>
    </row>
    <row r="763" spans="1:7" x14ac:dyDescent="0.2">
      <c r="A763" s="51"/>
      <c r="B763" s="51"/>
      <c r="C763" s="80"/>
      <c r="D763" s="80"/>
      <c r="E763" s="80"/>
      <c r="F763" s="80" t="str">
        <f t="shared" si="12"/>
        <v/>
      </c>
      <c r="G763" s="80" t="str">
        <f>IF(F763&lt;&gt;"",IF(C763="ILF",HLOOKUP(F763,#REF!,2,FALSE),IF(C763="EIF",HLOOKUP(F763,#REF!,3,FALSE),IF(C763="EO",HLOOKUP(F763,#REF!,4,FALSE),HLOOKUP(F763,#REF!,5,FALSE)))),"")</f>
        <v/>
      </c>
    </row>
    <row r="764" spans="1:7" x14ac:dyDescent="0.2">
      <c r="A764" s="51"/>
      <c r="B764" s="51"/>
      <c r="C764" s="80"/>
      <c r="D764" s="80"/>
      <c r="E764" s="80"/>
      <c r="F764" s="80" t="str">
        <f t="shared" si="12"/>
        <v/>
      </c>
      <c r="G764" s="80" t="str">
        <f>IF(F764&lt;&gt;"",IF(C764="ILF",HLOOKUP(F764,#REF!,2,FALSE),IF(C764="EIF",HLOOKUP(F764,#REF!,3,FALSE),IF(C764="EO",HLOOKUP(F764,#REF!,4,FALSE),HLOOKUP(F764,#REF!,5,FALSE)))),"")</f>
        <v/>
      </c>
    </row>
    <row r="765" spans="1:7" x14ac:dyDescent="0.2">
      <c r="A765" s="51"/>
      <c r="B765" s="51"/>
      <c r="C765" s="80"/>
      <c r="D765" s="80"/>
      <c r="E765" s="80"/>
      <c r="F765" s="80" t="str">
        <f t="shared" si="12"/>
        <v/>
      </c>
      <c r="G765" s="80" t="str">
        <f>IF(F765&lt;&gt;"",IF(C765="ILF",HLOOKUP(F765,#REF!,2,FALSE),IF(C765="EIF",HLOOKUP(F765,#REF!,3,FALSE),IF(C765="EO",HLOOKUP(F765,#REF!,4,FALSE),HLOOKUP(F765,#REF!,5,FALSE)))),"")</f>
        <v/>
      </c>
    </row>
    <row r="766" spans="1:7" x14ac:dyDescent="0.2">
      <c r="A766" s="51"/>
      <c r="B766" s="51"/>
      <c r="C766" s="80"/>
      <c r="D766" s="80"/>
      <c r="E766" s="80"/>
      <c r="F766" s="80" t="str">
        <f t="shared" si="12"/>
        <v/>
      </c>
      <c r="G766" s="80" t="str">
        <f>IF(F766&lt;&gt;"",IF(C766="ILF",HLOOKUP(F766,#REF!,2,FALSE),IF(C766="EIF",HLOOKUP(F766,#REF!,3,FALSE),IF(C766="EO",HLOOKUP(F766,#REF!,4,FALSE),HLOOKUP(F766,#REF!,5,FALSE)))),"")</f>
        <v/>
      </c>
    </row>
    <row r="767" spans="1:7" x14ac:dyDescent="0.2">
      <c r="A767" s="51"/>
      <c r="B767" s="51"/>
      <c r="C767" s="80"/>
      <c r="D767" s="80"/>
      <c r="E767" s="80"/>
      <c r="F767" s="80" t="str">
        <f t="shared" si="12"/>
        <v/>
      </c>
      <c r="G767" s="80" t="str">
        <f>IF(F767&lt;&gt;"",IF(C767="ILF",HLOOKUP(F767,#REF!,2,FALSE),IF(C767="EIF",HLOOKUP(F767,#REF!,3,FALSE),IF(C767="EO",HLOOKUP(F767,#REF!,4,FALSE),HLOOKUP(F767,#REF!,5,FALSE)))),"")</f>
        <v/>
      </c>
    </row>
    <row r="768" spans="1:7" x14ac:dyDescent="0.2">
      <c r="A768" s="51"/>
      <c r="B768" s="51"/>
      <c r="C768" s="80"/>
      <c r="D768" s="80"/>
      <c r="E768" s="80"/>
      <c r="F768" s="80" t="str">
        <f t="shared" si="12"/>
        <v/>
      </c>
      <c r="G768" s="80" t="str">
        <f>IF(F768&lt;&gt;"",IF(C768="ILF",HLOOKUP(F768,#REF!,2,FALSE),IF(C768="EIF",HLOOKUP(F768,#REF!,3,FALSE),IF(C768="EO",HLOOKUP(F768,#REF!,4,FALSE),HLOOKUP(F768,#REF!,5,FALSE)))),"")</f>
        <v/>
      </c>
    </row>
    <row r="769" spans="1:7" x14ac:dyDescent="0.2">
      <c r="A769" s="51"/>
      <c r="B769" s="51"/>
      <c r="C769" s="80"/>
      <c r="D769" s="80"/>
      <c r="E769" s="80"/>
      <c r="F769" s="80" t="str">
        <f t="shared" si="12"/>
        <v/>
      </c>
      <c r="G769" s="80" t="str">
        <f>IF(F769&lt;&gt;"",IF(C769="ILF",HLOOKUP(F769,#REF!,2,FALSE),IF(C769="EIF",HLOOKUP(F769,#REF!,3,FALSE),IF(C769="EO",HLOOKUP(F769,#REF!,4,FALSE),HLOOKUP(F769,#REF!,5,FALSE)))),"")</f>
        <v/>
      </c>
    </row>
    <row r="770" spans="1:7" x14ac:dyDescent="0.2">
      <c r="A770" s="51"/>
      <c r="B770" s="51"/>
      <c r="C770" s="80"/>
      <c r="D770" s="80"/>
      <c r="E770" s="80"/>
      <c r="F770" s="80" t="str">
        <f t="shared" si="12"/>
        <v/>
      </c>
      <c r="G770" s="80" t="str">
        <f>IF(F770&lt;&gt;"",IF(C770="ILF",HLOOKUP(F770,#REF!,2,FALSE),IF(C770="EIF",HLOOKUP(F770,#REF!,3,FALSE),IF(C770="EO",HLOOKUP(F770,#REF!,4,FALSE),HLOOKUP(F770,#REF!,5,FALSE)))),"")</f>
        <v/>
      </c>
    </row>
    <row r="771" spans="1:7" x14ac:dyDescent="0.2">
      <c r="A771" s="51"/>
      <c r="B771" s="51"/>
      <c r="C771" s="80"/>
      <c r="D771" s="80"/>
      <c r="E771" s="80"/>
      <c r="F771" s="80" t="str">
        <f t="shared" si="12"/>
        <v/>
      </c>
      <c r="G771" s="80" t="str">
        <f>IF(F771&lt;&gt;"",IF(C771="ILF",HLOOKUP(F771,#REF!,2,FALSE),IF(C771="EIF",HLOOKUP(F771,#REF!,3,FALSE),IF(C771="EO",HLOOKUP(F771,#REF!,4,FALSE),HLOOKUP(F771,#REF!,5,FALSE)))),"")</f>
        <v/>
      </c>
    </row>
    <row r="772" spans="1:7" x14ac:dyDescent="0.2">
      <c r="A772" s="51"/>
      <c r="B772" s="51"/>
      <c r="C772" s="80"/>
      <c r="D772" s="80"/>
      <c r="E772" s="80"/>
      <c r="F772" s="80" t="str">
        <f t="shared" si="12"/>
        <v/>
      </c>
      <c r="G772" s="80" t="str">
        <f>IF(F772&lt;&gt;"",IF(C772="ILF",HLOOKUP(F772,#REF!,2,FALSE),IF(C772="EIF",HLOOKUP(F772,#REF!,3,FALSE),IF(C772="EO",HLOOKUP(F772,#REF!,4,FALSE),HLOOKUP(F772,#REF!,5,FALSE)))),"")</f>
        <v/>
      </c>
    </row>
    <row r="773" spans="1:7" x14ac:dyDescent="0.2">
      <c r="A773" s="51"/>
      <c r="B773" s="51"/>
      <c r="C773" s="80"/>
      <c r="D773" s="80"/>
      <c r="E773" s="80"/>
      <c r="F773" s="80" t="str">
        <f t="shared" si="12"/>
        <v/>
      </c>
      <c r="G773" s="80" t="str">
        <f>IF(F773&lt;&gt;"",IF(C773="ILF",HLOOKUP(F773,#REF!,2,FALSE),IF(C773="EIF",HLOOKUP(F773,#REF!,3,FALSE),IF(C773="EO",HLOOKUP(F773,#REF!,4,FALSE),HLOOKUP(F773,#REF!,5,FALSE)))),"")</f>
        <v/>
      </c>
    </row>
    <row r="774" spans="1:7" x14ac:dyDescent="0.2">
      <c r="A774" s="51"/>
      <c r="B774" s="51"/>
      <c r="C774" s="80"/>
      <c r="D774" s="80"/>
      <c r="E774" s="80"/>
      <c r="F774" s="80" t="str">
        <f t="shared" si="12"/>
        <v/>
      </c>
      <c r="G774" s="80" t="str">
        <f>IF(F774&lt;&gt;"",IF(C774="ILF",HLOOKUP(F774,#REF!,2,FALSE),IF(C774="EIF",HLOOKUP(F774,#REF!,3,FALSE),IF(C774="EO",HLOOKUP(F774,#REF!,4,FALSE),HLOOKUP(F774,#REF!,5,FALSE)))),"")</f>
        <v/>
      </c>
    </row>
    <row r="775" spans="1:7" x14ac:dyDescent="0.2">
      <c r="A775" s="51"/>
      <c r="B775" s="51"/>
      <c r="C775" s="80"/>
      <c r="D775" s="80"/>
      <c r="E775" s="80"/>
      <c r="F775" s="80" t="str">
        <f t="shared" si="12"/>
        <v/>
      </c>
      <c r="G775" s="80" t="str">
        <f>IF(F775&lt;&gt;"",IF(C775="ILF",HLOOKUP(F775,#REF!,2,FALSE),IF(C775="EIF",HLOOKUP(F775,#REF!,3,FALSE),IF(C775="EO",HLOOKUP(F775,#REF!,4,FALSE),HLOOKUP(F775,#REF!,5,FALSE)))),"")</f>
        <v/>
      </c>
    </row>
    <row r="776" spans="1:7" x14ac:dyDescent="0.2">
      <c r="A776" s="51"/>
      <c r="B776" s="51"/>
      <c r="C776" s="80"/>
      <c r="D776" s="80"/>
      <c r="E776" s="80"/>
      <c r="F776" s="80" t="str">
        <f t="shared" si="12"/>
        <v/>
      </c>
      <c r="G776" s="80" t="str">
        <f>IF(F776&lt;&gt;"",IF(C776="ILF",HLOOKUP(F776,#REF!,2,FALSE),IF(C776="EIF",HLOOKUP(F776,#REF!,3,FALSE),IF(C776="EO",HLOOKUP(F776,#REF!,4,FALSE),HLOOKUP(F776,#REF!,5,FALSE)))),"")</f>
        <v/>
      </c>
    </row>
    <row r="777" spans="1:7" x14ac:dyDescent="0.2">
      <c r="A777" s="51"/>
      <c r="B777" s="51"/>
      <c r="C777" s="80"/>
      <c r="D777" s="80"/>
      <c r="E777" s="80"/>
      <c r="F777" s="80" t="str">
        <f t="shared" si="12"/>
        <v/>
      </c>
      <c r="G777" s="80" t="str">
        <f>IF(F777&lt;&gt;"",IF(C777="ILF",HLOOKUP(F777,#REF!,2,FALSE),IF(C777="EIF",HLOOKUP(F777,#REF!,3,FALSE),IF(C777="EO",HLOOKUP(F777,#REF!,4,FALSE),HLOOKUP(F777,#REF!,5,FALSE)))),"")</f>
        <v/>
      </c>
    </row>
    <row r="778" spans="1:7" x14ac:dyDescent="0.2">
      <c r="A778" s="51"/>
      <c r="B778" s="51"/>
      <c r="C778" s="80"/>
      <c r="D778" s="80"/>
      <c r="E778" s="80"/>
      <c r="F778" s="80" t="str">
        <f t="shared" si="12"/>
        <v/>
      </c>
      <c r="G778" s="80" t="str">
        <f>IF(F778&lt;&gt;"",IF(C778="ILF",HLOOKUP(F778,#REF!,2,FALSE),IF(C778="EIF",HLOOKUP(F778,#REF!,3,FALSE),IF(C778="EO",HLOOKUP(F778,#REF!,4,FALSE),HLOOKUP(F778,#REF!,5,FALSE)))),"")</f>
        <v/>
      </c>
    </row>
    <row r="779" spans="1:7" x14ac:dyDescent="0.2">
      <c r="A779" s="51"/>
      <c r="B779" s="51"/>
      <c r="C779" s="80"/>
      <c r="D779" s="80"/>
      <c r="E779" s="80"/>
      <c r="F779" s="80" t="str">
        <f t="shared" si="12"/>
        <v/>
      </c>
      <c r="G779" s="80" t="str">
        <f>IF(F779&lt;&gt;"",IF(C779="ILF",HLOOKUP(F779,#REF!,2,FALSE),IF(C779="EIF",HLOOKUP(F779,#REF!,3,FALSE),IF(C779="EO",HLOOKUP(F779,#REF!,4,FALSE),HLOOKUP(F779,#REF!,5,FALSE)))),"")</f>
        <v/>
      </c>
    </row>
    <row r="780" spans="1:7" x14ac:dyDescent="0.2">
      <c r="A780" s="51"/>
      <c r="B780" s="51"/>
      <c r="C780" s="80"/>
      <c r="D780" s="80"/>
      <c r="E780" s="80"/>
      <c r="F780" s="80" t="str">
        <f t="shared" si="12"/>
        <v/>
      </c>
      <c r="G780" s="80" t="str">
        <f>IF(F780&lt;&gt;"",IF(C780="ILF",HLOOKUP(F780,#REF!,2,FALSE),IF(C780="EIF",HLOOKUP(F780,#REF!,3,FALSE),IF(C780="EO",HLOOKUP(F780,#REF!,4,FALSE),HLOOKUP(F780,#REF!,5,FALSE)))),"")</f>
        <v/>
      </c>
    </row>
    <row r="781" spans="1:7" x14ac:dyDescent="0.2">
      <c r="A781" s="51"/>
      <c r="B781" s="51"/>
      <c r="C781" s="80"/>
      <c r="D781" s="80"/>
      <c r="E781" s="80"/>
      <c r="F781" s="80" t="str">
        <f t="shared" si="12"/>
        <v/>
      </c>
      <c r="G781" s="80" t="str">
        <f>IF(F781&lt;&gt;"",IF(C781="ILF",HLOOKUP(F781,#REF!,2,FALSE),IF(C781="EIF",HLOOKUP(F781,#REF!,3,FALSE),IF(C781="EO",HLOOKUP(F781,#REF!,4,FALSE),HLOOKUP(F781,#REF!,5,FALSE)))),"")</f>
        <v/>
      </c>
    </row>
    <row r="782" spans="1:7" x14ac:dyDescent="0.2">
      <c r="A782" s="51"/>
      <c r="B782" s="51"/>
      <c r="C782" s="80"/>
      <c r="D782" s="80"/>
      <c r="E782" s="80"/>
      <c r="F782" s="80" t="str">
        <f t="shared" si="12"/>
        <v/>
      </c>
      <c r="G782" s="80" t="str">
        <f>IF(F782&lt;&gt;"",IF(C782="ILF",HLOOKUP(F782,#REF!,2,FALSE),IF(C782="EIF",HLOOKUP(F782,#REF!,3,FALSE),IF(C782="EO",HLOOKUP(F782,#REF!,4,FALSE),HLOOKUP(F782,#REF!,5,FALSE)))),"")</f>
        <v/>
      </c>
    </row>
    <row r="783" spans="1:7" x14ac:dyDescent="0.2">
      <c r="A783" s="51"/>
      <c r="B783" s="51"/>
      <c r="C783" s="80"/>
      <c r="D783" s="80"/>
      <c r="E783" s="80"/>
      <c r="F783" s="80" t="str">
        <f t="shared" si="12"/>
        <v/>
      </c>
      <c r="G783" s="80" t="str">
        <f>IF(F783&lt;&gt;"",IF(C783="ILF",HLOOKUP(F783,#REF!,2,FALSE),IF(C783="EIF",HLOOKUP(F783,#REF!,3,FALSE),IF(C783="EO",HLOOKUP(F783,#REF!,4,FALSE),HLOOKUP(F783,#REF!,5,FALSE)))),"")</f>
        <v/>
      </c>
    </row>
    <row r="784" spans="1:7" x14ac:dyDescent="0.2">
      <c r="A784" s="51"/>
      <c r="B784" s="51"/>
      <c r="C784" s="80"/>
      <c r="D784" s="80"/>
      <c r="E784" s="80"/>
      <c r="F784" s="80" t="str">
        <f t="shared" si="12"/>
        <v/>
      </c>
      <c r="G784" s="80" t="str">
        <f>IF(F784&lt;&gt;"",IF(C784="ILF",HLOOKUP(F784,#REF!,2,FALSE),IF(C784="EIF",HLOOKUP(F784,#REF!,3,FALSE),IF(C784="EO",HLOOKUP(F784,#REF!,4,FALSE),HLOOKUP(F784,#REF!,5,FALSE)))),"")</f>
        <v/>
      </c>
    </row>
    <row r="785" spans="1:7" x14ac:dyDescent="0.2">
      <c r="A785" s="51"/>
      <c r="B785" s="51"/>
      <c r="C785" s="80"/>
      <c r="D785" s="80"/>
      <c r="E785" s="80"/>
      <c r="F785" s="80" t="str">
        <f t="shared" si="12"/>
        <v/>
      </c>
      <c r="G785" s="80" t="str">
        <f>IF(F785&lt;&gt;"",IF(C785="ILF",HLOOKUP(F785,#REF!,2,FALSE),IF(C785="EIF",HLOOKUP(F785,#REF!,3,FALSE),IF(C785="EO",HLOOKUP(F785,#REF!,4,FALSE),HLOOKUP(F785,#REF!,5,FALSE)))),"")</f>
        <v/>
      </c>
    </row>
    <row r="786" spans="1:7" x14ac:dyDescent="0.2">
      <c r="A786" s="51"/>
      <c r="B786" s="51"/>
      <c r="C786" s="80"/>
      <c r="D786" s="80"/>
      <c r="E786" s="80"/>
      <c r="F786" s="80" t="str">
        <f t="shared" si="12"/>
        <v/>
      </c>
      <c r="G786" s="80" t="str">
        <f>IF(F786&lt;&gt;"",IF(C786="ILF",HLOOKUP(F786,#REF!,2,FALSE),IF(C786="EIF",HLOOKUP(F786,#REF!,3,FALSE),IF(C786="EO",HLOOKUP(F786,#REF!,4,FALSE),HLOOKUP(F786,#REF!,5,FALSE)))),"")</f>
        <v/>
      </c>
    </row>
    <row r="787" spans="1:7" x14ac:dyDescent="0.2">
      <c r="A787" s="51"/>
      <c r="B787" s="51"/>
      <c r="C787" s="80"/>
      <c r="D787" s="80"/>
      <c r="E787" s="80"/>
      <c r="F787" s="80" t="str">
        <f t="shared" si="12"/>
        <v/>
      </c>
      <c r="G787" s="80" t="str">
        <f>IF(F787&lt;&gt;"",IF(C787="ILF",HLOOKUP(F787,#REF!,2,FALSE),IF(C787="EIF",HLOOKUP(F787,#REF!,3,FALSE),IF(C787="EO",HLOOKUP(F787,#REF!,4,FALSE),HLOOKUP(F787,#REF!,5,FALSE)))),"")</f>
        <v/>
      </c>
    </row>
    <row r="788" spans="1:7" x14ac:dyDescent="0.2">
      <c r="A788" s="51"/>
      <c r="B788" s="51"/>
      <c r="C788" s="80"/>
      <c r="D788" s="80"/>
      <c r="E788" s="80"/>
      <c r="F788" s="80" t="str">
        <f t="shared" si="12"/>
        <v/>
      </c>
      <c r="G788" s="80" t="str">
        <f>IF(F788&lt;&gt;"",IF(C788="ILF",HLOOKUP(F788,#REF!,2,FALSE),IF(C788="EIF",HLOOKUP(F788,#REF!,3,FALSE),IF(C788="EO",HLOOKUP(F788,#REF!,4,FALSE),HLOOKUP(F788,#REF!,5,FALSE)))),"")</f>
        <v/>
      </c>
    </row>
    <row r="789" spans="1:7" x14ac:dyDescent="0.2">
      <c r="A789" s="51"/>
      <c r="B789" s="51"/>
      <c r="C789" s="80"/>
      <c r="D789" s="80"/>
      <c r="E789" s="80"/>
      <c r="F789" s="80" t="str">
        <f t="shared" si="12"/>
        <v/>
      </c>
      <c r="G789" s="80" t="str">
        <f>IF(F789&lt;&gt;"",IF(C789="ILF",HLOOKUP(F789,#REF!,2,FALSE),IF(C789="EIF",HLOOKUP(F789,#REF!,3,FALSE),IF(C789="EO",HLOOKUP(F789,#REF!,4,FALSE),HLOOKUP(F789,#REF!,5,FALSE)))),"")</f>
        <v/>
      </c>
    </row>
    <row r="790" spans="1:7" x14ac:dyDescent="0.2">
      <c r="A790" s="51"/>
      <c r="B790" s="51"/>
      <c r="C790" s="80"/>
      <c r="D790" s="80"/>
      <c r="E790" s="80"/>
      <c r="F790" s="80" t="str">
        <f t="shared" si="12"/>
        <v/>
      </c>
      <c r="G790" s="80" t="str">
        <f>IF(F790&lt;&gt;"",IF(C790="ILF",HLOOKUP(F790,#REF!,2,FALSE),IF(C790="EIF",HLOOKUP(F790,#REF!,3,FALSE),IF(C790="EO",HLOOKUP(F790,#REF!,4,FALSE),HLOOKUP(F790,#REF!,5,FALSE)))),"")</f>
        <v/>
      </c>
    </row>
    <row r="791" spans="1:7" x14ac:dyDescent="0.2">
      <c r="A791" s="51"/>
      <c r="B791" s="51"/>
      <c r="C791" s="80"/>
      <c r="D791" s="80"/>
      <c r="E791" s="80"/>
      <c r="F791" s="80" t="str">
        <f t="shared" si="12"/>
        <v/>
      </c>
      <c r="G791" s="80" t="str">
        <f>IF(F791&lt;&gt;"",IF(C791="ILF",HLOOKUP(F791,#REF!,2,FALSE),IF(C791="EIF",HLOOKUP(F791,#REF!,3,FALSE),IF(C791="EO",HLOOKUP(F791,#REF!,4,FALSE),HLOOKUP(F791,#REF!,5,FALSE)))),"")</f>
        <v/>
      </c>
    </row>
    <row r="792" spans="1:7" x14ac:dyDescent="0.2">
      <c r="A792" s="51"/>
      <c r="B792" s="51"/>
      <c r="C792" s="80"/>
      <c r="D792" s="80"/>
      <c r="E792" s="80"/>
      <c r="F792" s="80" t="str">
        <f t="shared" si="12"/>
        <v/>
      </c>
      <c r="G792" s="80" t="str">
        <f>IF(F792&lt;&gt;"",IF(C792="ILF",HLOOKUP(F792,#REF!,2,FALSE),IF(C792="EIF",HLOOKUP(F792,#REF!,3,FALSE),IF(C792="EO",HLOOKUP(F792,#REF!,4,FALSE),HLOOKUP(F792,#REF!,5,FALSE)))),"")</f>
        <v/>
      </c>
    </row>
    <row r="793" spans="1:7" x14ac:dyDescent="0.2">
      <c r="A793" s="51"/>
      <c r="B793" s="51"/>
      <c r="C793" s="80"/>
      <c r="D793" s="80"/>
      <c r="E793" s="80"/>
      <c r="F793" s="80" t="str">
        <f t="shared" si="12"/>
        <v/>
      </c>
      <c r="G793" s="80" t="str">
        <f>IF(F793&lt;&gt;"",IF(C793="ILF",HLOOKUP(F793,#REF!,2,FALSE),IF(C793="EIF",HLOOKUP(F793,#REF!,3,FALSE),IF(C793="EO",HLOOKUP(F793,#REF!,4,FALSE),HLOOKUP(F793,#REF!,5,FALSE)))),"")</f>
        <v/>
      </c>
    </row>
    <row r="794" spans="1:7" x14ac:dyDescent="0.2">
      <c r="A794" s="51"/>
      <c r="B794" s="51"/>
      <c r="C794" s="80"/>
      <c r="D794" s="80"/>
      <c r="E794" s="80"/>
      <c r="F794" s="80" t="str">
        <f t="shared" si="12"/>
        <v/>
      </c>
      <c r="G794" s="80" t="str">
        <f>IF(F794&lt;&gt;"",IF(C794="ILF",HLOOKUP(F794,#REF!,2,FALSE),IF(C794="EIF",HLOOKUP(F794,#REF!,3,FALSE),IF(C794="EO",HLOOKUP(F794,#REF!,4,FALSE),HLOOKUP(F794,#REF!,5,FALSE)))),"")</f>
        <v/>
      </c>
    </row>
    <row r="795" spans="1:7" x14ac:dyDescent="0.2">
      <c r="A795" s="51"/>
      <c r="B795" s="51"/>
      <c r="C795" s="80"/>
      <c r="D795" s="80"/>
      <c r="E795" s="80"/>
      <c r="F795" s="80" t="str">
        <f t="shared" si="12"/>
        <v/>
      </c>
      <c r="G795" s="80" t="str">
        <f>IF(F795&lt;&gt;"",IF(C795="ILF",HLOOKUP(F795,#REF!,2,FALSE),IF(C795="EIF",HLOOKUP(F795,#REF!,3,FALSE),IF(C795="EO",HLOOKUP(F795,#REF!,4,FALSE),HLOOKUP(F795,#REF!,5,FALSE)))),"")</f>
        <v/>
      </c>
    </row>
    <row r="796" spans="1:7" x14ac:dyDescent="0.2">
      <c r="A796" s="51"/>
      <c r="B796" s="51"/>
      <c r="C796" s="80"/>
      <c r="D796" s="80"/>
      <c r="E796" s="80"/>
      <c r="F796" s="80" t="str">
        <f t="shared" si="12"/>
        <v/>
      </c>
      <c r="G796" s="80" t="str">
        <f>IF(F796&lt;&gt;"",IF(C796="ILF",HLOOKUP(F796,#REF!,2,FALSE),IF(C796="EIF",HLOOKUP(F796,#REF!,3,FALSE),IF(C796="EO",HLOOKUP(F796,#REF!,4,FALSE),HLOOKUP(F796,#REF!,5,FALSE)))),"")</f>
        <v/>
      </c>
    </row>
    <row r="797" spans="1:7" x14ac:dyDescent="0.2">
      <c r="A797" s="51"/>
      <c r="B797" s="51"/>
      <c r="C797" s="80"/>
      <c r="D797" s="80"/>
      <c r="E797" s="80"/>
      <c r="F797" s="80" t="str">
        <f t="shared" si="12"/>
        <v/>
      </c>
      <c r="G797" s="80" t="str">
        <f>IF(F797&lt;&gt;"",IF(C797="ILF",HLOOKUP(F797,#REF!,2,FALSE),IF(C797="EIF",HLOOKUP(F797,#REF!,3,FALSE),IF(C797="EO",HLOOKUP(F797,#REF!,4,FALSE),HLOOKUP(F797,#REF!,5,FALSE)))),"")</f>
        <v/>
      </c>
    </row>
    <row r="798" spans="1:7" x14ac:dyDescent="0.2">
      <c r="A798" s="51"/>
      <c r="B798" s="51"/>
      <c r="C798" s="80"/>
      <c r="D798" s="80"/>
      <c r="E798" s="80"/>
      <c r="F798" s="80" t="str">
        <f t="shared" si="12"/>
        <v/>
      </c>
      <c r="G798" s="80" t="str">
        <f>IF(F798&lt;&gt;"",IF(C798="ILF",HLOOKUP(F798,#REF!,2,FALSE),IF(C798="EIF",HLOOKUP(F798,#REF!,3,FALSE),IF(C798="EO",HLOOKUP(F798,#REF!,4,FALSE),HLOOKUP(F798,#REF!,5,FALSE)))),"")</f>
        <v/>
      </c>
    </row>
    <row r="799" spans="1:7" x14ac:dyDescent="0.2">
      <c r="A799" s="51"/>
      <c r="B799" s="51"/>
      <c r="C799" s="80"/>
      <c r="D799" s="80"/>
      <c r="E799" s="80"/>
      <c r="F799" s="80" t="str">
        <f t="shared" si="12"/>
        <v/>
      </c>
      <c r="G799" s="80" t="str">
        <f>IF(F799&lt;&gt;"",IF(C799="ILF",HLOOKUP(F799,#REF!,2,FALSE),IF(C799="EIF",HLOOKUP(F799,#REF!,3,FALSE),IF(C799="EO",HLOOKUP(F799,#REF!,4,FALSE),HLOOKUP(F799,#REF!,5,FALSE)))),"")</f>
        <v/>
      </c>
    </row>
    <row r="800" spans="1:7" x14ac:dyDescent="0.2">
      <c r="A800" s="51"/>
      <c r="B800" s="51"/>
      <c r="C800" s="80"/>
      <c r="D800" s="80"/>
      <c r="E800" s="80"/>
      <c r="F800" s="80" t="str">
        <f t="shared" ref="F800:F863" si="13">IF(C800&lt;&gt;"",IF(OR(C800="ILF",C800="EIF"),HLOOKUP(IF(D800&lt;7,D800,6),$A$2007:$H$2058,IF(E800&lt;52,E800+1,52),FALSE),IF(C800="EI",HLOOKUP(IF(D800&lt;4,D800,3),$A$2063:$E$2079,IF(E800&lt;17,E800+1,17),FALSE),HLOOKUP(IF(D800&lt;5,D800,4),$A$2084:$F$2104,IF(E800&lt;21,E800+1,21),FALSE))),"")</f>
        <v/>
      </c>
      <c r="G800" s="80" t="str">
        <f>IF(F800&lt;&gt;"",IF(C800="ILF",HLOOKUP(F800,#REF!,2,FALSE),IF(C800="EIF",HLOOKUP(F800,#REF!,3,FALSE),IF(C800="EO",HLOOKUP(F800,#REF!,4,FALSE),HLOOKUP(F800,#REF!,5,FALSE)))),"")</f>
        <v/>
      </c>
    </row>
    <row r="801" spans="1:7" x14ac:dyDescent="0.2">
      <c r="A801" s="51"/>
      <c r="B801" s="51"/>
      <c r="C801" s="80"/>
      <c r="D801" s="80"/>
      <c r="E801" s="80"/>
      <c r="F801" s="80" t="str">
        <f t="shared" si="13"/>
        <v/>
      </c>
      <c r="G801" s="80" t="str">
        <f>IF(F801&lt;&gt;"",IF(C801="ILF",HLOOKUP(F801,#REF!,2,FALSE),IF(C801="EIF",HLOOKUP(F801,#REF!,3,FALSE),IF(C801="EO",HLOOKUP(F801,#REF!,4,FALSE),HLOOKUP(F801,#REF!,5,FALSE)))),"")</f>
        <v/>
      </c>
    </row>
    <row r="802" spans="1:7" x14ac:dyDescent="0.2">
      <c r="A802" s="51"/>
      <c r="B802" s="51"/>
      <c r="C802" s="80"/>
      <c r="D802" s="80"/>
      <c r="E802" s="80"/>
      <c r="F802" s="80" t="str">
        <f t="shared" si="13"/>
        <v/>
      </c>
      <c r="G802" s="80" t="str">
        <f>IF(F802&lt;&gt;"",IF(C802="ILF",HLOOKUP(F802,#REF!,2,FALSE),IF(C802="EIF",HLOOKUP(F802,#REF!,3,FALSE),IF(C802="EO",HLOOKUP(F802,#REF!,4,FALSE),HLOOKUP(F802,#REF!,5,FALSE)))),"")</f>
        <v/>
      </c>
    </row>
    <row r="803" spans="1:7" x14ac:dyDescent="0.2">
      <c r="A803" s="51"/>
      <c r="B803" s="51"/>
      <c r="C803" s="80"/>
      <c r="D803" s="80"/>
      <c r="E803" s="80"/>
      <c r="F803" s="80" t="str">
        <f t="shared" si="13"/>
        <v/>
      </c>
      <c r="G803" s="80" t="str">
        <f>IF(F803&lt;&gt;"",IF(C803="ILF",HLOOKUP(F803,#REF!,2,FALSE),IF(C803="EIF",HLOOKUP(F803,#REF!,3,FALSE),IF(C803="EO",HLOOKUP(F803,#REF!,4,FALSE),HLOOKUP(F803,#REF!,5,FALSE)))),"")</f>
        <v/>
      </c>
    </row>
    <row r="804" spans="1:7" x14ac:dyDescent="0.2">
      <c r="A804" s="51"/>
      <c r="B804" s="51"/>
      <c r="C804" s="80"/>
      <c r="D804" s="80"/>
      <c r="E804" s="80"/>
      <c r="F804" s="80" t="str">
        <f t="shared" si="13"/>
        <v/>
      </c>
      <c r="G804" s="80" t="str">
        <f>IF(F804&lt;&gt;"",IF(C804="ILF",HLOOKUP(F804,#REF!,2,FALSE),IF(C804="EIF",HLOOKUP(F804,#REF!,3,FALSE),IF(C804="EO",HLOOKUP(F804,#REF!,4,FALSE),HLOOKUP(F804,#REF!,5,FALSE)))),"")</f>
        <v/>
      </c>
    </row>
    <row r="805" spans="1:7" x14ac:dyDescent="0.2">
      <c r="A805" s="51"/>
      <c r="B805" s="51"/>
      <c r="C805" s="80"/>
      <c r="D805" s="80"/>
      <c r="E805" s="80"/>
      <c r="F805" s="80" t="str">
        <f t="shared" si="13"/>
        <v/>
      </c>
      <c r="G805" s="80" t="str">
        <f>IF(F805&lt;&gt;"",IF(C805="ILF",HLOOKUP(F805,#REF!,2,FALSE),IF(C805="EIF",HLOOKUP(F805,#REF!,3,FALSE),IF(C805="EO",HLOOKUP(F805,#REF!,4,FALSE),HLOOKUP(F805,#REF!,5,FALSE)))),"")</f>
        <v/>
      </c>
    </row>
    <row r="806" spans="1:7" x14ac:dyDescent="0.2">
      <c r="A806" s="51"/>
      <c r="B806" s="51"/>
      <c r="C806" s="80"/>
      <c r="D806" s="80"/>
      <c r="E806" s="80"/>
      <c r="F806" s="80" t="str">
        <f t="shared" si="13"/>
        <v/>
      </c>
      <c r="G806" s="80" t="str">
        <f>IF(F806&lt;&gt;"",IF(C806="ILF",HLOOKUP(F806,#REF!,2,FALSE),IF(C806="EIF",HLOOKUP(F806,#REF!,3,FALSE),IF(C806="EO",HLOOKUP(F806,#REF!,4,FALSE),HLOOKUP(F806,#REF!,5,FALSE)))),"")</f>
        <v/>
      </c>
    </row>
    <row r="807" spans="1:7" x14ac:dyDescent="0.2">
      <c r="A807" s="51"/>
      <c r="B807" s="51"/>
      <c r="C807" s="80"/>
      <c r="D807" s="80"/>
      <c r="E807" s="80"/>
      <c r="F807" s="80" t="str">
        <f t="shared" si="13"/>
        <v/>
      </c>
      <c r="G807" s="80" t="str">
        <f>IF(F807&lt;&gt;"",IF(C807="ILF",HLOOKUP(F807,#REF!,2,FALSE),IF(C807="EIF",HLOOKUP(F807,#REF!,3,FALSE),IF(C807="EO",HLOOKUP(F807,#REF!,4,FALSE),HLOOKUP(F807,#REF!,5,FALSE)))),"")</f>
        <v/>
      </c>
    </row>
    <row r="808" spans="1:7" x14ac:dyDescent="0.2">
      <c r="A808" s="51"/>
      <c r="B808" s="51"/>
      <c r="C808" s="80"/>
      <c r="D808" s="80"/>
      <c r="E808" s="80"/>
      <c r="F808" s="80" t="str">
        <f t="shared" si="13"/>
        <v/>
      </c>
      <c r="G808" s="80" t="str">
        <f>IF(F808&lt;&gt;"",IF(C808="ILF",HLOOKUP(F808,#REF!,2,FALSE),IF(C808="EIF",HLOOKUP(F808,#REF!,3,FALSE),IF(C808="EO",HLOOKUP(F808,#REF!,4,FALSE),HLOOKUP(F808,#REF!,5,FALSE)))),"")</f>
        <v/>
      </c>
    </row>
    <row r="809" spans="1:7" x14ac:dyDescent="0.2">
      <c r="A809" s="51"/>
      <c r="B809" s="51"/>
      <c r="C809" s="80"/>
      <c r="D809" s="80"/>
      <c r="E809" s="80"/>
      <c r="F809" s="80" t="str">
        <f t="shared" si="13"/>
        <v/>
      </c>
      <c r="G809" s="80" t="str">
        <f>IF(F809&lt;&gt;"",IF(C809="ILF",HLOOKUP(F809,#REF!,2,FALSE),IF(C809="EIF",HLOOKUP(F809,#REF!,3,FALSE),IF(C809="EO",HLOOKUP(F809,#REF!,4,FALSE),HLOOKUP(F809,#REF!,5,FALSE)))),"")</f>
        <v/>
      </c>
    </row>
    <row r="810" spans="1:7" x14ac:dyDescent="0.2">
      <c r="A810" s="51"/>
      <c r="B810" s="51"/>
      <c r="C810" s="80"/>
      <c r="D810" s="80"/>
      <c r="E810" s="80"/>
      <c r="F810" s="80" t="str">
        <f t="shared" si="13"/>
        <v/>
      </c>
      <c r="G810" s="80" t="str">
        <f>IF(F810&lt;&gt;"",IF(C810="ILF",HLOOKUP(F810,#REF!,2,FALSE),IF(C810="EIF",HLOOKUP(F810,#REF!,3,FALSE),IF(C810="EO",HLOOKUP(F810,#REF!,4,FALSE),HLOOKUP(F810,#REF!,5,FALSE)))),"")</f>
        <v/>
      </c>
    </row>
    <row r="811" spans="1:7" x14ac:dyDescent="0.2">
      <c r="A811" s="51"/>
      <c r="B811" s="51"/>
      <c r="C811" s="80"/>
      <c r="D811" s="80"/>
      <c r="E811" s="80"/>
      <c r="F811" s="80" t="str">
        <f t="shared" si="13"/>
        <v/>
      </c>
      <c r="G811" s="80" t="str">
        <f>IF(F811&lt;&gt;"",IF(C811="ILF",HLOOKUP(F811,#REF!,2,FALSE),IF(C811="EIF",HLOOKUP(F811,#REF!,3,FALSE),IF(C811="EO",HLOOKUP(F811,#REF!,4,FALSE),HLOOKUP(F811,#REF!,5,FALSE)))),"")</f>
        <v/>
      </c>
    </row>
    <row r="812" spans="1:7" x14ac:dyDescent="0.2">
      <c r="A812" s="51"/>
      <c r="B812" s="51"/>
      <c r="C812" s="80"/>
      <c r="D812" s="80"/>
      <c r="E812" s="80"/>
      <c r="F812" s="80" t="str">
        <f t="shared" si="13"/>
        <v/>
      </c>
      <c r="G812" s="80" t="str">
        <f>IF(F812&lt;&gt;"",IF(C812="ILF",HLOOKUP(F812,#REF!,2,FALSE),IF(C812="EIF",HLOOKUP(F812,#REF!,3,FALSE),IF(C812="EO",HLOOKUP(F812,#REF!,4,FALSE),HLOOKUP(F812,#REF!,5,FALSE)))),"")</f>
        <v/>
      </c>
    </row>
    <row r="813" spans="1:7" x14ac:dyDescent="0.2">
      <c r="A813" s="51"/>
      <c r="B813" s="51"/>
      <c r="C813" s="80"/>
      <c r="D813" s="80"/>
      <c r="E813" s="80"/>
      <c r="F813" s="80" t="str">
        <f t="shared" si="13"/>
        <v/>
      </c>
      <c r="G813" s="80" t="str">
        <f>IF(F813&lt;&gt;"",IF(C813="ILF",HLOOKUP(F813,#REF!,2,FALSE),IF(C813="EIF",HLOOKUP(F813,#REF!,3,FALSE),IF(C813="EO",HLOOKUP(F813,#REF!,4,FALSE),HLOOKUP(F813,#REF!,5,FALSE)))),"")</f>
        <v/>
      </c>
    </row>
    <row r="814" spans="1:7" x14ac:dyDescent="0.2">
      <c r="A814" s="51"/>
      <c r="B814" s="51"/>
      <c r="C814" s="80"/>
      <c r="D814" s="80"/>
      <c r="E814" s="80"/>
      <c r="F814" s="80" t="str">
        <f t="shared" si="13"/>
        <v/>
      </c>
      <c r="G814" s="80" t="str">
        <f>IF(F814&lt;&gt;"",IF(C814="ILF",HLOOKUP(F814,#REF!,2,FALSE),IF(C814="EIF",HLOOKUP(F814,#REF!,3,FALSE),IF(C814="EO",HLOOKUP(F814,#REF!,4,FALSE),HLOOKUP(F814,#REF!,5,FALSE)))),"")</f>
        <v/>
      </c>
    </row>
    <row r="815" spans="1:7" x14ac:dyDescent="0.2">
      <c r="A815" s="51"/>
      <c r="B815" s="51"/>
      <c r="C815" s="80"/>
      <c r="D815" s="80"/>
      <c r="E815" s="80"/>
      <c r="F815" s="80" t="str">
        <f t="shared" si="13"/>
        <v/>
      </c>
      <c r="G815" s="80" t="str">
        <f>IF(F815&lt;&gt;"",IF(C815="ILF",HLOOKUP(F815,#REF!,2,FALSE),IF(C815="EIF",HLOOKUP(F815,#REF!,3,FALSE),IF(C815="EO",HLOOKUP(F815,#REF!,4,FALSE),HLOOKUP(F815,#REF!,5,FALSE)))),"")</f>
        <v/>
      </c>
    </row>
    <row r="816" spans="1:7" x14ac:dyDescent="0.2">
      <c r="A816" s="51"/>
      <c r="B816" s="51"/>
      <c r="C816" s="80"/>
      <c r="D816" s="80"/>
      <c r="E816" s="80"/>
      <c r="F816" s="80" t="str">
        <f t="shared" si="13"/>
        <v/>
      </c>
      <c r="G816" s="80" t="str">
        <f>IF(F816&lt;&gt;"",IF(C816="ILF",HLOOKUP(F816,#REF!,2,FALSE),IF(C816="EIF",HLOOKUP(F816,#REF!,3,FALSE),IF(C816="EO",HLOOKUP(F816,#REF!,4,FALSE),HLOOKUP(F816,#REF!,5,FALSE)))),"")</f>
        <v/>
      </c>
    </row>
    <row r="817" spans="1:7" x14ac:dyDescent="0.2">
      <c r="A817" s="51"/>
      <c r="B817" s="51"/>
      <c r="C817" s="80"/>
      <c r="D817" s="80"/>
      <c r="E817" s="80"/>
      <c r="F817" s="80" t="str">
        <f t="shared" si="13"/>
        <v/>
      </c>
      <c r="G817" s="80" t="str">
        <f>IF(F817&lt;&gt;"",IF(C817="ILF",HLOOKUP(F817,#REF!,2,FALSE),IF(C817="EIF",HLOOKUP(F817,#REF!,3,FALSE),IF(C817="EO",HLOOKUP(F817,#REF!,4,FALSE),HLOOKUP(F817,#REF!,5,FALSE)))),"")</f>
        <v/>
      </c>
    </row>
    <row r="818" spans="1:7" x14ac:dyDescent="0.2">
      <c r="A818" s="51"/>
      <c r="B818" s="51"/>
      <c r="C818" s="80"/>
      <c r="D818" s="80"/>
      <c r="E818" s="80"/>
      <c r="F818" s="80" t="str">
        <f t="shared" si="13"/>
        <v/>
      </c>
      <c r="G818" s="80" t="str">
        <f>IF(F818&lt;&gt;"",IF(C818="ILF",HLOOKUP(F818,#REF!,2,FALSE),IF(C818="EIF",HLOOKUP(F818,#REF!,3,FALSE),IF(C818="EO",HLOOKUP(F818,#REF!,4,FALSE),HLOOKUP(F818,#REF!,5,FALSE)))),"")</f>
        <v/>
      </c>
    </row>
    <row r="819" spans="1:7" x14ac:dyDescent="0.2">
      <c r="A819" s="51"/>
      <c r="B819" s="51"/>
      <c r="C819" s="80"/>
      <c r="D819" s="80"/>
      <c r="E819" s="80"/>
      <c r="F819" s="80" t="str">
        <f t="shared" si="13"/>
        <v/>
      </c>
      <c r="G819" s="80" t="str">
        <f>IF(F819&lt;&gt;"",IF(C819="ILF",HLOOKUP(F819,#REF!,2,FALSE),IF(C819="EIF",HLOOKUP(F819,#REF!,3,FALSE),IF(C819="EO",HLOOKUP(F819,#REF!,4,FALSE),HLOOKUP(F819,#REF!,5,FALSE)))),"")</f>
        <v/>
      </c>
    </row>
    <row r="820" spans="1:7" x14ac:dyDescent="0.2">
      <c r="A820" s="51"/>
      <c r="B820" s="51"/>
      <c r="C820" s="80"/>
      <c r="D820" s="80"/>
      <c r="E820" s="80"/>
      <c r="F820" s="80" t="str">
        <f t="shared" si="13"/>
        <v/>
      </c>
      <c r="G820" s="80" t="str">
        <f>IF(F820&lt;&gt;"",IF(C820="ILF",HLOOKUP(F820,#REF!,2,FALSE),IF(C820="EIF",HLOOKUP(F820,#REF!,3,FALSE),IF(C820="EO",HLOOKUP(F820,#REF!,4,FALSE),HLOOKUP(F820,#REF!,5,FALSE)))),"")</f>
        <v/>
      </c>
    </row>
    <row r="821" spans="1:7" x14ac:dyDescent="0.2">
      <c r="A821" s="51"/>
      <c r="B821" s="51"/>
      <c r="C821" s="80"/>
      <c r="D821" s="80"/>
      <c r="E821" s="80"/>
      <c r="F821" s="80" t="str">
        <f t="shared" si="13"/>
        <v/>
      </c>
      <c r="G821" s="80" t="str">
        <f>IF(F821&lt;&gt;"",IF(C821="ILF",HLOOKUP(F821,#REF!,2,FALSE),IF(C821="EIF",HLOOKUP(F821,#REF!,3,FALSE),IF(C821="EO",HLOOKUP(F821,#REF!,4,FALSE),HLOOKUP(F821,#REF!,5,FALSE)))),"")</f>
        <v/>
      </c>
    </row>
    <row r="822" spans="1:7" x14ac:dyDescent="0.2">
      <c r="A822" s="51"/>
      <c r="B822" s="51"/>
      <c r="C822" s="80"/>
      <c r="D822" s="80"/>
      <c r="E822" s="80"/>
      <c r="F822" s="80" t="str">
        <f t="shared" si="13"/>
        <v/>
      </c>
      <c r="G822" s="80" t="str">
        <f>IF(F822&lt;&gt;"",IF(C822="ILF",HLOOKUP(F822,#REF!,2,FALSE),IF(C822="EIF",HLOOKUP(F822,#REF!,3,FALSE),IF(C822="EO",HLOOKUP(F822,#REF!,4,FALSE),HLOOKUP(F822,#REF!,5,FALSE)))),"")</f>
        <v/>
      </c>
    </row>
    <row r="823" spans="1:7" x14ac:dyDescent="0.2">
      <c r="A823" s="51"/>
      <c r="B823" s="51"/>
      <c r="C823" s="80"/>
      <c r="D823" s="80"/>
      <c r="E823" s="80"/>
      <c r="F823" s="80" t="str">
        <f t="shared" si="13"/>
        <v/>
      </c>
      <c r="G823" s="80" t="str">
        <f>IF(F823&lt;&gt;"",IF(C823="ILF",HLOOKUP(F823,#REF!,2,FALSE),IF(C823="EIF",HLOOKUP(F823,#REF!,3,FALSE),IF(C823="EO",HLOOKUP(F823,#REF!,4,FALSE),HLOOKUP(F823,#REF!,5,FALSE)))),"")</f>
        <v/>
      </c>
    </row>
    <row r="824" spans="1:7" x14ac:dyDescent="0.2">
      <c r="A824" s="51"/>
      <c r="B824" s="51"/>
      <c r="C824" s="80"/>
      <c r="D824" s="80"/>
      <c r="E824" s="80"/>
      <c r="F824" s="80" t="str">
        <f t="shared" si="13"/>
        <v/>
      </c>
      <c r="G824" s="80" t="str">
        <f>IF(F824&lt;&gt;"",IF(C824="ILF",HLOOKUP(F824,#REF!,2,FALSE),IF(C824="EIF",HLOOKUP(F824,#REF!,3,FALSE),IF(C824="EO",HLOOKUP(F824,#REF!,4,FALSE),HLOOKUP(F824,#REF!,5,FALSE)))),"")</f>
        <v/>
      </c>
    </row>
    <row r="825" spans="1:7" x14ac:dyDescent="0.2">
      <c r="A825" s="51"/>
      <c r="B825" s="51"/>
      <c r="C825" s="80"/>
      <c r="D825" s="80"/>
      <c r="E825" s="80"/>
      <c r="F825" s="80" t="str">
        <f t="shared" si="13"/>
        <v/>
      </c>
      <c r="G825" s="80" t="str">
        <f>IF(F825&lt;&gt;"",IF(C825="ILF",HLOOKUP(F825,#REF!,2,FALSE),IF(C825="EIF",HLOOKUP(F825,#REF!,3,FALSE),IF(C825="EO",HLOOKUP(F825,#REF!,4,FALSE),HLOOKUP(F825,#REF!,5,FALSE)))),"")</f>
        <v/>
      </c>
    </row>
    <row r="826" spans="1:7" x14ac:dyDescent="0.2">
      <c r="A826" s="51"/>
      <c r="B826" s="51"/>
      <c r="C826" s="80"/>
      <c r="D826" s="80"/>
      <c r="E826" s="80"/>
      <c r="F826" s="80" t="str">
        <f t="shared" si="13"/>
        <v/>
      </c>
      <c r="G826" s="80" t="str">
        <f>IF(F826&lt;&gt;"",IF(C826="ILF",HLOOKUP(F826,#REF!,2,FALSE),IF(C826="EIF",HLOOKUP(F826,#REF!,3,FALSE),IF(C826="EO",HLOOKUP(F826,#REF!,4,FALSE),HLOOKUP(F826,#REF!,5,FALSE)))),"")</f>
        <v/>
      </c>
    </row>
    <row r="827" spans="1:7" x14ac:dyDescent="0.2">
      <c r="A827" s="51"/>
      <c r="B827" s="51"/>
      <c r="C827" s="80"/>
      <c r="D827" s="80"/>
      <c r="E827" s="80"/>
      <c r="F827" s="80" t="str">
        <f t="shared" si="13"/>
        <v/>
      </c>
      <c r="G827" s="80" t="str">
        <f>IF(F827&lt;&gt;"",IF(C827="ILF",HLOOKUP(F827,#REF!,2,FALSE),IF(C827="EIF",HLOOKUP(F827,#REF!,3,FALSE),IF(C827="EO",HLOOKUP(F827,#REF!,4,FALSE),HLOOKUP(F827,#REF!,5,FALSE)))),"")</f>
        <v/>
      </c>
    </row>
    <row r="828" spans="1:7" x14ac:dyDescent="0.2">
      <c r="A828" s="51"/>
      <c r="B828" s="51"/>
      <c r="C828" s="80"/>
      <c r="D828" s="80"/>
      <c r="E828" s="80"/>
      <c r="F828" s="80" t="str">
        <f t="shared" si="13"/>
        <v/>
      </c>
      <c r="G828" s="80" t="str">
        <f>IF(F828&lt;&gt;"",IF(C828="ILF",HLOOKUP(F828,#REF!,2,FALSE),IF(C828="EIF",HLOOKUP(F828,#REF!,3,FALSE),IF(C828="EO",HLOOKUP(F828,#REF!,4,FALSE),HLOOKUP(F828,#REF!,5,FALSE)))),"")</f>
        <v/>
      </c>
    </row>
    <row r="829" spans="1:7" x14ac:dyDescent="0.2">
      <c r="A829" s="51"/>
      <c r="B829" s="51"/>
      <c r="C829" s="80"/>
      <c r="D829" s="80"/>
      <c r="E829" s="80"/>
      <c r="F829" s="80" t="str">
        <f t="shared" si="13"/>
        <v/>
      </c>
      <c r="G829" s="80" t="str">
        <f>IF(F829&lt;&gt;"",IF(C829="ILF",HLOOKUP(F829,#REF!,2,FALSE),IF(C829="EIF",HLOOKUP(F829,#REF!,3,FALSE),IF(C829="EO",HLOOKUP(F829,#REF!,4,FALSE),HLOOKUP(F829,#REF!,5,FALSE)))),"")</f>
        <v/>
      </c>
    </row>
    <row r="830" spans="1:7" x14ac:dyDescent="0.2">
      <c r="A830" s="51"/>
      <c r="B830" s="51"/>
      <c r="C830" s="80"/>
      <c r="D830" s="80"/>
      <c r="E830" s="80"/>
      <c r="F830" s="80" t="str">
        <f t="shared" si="13"/>
        <v/>
      </c>
      <c r="G830" s="80" t="str">
        <f>IF(F830&lt;&gt;"",IF(C830="ILF",HLOOKUP(F830,#REF!,2,FALSE),IF(C830="EIF",HLOOKUP(F830,#REF!,3,FALSE),IF(C830="EO",HLOOKUP(F830,#REF!,4,FALSE),HLOOKUP(F830,#REF!,5,FALSE)))),"")</f>
        <v/>
      </c>
    </row>
    <row r="831" spans="1:7" x14ac:dyDescent="0.2">
      <c r="A831" s="51"/>
      <c r="B831" s="51"/>
      <c r="C831" s="80"/>
      <c r="D831" s="80"/>
      <c r="E831" s="80"/>
      <c r="F831" s="80" t="str">
        <f t="shared" si="13"/>
        <v/>
      </c>
      <c r="G831" s="80" t="str">
        <f>IF(F831&lt;&gt;"",IF(C831="ILF",HLOOKUP(F831,#REF!,2,FALSE),IF(C831="EIF",HLOOKUP(F831,#REF!,3,FALSE),IF(C831="EO",HLOOKUP(F831,#REF!,4,FALSE),HLOOKUP(F831,#REF!,5,FALSE)))),"")</f>
        <v/>
      </c>
    </row>
    <row r="832" spans="1:7" x14ac:dyDescent="0.2">
      <c r="A832" s="51"/>
      <c r="B832" s="51"/>
      <c r="C832" s="80"/>
      <c r="D832" s="80"/>
      <c r="E832" s="80"/>
      <c r="F832" s="80" t="str">
        <f t="shared" si="13"/>
        <v/>
      </c>
      <c r="G832" s="80" t="str">
        <f>IF(F832&lt;&gt;"",IF(C832="ILF",HLOOKUP(F832,#REF!,2,FALSE),IF(C832="EIF",HLOOKUP(F832,#REF!,3,FALSE),IF(C832="EO",HLOOKUP(F832,#REF!,4,FALSE),HLOOKUP(F832,#REF!,5,FALSE)))),"")</f>
        <v/>
      </c>
    </row>
    <row r="833" spans="1:7" x14ac:dyDescent="0.2">
      <c r="A833" s="51"/>
      <c r="B833" s="51"/>
      <c r="C833" s="80"/>
      <c r="D833" s="80"/>
      <c r="E833" s="80"/>
      <c r="F833" s="80" t="str">
        <f t="shared" si="13"/>
        <v/>
      </c>
      <c r="G833" s="80" t="str">
        <f>IF(F833&lt;&gt;"",IF(C833="ILF",HLOOKUP(F833,#REF!,2,FALSE),IF(C833="EIF",HLOOKUP(F833,#REF!,3,FALSE),IF(C833="EO",HLOOKUP(F833,#REF!,4,FALSE),HLOOKUP(F833,#REF!,5,FALSE)))),"")</f>
        <v/>
      </c>
    </row>
    <row r="834" spans="1:7" x14ac:dyDescent="0.2">
      <c r="A834" s="51"/>
      <c r="B834" s="51"/>
      <c r="C834" s="80"/>
      <c r="D834" s="80"/>
      <c r="E834" s="80"/>
      <c r="F834" s="80" t="str">
        <f t="shared" si="13"/>
        <v/>
      </c>
      <c r="G834" s="80" t="str">
        <f>IF(F834&lt;&gt;"",IF(C834="ILF",HLOOKUP(F834,#REF!,2,FALSE),IF(C834="EIF",HLOOKUP(F834,#REF!,3,FALSE),IF(C834="EO",HLOOKUP(F834,#REF!,4,FALSE),HLOOKUP(F834,#REF!,5,FALSE)))),"")</f>
        <v/>
      </c>
    </row>
    <row r="835" spans="1:7" x14ac:dyDescent="0.2">
      <c r="A835" s="51"/>
      <c r="B835" s="51"/>
      <c r="C835" s="80"/>
      <c r="D835" s="80"/>
      <c r="E835" s="80"/>
      <c r="F835" s="80" t="str">
        <f t="shared" si="13"/>
        <v/>
      </c>
      <c r="G835" s="80" t="str">
        <f>IF(F835&lt;&gt;"",IF(C835="ILF",HLOOKUP(F835,#REF!,2,FALSE),IF(C835="EIF",HLOOKUP(F835,#REF!,3,FALSE),IF(C835="EO",HLOOKUP(F835,#REF!,4,FALSE),HLOOKUP(F835,#REF!,5,FALSE)))),"")</f>
        <v/>
      </c>
    </row>
    <row r="836" spans="1:7" x14ac:dyDescent="0.2">
      <c r="A836" s="51"/>
      <c r="B836" s="51"/>
      <c r="C836" s="80"/>
      <c r="D836" s="80"/>
      <c r="E836" s="80"/>
      <c r="F836" s="80" t="str">
        <f t="shared" si="13"/>
        <v/>
      </c>
      <c r="G836" s="80" t="str">
        <f>IF(F836&lt;&gt;"",IF(C836="ILF",HLOOKUP(F836,#REF!,2,FALSE),IF(C836="EIF",HLOOKUP(F836,#REF!,3,FALSE),IF(C836="EO",HLOOKUP(F836,#REF!,4,FALSE),HLOOKUP(F836,#REF!,5,FALSE)))),"")</f>
        <v/>
      </c>
    </row>
    <row r="837" spans="1:7" x14ac:dyDescent="0.2">
      <c r="A837" s="51"/>
      <c r="B837" s="51"/>
      <c r="C837" s="80"/>
      <c r="D837" s="80"/>
      <c r="E837" s="80"/>
      <c r="F837" s="80" t="str">
        <f t="shared" si="13"/>
        <v/>
      </c>
      <c r="G837" s="80" t="str">
        <f>IF(F837&lt;&gt;"",IF(C837="ILF",HLOOKUP(F837,#REF!,2,FALSE),IF(C837="EIF",HLOOKUP(F837,#REF!,3,FALSE),IF(C837="EO",HLOOKUP(F837,#REF!,4,FALSE),HLOOKUP(F837,#REF!,5,FALSE)))),"")</f>
        <v/>
      </c>
    </row>
    <row r="838" spans="1:7" x14ac:dyDescent="0.2">
      <c r="A838" s="51"/>
      <c r="B838" s="51"/>
      <c r="C838" s="80"/>
      <c r="D838" s="80"/>
      <c r="E838" s="80"/>
      <c r="F838" s="80" t="str">
        <f t="shared" si="13"/>
        <v/>
      </c>
      <c r="G838" s="80" t="str">
        <f>IF(F838&lt;&gt;"",IF(C838="ILF",HLOOKUP(F838,#REF!,2,FALSE),IF(C838="EIF",HLOOKUP(F838,#REF!,3,FALSE),IF(C838="EO",HLOOKUP(F838,#REF!,4,FALSE),HLOOKUP(F838,#REF!,5,FALSE)))),"")</f>
        <v/>
      </c>
    </row>
    <row r="839" spans="1:7" x14ac:dyDescent="0.2">
      <c r="A839" s="51"/>
      <c r="B839" s="51"/>
      <c r="C839" s="80"/>
      <c r="D839" s="80"/>
      <c r="E839" s="80"/>
      <c r="F839" s="80" t="str">
        <f t="shared" si="13"/>
        <v/>
      </c>
      <c r="G839" s="80" t="str">
        <f>IF(F839&lt;&gt;"",IF(C839="ILF",HLOOKUP(F839,#REF!,2,FALSE),IF(C839="EIF",HLOOKUP(F839,#REF!,3,FALSE),IF(C839="EO",HLOOKUP(F839,#REF!,4,FALSE),HLOOKUP(F839,#REF!,5,FALSE)))),"")</f>
        <v/>
      </c>
    </row>
    <row r="840" spans="1:7" x14ac:dyDescent="0.2">
      <c r="A840" s="51"/>
      <c r="B840" s="51"/>
      <c r="C840" s="80"/>
      <c r="D840" s="80"/>
      <c r="E840" s="80"/>
      <c r="F840" s="80" t="str">
        <f t="shared" si="13"/>
        <v/>
      </c>
      <c r="G840" s="80" t="str">
        <f>IF(F840&lt;&gt;"",IF(C840="ILF",HLOOKUP(F840,#REF!,2,FALSE),IF(C840="EIF",HLOOKUP(F840,#REF!,3,FALSE),IF(C840="EO",HLOOKUP(F840,#REF!,4,FALSE),HLOOKUP(F840,#REF!,5,FALSE)))),"")</f>
        <v/>
      </c>
    </row>
    <row r="841" spans="1:7" x14ac:dyDescent="0.2">
      <c r="A841" s="51"/>
      <c r="B841" s="51"/>
      <c r="C841" s="80"/>
      <c r="D841" s="80"/>
      <c r="E841" s="80"/>
      <c r="F841" s="80" t="str">
        <f t="shared" si="13"/>
        <v/>
      </c>
      <c r="G841" s="80" t="str">
        <f>IF(F841&lt;&gt;"",IF(C841="ILF",HLOOKUP(F841,#REF!,2,FALSE),IF(C841="EIF",HLOOKUP(F841,#REF!,3,FALSE),IF(C841="EO",HLOOKUP(F841,#REF!,4,FALSE),HLOOKUP(F841,#REF!,5,FALSE)))),"")</f>
        <v/>
      </c>
    </row>
    <row r="842" spans="1:7" x14ac:dyDescent="0.2">
      <c r="A842" s="51"/>
      <c r="B842" s="51"/>
      <c r="C842" s="80"/>
      <c r="D842" s="80"/>
      <c r="E842" s="80"/>
      <c r="F842" s="80" t="str">
        <f t="shared" si="13"/>
        <v/>
      </c>
      <c r="G842" s="80" t="str">
        <f>IF(F842&lt;&gt;"",IF(C842="ILF",HLOOKUP(F842,#REF!,2,FALSE),IF(C842="EIF",HLOOKUP(F842,#REF!,3,FALSE),IF(C842="EO",HLOOKUP(F842,#REF!,4,FALSE),HLOOKUP(F842,#REF!,5,FALSE)))),"")</f>
        <v/>
      </c>
    </row>
    <row r="843" spans="1:7" x14ac:dyDescent="0.2">
      <c r="A843" s="51"/>
      <c r="B843" s="51"/>
      <c r="C843" s="80"/>
      <c r="D843" s="80"/>
      <c r="E843" s="80"/>
      <c r="F843" s="80" t="str">
        <f t="shared" si="13"/>
        <v/>
      </c>
      <c r="G843" s="80" t="str">
        <f>IF(F843&lt;&gt;"",IF(C843="ILF",HLOOKUP(F843,#REF!,2,FALSE),IF(C843="EIF",HLOOKUP(F843,#REF!,3,FALSE),IF(C843="EO",HLOOKUP(F843,#REF!,4,FALSE),HLOOKUP(F843,#REF!,5,FALSE)))),"")</f>
        <v/>
      </c>
    </row>
    <row r="844" spans="1:7" x14ac:dyDescent="0.2">
      <c r="A844" s="51"/>
      <c r="B844" s="51"/>
      <c r="C844" s="80"/>
      <c r="D844" s="80"/>
      <c r="E844" s="80"/>
      <c r="F844" s="80" t="str">
        <f t="shared" si="13"/>
        <v/>
      </c>
      <c r="G844" s="80" t="str">
        <f>IF(F844&lt;&gt;"",IF(C844="ILF",HLOOKUP(F844,#REF!,2,FALSE),IF(C844="EIF",HLOOKUP(F844,#REF!,3,FALSE),IF(C844="EO",HLOOKUP(F844,#REF!,4,FALSE),HLOOKUP(F844,#REF!,5,FALSE)))),"")</f>
        <v/>
      </c>
    </row>
    <row r="845" spans="1:7" x14ac:dyDescent="0.2">
      <c r="A845" s="51"/>
      <c r="B845" s="51"/>
      <c r="C845" s="80"/>
      <c r="D845" s="80"/>
      <c r="E845" s="80"/>
      <c r="F845" s="80" t="str">
        <f t="shared" si="13"/>
        <v/>
      </c>
      <c r="G845" s="80" t="str">
        <f>IF(F845&lt;&gt;"",IF(C845="ILF",HLOOKUP(F845,#REF!,2,FALSE),IF(C845="EIF",HLOOKUP(F845,#REF!,3,FALSE),IF(C845="EO",HLOOKUP(F845,#REF!,4,FALSE),HLOOKUP(F845,#REF!,5,FALSE)))),"")</f>
        <v/>
      </c>
    </row>
    <row r="846" spans="1:7" x14ac:dyDescent="0.2">
      <c r="A846" s="51"/>
      <c r="B846" s="51"/>
      <c r="C846" s="80"/>
      <c r="D846" s="80"/>
      <c r="E846" s="80"/>
      <c r="F846" s="80" t="str">
        <f t="shared" si="13"/>
        <v/>
      </c>
      <c r="G846" s="80" t="str">
        <f>IF(F846&lt;&gt;"",IF(C846="ILF",HLOOKUP(F846,#REF!,2,FALSE),IF(C846="EIF",HLOOKUP(F846,#REF!,3,FALSE),IF(C846="EO",HLOOKUP(F846,#REF!,4,FALSE),HLOOKUP(F846,#REF!,5,FALSE)))),"")</f>
        <v/>
      </c>
    </row>
    <row r="847" spans="1:7" x14ac:dyDescent="0.2">
      <c r="A847" s="51"/>
      <c r="B847" s="51"/>
      <c r="C847" s="80"/>
      <c r="D847" s="80"/>
      <c r="E847" s="80"/>
      <c r="F847" s="80" t="str">
        <f t="shared" si="13"/>
        <v/>
      </c>
      <c r="G847" s="80" t="str">
        <f>IF(F847&lt;&gt;"",IF(C847="ILF",HLOOKUP(F847,#REF!,2,FALSE),IF(C847="EIF",HLOOKUP(F847,#REF!,3,FALSE),IF(C847="EO",HLOOKUP(F847,#REF!,4,FALSE),HLOOKUP(F847,#REF!,5,FALSE)))),"")</f>
        <v/>
      </c>
    </row>
    <row r="848" spans="1:7" x14ac:dyDescent="0.2">
      <c r="A848" s="51"/>
      <c r="B848" s="51"/>
      <c r="C848" s="80"/>
      <c r="D848" s="80"/>
      <c r="E848" s="80"/>
      <c r="F848" s="80" t="str">
        <f t="shared" si="13"/>
        <v/>
      </c>
      <c r="G848" s="80" t="str">
        <f>IF(F848&lt;&gt;"",IF(C848="ILF",HLOOKUP(F848,#REF!,2,FALSE),IF(C848="EIF",HLOOKUP(F848,#REF!,3,FALSE),IF(C848="EO",HLOOKUP(F848,#REF!,4,FALSE),HLOOKUP(F848,#REF!,5,FALSE)))),"")</f>
        <v/>
      </c>
    </row>
    <row r="849" spans="1:7" x14ac:dyDescent="0.2">
      <c r="A849" s="51"/>
      <c r="B849" s="51"/>
      <c r="C849" s="80"/>
      <c r="D849" s="80"/>
      <c r="E849" s="80"/>
      <c r="F849" s="80" t="str">
        <f t="shared" si="13"/>
        <v/>
      </c>
      <c r="G849" s="80" t="str">
        <f>IF(F849&lt;&gt;"",IF(C849="ILF",HLOOKUP(F849,#REF!,2,FALSE),IF(C849="EIF",HLOOKUP(F849,#REF!,3,FALSE),IF(C849="EO",HLOOKUP(F849,#REF!,4,FALSE),HLOOKUP(F849,#REF!,5,FALSE)))),"")</f>
        <v/>
      </c>
    </row>
    <row r="850" spans="1:7" x14ac:dyDescent="0.2">
      <c r="A850" s="51"/>
      <c r="B850" s="51"/>
      <c r="C850" s="80"/>
      <c r="D850" s="80"/>
      <c r="E850" s="80"/>
      <c r="F850" s="80" t="str">
        <f t="shared" si="13"/>
        <v/>
      </c>
      <c r="G850" s="80" t="str">
        <f>IF(F850&lt;&gt;"",IF(C850="ILF",HLOOKUP(F850,#REF!,2,FALSE),IF(C850="EIF",HLOOKUP(F850,#REF!,3,FALSE),IF(C850="EO",HLOOKUP(F850,#REF!,4,FALSE),HLOOKUP(F850,#REF!,5,FALSE)))),"")</f>
        <v/>
      </c>
    </row>
    <row r="851" spans="1:7" x14ac:dyDescent="0.2">
      <c r="A851" s="51"/>
      <c r="B851" s="51"/>
      <c r="C851" s="80"/>
      <c r="D851" s="80"/>
      <c r="E851" s="80"/>
      <c r="F851" s="80" t="str">
        <f t="shared" si="13"/>
        <v/>
      </c>
      <c r="G851" s="80" t="str">
        <f>IF(F851&lt;&gt;"",IF(C851="ILF",HLOOKUP(F851,#REF!,2,FALSE),IF(C851="EIF",HLOOKUP(F851,#REF!,3,FALSE),IF(C851="EO",HLOOKUP(F851,#REF!,4,FALSE),HLOOKUP(F851,#REF!,5,FALSE)))),"")</f>
        <v/>
      </c>
    </row>
    <row r="852" spans="1:7" x14ac:dyDescent="0.2">
      <c r="A852" s="51"/>
      <c r="B852" s="51"/>
      <c r="C852" s="80"/>
      <c r="D852" s="80"/>
      <c r="E852" s="80"/>
      <c r="F852" s="80" t="str">
        <f t="shared" si="13"/>
        <v/>
      </c>
      <c r="G852" s="80" t="str">
        <f>IF(F852&lt;&gt;"",IF(C852="ILF",HLOOKUP(F852,#REF!,2,FALSE),IF(C852="EIF",HLOOKUP(F852,#REF!,3,FALSE),IF(C852="EO",HLOOKUP(F852,#REF!,4,FALSE),HLOOKUP(F852,#REF!,5,FALSE)))),"")</f>
        <v/>
      </c>
    </row>
    <row r="853" spans="1:7" x14ac:dyDescent="0.2">
      <c r="A853" s="51"/>
      <c r="B853" s="51"/>
      <c r="C853" s="80"/>
      <c r="D853" s="80"/>
      <c r="E853" s="80"/>
      <c r="F853" s="80" t="str">
        <f t="shared" si="13"/>
        <v/>
      </c>
      <c r="G853" s="80" t="str">
        <f>IF(F853&lt;&gt;"",IF(C853="ILF",HLOOKUP(F853,#REF!,2,FALSE),IF(C853="EIF",HLOOKUP(F853,#REF!,3,FALSE),IF(C853="EO",HLOOKUP(F853,#REF!,4,FALSE),HLOOKUP(F853,#REF!,5,FALSE)))),"")</f>
        <v/>
      </c>
    </row>
    <row r="854" spans="1:7" x14ac:dyDescent="0.2">
      <c r="A854" s="51"/>
      <c r="B854" s="51"/>
      <c r="C854" s="80"/>
      <c r="D854" s="80"/>
      <c r="E854" s="80"/>
      <c r="F854" s="80" t="str">
        <f t="shared" si="13"/>
        <v/>
      </c>
      <c r="G854" s="80" t="str">
        <f>IF(F854&lt;&gt;"",IF(C854="ILF",HLOOKUP(F854,#REF!,2,FALSE),IF(C854="EIF",HLOOKUP(F854,#REF!,3,FALSE),IF(C854="EO",HLOOKUP(F854,#REF!,4,FALSE),HLOOKUP(F854,#REF!,5,FALSE)))),"")</f>
        <v/>
      </c>
    </row>
    <row r="855" spans="1:7" x14ac:dyDescent="0.2">
      <c r="A855" s="51"/>
      <c r="B855" s="51"/>
      <c r="C855" s="80"/>
      <c r="D855" s="80"/>
      <c r="E855" s="80"/>
      <c r="F855" s="80" t="str">
        <f t="shared" si="13"/>
        <v/>
      </c>
      <c r="G855" s="80" t="str">
        <f>IF(F855&lt;&gt;"",IF(C855="ILF",HLOOKUP(F855,#REF!,2,FALSE),IF(C855="EIF",HLOOKUP(F855,#REF!,3,FALSE),IF(C855="EO",HLOOKUP(F855,#REF!,4,FALSE),HLOOKUP(F855,#REF!,5,FALSE)))),"")</f>
        <v/>
      </c>
    </row>
    <row r="856" spans="1:7" x14ac:dyDescent="0.2">
      <c r="A856" s="51"/>
      <c r="B856" s="51"/>
      <c r="C856" s="80"/>
      <c r="D856" s="80"/>
      <c r="E856" s="80"/>
      <c r="F856" s="80" t="str">
        <f t="shared" si="13"/>
        <v/>
      </c>
      <c r="G856" s="80" t="str">
        <f>IF(F856&lt;&gt;"",IF(C856="ILF",HLOOKUP(F856,#REF!,2,FALSE),IF(C856="EIF",HLOOKUP(F856,#REF!,3,FALSE),IF(C856="EO",HLOOKUP(F856,#REF!,4,FALSE),HLOOKUP(F856,#REF!,5,FALSE)))),"")</f>
        <v/>
      </c>
    </row>
    <row r="857" spans="1:7" x14ac:dyDescent="0.2">
      <c r="A857" s="51"/>
      <c r="B857" s="51"/>
      <c r="C857" s="80"/>
      <c r="D857" s="80"/>
      <c r="E857" s="80"/>
      <c r="F857" s="80" t="str">
        <f t="shared" si="13"/>
        <v/>
      </c>
      <c r="G857" s="80" t="str">
        <f>IF(F857&lt;&gt;"",IF(C857="ILF",HLOOKUP(F857,#REF!,2,FALSE),IF(C857="EIF",HLOOKUP(F857,#REF!,3,FALSE),IF(C857="EO",HLOOKUP(F857,#REF!,4,FALSE),HLOOKUP(F857,#REF!,5,FALSE)))),"")</f>
        <v/>
      </c>
    </row>
    <row r="858" spans="1:7" x14ac:dyDescent="0.2">
      <c r="A858" s="51"/>
      <c r="B858" s="51"/>
      <c r="C858" s="80"/>
      <c r="D858" s="80"/>
      <c r="E858" s="80"/>
      <c r="F858" s="80" t="str">
        <f t="shared" si="13"/>
        <v/>
      </c>
      <c r="G858" s="80" t="str">
        <f>IF(F858&lt;&gt;"",IF(C858="ILF",HLOOKUP(F858,#REF!,2,FALSE),IF(C858="EIF",HLOOKUP(F858,#REF!,3,FALSE),IF(C858="EO",HLOOKUP(F858,#REF!,4,FALSE),HLOOKUP(F858,#REF!,5,FALSE)))),"")</f>
        <v/>
      </c>
    </row>
    <row r="859" spans="1:7" x14ac:dyDescent="0.2">
      <c r="A859" s="51"/>
      <c r="B859" s="51"/>
      <c r="C859" s="80"/>
      <c r="D859" s="80"/>
      <c r="E859" s="80"/>
      <c r="F859" s="80" t="str">
        <f t="shared" si="13"/>
        <v/>
      </c>
      <c r="G859" s="80" t="str">
        <f>IF(F859&lt;&gt;"",IF(C859="ILF",HLOOKUP(F859,#REF!,2,FALSE),IF(C859="EIF",HLOOKUP(F859,#REF!,3,FALSE),IF(C859="EO",HLOOKUP(F859,#REF!,4,FALSE),HLOOKUP(F859,#REF!,5,FALSE)))),"")</f>
        <v/>
      </c>
    </row>
    <row r="860" spans="1:7" x14ac:dyDescent="0.2">
      <c r="A860" s="51"/>
      <c r="B860" s="51"/>
      <c r="C860" s="80"/>
      <c r="D860" s="80"/>
      <c r="E860" s="80"/>
      <c r="F860" s="80" t="str">
        <f t="shared" si="13"/>
        <v/>
      </c>
      <c r="G860" s="80" t="str">
        <f>IF(F860&lt;&gt;"",IF(C860="ILF",HLOOKUP(F860,#REF!,2,FALSE),IF(C860="EIF",HLOOKUP(F860,#REF!,3,FALSE),IF(C860="EO",HLOOKUP(F860,#REF!,4,FALSE),HLOOKUP(F860,#REF!,5,FALSE)))),"")</f>
        <v/>
      </c>
    </row>
    <row r="861" spans="1:7" x14ac:dyDescent="0.2">
      <c r="A861" s="51"/>
      <c r="B861" s="51"/>
      <c r="C861" s="80"/>
      <c r="D861" s="80"/>
      <c r="E861" s="80"/>
      <c r="F861" s="80" t="str">
        <f t="shared" si="13"/>
        <v/>
      </c>
      <c r="G861" s="80" t="str">
        <f>IF(F861&lt;&gt;"",IF(C861="ILF",HLOOKUP(F861,#REF!,2,FALSE),IF(C861="EIF",HLOOKUP(F861,#REF!,3,FALSE),IF(C861="EO",HLOOKUP(F861,#REF!,4,FALSE),HLOOKUP(F861,#REF!,5,FALSE)))),"")</f>
        <v/>
      </c>
    </row>
    <row r="862" spans="1:7" x14ac:dyDescent="0.2">
      <c r="A862" s="51"/>
      <c r="B862" s="51"/>
      <c r="C862" s="80"/>
      <c r="D862" s="80"/>
      <c r="E862" s="80"/>
      <c r="F862" s="80" t="str">
        <f t="shared" si="13"/>
        <v/>
      </c>
      <c r="G862" s="80" t="str">
        <f>IF(F862&lt;&gt;"",IF(C862="ILF",HLOOKUP(F862,#REF!,2,FALSE),IF(C862="EIF",HLOOKUP(F862,#REF!,3,FALSE),IF(C862="EO",HLOOKUP(F862,#REF!,4,FALSE),HLOOKUP(F862,#REF!,5,FALSE)))),"")</f>
        <v/>
      </c>
    </row>
    <row r="863" spans="1:7" x14ac:dyDescent="0.2">
      <c r="A863" s="51"/>
      <c r="B863" s="51"/>
      <c r="C863" s="80"/>
      <c r="D863" s="80"/>
      <c r="E863" s="80"/>
      <c r="F863" s="80" t="str">
        <f t="shared" si="13"/>
        <v/>
      </c>
      <c r="G863" s="80" t="str">
        <f>IF(F863&lt;&gt;"",IF(C863="ILF",HLOOKUP(F863,#REF!,2,FALSE),IF(C863="EIF",HLOOKUP(F863,#REF!,3,FALSE),IF(C863="EO",HLOOKUP(F863,#REF!,4,FALSE),HLOOKUP(F863,#REF!,5,FALSE)))),"")</f>
        <v/>
      </c>
    </row>
    <row r="864" spans="1:7" x14ac:dyDescent="0.2">
      <c r="A864" s="51"/>
      <c r="B864" s="51"/>
      <c r="C864" s="80"/>
      <c r="D864" s="80"/>
      <c r="E864" s="80"/>
      <c r="F864" s="80" t="str">
        <f t="shared" ref="F864:F927" si="14">IF(C864&lt;&gt;"",IF(OR(C864="ILF",C864="EIF"),HLOOKUP(IF(D864&lt;7,D864,6),$A$2007:$H$2058,IF(E864&lt;52,E864+1,52),FALSE),IF(C864="EI",HLOOKUP(IF(D864&lt;4,D864,3),$A$2063:$E$2079,IF(E864&lt;17,E864+1,17),FALSE),HLOOKUP(IF(D864&lt;5,D864,4),$A$2084:$F$2104,IF(E864&lt;21,E864+1,21),FALSE))),"")</f>
        <v/>
      </c>
      <c r="G864" s="80" t="str">
        <f>IF(F864&lt;&gt;"",IF(C864="ILF",HLOOKUP(F864,#REF!,2,FALSE),IF(C864="EIF",HLOOKUP(F864,#REF!,3,FALSE),IF(C864="EO",HLOOKUP(F864,#REF!,4,FALSE),HLOOKUP(F864,#REF!,5,FALSE)))),"")</f>
        <v/>
      </c>
    </row>
    <row r="865" spans="1:7" x14ac:dyDescent="0.2">
      <c r="A865" s="51"/>
      <c r="B865" s="51"/>
      <c r="C865" s="80"/>
      <c r="D865" s="80"/>
      <c r="E865" s="80"/>
      <c r="F865" s="80" t="str">
        <f t="shared" si="14"/>
        <v/>
      </c>
      <c r="G865" s="80" t="str">
        <f>IF(F865&lt;&gt;"",IF(C865="ILF",HLOOKUP(F865,#REF!,2,FALSE),IF(C865="EIF",HLOOKUP(F865,#REF!,3,FALSE),IF(C865="EO",HLOOKUP(F865,#REF!,4,FALSE),HLOOKUP(F865,#REF!,5,FALSE)))),"")</f>
        <v/>
      </c>
    </row>
    <row r="866" spans="1:7" x14ac:dyDescent="0.2">
      <c r="A866" s="51"/>
      <c r="B866" s="51"/>
      <c r="C866" s="80"/>
      <c r="D866" s="80"/>
      <c r="E866" s="80"/>
      <c r="F866" s="80" t="str">
        <f t="shared" si="14"/>
        <v/>
      </c>
      <c r="G866" s="80" t="str">
        <f>IF(F866&lt;&gt;"",IF(C866="ILF",HLOOKUP(F866,#REF!,2,FALSE),IF(C866="EIF",HLOOKUP(F866,#REF!,3,FALSE),IF(C866="EO",HLOOKUP(F866,#REF!,4,FALSE),HLOOKUP(F866,#REF!,5,FALSE)))),"")</f>
        <v/>
      </c>
    </row>
    <row r="867" spans="1:7" x14ac:dyDescent="0.2">
      <c r="A867" s="51"/>
      <c r="B867" s="51"/>
      <c r="C867" s="80"/>
      <c r="D867" s="80"/>
      <c r="E867" s="80"/>
      <c r="F867" s="80" t="str">
        <f t="shared" si="14"/>
        <v/>
      </c>
      <c r="G867" s="80" t="str">
        <f>IF(F867&lt;&gt;"",IF(C867="ILF",HLOOKUP(F867,#REF!,2,FALSE),IF(C867="EIF",HLOOKUP(F867,#REF!,3,FALSE),IF(C867="EO",HLOOKUP(F867,#REF!,4,FALSE),HLOOKUP(F867,#REF!,5,FALSE)))),"")</f>
        <v/>
      </c>
    </row>
    <row r="868" spans="1:7" x14ac:dyDescent="0.2">
      <c r="A868" s="51"/>
      <c r="B868" s="51"/>
      <c r="C868" s="80"/>
      <c r="D868" s="80"/>
      <c r="E868" s="80"/>
      <c r="F868" s="80" t="str">
        <f t="shared" si="14"/>
        <v/>
      </c>
      <c r="G868" s="80" t="str">
        <f>IF(F868&lt;&gt;"",IF(C868="ILF",HLOOKUP(F868,#REF!,2,FALSE),IF(C868="EIF",HLOOKUP(F868,#REF!,3,FALSE),IF(C868="EO",HLOOKUP(F868,#REF!,4,FALSE),HLOOKUP(F868,#REF!,5,FALSE)))),"")</f>
        <v/>
      </c>
    </row>
    <row r="869" spans="1:7" x14ac:dyDescent="0.2">
      <c r="A869" s="51"/>
      <c r="B869" s="51"/>
      <c r="C869" s="80"/>
      <c r="D869" s="80"/>
      <c r="E869" s="80"/>
      <c r="F869" s="80" t="str">
        <f t="shared" si="14"/>
        <v/>
      </c>
      <c r="G869" s="80" t="str">
        <f>IF(F869&lt;&gt;"",IF(C869="ILF",HLOOKUP(F869,#REF!,2,FALSE),IF(C869="EIF",HLOOKUP(F869,#REF!,3,FALSE),IF(C869="EO",HLOOKUP(F869,#REF!,4,FALSE),HLOOKUP(F869,#REF!,5,FALSE)))),"")</f>
        <v/>
      </c>
    </row>
    <row r="870" spans="1:7" x14ac:dyDescent="0.2">
      <c r="A870" s="51"/>
      <c r="B870" s="51"/>
      <c r="C870" s="80"/>
      <c r="D870" s="80"/>
      <c r="E870" s="80"/>
      <c r="F870" s="80" t="str">
        <f t="shared" si="14"/>
        <v/>
      </c>
      <c r="G870" s="80" t="str">
        <f>IF(F870&lt;&gt;"",IF(C870="ILF",HLOOKUP(F870,#REF!,2,FALSE),IF(C870="EIF",HLOOKUP(F870,#REF!,3,FALSE),IF(C870="EO",HLOOKUP(F870,#REF!,4,FALSE),HLOOKUP(F870,#REF!,5,FALSE)))),"")</f>
        <v/>
      </c>
    </row>
    <row r="871" spans="1:7" x14ac:dyDescent="0.2">
      <c r="A871" s="51"/>
      <c r="B871" s="51"/>
      <c r="C871" s="80"/>
      <c r="D871" s="80"/>
      <c r="E871" s="80"/>
      <c r="F871" s="80" t="str">
        <f t="shared" si="14"/>
        <v/>
      </c>
      <c r="G871" s="80" t="str">
        <f>IF(F871&lt;&gt;"",IF(C871="ILF",HLOOKUP(F871,#REF!,2,FALSE),IF(C871="EIF",HLOOKUP(F871,#REF!,3,FALSE),IF(C871="EO",HLOOKUP(F871,#REF!,4,FALSE),HLOOKUP(F871,#REF!,5,FALSE)))),"")</f>
        <v/>
      </c>
    </row>
    <row r="872" spans="1:7" x14ac:dyDescent="0.2">
      <c r="A872" s="51"/>
      <c r="B872" s="51"/>
      <c r="C872" s="80"/>
      <c r="D872" s="80"/>
      <c r="E872" s="80"/>
      <c r="F872" s="80" t="str">
        <f t="shared" si="14"/>
        <v/>
      </c>
      <c r="G872" s="80" t="str">
        <f>IF(F872&lt;&gt;"",IF(C872="ILF",HLOOKUP(F872,#REF!,2,FALSE),IF(C872="EIF",HLOOKUP(F872,#REF!,3,FALSE),IF(C872="EO",HLOOKUP(F872,#REF!,4,FALSE),HLOOKUP(F872,#REF!,5,FALSE)))),"")</f>
        <v/>
      </c>
    </row>
    <row r="873" spans="1:7" x14ac:dyDescent="0.2">
      <c r="A873" s="51"/>
      <c r="B873" s="51"/>
      <c r="C873" s="80"/>
      <c r="D873" s="80"/>
      <c r="E873" s="80"/>
      <c r="F873" s="80" t="str">
        <f t="shared" si="14"/>
        <v/>
      </c>
      <c r="G873" s="80" t="str">
        <f>IF(F873&lt;&gt;"",IF(C873="ILF",HLOOKUP(F873,#REF!,2,FALSE),IF(C873="EIF",HLOOKUP(F873,#REF!,3,FALSE),IF(C873="EO",HLOOKUP(F873,#REF!,4,FALSE),HLOOKUP(F873,#REF!,5,FALSE)))),"")</f>
        <v/>
      </c>
    </row>
    <row r="874" spans="1:7" x14ac:dyDescent="0.2">
      <c r="A874" s="51"/>
      <c r="B874" s="51"/>
      <c r="C874" s="80"/>
      <c r="D874" s="80"/>
      <c r="E874" s="80"/>
      <c r="F874" s="80" t="str">
        <f t="shared" si="14"/>
        <v/>
      </c>
      <c r="G874" s="80" t="str">
        <f>IF(F874&lt;&gt;"",IF(C874="ILF",HLOOKUP(F874,#REF!,2,FALSE),IF(C874="EIF",HLOOKUP(F874,#REF!,3,FALSE),IF(C874="EO",HLOOKUP(F874,#REF!,4,FALSE),HLOOKUP(F874,#REF!,5,FALSE)))),"")</f>
        <v/>
      </c>
    </row>
    <row r="875" spans="1:7" x14ac:dyDescent="0.2">
      <c r="A875" s="51"/>
      <c r="B875" s="51"/>
      <c r="C875" s="80"/>
      <c r="D875" s="80"/>
      <c r="E875" s="80"/>
      <c r="F875" s="80" t="str">
        <f t="shared" si="14"/>
        <v/>
      </c>
      <c r="G875" s="80" t="str">
        <f>IF(F875&lt;&gt;"",IF(C875="ILF",HLOOKUP(F875,#REF!,2,FALSE),IF(C875="EIF",HLOOKUP(F875,#REF!,3,FALSE),IF(C875="EO",HLOOKUP(F875,#REF!,4,FALSE),HLOOKUP(F875,#REF!,5,FALSE)))),"")</f>
        <v/>
      </c>
    </row>
    <row r="876" spans="1:7" x14ac:dyDescent="0.2">
      <c r="A876" s="51"/>
      <c r="B876" s="51"/>
      <c r="C876" s="80"/>
      <c r="D876" s="80"/>
      <c r="E876" s="80"/>
      <c r="F876" s="80" t="str">
        <f t="shared" si="14"/>
        <v/>
      </c>
      <c r="G876" s="80" t="str">
        <f>IF(F876&lt;&gt;"",IF(C876="ILF",HLOOKUP(F876,#REF!,2,FALSE),IF(C876="EIF",HLOOKUP(F876,#REF!,3,FALSE),IF(C876="EO",HLOOKUP(F876,#REF!,4,FALSE),HLOOKUP(F876,#REF!,5,FALSE)))),"")</f>
        <v/>
      </c>
    </row>
    <row r="877" spans="1:7" x14ac:dyDescent="0.2">
      <c r="A877" s="51"/>
      <c r="B877" s="51"/>
      <c r="C877" s="80"/>
      <c r="D877" s="80"/>
      <c r="E877" s="80"/>
      <c r="F877" s="80" t="str">
        <f t="shared" si="14"/>
        <v/>
      </c>
      <c r="G877" s="80" t="str">
        <f>IF(F877&lt;&gt;"",IF(C877="ILF",HLOOKUP(F877,#REF!,2,FALSE),IF(C877="EIF",HLOOKUP(F877,#REF!,3,FALSE),IF(C877="EO",HLOOKUP(F877,#REF!,4,FALSE),HLOOKUP(F877,#REF!,5,FALSE)))),"")</f>
        <v/>
      </c>
    </row>
    <row r="878" spans="1:7" x14ac:dyDescent="0.2">
      <c r="A878" s="51"/>
      <c r="B878" s="51"/>
      <c r="C878" s="80"/>
      <c r="D878" s="80"/>
      <c r="E878" s="80"/>
      <c r="F878" s="80" t="str">
        <f t="shared" si="14"/>
        <v/>
      </c>
      <c r="G878" s="80" t="str">
        <f>IF(F878&lt;&gt;"",IF(C878="ILF",HLOOKUP(F878,#REF!,2,FALSE),IF(C878="EIF",HLOOKUP(F878,#REF!,3,FALSE),IF(C878="EO",HLOOKUP(F878,#REF!,4,FALSE),HLOOKUP(F878,#REF!,5,FALSE)))),"")</f>
        <v/>
      </c>
    </row>
    <row r="879" spans="1:7" x14ac:dyDescent="0.2">
      <c r="A879" s="51"/>
      <c r="B879" s="51"/>
      <c r="C879" s="80"/>
      <c r="D879" s="80"/>
      <c r="E879" s="80"/>
      <c r="F879" s="80" t="str">
        <f t="shared" si="14"/>
        <v/>
      </c>
      <c r="G879" s="80" t="str">
        <f>IF(F879&lt;&gt;"",IF(C879="ILF",HLOOKUP(F879,#REF!,2,FALSE),IF(C879="EIF",HLOOKUP(F879,#REF!,3,FALSE),IF(C879="EO",HLOOKUP(F879,#REF!,4,FALSE),HLOOKUP(F879,#REF!,5,FALSE)))),"")</f>
        <v/>
      </c>
    </row>
    <row r="880" spans="1:7" x14ac:dyDescent="0.2">
      <c r="A880" s="51"/>
      <c r="B880" s="51"/>
      <c r="C880" s="80"/>
      <c r="D880" s="80"/>
      <c r="E880" s="80"/>
      <c r="F880" s="80" t="str">
        <f t="shared" si="14"/>
        <v/>
      </c>
      <c r="G880" s="80" t="str">
        <f>IF(F880&lt;&gt;"",IF(C880="ILF",HLOOKUP(F880,#REF!,2,FALSE),IF(C880="EIF",HLOOKUP(F880,#REF!,3,FALSE),IF(C880="EO",HLOOKUP(F880,#REF!,4,FALSE),HLOOKUP(F880,#REF!,5,FALSE)))),"")</f>
        <v/>
      </c>
    </row>
    <row r="881" spans="1:7" x14ac:dyDescent="0.2">
      <c r="A881" s="51"/>
      <c r="B881" s="51"/>
      <c r="C881" s="80"/>
      <c r="D881" s="80"/>
      <c r="E881" s="80"/>
      <c r="F881" s="80" t="str">
        <f t="shared" si="14"/>
        <v/>
      </c>
      <c r="G881" s="80" t="str">
        <f>IF(F881&lt;&gt;"",IF(C881="ILF",HLOOKUP(F881,#REF!,2,FALSE),IF(C881="EIF",HLOOKUP(F881,#REF!,3,FALSE),IF(C881="EO",HLOOKUP(F881,#REF!,4,FALSE),HLOOKUP(F881,#REF!,5,FALSE)))),"")</f>
        <v/>
      </c>
    </row>
    <row r="882" spans="1:7" x14ac:dyDescent="0.2">
      <c r="A882" s="51"/>
      <c r="B882" s="51"/>
      <c r="C882" s="80"/>
      <c r="D882" s="80"/>
      <c r="E882" s="80"/>
      <c r="F882" s="80" t="str">
        <f t="shared" si="14"/>
        <v/>
      </c>
      <c r="G882" s="80" t="str">
        <f>IF(F882&lt;&gt;"",IF(C882="ILF",HLOOKUP(F882,#REF!,2,FALSE),IF(C882="EIF",HLOOKUP(F882,#REF!,3,FALSE),IF(C882="EO",HLOOKUP(F882,#REF!,4,FALSE),HLOOKUP(F882,#REF!,5,FALSE)))),"")</f>
        <v/>
      </c>
    </row>
    <row r="883" spans="1:7" x14ac:dyDescent="0.2">
      <c r="A883" s="51"/>
      <c r="B883" s="51"/>
      <c r="C883" s="80"/>
      <c r="D883" s="80"/>
      <c r="E883" s="80"/>
      <c r="F883" s="80" t="str">
        <f t="shared" si="14"/>
        <v/>
      </c>
      <c r="G883" s="80" t="str">
        <f>IF(F883&lt;&gt;"",IF(C883="ILF",HLOOKUP(F883,#REF!,2,FALSE),IF(C883="EIF",HLOOKUP(F883,#REF!,3,FALSE),IF(C883="EO",HLOOKUP(F883,#REF!,4,FALSE),HLOOKUP(F883,#REF!,5,FALSE)))),"")</f>
        <v/>
      </c>
    </row>
    <row r="884" spans="1:7" x14ac:dyDescent="0.2">
      <c r="A884" s="51"/>
      <c r="B884" s="51"/>
      <c r="C884" s="80"/>
      <c r="D884" s="80"/>
      <c r="E884" s="80"/>
      <c r="F884" s="80" t="str">
        <f t="shared" si="14"/>
        <v/>
      </c>
      <c r="G884" s="80" t="str">
        <f>IF(F884&lt;&gt;"",IF(C884="ILF",HLOOKUP(F884,#REF!,2,FALSE),IF(C884="EIF",HLOOKUP(F884,#REF!,3,FALSE),IF(C884="EO",HLOOKUP(F884,#REF!,4,FALSE),HLOOKUP(F884,#REF!,5,FALSE)))),"")</f>
        <v/>
      </c>
    </row>
    <row r="885" spans="1:7" x14ac:dyDescent="0.2">
      <c r="A885" s="51"/>
      <c r="B885" s="51"/>
      <c r="C885" s="80"/>
      <c r="D885" s="80"/>
      <c r="E885" s="80"/>
      <c r="F885" s="80" t="str">
        <f t="shared" si="14"/>
        <v/>
      </c>
      <c r="G885" s="80" t="str">
        <f>IF(F885&lt;&gt;"",IF(C885="ILF",HLOOKUP(F885,#REF!,2,FALSE),IF(C885="EIF",HLOOKUP(F885,#REF!,3,FALSE),IF(C885="EO",HLOOKUP(F885,#REF!,4,FALSE),HLOOKUP(F885,#REF!,5,FALSE)))),"")</f>
        <v/>
      </c>
    </row>
    <row r="886" spans="1:7" x14ac:dyDescent="0.2">
      <c r="A886" s="51"/>
      <c r="B886" s="51"/>
      <c r="C886" s="80"/>
      <c r="D886" s="80"/>
      <c r="E886" s="80"/>
      <c r="F886" s="80" t="str">
        <f t="shared" si="14"/>
        <v/>
      </c>
      <c r="G886" s="80" t="str">
        <f>IF(F886&lt;&gt;"",IF(C886="ILF",HLOOKUP(F886,#REF!,2,FALSE),IF(C886="EIF",HLOOKUP(F886,#REF!,3,FALSE),IF(C886="EO",HLOOKUP(F886,#REF!,4,FALSE),HLOOKUP(F886,#REF!,5,FALSE)))),"")</f>
        <v/>
      </c>
    </row>
    <row r="887" spans="1:7" x14ac:dyDescent="0.2">
      <c r="A887" s="51"/>
      <c r="B887" s="51"/>
      <c r="C887" s="80"/>
      <c r="D887" s="80"/>
      <c r="E887" s="80"/>
      <c r="F887" s="80" t="str">
        <f t="shared" si="14"/>
        <v/>
      </c>
      <c r="G887" s="80" t="str">
        <f>IF(F887&lt;&gt;"",IF(C887="ILF",HLOOKUP(F887,#REF!,2,FALSE),IF(C887="EIF",HLOOKUP(F887,#REF!,3,FALSE),IF(C887="EO",HLOOKUP(F887,#REF!,4,FALSE),HLOOKUP(F887,#REF!,5,FALSE)))),"")</f>
        <v/>
      </c>
    </row>
    <row r="888" spans="1:7" x14ac:dyDescent="0.2">
      <c r="A888" s="51"/>
      <c r="B888" s="51"/>
      <c r="C888" s="80"/>
      <c r="D888" s="80"/>
      <c r="E888" s="80"/>
      <c r="F888" s="80" t="str">
        <f t="shared" si="14"/>
        <v/>
      </c>
      <c r="G888" s="80" t="str">
        <f>IF(F888&lt;&gt;"",IF(C888="ILF",HLOOKUP(F888,#REF!,2,FALSE),IF(C888="EIF",HLOOKUP(F888,#REF!,3,FALSE),IF(C888="EO",HLOOKUP(F888,#REF!,4,FALSE),HLOOKUP(F888,#REF!,5,FALSE)))),"")</f>
        <v/>
      </c>
    </row>
    <row r="889" spans="1:7" x14ac:dyDescent="0.2">
      <c r="A889" s="51"/>
      <c r="B889" s="51"/>
      <c r="C889" s="80"/>
      <c r="D889" s="80"/>
      <c r="E889" s="80"/>
      <c r="F889" s="80" t="str">
        <f t="shared" si="14"/>
        <v/>
      </c>
      <c r="G889" s="80" t="str">
        <f>IF(F889&lt;&gt;"",IF(C889="ILF",HLOOKUP(F889,#REF!,2,FALSE),IF(C889="EIF",HLOOKUP(F889,#REF!,3,FALSE),IF(C889="EO",HLOOKUP(F889,#REF!,4,FALSE),HLOOKUP(F889,#REF!,5,FALSE)))),"")</f>
        <v/>
      </c>
    </row>
    <row r="890" spans="1:7" x14ac:dyDescent="0.2">
      <c r="A890" s="51"/>
      <c r="B890" s="51"/>
      <c r="C890" s="80"/>
      <c r="D890" s="80"/>
      <c r="E890" s="80"/>
      <c r="F890" s="80" t="str">
        <f t="shared" si="14"/>
        <v/>
      </c>
      <c r="G890" s="80" t="str">
        <f>IF(F890&lt;&gt;"",IF(C890="ILF",HLOOKUP(F890,#REF!,2,FALSE),IF(C890="EIF",HLOOKUP(F890,#REF!,3,FALSE),IF(C890="EO",HLOOKUP(F890,#REF!,4,FALSE),HLOOKUP(F890,#REF!,5,FALSE)))),"")</f>
        <v/>
      </c>
    </row>
    <row r="891" spans="1:7" x14ac:dyDescent="0.2">
      <c r="A891" s="51"/>
      <c r="B891" s="51"/>
      <c r="C891" s="80"/>
      <c r="D891" s="80"/>
      <c r="E891" s="80"/>
      <c r="F891" s="80" t="str">
        <f t="shared" si="14"/>
        <v/>
      </c>
      <c r="G891" s="80" t="str">
        <f>IF(F891&lt;&gt;"",IF(C891="ILF",HLOOKUP(F891,#REF!,2,FALSE),IF(C891="EIF",HLOOKUP(F891,#REF!,3,FALSE),IF(C891="EO",HLOOKUP(F891,#REF!,4,FALSE),HLOOKUP(F891,#REF!,5,FALSE)))),"")</f>
        <v/>
      </c>
    </row>
    <row r="892" spans="1:7" x14ac:dyDescent="0.2">
      <c r="A892" s="51"/>
      <c r="B892" s="51"/>
      <c r="C892" s="80"/>
      <c r="D892" s="80"/>
      <c r="E892" s="80"/>
      <c r="F892" s="80" t="str">
        <f t="shared" si="14"/>
        <v/>
      </c>
      <c r="G892" s="80" t="str">
        <f>IF(F892&lt;&gt;"",IF(C892="ILF",HLOOKUP(F892,#REF!,2,FALSE),IF(C892="EIF",HLOOKUP(F892,#REF!,3,FALSE),IF(C892="EO",HLOOKUP(F892,#REF!,4,FALSE),HLOOKUP(F892,#REF!,5,FALSE)))),"")</f>
        <v/>
      </c>
    </row>
    <row r="893" spans="1:7" x14ac:dyDescent="0.2">
      <c r="A893" s="51"/>
      <c r="B893" s="51"/>
      <c r="C893" s="80"/>
      <c r="D893" s="80"/>
      <c r="E893" s="80"/>
      <c r="F893" s="80" t="str">
        <f t="shared" si="14"/>
        <v/>
      </c>
      <c r="G893" s="80" t="str">
        <f>IF(F893&lt;&gt;"",IF(C893="ILF",HLOOKUP(F893,#REF!,2,FALSE),IF(C893="EIF",HLOOKUP(F893,#REF!,3,FALSE),IF(C893="EO",HLOOKUP(F893,#REF!,4,FALSE),HLOOKUP(F893,#REF!,5,FALSE)))),"")</f>
        <v/>
      </c>
    </row>
    <row r="894" spans="1:7" x14ac:dyDescent="0.2">
      <c r="A894" s="51"/>
      <c r="B894" s="51"/>
      <c r="C894" s="80"/>
      <c r="D894" s="80"/>
      <c r="E894" s="80"/>
      <c r="F894" s="80" t="str">
        <f t="shared" si="14"/>
        <v/>
      </c>
      <c r="G894" s="80" t="str">
        <f>IF(F894&lt;&gt;"",IF(C894="ILF",HLOOKUP(F894,#REF!,2,FALSE),IF(C894="EIF",HLOOKUP(F894,#REF!,3,FALSE),IF(C894="EO",HLOOKUP(F894,#REF!,4,FALSE),HLOOKUP(F894,#REF!,5,FALSE)))),"")</f>
        <v/>
      </c>
    </row>
    <row r="895" spans="1:7" x14ac:dyDescent="0.2">
      <c r="A895" s="51"/>
      <c r="B895" s="51"/>
      <c r="C895" s="80"/>
      <c r="D895" s="80"/>
      <c r="E895" s="80"/>
      <c r="F895" s="80" t="str">
        <f t="shared" si="14"/>
        <v/>
      </c>
      <c r="G895" s="80" t="str">
        <f>IF(F895&lt;&gt;"",IF(C895="ILF",HLOOKUP(F895,#REF!,2,FALSE),IF(C895="EIF",HLOOKUP(F895,#REF!,3,FALSE),IF(C895="EO",HLOOKUP(F895,#REF!,4,FALSE),HLOOKUP(F895,#REF!,5,FALSE)))),"")</f>
        <v/>
      </c>
    </row>
    <row r="896" spans="1:7" x14ac:dyDescent="0.2">
      <c r="A896" s="51"/>
      <c r="B896" s="51"/>
      <c r="C896" s="80"/>
      <c r="D896" s="80"/>
      <c r="E896" s="80"/>
      <c r="F896" s="80" t="str">
        <f t="shared" si="14"/>
        <v/>
      </c>
      <c r="G896" s="80" t="str">
        <f>IF(F896&lt;&gt;"",IF(C896="ILF",HLOOKUP(F896,#REF!,2,FALSE),IF(C896="EIF",HLOOKUP(F896,#REF!,3,FALSE),IF(C896="EO",HLOOKUP(F896,#REF!,4,FALSE),HLOOKUP(F896,#REF!,5,FALSE)))),"")</f>
        <v/>
      </c>
    </row>
    <row r="897" spans="1:7" x14ac:dyDescent="0.2">
      <c r="A897" s="51"/>
      <c r="B897" s="51"/>
      <c r="C897" s="80"/>
      <c r="D897" s="80"/>
      <c r="E897" s="80"/>
      <c r="F897" s="80" t="str">
        <f t="shared" si="14"/>
        <v/>
      </c>
      <c r="G897" s="80" t="str">
        <f>IF(F897&lt;&gt;"",IF(C897="ILF",HLOOKUP(F897,#REF!,2,FALSE),IF(C897="EIF",HLOOKUP(F897,#REF!,3,FALSE),IF(C897="EO",HLOOKUP(F897,#REF!,4,FALSE),HLOOKUP(F897,#REF!,5,FALSE)))),"")</f>
        <v/>
      </c>
    </row>
    <row r="898" spans="1:7" x14ac:dyDescent="0.2">
      <c r="A898" s="51"/>
      <c r="B898" s="51"/>
      <c r="C898" s="80"/>
      <c r="D898" s="80"/>
      <c r="E898" s="80"/>
      <c r="F898" s="80" t="str">
        <f t="shared" si="14"/>
        <v/>
      </c>
      <c r="G898" s="80" t="str">
        <f>IF(F898&lt;&gt;"",IF(C898="ILF",HLOOKUP(F898,#REF!,2,FALSE),IF(C898="EIF",HLOOKUP(F898,#REF!,3,FALSE),IF(C898="EO",HLOOKUP(F898,#REF!,4,FALSE),HLOOKUP(F898,#REF!,5,FALSE)))),"")</f>
        <v/>
      </c>
    </row>
    <row r="899" spans="1:7" x14ac:dyDescent="0.2">
      <c r="A899" s="51"/>
      <c r="B899" s="51"/>
      <c r="C899" s="80"/>
      <c r="D899" s="80"/>
      <c r="E899" s="80"/>
      <c r="F899" s="80" t="str">
        <f t="shared" si="14"/>
        <v/>
      </c>
      <c r="G899" s="80" t="str">
        <f>IF(F899&lt;&gt;"",IF(C899="ILF",HLOOKUP(F899,#REF!,2,FALSE),IF(C899="EIF",HLOOKUP(F899,#REF!,3,FALSE),IF(C899="EO",HLOOKUP(F899,#REF!,4,FALSE),HLOOKUP(F899,#REF!,5,FALSE)))),"")</f>
        <v/>
      </c>
    </row>
    <row r="900" spans="1:7" x14ac:dyDescent="0.2">
      <c r="A900" s="51"/>
      <c r="B900" s="51"/>
      <c r="C900" s="80"/>
      <c r="D900" s="80"/>
      <c r="E900" s="80"/>
      <c r="F900" s="80" t="str">
        <f t="shared" si="14"/>
        <v/>
      </c>
      <c r="G900" s="80" t="str">
        <f>IF(F900&lt;&gt;"",IF(C900="ILF",HLOOKUP(F900,#REF!,2,FALSE),IF(C900="EIF",HLOOKUP(F900,#REF!,3,FALSE),IF(C900="EO",HLOOKUP(F900,#REF!,4,FALSE),HLOOKUP(F900,#REF!,5,FALSE)))),"")</f>
        <v/>
      </c>
    </row>
    <row r="901" spans="1:7" x14ac:dyDescent="0.2">
      <c r="A901" s="51"/>
      <c r="B901" s="51"/>
      <c r="C901" s="80"/>
      <c r="D901" s="80"/>
      <c r="E901" s="80"/>
      <c r="F901" s="80" t="str">
        <f t="shared" si="14"/>
        <v/>
      </c>
      <c r="G901" s="80" t="str">
        <f>IF(F901&lt;&gt;"",IF(C901="ILF",HLOOKUP(F901,#REF!,2,FALSE),IF(C901="EIF",HLOOKUP(F901,#REF!,3,FALSE),IF(C901="EO",HLOOKUP(F901,#REF!,4,FALSE),HLOOKUP(F901,#REF!,5,FALSE)))),"")</f>
        <v/>
      </c>
    </row>
    <row r="902" spans="1:7" x14ac:dyDescent="0.2">
      <c r="A902" s="51"/>
      <c r="B902" s="51"/>
      <c r="C902" s="80"/>
      <c r="D902" s="80"/>
      <c r="E902" s="80"/>
      <c r="F902" s="80" t="str">
        <f t="shared" si="14"/>
        <v/>
      </c>
      <c r="G902" s="80" t="str">
        <f>IF(F902&lt;&gt;"",IF(C902="ILF",HLOOKUP(F902,#REF!,2,FALSE),IF(C902="EIF",HLOOKUP(F902,#REF!,3,FALSE),IF(C902="EO",HLOOKUP(F902,#REF!,4,FALSE),HLOOKUP(F902,#REF!,5,FALSE)))),"")</f>
        <v/>
      </c>
    </row>
    <row r="903" spans="1:7" x14ac:dyDescent="0.2">
      <c r="A903" s="51"/>
      <c r="B903" s="51"/>
      <c r="C903" s="80"/>
      <c r="D903" s="80"/>
      <c r="E903" s="80"/>
      <c r="F903" s="80" t="str">
        <f t="shared" si="14"/>
        <v/>
      </c>
      <c r="G903" s="80" t="str">
        <f>IF(F903&lt;&gt;"",IF(C903="ILF",HLOOKUP(F903,#REF!,2,FALSE),IF(C903="EIF",HLOOKUP(F903,#REF!,3,FALSE),IF(C903="EO",HLOOKUP(F903,#REF!,4,FALSE),HLOOKUP(F903,#REF!,5,FALSE)))),"")</f>
        <v/>
      </c>
    </row>
    <row r="904" spans="1:7" x14ac:dyDescent="0.2">
      <c r="A904" s="51"/>
      <c r="B904" s="51"/>
      <c r="C904" s="80"/>
      <c r="D904" s="80"/>
      <c r="E904" s="80"/>
      <c r="F904" s="80" t="str">
        <f t="shared" si="14"/>
        <v/>
      </c>
      <c r="G904" s="80" t="str">
        <f>IF(F904&lt;&gt;"",IF(C904="ILF",HLOOKUP(F904,#REF!,2,FALSE),IF(C904="EIF",HLOOKUP(F904,#REF!,3,FALSE),IF(C904="EO",HLOOKUP(F904,#REF!,4,FALSE),HLOOKUP(F904,#REF!,5,FALSE)))),"")</f>
        <v/>
      </c>
    </row>
    <row r="905" spans="1:7" x14ac:dyDescent="0.2">
      <c r="A905" s="51"/>
      <c r="B905" s="51"/>
      <c r="C905" s="80"/>
      <c r="D905" s="80"/>
      <c r="E905" s="80"/>
      <c r="F905" s="80" t="str">
        <f t="shared" si="14"/>
        <v/>
      </c>
      <c r="G905" s="80" t="str">
        <f>IF(F905&lt;&gt;"",IF(C905="ILF",HLOOKUP(F905,#REF!,2,FALSE),IF(C905="EIF",HLOOKUP(F905,#REF!,3,FALSE),IF(C905="EO",HLOOKUP(F905,#REF!,4,FALSE),HLOOKUP(F905,#REF!,5,FALSE)))),"")</f>
        <v/>
      </c>
    </row>
    <row r="906" spans="1:7" x14ac:dyDescent="0.2">
      <c r="A906" s="51"/>
      <c r="B906" s="51"/>
      <c r="C906" s="80"/>
      <c r="D906" s="80"/>
      <c r="E906" s="80"/>
      <c r="F906" s="80" t="str">
        <f t="shared" si="14"/>
        <v/>
      </c>
      <c r="G906" s="80" t="str">
        <f>IF(F906&lt;&gt;"",IF(C906="ILF",HLOOKUP(F906,#REF!,2,FALSE),IF(C906="EIF",HLOOKUP(F906,#REF!,3,FALSE),IF(C906="EO",HLOOKUP(F906,#REF!,4,FALSE),HLOOKUP(F906,#REF!,5,FALSE)))),"")</f>
        <v/>
      </c>
    </row>
    <row r="907" spans="1:7" x14ac:dyDescent="0.2">
      <c r="A907" s="51"/>
      <c r="B907" s="51"/>
      <c r="C907" s="80"/>
      <c r="D907" s="80"/>
      <c r="E907" s="80"/>
      <c r="F907" s="80" t="str">
        <f t="shared" si="14"/>
        <v/>
      </c>
      <c r="G907" s="80" t="str">
        <f>IF(F907&lt;&gt;"",IF(C907="ILF",HLOOKUP(F907,#REF!,2,FALSE),IF(C907="EIF",HLOOKUP(F907,#REF!,3,FALSE),IF(C907="EO",HLOOKUP(F907,#REF!,4,FALSE),HLOOKUP(F907,#REF!,5,FALSE)))),"")</f>
        <v/>
      </c>
    </row>
    <row r="908" spans="1:7" x14ac:dyDescent="0.2">
      <c r="A908" s="51"/>
      <c r="B908" s="51"/>
      <c r="C908" s="80"/>
      <c r="D908" s="80"/>
      <c r="E908" s="80"/>
      <c r="F908" s="80" t="str">
        <f t="shared" si="14"/>
        <v/>
      </c>
      <c r="G908" s="80" t="str">
        <f>IF(F908&lt;&gt;"",IF(C908="ILF",HLOOKUP(F908,#REF!,2,FALSE),IF(C908="EIF",HLOOKUP(F908,#REF!,3,FALSE),IF(C908="EO",HLOOKUP(F908,#REF!,4,FALSE),HLOOKUP(F908,#REF!,5,FALSE)))),"")</f>
        <v/>
      </c>
    </row>
    <row r="909" spans="1:7" x14ac:dyDescent="0.2">
      <c r="A909" s="51"/>
      <c r="B909" s="51"/>
      <c r="C909" s="80"/>
      <c r="D909" s="80"/>
      <c r="E909" s="80"/>
      <c r="F909" s="80" t="str">
        <f t="shared" si="14"/>
        <v/>
      </c>
      <c r="G909" s="80" t="str">
        <f>IF(F909&lt;&gt;"",IF(C909="ILF",HLOOKUP(F909,#REF!,2,FALSE),IF(C909="EIF",HLOOKUP(F909,#REF!,3,FALSE),IF(C909="EO",HLOOKUP(F909,#REF!,4,FALSE),HLOOKUP(F909,#REF!,5,FALSE)))),"")</f>
        <v/>
      </c>
    </row>
    <row r="910" spans="1:7" x14ac:dyDescent="0.2">
      <c r="A910" s="51"/>
      <c r="B910" s="51"/>
      <c r="C910" s="80"/>
      <c r="D910" s="80"/>
      <c r="E910" s="80"/>
      <c r="F910" s="80" t="str">
        <f t="shared" si="14"/>
        <v/>
      </c>
      <c r="G910" s="80" t="str">
        <f>IF(F910&lt;&gt;"",IF(C910="ILF",HLOOKUP(F910,#REF!,2,FALSE),IF(C910="EIF",HLOOKUP(F910,#REF!,3,FALSE),IF(C910="EO",HLOOKUP(F910,#REF!,4,FALSE),HLOOKUP(F910,#REF!,5,FALSE)))),"")</f>
        <v/>
      </c>
    </row>
    <row r="911" spans="1:7" x14ac:dyDescent="0.2">
      <c r="A911" s="51"/>
      <c r="B911" s="51"/>
      <c r="C911" s="80"/>
      <c r="D911" s="80"/>
      <c r="E911" s="80"/>
      <c r="F911" s="80" t="str">
        <f t="shared" si="14"/>
        <v/>
      </c>
      <c r="G911" s="80" t="str">
        <f>IF(F911&lt;&gt;"",IF(C911="ILF",HLOOKUP(F911,#REF!,2,FALSE),IF(C911="EIF",HLOOKUP(F911,#REF!,3,FALSE),IF(C911="EO",HLOOKUP(F911,#REF!,4,FALSE),HLOOKUP(F911,#REF!,5,FALSE)))),"")</f>
        <v/>
      </c>
    </row>
    <row r="912" spans="1:7" x14ac:dyDescent="0.2">
      <c r="A912" s="51"/>
      <c r="B912" s="51"/>
      <c r="C912" s="80"/>
      <c r="D912" s="80"/>
      <c r="E912" s="80"/>
      <c r="F912" s="80" t="str">
        <f t="shared" si="14"/>
        <v/>
      </c>
      <c r="G912" s="80" t="str">
        <f>IF(F912&lt;&gt;"",IF(C912="ILF",HLOOKUP(F912,#REF!,2,FALSE),IF(C912="EIF",HLOOKUP(F912,#REF!,3,FALSE),IF(C912="EO",HLOOKUP(F912,#REF!,4,FALSE),HLOOKUP(F912,#REF!,5,FALSE)))),"")</f>
        <v/>
      </c>
    </row>
    <row r="913" spans="1:7" x14ac:dyDescent="0.2">
      <c r="A913" s="51"/>
      <c r="B913" s="51"/>
      <c r="C913" s="80"/>
      <c r="D913" s="80"/>
      <c r="E913" s="80"/>
      <c r="F913" s="80" t="str">
        <f t="shared" si="14"/>
        <v/>
      </c>
      <c r="G913" s="80" t="str">
        <f>IF(F913&lt;&gt;"",IF(C913="ILF",HLOOKUP(F913,#REF!,2,FALSE),IF(C913="EIF",HLOOKUP(F913,#REF!,3,FALSE),IF(C913="EO",HLOOKUP(F913,#REF!,4,FALSE),HLOOKUP(F913,#REF!,5,FALSE)))),"")</f>
        <v/>
      </c>
    </row>
    <row r="914" spans="1:7" x14ac:dyDescent="0.2">
      <c r="A914" s="51"/>
      <c r="B914" s="51"/>
      <c r="C914" s="80"/>
      <c r="D914" s="80"/>
      <c r="E914" s="80"/>
      <c r="F914" s="80" t="str">
        <f t="shared" si="14"/>
        <v/>
      </c>
      <c r="G914" s="80" t="str">
        <f>IF(F914&lt;&gt;"",IF(C914="ILF",HLOOKUP(F914,#REF!,2,FALSE),IF(C914="EIF",HLOOKUP(F914,#REF!,3,FALSE),IF(C914="EO",HLOOKUP(F914,#REF!,4,FALSE),HLOOKUP(F914,#REF!,5,FALSE)))),"")</f>
        <v/>
      </c>
    </row>
    <row r="915" spans="1:7" x14ac:dyDescent="0.2">
      <c r="A915" s="51"/>
      <c r="B915" s="51"/>
      <c r="C915" s="80"/>
      <c r="D915" s="80"/>
      <c r="E915" s="80"/>
      <c r="F915" s="80" t="str">
        <f t="shared" si="14"/>
        <v/>
      </c>
      <c r="G915" s="80" t="str">
        <f>IF(F915&lt;&gt;"",IF(C915="ILF",HLOOKUP(F915,#REF!,2,FALSE),IF(C915="EIF",HLOOKUP(F915,#REF!,3,FALSE),IF(C915="EO",HLOOKUP(F915,#REF!,4,FALSE),HLOOKUP(F915,#REF!,5,FALSE)))),"")</f>
        <v/>
      </c>
    </row>
    <row r="916" spans="1:7" x14ac:dyDescent="0.2">
      <c r="A916" s="51"/>
      <c r="B916" s="51"/>
      <c r="C916" s="80"/>
      <c r="D916" s="80"/>
      <c r="E916" s="80"/>
      <c r="F916" s="80" t="str">
        <f t="shared" si="14"/>
        <v/>
      </c>
      <c r="G916" s="80" t="str">
        <f>IF(F916&lt;&gt;"",IF(C916="ILF",HLOOKUP(F916,#REF!,2,FALSE),IF(C916="EIF",HLOOKUP(F916,#REF!,3,FALSE),IF(C916="EO",HLOOKUP(F916,#REF!,4,FALSE),HLOOKUP(F916,#REF!,5,FALSE)))),"")</f>
        <v/>
      </c>
    </row>
    <row r="917" spans="1:7" x14ac:dyDescent="0.2">
      <c r="A917" s="51"/>
      <c r="B917" s="51"/>
      <c r="C917" s="80"/>
      <c r="D917" s="80"/>
      <c r="E917" s="80"/>
      <c r="F917" s="80" t="str">
        <f t="shared" si="14"/>
        <v/>
      </c>
      <c r="G917" s="80" t="str">
        <f>IF(F917&lt;&gt;"",IF(C917="ILF",HLOOKUP(F917,#REF!,2,FALSE),IF(C917="EIF",HLOOKUP(F917,#REF!,3,FALSE),IF(C917="EO",HLOOKUP(F917,#REF!,4,FALSE),HLOOKUP(F917,#REF!,5,FALSE)))),"")</f>
        <v/>
      </c>
    </row>
    <row r="918" spans="1:7" x14ac:dyDescent="0.2">
      <c r="A918" s="51"/>
      <c r="B918" s="51"/>
      <c r="C918" s="80"/>
      <c r="D918" s="80"/>
      <c r="E918" s="80"/>
      <c r="F918" s="80" t="str">
        <f t="shared" si="14"/>
        <v/>
      </c>
      <c r="G918" s="80" t="str">
        <f>IF(F918&lt;&gt;"",IF(C918="ILF",HLOOKUP(F918,#REF!,2,FALSE),IF(C918="EIF",HLOOKUP(F918,#REF!,3,FALSE),IF(C918="EO",HLOOKUP(F918,#REF!,4,FALSE),HLOOKUP(F918,#REF!,5,FALSE)))),"")</f>
        <v/>
      </c>
    </row>
    <row r="919" spans="1:7" x14ac:dyDescent="0.2">
      <c r="A919" s="51"/>
      <c r="B919" s="51"/>
      <c r="C919" s="80"/>
      <c r="D919" s="80"/>
      <c r="E919" s="80"/>
      <c r="F919" s="80" t="str">
        <f t="shared" si="14"/>
        <v/>
      </c>
      <c r="G919" s="80" t="str">
        <f>IF(F919&lt;&gt;"",IF(C919="ILF",HLOOKUP(F919,#REF!,2,FALSE),IF(C919="EIF",HLOOKUP(F919,#REF!,3,FALSE),IF(C919="EO",HLOOKUP(F919,#REF!,4,FALSE),HLOOKUP(F919,#REF!,5,FALSE)))),"")</f>
        <v/>
      </c>
    </row>
    <row r="920" spans="1:7" x14ac:dyDescent="0.2">
      <c r="A920" s="51"/>
      <c r="B920" s="51"/>
      <c r="C920" s="80"/>
      <c r="D920" s="80"/>
      <c r="E920" s="80"/>
      <c r="F920" s="80" t="str">
        <f t="shared" si="14"/>
        <v/>
      </c>
      <c r="G920" s="80" t="str">
        <f>IF(F920&lt;&gt;"",IF(C920="ILF",HLOOKUP(F920,#REF!,2,FALSE),IF(C920="EIF",HLOOKUP(F920,#REF!,3,FALSE),IF(C920="EO",HLOOKUP(F920,#REF!,4,FALSE),HLOOKUP(F920,#REF!,5,FALSE)))),"")</f>
        <v/>
      </c>
    </row>
    <row r="921" spans="1:7" x14ac:dyDescent="0.2">
      <c r="A921" s="51"/>
      <c r="B921" s="51"/>
      <c r="C921" s="80"/>
      <c r="D921" s="80"/>
      <c r="E921" s="80"/>
      <c r="F921" s="80" t="str">
        <f t="shared" si="14"/>
        <v/>
      </c>
      <c r="G921" s="80" t="str">
        <f>IF(F921&lt;&gt;"",IF(C921="ILF",HLOOKUP(F921,#REF!,2,FALSE),IF(C921="EIF",HLOOKUP(F921,#REF!,3,FALSE),IF(C921="EO",HLOOKUP(F921,#REF!,4,FALSE),HLOOKUP(F921,#REF!,5,FALSE)))),"")</f>
        <v/>
      </c>
    </row>
    <row r="922" spans="1:7" x14ac:dyDescent="0.2">
      <c r="A922" s="51"/>
      <c r="B922" s="51"/>
      <c r="C922" s="80"/>
      <c r="D922" s="80"/>
      <c r="E922" s="80"/>
      <c r="F922" s="80" t="str">
        <f t="shared" si="14"/>
        <v/>
      </c>
      <c r="G922" s="80" t="str">
        <f>IF(F922&lt;&gt;"",IF(C922="ILF",HLOOKUP(F922,#REF!,2,FALSE),IF(C922="EIF",HLOOKUP(F922,#REF!,3,FALSE),IF(C922="EO",HLOOKUP(F922,#REF!,4,FALSE),HLOOKUP(F922,#REF!,5,FALSE)))),"")</f>
        <v/>
      </c>
    </row>
    <row r="923" spans="1:7" x14ac:dyDescent="0.2">
      <c r="A923" s="51"/>
      <c r="B923" s="51"/>
      <c r="C923" s="80"/>
      <c r="D923" s="80"/>
      <c r="E923" s="80"/>
      <c r="F923" s="80" t="str">
        <f t="shared" si="14"/>
        <v/>
      </c>
      <c r="G923" s="80" t="str">
        <f>IF(F923&lt;&gt;"",IF(C923="ILF",HLOOKUP(F923,#REF!,2,FALSE),IF(C923="EIF",HLOOKUP(F923,#REF!,3,FALSE),IF(C923="EO",HLOOKUP(F923,#REF!,4,FALSE),HLOOKUP(F923,#REF!,5,FALSE)))),"")</f>
        <v/>
      </c>
    </row>
    <row r="924" spans="1:7" x14ac:dyDescent="0.2">
      <c r="A924" s="51"/>
      <c r="B924" s="51"/>
      <c r="C924" s="80"/>
      <c r="D924" s="80"/>
      <c r="E924" s="80"/>
      <c r="F924" s="80" t="str">
        <f t="shared" si="14"/>
        <v/>
      </c>
      <c r="G924" s="80" t="str">
        <f>IF(F924&lt;&gt;"",IF(C924="ILF",HLOOKUP(F924,#REF!,2,FALSE),IF(C924="EIF",HLOOKUP(F924,#REF!,3,FALSE),IF(C924="EO",HLOOKUP(F924,#REF!,4,FALSE),HLOOKUP(F924,#REF!,5,FALSE)))),"")</f>
        <v/>
      </c>
    </row>
    <row r="925" spans="1:7" x14ac:dyDescent="0.2">
      <c r="A925" s="51"/>
      <c r="B925" s="51"/>
      <c r="C925" s="80"/>
      <c r="D925" s="80"/>
      <c r="E925" s="80"/>
      <c r="F925" s="80" t="str">
        <f t="shared" si="14"/>
        <v/>
      </c>
      <c r="G925" s="80" t="str">
        <f>IF(F925&lt;&gt;"",IF(C925="ILF",HLOOKUP(F925,#REF!,2,FALSE),IF(C925="EIF",HLOOKUP(F925,#REF!,3,FALSE),IF(C925="EO",HLOOKUP(F925,#REF!,4,FALSE),HLOOKUP(F925,#REF!,5,FALSE)))),"")</f>
        <v/>
      </c>
    </row>
    <row r="926" spans="1:7" x14ac:dyDescent="0.2">
      <c r="A926" s="51"/>
      <c r="B926" s="51"/>
      <c r="C926" s="80"/>
      <c r="D926" s="80"/>
      <c r="E926" s="80"/>
      <c r="F926" s="80" t="str">
        <f t="shared" si="14"/>
        <v/>
      </c>
      <c r="G926" s="80" t="str">
        <f>IF(F926&lt;&gt;"",IF(C926="ILF",HLOOKUP(F926,#REF!,2,FALSE),IF(C926="EIF",HLOOKUP(F926,#REF!,3,FALSE),IF(C926="EO",HLOOKUP(F926,#REF!,4,FALSE),HLOOKUP(F926,#REF!,5,FALSE)))),"")</f>
        <v/>
      </c>
    </row>
    <row r="927" spans="1:7" x14ac:dyDescent="0.2">
      <c r="A927" s="51"/>
      <c r="B927" s="51"/>
      <c r="C927" s="80"/>
      <c r="D927" s="80"/>
      <c r="E927" s="80"/>
      <c r="F927" s="80" t="str">
        <f t="shared" si="14"/>
        <v/>
      </c>
      <c r="G927" s="80" t="str">
        <f>IF(F927&lt;&gt;"",IF(C927="ILF",HLOOKUP(F927,#REF!,2,FALSE),IF(C927="EIF",HLOOKUP(F927,#REF!,3,FALSE),IF(C927="EO",HLOOKUP(F927,#REF!,4,FALSE),HLOOKUP(F927,#REF!,5,FALSE)))),"")</f>
        <v/>
      </c>
    </row>
    <row r="928" spans="1:7" x14ac:dyDescent="0.2">
      <c r="A928" s="51"/>
      <c r="B928" s="51"/>
      <c r="C928" s="80"/>
      <c r="D928" s="80"/>
      <c r="E928" s="80"/>
      <c r="F928" s="80" t="str">
        <f t="shared" ref="F928:F991" si="15">IF(C928&lt;&gt;"",IF(OR(C928="ILF",C928="EIF"),HLOOKUP(IF(D928&lt;7,D928,6),$A$2007:$H$2058,IF(E928&lt;52,E928+1,52),FALSE),IF(C928="EI",HLOOKUP(IF(D928&lt;4,D928,3),$A$2063:$E$2079,IF(E928&lt;17,E928+1,17),FALSE),HLOOKUP(IF(D928&lt;5,D928,4),$A$2084:$F$2104,IF(E928&lt;21,E928+1,21),FALSE))),"")</f>
        <v/>
      </c>
      <c r="G928" s="80" t="str">
        <f>IF(F928&lt;&gt;"",IF(C928="ILF",HLOOKUP(F928,#REF!,2,FALSE),IF(C928="EIF",HLOOKUP(F928,#REF!,3,FALSE),IF(C928="EO",HLOOKUP(F928,#REF!,4,FALSE),HLOOKUP(F928,#REF!,5,FALSE)))),"")</f>
        <v/>
      </c>
    </row>
    <row r="929" spans="1:7" x14ac:dyDescent="0.2">
      <c r="A929" s="51"/>
      <c r="B929" s="51"/>
      <c r="C929" s="80"/>
      <c r="D929" s="80"/>
      <c r="E929" s="80"/>
      <c r="F929" s="80" t="str">
        <f t="shared" si="15"/>
        <v/>
      </c>
      <c r="G929" s="80" t="str">
        <f>IF(F929&lt;&gt;"",IF(C929="ILF",HLOOKUP(F929,#REF!,2,FALSE),IF(C929="EIF",HLOOKUP(F929,#REF!,3,FALSE),IF(C929="EO",HLOOKUP(F929,#REF!,4,FALSE),HLOOKUP(F929,#REF!,5,FALSE)))),"")</f>
        <v/>
      </c>
    </row>
    <row r="930" spans="1:7" x14ac:dyDescent="0.2">
      <c r="A930" s="51"/>
      <c r="B930" s="51"/>
      <c r="C930" s="80"/>
      <c r="D930" s="80"/>
      <c r="E930" s="80"/>
      <c r="F930" s="80" t="str">
        <f t="shared" si="15"/>
        <v/>
      </c>
      <c r="G930" s="80" t="str">
        <f>IF(F930&lt;&gt;"",IF(C930="ILF",HLOOKUP(F930,#REF!,2,FALSE),IF(C930="EIF",HLOOKUP(F930,#REF!,3,FALSE),IF(C930="EO",HLOOKUP(F930,#REF!,4,FALSE),HLOOKUP(F930,#REF!,5,FALSE)))),"")</f>
        <v/>
      </c>
    </row>
    <row r="931" spans="1:7" x14ac:dyDescent="0.2">
      <c r="A931" s="51"/>
      <c r="B931" s="51"/>
      <c r="C931" s="80"/>
      <c r="D931" s="80"/>
      <c r="E931" s="80"/>
      <c r="F931" s="80" t="str">
        <f t="shared" si="15"/>
        <v/>
      </c>
      <c r="G931" s="80" t="str">
        <f>IF(F931&lt;&gt;"",IF(C931="ILF",HLOOKUP(F931,#REF!,2,FALSE),IF(C931="EIF",HLOOKUP(F931,#REF!,3,FALSE),IF(C931="EO",HLOOKUP(F931,#REF!,4,FALSE),HLOOKUP(F931,#REF!,5,FALSE)))),"")</f>
        <v/>
      </c>
    </row>
    <row r="932" spans="1:7" x14ac:dyDescent="0.2">
      <c r="A932" s="51"/>
      <c r="B932" s="51"/>
      <c r="C932" s="80"/>
      <c r="D932" s="80"/>
      <c r="E932" s="80"/>
      <c r="F932" s="80" t="str">
        <f t="shared" si="15"/>
        <v/>
      </c>
      <c r="G932" s="80" t="str">
        <f>IF(F932&lt;&gt;"",IF(C932="ILF",HLOOKUP(F932,#REF!,2,FALSE),IF(C932="EIF",HLOOKUP(F932,#REF!,3,FALSE),IF(C932="EO",HLOOKUP(F932,#REF!,4,FALSE),HLOOKUP(F932,#REF!,5,FALSE)))),"")</f>
        <v/>
      </c>
    </row>
    <row r="933" spans="1:7" x14ac:dyDescent="0.2">
      <c r="A933" s="51"/>
      <c r="B933" s="51"/>
      <c r="C933" s="80"/>
      <c r="D933" s="80"/>
      <c r="E933" s="80"/>
      <c r="F933" s="80" t="str">
        <f t="shared" si="15"/>
        <v/>
      </c>
      <c r="G933" s="80" t="str">
        <f>IF(F933&lt;&gt;"",IF(C933="ILF",HLOOKUP(F933,#REF!,2,FALSE),IF(C933="EIF",HLOOKUP(F933,#REF!,3,FALSE),IF(C933="EO",HLOOKUP(F933,#REF!,4,FALSE),HLOOKUP(F933,#REF!,5,FALSE)))),"")</f>
        <v/>
      </c>
    </row>
    <row r="934" spans="1:7" x14ac:dyDescent="0.2">
      <c r="A934" s="51"/>
      <c r="B934" s="51"/>
      <c r="C934" s="80"/>
      <c r="D934" s="80"/>
      <c r="E934" s="80"/>
      <c r="F934" s="80" t="str">
        <f t="shared" si="15"/>
        <v/>
      </c>
      <c r="G934" s="80" t="str">
        <f>IF(F934&lt;&gt;"",IF(C934="ILF",HLOOKUP(F934,#REF!,2,FALSE),IF(C934="EIF",HLOOKUP(F934,#REF!,3,FALSE),IF(C934="EO",HLOOKUP(F934,#REF!,4,FALSE),HLOOKUP(F934,#REF!,5,FALSE)))),"")</f>
        <v/>
      </c>
    </row>
    <row r="935" spans="1:7" x14ac:dyDescent="0.2">
      <c r="A935" s="51"/>
      <c r="B935" s="51"/>
      <c r="C935" s="80"/>
      <c r="D935" s="80"/>
      <c r="E935" s="80"/>
      <c r="F935" s="80" t="str">
        <f t="shared" si="15"/>
        <v/>
      </c>
      <c r="G935" s="80" t="str">
        <f>IF(F935&lt;&gt;"",IF(C935="ILF",HLOOKUP(F935,#REF!,2,FALSE),IF(C935="EIF",HLOOKUP(F935,#REF!,3,FALSE),IF(C935="EO",HLOOKUP(F935,#REF!,4,FALSE),HLOOKUP(F935,#REF!,5,FALSE)))),"")</f>
        <v/>
      </c>
    </row>
    <row r="936" spans="1:7" x14ac:dyDescent="0.2">
      <c r="A936" s="51"/>
      <c r="B936" s="51"/>
      <c r="C936" s="80"/>
      <c r="D936" s="80"/>
      <c r="E936" s="80"/>
      <c r="F936" s="80" t="str">
        <f t="shared" si="15"/>
        <v/>
      </c>
      <c r="G936" s="80" t="str">
        <f>IF(F936&lt;&gt;"",IF(C936="ILF",HLOOKUP(F936,#REF!,2,FALSE),IF(C936="EIF",HLOOKUP(F936,#REF!,3,FALSE),IF(C936="EO",HLOOKUP(F936,#REF!,4,FALSE),HLOOKUP(F936,#REF!,5,FALSE)))),"")</f>
        <v/>
      </c>
    </row>
    <row r="937" spans="1:7" x14ac:dyDescent="0.2">
      <c r="A937" s="51"/>
      <c r="B937" s="51"/>
      <c r="C937" s="80"/>
      <c r="D937" s="80"/>
      <c r="E937" s="80"/>
      <c r="F937" s="80" t="str">
        <f t="shared" si="15"/>
        <v/>
      </c>
      <c r="G937" s="80" t="str">
        <f>IF(F937&lt;&gt;"",IF(C937="ILF",HLOOKUP(F937,#REF!,2,FALSE),IF(C937="EIF",HLOOKUP(F937,#REF!,3,FALSE),IF(C937="EO",HLOOKUP(F937,#REF!,4,FALSE),HLOOKUP(F937,#REF!,5,FALSE)))),"")</f>
        <v/>
      </c>
    </row>
    <row r="938" spans="1:7" x14ac:dyDescent="0.2">
      <c r="A938" s="51"/>
      <c r="B938" s="51"/>
      <c r="C938" s="80"/>
      <c r="D938" s="80"/>
      <c r="E938" s="80"/>
      <c r="F938" s="80" t="str">
        <f t="shared" si="15"/>
        <v/>
      </c>
      <c r="G938" s="80" t="str">
        <f>IF(F938&lt;&gt;"",IF(C938="ILF",HLOOKUP(F938,#REF!,2,FALSE),IF(C938="EIF",HLOOKUP(F938,#REF!,3,FALSE),IF(C938="EO",HLOOKUP(F938,#REF!,4,FALSE),HLOOKUP(F938,#REF!,5,FALSE)))),"")</f>
        <v/>
      </c>
    </row>
    <row r="939" spans="1:7" x14ac:dyDescent="0.2">
      <c r="A939" s="51"/>
      <c r="B939" s="51"/>
      <c r="C939" s="80"/>
      <c r="D939" s="80"/>
      <c r="E939" s="80"/>
      <c r="F939" s="80" t="str">
        <f t="shared" si="15"/>
        <v/>
      </c>
      <c r="G939" s="80" t="str">
        <f>IF(F939&lt;&gt;"",IF(C939="ILF",HLOOKUP(F939,#REF!,2,FALSE),IF(C939="EIF",HLOOKUP(F939,#REF!,3,FALSE),IF(C939="EO",HLOOKUP(F939,#REF!,4,FALSE),HLOOKUP(F939,#REF!,5,FALSE)))),"")</f>
        <v/>
      </c>
    </row>
    <row r="940" spans="1:7" x14ac:dyDescent="0.2">
      <c r="A940" s="51"/>
      <c r="B940" s="51"/>
      <c r="C940" s="80"/>
      <c r="D940" s="80"/>
      <c r="E940" s="80"/>
      <c r="F940" s="80" t="str">
        <f t="shared" si="15"/>
        <v/>
      </c>
      <c r="G940" s="80" t="str">
        <f>IF(F940&lt;&gt;"",IF(C940="ILF",HLOOKUP(F940,#REF!,2,FALSE),IF(C940="EIF",HLOOKUP(F940,#REF!,3,FALSE),IF(C940="EO",HLOOKUP(F940,#REF!,4,FALSE),HLOOKUP(F940,#REF!,5,FALSE)))),"")</f>
        <v/>
      </c>
    </row>
    <row r="941" spans="1:7" x14ac:dyDescent="0.2">
      <c r="A941" s="51"/>
      <c r="B941" s="51"/>
      <c r="C941" s="80"/>
      <c r="D941" s="80"/>
      <c r="E941" s="80"/>
      <c r="F941" s="80" t="str">
        <f t="shared" si="15"/>
        <v/>
      </c>
      <c r="G941" s="80" t="str">
        <f>IF(F941&lt;&gt;"",IF(C941="ILF",HLOOKUP(F941,#REF!,2,FALSE),IF(C941="EIF",HLOOKUP(F941,#REF!,3,FALSE),IF(C941="EO",HLOOKUP(F941,#REF!,4,FALSE),HLOOKUP(F941,#REF!,5,FALSE)))),"")</f>
        <v/>
      </c>
    </row>
    <row r="942" spans="1:7" x14ac:dyDescent="0.2">
      <c r="A942" s="51"/>
      <c r="B942" s="51"/>
      <c r="C942" s="80"/>
      <c r="D942" s="80"/>
      <c r="E942" s="80"/>
      <c r="F942" s="80" t="str">
        <f t="shared" si="15"/>
        <v/>
      </c>
      <c r="G942" s="80" t="str">
        <f>IF(F942&lt;&gt;"",IF(C942="ILF",HLOOKUP(F942,#REF!,2,FALSE),IF(C942="EIF",HLOOKUP(F942,#REF!,3,FALSE),IF(C942="EO",HLOOKUP(F942,#REF!,4,FALSE),HLOOKUP(F942,#REF!,5,FALSE)))),"")</f>
        <v/>
      </c>
    </row>
    <row r="943" spans="1:7" x14ac:dyDescent="0.2">
      <c r="A943" s="51"/>
      <c r="B943" s="51"/>
      <c r="C943" s="80"/>
      <c r="D943" s="80"/>
      <c r="E943" s="80"/>
      <c r="F943" s="80" t="str">
        <f t="shared" si="15"/>
        <v/>
      </c>
      <c r="G943" s="80" t="str">
        <f>IF(F943&lt;&gt;"",IF(C943="ILF",HLOOKUP(F943,#REF!,2,FALSE),IF(C943="EIF",HLOOKUP(F943,#REF!,3,FALSE),IF(C943="EO",HLOOKUP(F943,#REF!,4,FALSE),HLOOKUP(F943,#REF!,5,FALSE)))),"")</f>
        <v/>
      </c>
    </row>
    <row r="944" spans="1:7" x14ac:dyDescent="0.2">
      <c r="A944" s="51"/>
      <c r="B944" s="51"/>
      <c r="C944" s="80"/>
      <c r="D944" s="80"/>
      <c r="E944" s="80"/>
      <c r="F944" s="80" t="str">
        <f t="shared" si="15"/>
        <v/>
      </c>
      <c r="G944" s="80" t="str">
        <f>IF(F944&lt;&gt;"",IF(C944="ILF",HLOOKUP(F944,#REF!,2,FALSE),IF(C944="EIF",HLOOKUP(F944,#REF!,3,FALSE),IF(C944="EO",HLOOKUP(F944,#REF!,4,FALSE),HLOOKUP(F944,#REF!,5,FALSE)))),"")</f>
        <v/>
      </c>
    </row>
    <row r="945" spans="1:7" x14ac:dyDescent="0.2">
      <c r="A945" s="51"/>
      <c r="B945" s="51"/>
      <c r="C945" s="80"/>
      <c r="D945" s="80"/>
      <c r="E945" s="80"/>
      <c r="F945" s="80" t="str">
        <f t="shared" si="15"/>
        <v/>
      </c>
      <c r="G945" s="80" t="str">
        <f>IF(F945&lt;&gt;"",IF(C945="ILF",HLOOKUP(F945,#REF!,2,FALSE),IF(C945="EIF",HLOOKUP(F945,#REF!,3,FALSE),IF(C945="EO",HLOOKUP(F945,#REF!,4,FALSE),HLOOKUP(F945,#REF!,5,FALSE)))),"")</f>
        <v/>
      </c>
    </row>
    <row r="946" spans="1:7" x14ac:dyDescent="0.2">
      <c r="A946" s="51"/>
      <c r="B946" s="51"/>
      <c r="C946" s="80"/>
      <c r="D946" s="80"/>
      <c r="E946" s="80"/>
      <c r="F946" s="80" t="str">
        <f t="shared" si="15"/>
        <v/>
      </c>
      <c r="G946" s="80" t="str">
        <f>IF(F946&lt;&gt;"",IF(C946="ILF",HLOOKUP(F946,#REF!,2,FALSE),IF(C946="EIF",HLOOKUP(F946,#REF!,3,FALSE),IF(C946="EO",HLOOKUP(F946,#REF!,4,FALSE),HLOOKUP(F946,#REF!,5,FALSE)))),"")</f>
        <v/>
      </c>
    </row>
    <row r="947" spans="1:7" x14ac:dyDescent="0.2">
      <c r="A947" s="51"/>
      <c r="B947" s="51"/>
      <c r="C947" s="80"/>
      <c r="D947" s="80"/>
      <c r="E947" s="80"/>
      <c r="F947" s="80" t="str">
        <f t="shared" si="15"/>
        <v/>
      </c>
      <c r="G947" s="80" t="str">
        <f>IF(F947&lt;&gt;"",IF(C947="ILF",HLOOKUP(F947,#REF!,2,FALSE),IF(C947="EIF",HLOOKUP(F947,#REF!,3,FALSE),IF(C947="EO",HLOOKUP(F947,#REF!,4,FALSE),HLOOKUP(F947,#REF!,5,FALSE)))),"")</f>
        <v/>
      </c>
    </row>
    <row r="948" spans="1:7" x14ac:dyDescent="0.2">
      <c r="A948" s="51"/>
      <c r="B948" s="51"/>
      <c r="C948" s="80"/>
      <c r="D948" s="80"/>
      <c r="E948" s="80"/>
      <c r="F948" s="80" t="str">
        <f t="shared" si="15"/>
        <v/>
      </c>
      <c r="G948" s="80" t="str">
        <f>IF(F948&lt;&gt;"",IF(C948="ILF",HLOOKUP(F948,#REF!,2,FALSE),IF(C948="EIF",HLOOKUP(F948,#REF!,3,FALSE),IF(C948="EO",HLOOKUP(F948,#REF!,4,FALSE),HLOOKUP(F948,#REF!,5,FALSE)))),"")</f>
        <v/>
      </c>
    </row>
    <row r="949" spans="1:7" x14ac:dyDescent="0.2">
      <c r="A949" s="51"/>
      <c r="B949" s="51"/>
      <c r="C949" s="80"/>
      <c r="D949" s="80"/>
      <c r="E949" s="80"/>
      <c r="F949" s="80" t="str">
        <f t="shared" si="15"/>
        <v/>
      </c>
      <c r="G949" s="80" t="str">
        <f>IF(F949&lt;&gt;"",IF(C949="ILF",HLOOKUP(F949,#REF!,2,FALSE),IF(C949="EIF",HLOOKUP(F949,#REF!,3,FALSE),IF(C949="EO",HLOOKUP(F949,#REF!,4,FALSE),HLOOKUP(F949,#REF!,5,FALSE)))),"")</f>
        <v/>
      </c>
    </row>
    <row r="950" spans="1:7" x14ac:dyDescent="0.2">
      <c r="A950" s="51"/>
      <c r="B950" s="51"/>
      <c r="C950" s="80"/>
      <c r="D950" s="80"/>
      <c r="E950" s="80"/>
      <c r="F950" s="80" t="str">
        <f t="shared" si="15"/>
        <v/>
      </c>
      <c r="G950" s="80" t="str">
        <f>IF(F950&lt;&gt;"",IF(C950="ILF",HLOOKUP(F950,#REF!,2,FALSE),IF(C950="EIF",HLOOKUP(F950,#REF!,3,FALSE),IF(C950="EO",HLOOKUP(F950,#REF!,4,FALSE),HLOOKUP(F950,#REF!,5,FALSE)))),"")</f>
        <v/>
      </c>
    </row>
    <row r="951" spans="1:7" x14ac:dyDescent="0.2">
      <c r="A951" s="51"/>
      <c r="B951" s="51"/>
      <c r="C951" s="80"/>
      <c r="D951" s="80"/>
      <c r="E951" s="80"/>
      <c r="F951" s="80" t="str">
        <f t="shared" si="15"/>
        <v/>
      </c>
      <c r="G951" s="80" t="str">
        <f>IF(F951&lt;&gt;"",IF(C951="ILF",HLOOKUP(F951,#REF!,2,FALSE),IF(C951="EIF",HLOOKUP(F951,#REF!,3,FALSE),IF(C951="EO",HLOOKUP(F951,#REF!,4,FALSE),HLOOKUP(F951,#REF!,5,FALSE)))),"")</f>
        <v/>
      </c>
    </row>
    <row r="952" spans="1:7" x14ac:dyDescent="0.2">
      <c r="A952" s="51"/>
      <c r="B952" s="51"/>
      <c r="C952" s="80"/>
      <c r="D952" s="80"/>
      <c r="E952" s="80"/>
      <c r="F952" s="80" t="str">
        <f t="shared" si="15"/>
        <v/>
      </c>
      <c r="G952" s="80" t="str">
        <f>IF(F952&lt;&gt;"",IF(C952="ILF",HLOOKUP(F952,#REF!,2,FALSE),IF(C952="EIF",HLOOKUP(F952,#REF!,3,FALSE),IF(C952="EO",HLOOKUP(F952,#REF!,4,FALSE),HLOOKUP(F952,#REF!,5,FALSE)))),"")</f>
        <v/>
      </c>
    </row>
    <row r="953" spans="1:7" x14ac:dyDescent="0.2">
      <c r="A953" s="51"/>
      <c r="B953" s="51"/>
      <c r="C953" s="80"/>
      <c r="D953" s="80"/>
      <c r="E953" s="80"/>
      <c r="F953" s="80" t="str">
        <f t="shared" si="15"/>
        <v/>
      </c>
      <c r="G953" s="80" t="str">
        <f>IF(F953&lt;&gt;"",IF(C953="ILF",HLOOKUP(F953,#REF!,2,FALSE),IF(C953="EIF",HLOOKUP(F953,#REF!,3,FALSE),IF(C953="EO",HLOOKUP(F953,#REF!,4,FALSE),HLOOKUP(F953,#REF!,5,FALSE)))),"")</f>
        <v/>
      </c>
    </row>
    <row r="954" spans="1:7" x14ac:dyDescent="0.2">
      <c r="A954" s="51"/>
      <c r="B954" s="51"/>
      <c r="C954" s="80"/>
      <c r="D954" s="80"/>
      <c r="E954" s="80"/>
      <c r="F954" s="80" t="str">
        <f t="shared" si="15"/>
        <v/>
      </c>
      <c r="G954" s="80" t="str">
        <f>IF(F954&lt;&gt;"",IF(C954="ILF",HLOOKUP(F954,#REF!,2,FALSE),IF(C954="EIF",HLOOKUP(F954,#REF!,3,FALSE),IF(C954="EO",HLOOKUP(F954,#REF!,4,FALSE),HLOOKUP(F954,#REF!,5,FALSE)))),"")</f>
        <v/>
      </c>
    </row>
    <row r="955" spans="1:7" x14ac:dyDescent="0.2">
      <c r="A955" s="51"/>
      <c r="B955" s="51"/>
      <c r="C955" s="80"/>
      <c r="D955" s="80"/>
      <c r="E955" s="80"/>
      <c r="F955" s="80" t="str">
        <f t="shared" si="15"/>
        <v/>
      </c>
      <c r="G955" s="80" t="str">
        <f>IF(F955&lt;&gt;"",IF(C955="ILF",HLOOKUP(F955,#REF!,2,FALSE),IF(C955="EIF",HLOOKUP(F955,#REF!,3,FALSE),IF(C955="EO",HLOOKUP(F955,#REF!,4,FALSE),HLOOKUP(F955,#REF!,5,FALSE)))),"")</f>
        <v/>
      </c>
    </row>
    <row r="956" spans="1:7" x14ac:dyDescent="0.2">
      <c r="A956" s="51"/>
      <c r="B956" s="51"/>
      <c r="C956" s="80"/>
      <c r="D956" s="80"/>
      <c r="E956" s="80"/>
      <c r="F956" s="80" t="str">
        <f t="shared" si="15"/>
        <v/>
      </c>
      <c r="G956" s="80" t="str">
        <f>IF(F956&lt;&gt;"",IF(C956="ILF",HLOOKUP(F956,#REF!,2,FALSE),IF(C956="EIF",HLOOKUP(F956,#REF!,3,FALSE),IF(C956="EO",HLOOKUP(F956,#REF!,4,FALSE),HLOOKUP(F956,#REF!,5,FALSE)))),"")</f>
        <v/>
      </c>
    </row>
    <row r="957" spans="1:7" x14ac:dyDescent="0.2">
      <c r="A957" s="51"/>
      <c r="B957" s="51"/>
      <c r="C957" s="80"/>
      <c r="D957" s="80"/>
      <c r="E957" s="80"/>
      <c r="F957" s="80" t="str">
        <f t="shared" si="15"/>
        <v/>
      </c>
      <c r="G957" s="80" t="str">
        <f>IF(F957&lt;&gt;"",IF(C957="ILF",HLOOKUP(F957,#REF!,2,FALSE),IF(C957="EIF",HLOOKUP(F957,#REF!,3,FALSE),IF(C957="EO",HLOOKUP(F957,#REF!,4,FALSE),HLOOKUP(F957,#REF!,5,FALSE)))),"")</f>
        <v/>
      </c>
    </row>
    <row r="958" spans="1:7" x14ac:dyDescent="0.2">
      <c r="A958" s="51"/>
      <c r="B958" s="51"/>
      <c r="C958" s="80"/>
      <c r="D958" s="80"/>
      <c r="E958" s="80"/>
      <c r="F958" s="80" t="str">
        <f t="shared" si="15"/>
        <v/>
      </c>
      <c r="G958" s="80" t="str">
        <f>IF(F958&lt;&gt;"",IF(C958="ILF",HLOOKUP(F958,#REF!,2,FALSE),IF(C958="EIF",HLOOKUP(F958,#REF!,3,FALSE),IF(C958="EO",HLOOKUP(F958,#REF!,4,FALSE),HLOOKUP(F958,#REF!,5,FALSE)))),"")</f>
        <v/>
      </c>
    </row>
    <row r="959" spans="1:7" x14ac:dyDescent="0.2">
      <c r="A959" s="51"/>
      <c r="B959" s="51"/>
      <c r="C959" s="80"/>
      <c r="D959" s="80"/>
      <c r="E959" s="80"/>
      <c r="F959" s="80" t="str">
        <f t="shared" si="15"/>
        <v/>
      </c>
      <c r="G959" s="80" t="str">
        <f>IF(F959&lt;&gt;"",IF(C959="ILF",HLOOKUP(F959,#REF!,2,FALSE),IF(C959="EIF",HLOOKUP(F959,#REF!,3,FALSE),IF(C959="EO",HLOOKUP(F959,#REF!,4,FALSE),HLOOKUP(F959,#REF!,5,FALSE)))),"")</f>
        <v/>
      </c>
    </row>
    <row r="960" spans="1:7" x14ac:dyDescent="0.2">
      <c r="A960" s="51"/>
      <c r="B960" s="51"/>
      <c r="C960" s="80"/>
      <c r="D960" s="80"/>
      <c r="E960" s="80"/>
      <c r="F960" s="80" t="str">
        <f t="shared" si="15"/>
        <v/>
      </c>
      <c r="G960" s="80" t="str">
        <f>IF(F960&lt;&gt;"",IF(C960="ILF",HLOOKUP(F960,#REF!,2,FALSE),IF(C960="EIF",HLOOKUP(F960,#REF!,3,FALSE),IF(C960="EO",HLOOKUP(F960,#REF!,4,FALSE),HLOOKUP(F960,#REF!,5,FALSE)))),"")</f>
        <v/>
      </c>
    </row>
    <row r="961" spans="1:7" x14ac:dyDescent="0.2">
      <c r="A961" s="51"/>
      <c r="B961" s="51"/>
      <c r="C961" s="80"/>
      <c r="D961" s="80"/>
      <c r="E961" s="80"/>
      <c r="F961" s="80" t="str">
        <f t="shared" si="15"/>
        <v/>
      </c>
      <c r="G961" s="80" t="str">
        <f>IF(F961&lt;&gt;"",IF(C961="ILF",HLOOKUP(F961,#REF!,2,FALSE),IF(C961="EIF",HLOOKUP(F961,#REF!,3,FALSE),IF(C961="EO",HLOOKUP(F961,#REF!,4,FALSE),HLOOKUP(F961,#REF!,5,FALSE)))),"")</f>
        <v/>
      </c>
    </row>
    <row r="962" spans="1:7" x14ac:dyDescent="0.2">
      <c r="A962" s="51"/>
      <c r="B962" s="51"/>
      <c r="C962" s="80"/>
      <c r="D962" s="80"/>
      <c r="E962" s="80"/>
      <c r="F962" s="80" t="str">
        <f t="shared" si="15"/>
        <v/>
      </c>
      <c r="G962" s="80" t="str">
        <f>IF(F962&lt;&gt;"",IF(C962="ILF",HLOOKUP(F962,#REF!,2,FALSE),IF(C962="EIF",HLOOKUP(F962,#REF!,3,FALSE),IF(C962="EO",HLOOKUP(F962,#REF!,4,FALSE),HLOOKUP(F962,#REF!,5,FALSE)))),"")</f>
        <v/>
      </c>
    </row>
    <row r="963" spans="1:7" x14ac:dyDescent="0.2">
      <c r="A963" s="51"/>
      <c r="B963" s="51"/>
      <c r="C963" s="80"/>
      <c r="D963" s="80"/>
      <c r="E963" s="80"/>
      <c r="F963" s="80" t="str">
        <f t="shared" si="15"/>
        <v/>
      </c>
      <c r="G963" s="80" t="str">
        <f>IF(F963&lt;&gt;"",IF(C963="ILF",HLOOKUP(F963,#REF!,2,FALSE),IF(C963="EIF",HLOOKUP(F963,#REF!,3,FALSE),IF(C963="EO",HLOOKUP(F963,#REF!,4,FALSE),HLOOKUP(F963,#REF!,5,FALSE)))),"")</f>
        <v/>
      </c>
    </row>
    <row r="964" spans="1:7" x14ac:dyDescent="0.2">
      <c r="A964" s="51"/>
      <c r="B964" s="51"/>
      <c r="C964" s="80"/>
      <c r="D964" s="80"/>
      <c r="E964" s="80"/>
      <c r="F964" s="80" t="str">
        <f t="shared" si="15"/>
        <v/>
      </c>
      <c r="G964" s="80" t="str">
        <f>IF(F964&lt;&gt;"",IF(C964="ILF",HLOOKUP(F964,#REF!,2,FALSE),IF(C964="EIF",HLOOKUP(F964,#REF!,3,FALSE),IF(C964="EO",HLOOKUP(F964,#REF!,4,FALSE),HLOOKUP(F964,#REF!,5,FALSE)))),"")</f>
        <v/>
      </c>
    </row>
    <row r="965" spans="1:7" x14ac:dyDescent="0.2">
      <c r="A965" s="51"/>
      <c r="B965" s="51"/>
      <c r="C965" s="80"/>
      <c r="D965" s="80"/>
      <c r="E965" s="80"/>
      <c r="F965" s="80" t="str">
        <f t="shared" si="15"/>
        <v/>
      </c>
      <c r="G965" s="80" t="str">
        <f>IF(F965&lt;&gt;"",IF(C965="ILF",HLOOKUP(F965,#REF!,2,FALSE),IF(C965="EIF",HLOOKUP(F965,#REF!,3,FALSE),IF(C965="EO",HLOOKUP(F965,#REF!,4,FALSE),HLOOKUP(F965,#REF!,5,FALSE)))),"")</f>
        <v/>
      </c>
    </row>
    <row r="966" spans="1:7" x14ac:dyDescent="0.2">
      <c r="A966" s="51"/>
      <c r="B966" s="51"/>
      <c r="C966" s="80"/>
      <c r="D966" s="80"/>
      <c r="E966" s="80"/>
      <c r="F966" s="80" t="str">
        <f t="shared" si="15"/>
        <v/>
      </c>
      <c r="G966" s="80" t="str">
        <f>IF(F966&lt;&gt;"",IF(C966="ILF",HLOOKUP(F966,#REF!,2,FALSE),IF(C966="EIF",HLOOKUP(F966,#REF!,3,FALSE),IF(C966="EO",HLOOKUP(F966,#REF!,4,FALSE),HLOOKUP(F966,#REF!,5,FALSE)))),"")</f>
        <v/>
      </c>
    </row>
    <row r="967" spans="1:7" x14ac:dyDescent="0.2">
      <c r="A967" s="51"/>
      <c r="B967" s="51"/>
      <c r="C967" s="80"/>
      <c r="D967" s="80"/>
      <c r="E967" s="80"/>
      <c r="F967" s="80" t="str">
        <f t="shared" si="15"/>
        <v/>
      </c>
      <c r="G967" s="80" t="str">
        <f>IF(F967&lt;&gt;"",IF(C967="ILF",HLOOKUP(F967,#REF!,2,FALSE),IF(C967="EIF",HLOOKUP(F967,#REF!,3,FALSE),IF(C967="EO",HLOOKUP(F967,#REF!,4,FALSE),HLOOKUP(F967,#REF!,5,FALSE)))),"")</f>
        <v/>
      </c>
    </row>
    <row r="968" spans="1:7" x14ac:dyDescent="0.2">
      <c r="A968" s="51"/>
      <c r="B968" s="51"/>
      <c r="C968" s="80"/>
      <c r="D968" s="80"/>
      <c r="E968" s="80"/>
      <c r="F968" s="80" t="str">
        <f t="shared" si="15"/>
        <v/>
      </c>
      <c r="G968" s="80" t="str">
        <f>IF(F968&lt;&gt;"",IF(C968="ILF",HLOOKUP(F968,#REF!,2,FALSE),IF(C968="EIF",HLOOKUP(F968,#REF!,3,FALSE),IF(C968="EO",HLOOKUP(F968,#REF!,4,FALSE),HLOOKUP(F968,#REF!,5,FALSE)))),"")</f>
        <v/>
      </c>
    </row>
    <row r="969" spans="1:7" x14ac:dyDescent="0.2">
      <c r="A969" s="51"/>
      <c r="B969" s="51"/>
      <c r="C969" s="80"/>
      <c r="D969" s="80"/>
      <c r="E969" s="80"/>
      <c r="F969" s="80" t="str">
        <f t="shared" si="15"/>
        <v/>
      </c>
      <c r="G969" s="80" t="str">
        <f>IF(F969&lt;&gt;"",IF(C969="ILF",HLOOKUP(F969,#REF!,2,FALSE),IF(C969="EIF",HLOOKUP(F969,#REF!,3,FALSE),IF(C969="EO",HLOOKUP(F969,#REF!,4,FALSE),HLOOKUP(F969,#REF!,5,FALSE)))),"")</f>
        <v/>
      </c>
    </row>
    <row r="970" spans="1:7" x14ac:dyDescent="0.2">
      <c r="A970" s="51"/>
      <c r="B970" s="51"/>
      <c r="C970" s="80"/>
      <c r="D970" s="80"/>
      <c r="E970" s="80"/>
      <c r="F970" s="80" t="str">
        <f t="shared" si="15"/>
        <v/>
      </c>
      <c r="G970" s="80" t="str">
        <f>IF(F970&lt;&gt;"",IF(C970="ILF",HLOOKUP(F970,#REF!,2,FALSE),IF(C970="EIF",HLOOKUP(F970,#REF!,3,FALSE),IF(C970="EO",HLOOKUP(F970,#REF!,4,FALSE),HLOOKUP(F970,#REF!,5,FALSE)))),"")</f>
        <v/>
      </c>
    </row>
    <row r="971" spans="1:7" x14ac:dyDescent="0.2">
      <c r="A971" s="51"/>
      <c r="B971" s="51"/>
      <c r="C971" s="80"/>
      <c r="D971" s="80"/>
      <c r="E971" s="80"/>
      <c r="F971" s="80" t="str">
        <f t="shared" si="15"/>
        <v/>
      </c>
      <c r="G971" s="80" t="str">
        <f>IF(F971&lt;&gt;"",IF(C971="ILF",HLOOKUP(F971,#REF!,2,FALSE),IF(C971="EIF",HLOOKUP(F971,#REF!,3,FALSE),IF(C971="EO",HLOOKUP(F971,#REF!,4,FALSE),HLOOKUP(F971,#REF!,5,FALSE)))),"")</f>
        <v/>
      </c>
    </row>
    <row r="972" spans="1:7" x14ac:dyDescent="0.2">
      <c r="A972" s="51"/>
      <c r="B972" s="51"/>
      <c r="C972" s="80"/>
      <c r="D972" s="80"/>
      <c r="E972" s="80"/>
      <c r="F972" s="80" t="str">
        <f t="shared" si="15"/>
        <v/>
      </c>
      <c r="G972" s="80" t="str">
        <f>IF(F972&lt;&gt;"",IF(C972="ILF",HLOOKUP(F972,#REF!,2,FALSE),IF(C972="EIF",HLOOKUP(F972,#REF!,3,FALSE),IF(C972="EO",HLOOKUP(F972,#REF!,4,FALSE),HLOOKUP(F972,#REF!,5,FALSE)))),"")</f>
        <v/>
      </c>
    </row>
    <row r="973" spans="1:7" x14ac:dyDescent="0.2">
      <c r="A973" s="51"/>
      <c r="B973" s="51"/>
      <c r="C973" s="80"/>
      <c r="D973" s="80"/>
      <c r="E973" s="80"/>
      <c r="F973" s="80" t="str">
        <f t="shared" si="15"/>
        <v/>
      </c>
      <c r="G973" s="80" t="str">
        <f>IF(F973&lt;&gt;"",IF(C973="ILF",HLOOKUP(F973,#REF!,2,FALSE),IF(C973="EIF",HLOOKUP(F973,#REF!,3,FALSE),IF(C973="EO",HLOOKUP(F973,#REF!,4,FALSE),HLOOKUP(F973,#REF!,5,FALSE)))),"")</f>
        <v/>
      </c>
    </row>
    <row r="974" spans="1:7" x14ac:dyDescent="0.2">
      <c r="A974" s="51"/>
      <c r="B974" s="51"/>
      <c r="C974" s="80"/>
      <c r="D974" s="80"/>
      <c r="E974" s="80"/>
      <c r="F974" s="80" t="str">
        <f t="shared" si="15"/>
        <v/>
      </c>
      <c r="G974" s="80" t="str">
        <f>IF(F974&lt;&gt;"",IF(C974="ILF",HLOOKUP(F974,#REF!,2,FALSE),IF(C974="EIF",HLOOKUP(F974,#REF!,3,FALSE),IF(C974="EO",HLOOKUP(F974,#REF!,4,FALSE),HLOOKUP(F974,#REF!,5,FALSE)))),"")</f>
        <v/>
      </c>
    </row>
    <row r="975" spans="1:7" x14ac:dyDescent="0.2">
      <c r="A975" s="51"/>
      <c r="B975" s="51"/>
      <c r="C975" s="80"/>
      <c r="D975" s="80"/>
      <c r="E975" s="80"/>
      <c r="F975" s="80" t="str">
        <f t="shared" si="15"/>
        <v/>
      </c>
      <c r="G975" s="80" t="str">
        <f>IF(F975&lt;&gt;"",IF(C975="ILF",HLOOKUP(F975,#REF!,2,FALSE),IF(C975="EIF",HLOOKUP(F975,#REF!,3,FALSE),IF(C975="EO",HLOOKUP(F975,#REF!,4,FALSE),HLOOKUP(F975,#REF!,5,FALSE)))),"")</f>
        <v/>
      </c>
    </row>
    <row r="976" spans="1:7" x14ac:dyDescent="0.2">
      <c r="A976" s="51"/>
      <c r="B976" s="51"/>
      <c r="C976" s="80"/>
      <c r="D976" s="80"/>
      <c r="E976" s="80"/>
      <c r="F976" s="80" t="str">
        <f t="shared" si="15"/>
        <v/>
      </c>
      <c r="G976" s="80" t="str">
        <f>IF(F976&lt;&gt;"",IF(C976="ILF",HLOOKUP(F976,#REF!,2,FALSE),IF(C976="EIF",HLOOKUP(F976,#REF!,3,FALSE),IF(C976="EO",HLOOKUP(F976,#REF!,4,FALSE),HLOOKUP(F976,#REF!,5,FALSE)))),"")</f>
        <v/>
      </c>
    </row>
    <row r="977" spans="1:7" x14ac:dyDescent="0.2">
      <c r="A977" s="51"/>
      <c r="B977" s="51"/>
      <c r="C977" s="80"/>
      <c r="D977" s="80"/>
      <c r="E977" s="80"/>
      <c r="F977" s="80" t="str">
        <f t="shared" si="15"/>
        <v/>
      </c>
      <c r="G977" s="80" t="str">
        <f>IF(F977&lt;&gt;"",IF(C977="ILF",HLOOKUP(F977,#REF!,2,FALSE),IF(C977="EIF",HLOOKUP(F977,#REF!,3,FALSE),IF(C977="EO",HLOOKUP(F977,#REF!,4,FALSE),HLOOKUP(F977,#REF!,5,FALSE)))),"")</f>
        <v/>
      </c>
    </row>
    <row r="978" spans="1:7" x14ac:dyDescent="0.2">
      <c r="A978" s="51"/>
      <c r="B978" s="51"/>
      <c r="C978" s="80"/>
      <c r="D978" s="80"/>
      <c r="E978" s="80"/>
      <c r="F978" s="80" t="str">
        <f t="shared" si="15"/>
        <v/>
      </c>
      <c r="G978" s="80" t="str">
        <f>IF(F978&lt;&gt;"",IF(C978="ILF",HLOOKUP(F978,#REF!,2,FALSE),IF(C978="EIF",HLOOKUP(F978,#REF!,3,FALSE),IF(C978="EO",HLOOKUP(F978,#REF!,4,FALSE),HLOOKUP(F978,#REF!,5,FALSE)))),"")</f>
        <v/>
      </c>
    </row>
    <row r="979" spans="1:7" x14ac:dyDescent="0.2">
      <c r="A979" s="51"/>
      <c r="B979" s="51"/>
      <c r="C979" s="80"/>
      <c r="D979" s="80"/>
      <c r="E979" s="80"/>
      <c r="F979" s="80" t="str">
        <f t="shared" si="15"/>
        <v/>
      </c>
      <c r="G979" s="80" t="str">
        <f>IF(F979&lt;&gt;"",IF(C979="ILF",HLOOKUP(F979,#REF!,2,FALSE),IF(C979="EIF",HLOOKUP(F979,#REF!,3,FALSE),IF(C979="EO",HLOOKUP(F979,#REF!,4,FALSE),HLOOKUP(F979,#REF!,5,FALSE)))),"")</f>
        <v/>
      </c>
    </row>
    <row r="980" spans="1:7" x14ac:dyDescent="0.2">
      <c r="A980" s="51"/>
      <c r="B980" s="51"/>
      <c r="C980" s="80"/>
      <c r="D980" s="80"/>
      <c r="E980" s="80"/>
      <c r="F980" s="80" t="str">
        <f t="shared" si="15"/>
        <v/>
      </c>
      <c r="G980" s="80" t="str">
        <f>IF(F980&lt;&gt;"",IF(C980="ILF",HLOOKUP(F980,#REF!,2,FALSE),IF(C980="EIF",HLOOKUP(F980,#REF!,3,FALSE),IF(C980="EO",HLOOKUP(F980,#REF!,4,FALSE),HLOOKUP(F980,#REF!,5,FALSE)))),"")</f>
        <v/>
      </c>
    </row>
    <row r="981" spans="1:7" x14ac:dyDescent="0.2">
      <c r="A981" s="51"/>
      <c r="B981" s="51"/>
      <c r="C981" s="80"/>
      <c r="D981" s="80"/>
      <c r="E981" s="80"/>
      <c r="F981" s="80" t="str">
        <f t="shared" si="15"/>
        <v/>
      </c>
      <c r="G981" s="80" t="str">
        <f>IF(F981&lt;&gt;"",IF(C981="ILF",HLOOKUP(F981,#REF!,2,FALSE),IF(C981="EIF",HLOOKUP(F981,#REF!,3,FALSE),IF(C981="EO",HLOOKUP(F981,#REF!,4,FALSE),HLOOKUP(F981,#REF!,5,FALSE)))),"")</f>
        <v/>
      </c>
    </row>
    <row r="982" spans="1:7" x14ac:dyDescent="0.2">
      <c r="A982" s="51"/>
      <c r="B982" s="51"/>
      <c r="C982" s="80"/>
      <c r="D982" s="80"/>
      <c r="E982" s="80"/>
      <c r="F982" s="80" t="str">
        <f t="shared" si="15"/>
        <v/>
      </c>
      <c r="G982" s="80" t="str">
        <f>IF(F982&lt;&gt;"",IF(C982="ILF",HLOOKUP(F982,#REF!,2,FALSE),IF(C982="EIF",HLOOKUP(F982,#REF!,3,FALSE),IF(C982="EO",HLOOKUP(F982,#REF!,4,FALSE),HLOOKUP(F982,#REF!,5,FALSE)))),"")</f>
        <v/>
      </c>
    </row>
    <row r="983" spans="1:7" x14ac:dyDescent="0.2">
      <c r="A983" s="51"/>
      <c r="B983" s="51"/>
      <c r="C983" s="80"/>
      <c r="D983" s="80"/>
      <c r="E983" s="80"/>
      <c r="F983" s="80" t="str">
        <f t="shared" si="15"/>
        <v/>
      </c>
      <c r="G983" s="80" t="str">
        <f>IF(F983&lt;&gt;"",IF(C983="ILF",HLOOKUP(F983,#REF!,2,FALSE),IF(C983="EIF",HLOOKUP(F983,#REF!,3,FALSE),IF(C983="EO",HLOOKUP(F983,#REF!,4,FALSE),HLOOKUP(F983,#REF!,5,FALSE)))),"")</f>
        <v/>
      </c>
    </row>
    <row r="984" spans="1:7" x14ac:dyDescent="0.2">
      <c r="A984" s="51"/>
      <c r="B984" s="51"/>
      <c r="C984" s="80"/>
      <c r="D984" s="80"/>
      <c r="E984" s="80"/>
      <c r="F984" s="80" t="str">
        <f t="shared" si="15"/>
        <v/>
      </c>
      <c r="G984" s="80" t="str">
        <f>IF(F984&lt;&gt;"",IF(C984="ILF",HLOOKUP(F984,#REF!,2,FALSE),IF(C984="EIF",HLOOKUP(F984,#REF!,3,FALSE),IF(C984="EO",HLOOKUP(F984,#REF!,4,FALSE),HLOOKUP(F984,#REF!,5,FALSE)))),"")</f>
        <v/>
      </c>
    </row>
    <row r="985" spans="1:7" x14ac:dyDescent="0.2">
      <c r="A985" s="51"/>
      <c r="B985" s="51"/>
      <c r="C985" s="80"/>
      <c r="D985" s="80"/>
      <c r="E985" s="80"/>
      <c r="F985" s="80" t="str">
        <f t="shared" si="15"/>
        <v/>
      </c>
      <c r="G985" s="80" t="str">
        <f>IF(F985&lt;&gt;"",IF(C985="ILF",HLOOKUP(F985,#REF!,2,FALSE),IF(C985="EIF",HLOOKUP(F985,#REF!,3,FALSE),IF(C985="EO",HLOOKUP(F985,#REF!,4,FALSE),HLOOKUP(F985,#REF!,5,FALSE)))),"")</f>
        <v/>
      </c>
    </row>
    <row r="986" spans="1:7" x14ac:dyDescent="0.2">
      <c r="A986" s="51"/>
      <c r="B986" s="51"/>
      <c r="C986" s="80"/>
      <c r="D986" s="80"/>
      <c r="E986" s="80"/>
      <c r="F986" s="80" t="str">
        <f t="shared" si="15"/>
        <v/>
      </c>
      <c r="G986" s="80" t="str">
        <f>IF(F986&lt;&gt;"",IF(C986="ILF",HLOOKUP(F986,#REF!,2,FALSE),IF(C986="EIF",HLOOKUP(F986,#REF!,3,FALSE),IF(C986="EO",HLOOKUP(F986,#REF!,4,FALSE),HLOOKUP(F986,#REF!,5,FALSE)))),"")</f>
        <v/>
      </c>
    </row>
    <row r="987" spans="1:7" x14ac:dyDescent="0.2">
      <c r="A987" s="51"/>
      <c r="B987" s="51"/>
      <c r="C987" s="80"/>
      <c r="D987" s="80"/>
      <c r="E987" s="80"/>
      <c r="F987" s="80" t="str">
        <f t="shared" si="15"/>
        <v/>
      </c>
      <c r="G987" s="80" t="str">
        <f>IF(F987&lt;&gt;"",IF(C987="ILF",HLOOKUP(F987,#REF!,2,FALSE),IF(C987="EIF",HLOOKUP(F987,#REF!,3,FALSE),IF(C987="EO",HLOOKUP(F987,#REF!,4,FALSE),HLOOKUP(F987,#REF!,5,FALSE)))),"")</f>
        <v/>
      </c>
    </row>
    <row r="988" spans="1:7" x14ac:dyDescent="0.2">
      <c r="A988" s="51"/>
      <c r="B988" s="51"/>
      <c r="C988" s="80"/>
      <c r="D988" s="80"/>
      <c r="E988" s="80"/>
      <c r="F988" s="80" t="str">
        <f t="shared" si="15"/>
        <v/>
      </c>
      <c r="G988" s="80" t="str">
        <f>IF(F988&lt;&gt;"",IF(C988="ILF",HLOOKUP(F988,#REF!,2,FALSE),IF(C988="EIF",HLOOKUP(F988,#REF!,3,FALSE),IF(C988="EO",HLOOKUP(F988,#REF!,4,FALSE),HLOOKUP(F988,#REF!,5,FALSE)))),"")</f>
        <v/>
      </c>
    </row>
    <row r="989" spans="1:7" x14ac:dyDescent="0.2">
      <c r="A989" s="51"/>
      <c r="B989" s="51"/>
      <c r="C989" s="80"/>
      <c r="D989" s="80"/>
      <c r="E989" s="80"/>
      <c r="F989" s="80" t="str">
        <f t="shared" si="15"/>
        <v/>
      </c>
      <c r="G989" s="80" t="str">
        <f>IF(F989&lt;&gt;"",IF(C989="ILF",HLOOKUP(F989,#REF!,2,FALSE),IF(C989="EIF",HLOOKUP(F989,#REF!,3,FALSE),IF(C989="EO",HLOOKUP(F989,#REF!,4,FALSE),HLOOKUP(F989,#REF!,5,FALSE)))),"")</f>
        <v/>
      </c>
    </row>
    <row r="990" spans="1:7" x14ac:dyDescent="0.2">
      <c r="A990" s="51"/>
      <c r="B990" s="51"/>
      <c r="C990" s="80"/>
      <c r="D990" s="80"/>
      <c r="E990" s="80"/>
      <c r="F990" s="80" t="str">
        <f t="shared" si="15"/>
        <v/>
      </c>
      <c r="G990" s="80" t="str">
        <f>IF(F990&lt;&gt;"",IF(C990="ILF",HLOOKUP(F990,#REF!,2,FALSE),IF(C990="EIF",HLOOKUP(F990,#REF!,3,FALSE),IF(C990="EO",HLOOKUP(F990,#REF!,4,FALSE),HLOOKUP(F990,#REF!,5,FALSE)))),"")</f>
        <v/>
      </c>
    </row>
    <row r="991" spans="1:7" x14ac:dyDescent="0.2">
      <c r="A991" s="51"/>
      <c r="B991" s="51"/>
      <c r="C991" s="80"/>
      <c r="D991" s="80"/>
      <c r="E991" s="80"/>
      <c r="F991" s="80" t="str">
        <f t="shared" si="15"/>
        <v/>
      </c>
      <c r="G991" s="80" t="str">
        <f>IF(F991&lt;&gt;"",IF(C991="ILF",HLOOKUP(F991,#REF!,2,FALSE),IF(C991="EIF",HLOOKUP(F991,#REF!,3,FALSE),IF(C991="EO",HLOOKUP(F991,#REF!,4,FALSE),HLOOKUP(F991,#REF!,5,FALSE)))),"")</f>
        <v/>
      </c>
    </row>
    <row r="992" spans="1:7" x14ac:dyDescent="0.2">
      <c r="A992" s="51"/>
      <c r="B992" s="51"/>
      <c r="C992" s="80"/>
      <c r="D992" s="80"/>
      <c r="E992" s="80"/>
      <c r="F992" s="80" t="str">
        <f t="shared" ref="F992:F1055" si="16">IF(C992&lt;&gt;"",IF(OR(C992="ILF",C992="EIF"),HLOOKUP(IF(D992&lt;7,D992,6),$A$2007:$H$2058,IF(E992&lt;52,E992+1,52),FALSE),IF(C992="EI",HLOOKUP(IF(D992&lt;4,D992,3),$A$2063:$E$2079,IF(E992&lt;17,E992+1,17),FALSE),HLOOKUP(IF(D992&lt;5,D992,4),$A$2084:$F$2104,IF(E992&lt;21,E992+1,21),FALSE))),"")</f>
        <v/>
      </c>
      <c r="G992" s="80" t="str">
        <f>IF(F992&lt;&gt;"",IF(C992="ILF",HLOOKUP(F992,#REF!,2,FALSE),IF(C992="EIF",HLOOKUP(F992,#REF!,3,FALSE),IF(C992="EO",HLOOKUP(F992,#REF!,4,FALSE),HLOOKUP(F992,#REF!,5,FALSE)))),"")</f>
        <v/>
      </c>
    </row>
    <row r="993" spans="1:7" x14ac:dyDescent="0.2">
      <c r="A993" s="51"/>
      <c r="B993" s="51"/>
      <c r="C993" s="80"/>
      <c r="D993" s="80"/>
      <c r="E993" s="80"/>
      <c r="F993" s="80" t="str">
        <f t="shared" si="16"/>
        <v/>
      </c>
      <c r="G993" s="80" t="str">
        <f>IF(F993&lt;&gt;"",IF(C993="ILF",HLOOKUP(F993,#REF!,2,FALSE),IF(C993="EIF",HLOOKUP(F993,#REF!,3,FALSE),IF(C993="EO",HLOOKUP(F993,#REF!,4,FALSE),HLOOKUP(F993,#REF!,5,FALSE)))),"")</f>
        <v/>
      </c>
    </row>
    <row r="994" spans="1:7" x14ac:dyDescent="0.2">
      <c r="A994" s="51"/>
      <c r="B994" s="51"/>
      <c r="C994" s="80"/>
      <c r="D994" s="80"/>
      <c r="E994" s="80"/>
      <c r="F994" s="80" t="str">
        <f t="shared" si="16"/>
        <v/>
      </c>
      <c r="G994" s="80" t="str">
        <f>IF(F994&lt;&gt;"",IF(C994="ILF",HLOOKUP(F994,#REF!,2,FALSE),IF(C994="EIF",HLOOKUP(F994,#REF!,3,FALSE),IF(C994="EO",HLOOKUP(F994,#REF!,4,FALSE),HLOOKUP(F994,#REF!,5,FALSE)))),"")</f>
        <v/>
      </c>
    </row>
    <row r="995" spans="1:7" x14ac:dyDescent="0.2">
      <c r="A995" s="51"/>
      <c r="B995" s="51"/>
      <c r="C995" s="80"/>
      <c r="D995" s="80"/>
      <c r="E995" s="80"/>
      <c r="F995" s="80" t="str">
        <f t="shared" si="16"/>
        <v/>
      </c>
      <c r="G995" s="80" t="str">
        <f>IF(F995&lt;&gt;"",IF(C995="ILF",HLOOKUP(F995,#REF!,2,FALSE),IF(C995="EIF",HLOOKUP(F995,#REF!,3,FALSE),IF(C995="EO",HLOOKUP(F995,#REF!,4,FALSE),HLOOKUP(F995,#REF!,5,FALSE)))),"")</f>
        <v/>
      </c>
    </row>
    <row r="996" spans="1:7" x14ac:dyDescent="0.2">
      <c r="A996" s="51"/>
      <c r="B996" s="51"/>
      <c r="C996" s="80"/>
      <c r="D996" s="80"/>
      <c r="E996" s="80"/>
      <c r="F996" s="80" t="str">
        <f t="shared" si="16"/>
        <v/>
      </c>
      <c r="G996" s="80" t="str">
        <f>IF(F996&lt;&gt;"",IF(C996="ILF",HLOOKUP(F996,#REF!,2,FALSE),IF(C996="EIF",HLOOKUP(F996,#REF!,3,FALSE),IF(C996="EO",HLOOKUP(F996,#REF!,4,FALSE),HLOOKUP(F996,#REF!,5,FALSE)))),"")</f>
        <v/>
      </c>
    </row>
    <row r="997" spans="1:7" x14ac:dyDescent="0.2">
      <c r="A997" s="51"/>
      <c r="B997" s="51"/>
      <c r="C997" s="80"/>
      <c r="D997" s="80"/>
      <c r="E997" s="80"/>
      <c r="F997" s="80" t="str">
        <f t="shared" si="16"/>
        <v/>
      </c>
      <c r="G997" s="80" t="str">
        <f>IF(F997&lt;&gt;"",IF(C997="ILF",HLOOKUP(F997,#REF!,2,FALSE),IF(C997="EIF",HLOOKUP(F997,#REF!,3,FALSE),IF(C997="EO",HLOOKUP(F997,#REF!,4,FALSE),HLOOKUP(F997,#REF!,5,FALSE)))),"")</f>
        <v/>
      </c>
    </row>
    <row r="998" spans="1:7" x14ac:dyDescent="0.2">
      <c r="A998" s="51"/>
      <c r="B998" s="51"/>
      <c r="C998" s="80"/>
      <c r="D998" s="80"/>
      <c r="E998" s="80"/>
      <c r="F998" s="80" t="str">
        <f t="shared" si="16"/>
        <v/>
      </c>
      <c r="G998" s="80" t="str">
        <f>IF(F998&lt;&gt;"",IF(C998="ILF",HLOOKUP(F998,#REF!,2,FALSE),IF(C998="EIF",HLOOKUP(F998,#REF!,3,FALSE),IF(C998="EO",HLOOKUP(F998,#REF!,4,FALSE),HLOOKUP(F998,#REF!,5,FALSE)))),"")</f>
        <v/>
      </c>
    </row>
    <row r="999" spans="1:7" x14ac:dyDescent="0.2">
      <c r="A999" s="51"/>
      <c r="B999" s="51"/>
      <c r="C999" s="80"/>
      <c r="D999" s="80"/>
      <c r="E999" s="80"/>
      <c r="F999" s="80" t="str">
        <f t="shared" si="16"/>
        <v/>
      </c>
      <c r="G999" s="80" t="str">
        <f>IF(F999&lt;&gt;"",IF(C999="ILF",HLOOKUP(F999,#REF!,2,FALSE),IF(C999="EIF",HLOOKUP(F999,#REF!,3,FALSE),IF(C999="EO",HLOOKUP(F999,#REF!,4,FALSE),HLOOKUP(F999,#REF!,5,FALSE)))),"")</f>
        <v/>
      </c>
    </row>
    <row r="1000" spans="1:7" x14ac:dyDescent="0.2">
      <c r="A1000" s="51"/>
      <c r="B1000" s="51"/>
      <c r="C1000" s="80"/>
      <c r="D1000" s="80"/>
      <c r="E1000" s="80"/>
      <c r="F1000" s="80" t="str">
        <f t="shared" si="16"/>
        <v/>
      </c>
      <c r="G1000" s="80" t="str">
        <f>IF(F1000&lt;&gt;"",IF(C1000="ILF",HLOOKUP(F1000,#REF!,2,FALSE),IF(C1000="EIF",HLOOKUP(F1000,#REF!,3,FALSE),IF(C1000="EO",HLOOKUP(F1000,#REF!,4,FALSE),HLOOKUP(F1000,#REF!,5,FALSE)))),"")</f>
        <v/>
      </c>
    </row>
    <row r="1001" spans="1:7" x14ac:dyDescent="0.2">
      <c r="A1001" s="51"/>
      <c r="B1001" s="51"/>
      <c r="C1001" s="80"/>
      <c r="D1001" s="80"/>
      <c r="E1001" s="80"/>
      <c r="F1001" s="80" t="str">
        <f t="shared" si="16"/>
        <v/>
      </c>
      <c r="G1001" s="80" t="str">
        <f>IF(F1001&lt;&gt;"",IF(C1001="ILF",HLOOKUP(F1001,#REF!,2,FALSE),IF(C1001="EIF",HLOOKUP(F1001,#REF!,3,FALSE),IF(C1001="EO",HLOOKUP(F1001,#REF!,4,FALSE),HLOOKUP(F1001,#REF!,5,FALSE)))),"")</f>
        <v/>
      </c>
    </row>
    <row r="1002" spans="1:7" x14ac:dyDescent="0.2">
      <c r="A1002" s="51"/>
      <c r="B1002" s="51"/>
      <c r="C1002" s="80"/>
      <c r="D1002" s="80"/>
      <c r="E1002" s="80"/>
      <c r="F1002" s="80" t="str">
        <f t="shared" si="16"/>
        <v/>
      </c>
      <c r="G1002" s="80" t="str">
        <f>IF(F1002&lt;&gt;"",IF(C1002="ILF",HLOOKUP(F1002,#REF!,2,FALSE),IF(C1002="EIF",HLOOKUP(F1002,#REF!,3,FALSE),IF(C1002="EO",HLOOKUP(F1002,#REF!,4,FALSE),HLOOKUP(F1002,#REF!,5,FALSE)))),"")</f>
        <v/>
      </c>
    </row>
    <row r="1003" spans="1:7" x14ac:dyDescent="0.2">
      <c r="A1003" s="51"/>
      <c r="B1003" s="51"/>
      <c r="C1003" s="80"/>
      <c r="D1003" s="80"/>
      <c r="E1003" s="80"/>
      <c r="F1003" s="80" t="str">
        <f t="shared" si="16"/>
        <v/>
      </c>
      <c r="G1003" s="80" t="str">
        <f>IF(F1003&lt;&gt;"",IF(C1003="ILF",HLOOKUP(F1003,#REF!,2,FALSE),IF(C1003="EIF",HLOOKUP(F1003,#REF!,3,FALSE),IF(C1003="EO",HLOOKUP(F1003,#REF!,4,FALSE),HLOOKUP(F1003,#REF!,5,FALSE)))),"")</f>
        <v/>
      </c>
    </row>
    <row r="1004" spans="1:7" x14ac:dyDescent="0.2">
      <c r="A1004" s="51"/>
      <c r="B1004" s="51"/>
      <c r="C1004" s="80"/>
      <c r="D1004" s="80"/>
      <c r="E1004" s="80"/>
      <c r="F1004" s="80" t="str">
        <f t="shared" si="16"/>
        <v/>
      </c>
      <c r="G1004" s="80" t="str">
        <f>IF(F1004&lt;&gt;"",IF(C1004="ILF",HLOOKUP(F1004,#REF!,2,FALSE),IF(C1004="EIF",HLOOKUP(F1004,#REF!,3,FALSE),IF(C1004="EO",HLOOKUP(F1004,#REF!,4,FALSE),HLOOKUP(F1004,#REF!,5,FALSE)))),"")</f>
        <v/>
      </c>
    </row>
    <row r="1005" spans="1:7" x14ac:dyDescent="0.2">
      <c r="A1005" s="51"/>
      <c r="B1005" s="51"/>
      <c r="C1005" s="80"/>
      <c r="D1005" s="80"/>
      <c r="E1005" s="80"/>
      <c r="F1005" s="80" t="str">
        <f t="shared" si="16"/>
        <v/>
      </c>
      <c r="G1005" s="80" t="str">
        <f>IF(F1005&lt;&gt;"",IF(C1005="ILF",HLOOKUP(F1005,#REF!,2,FALSE),IF(C1005="EIF",HLOOKUP(F1005,#REF!,3,FALSE),IF(C1005="EO",HLOOKUP(F1005,#REF!,4,FALSE),HLOOKUP(F1005,#REF!,5,FALSE)))),"")</f>
        <v/>
      </c>
    </row>
    <row r="1006" spans="1:7" x14ac:dyDescent="0.2">
      <c r="A1006" s="51"/>
      <c r="B1006" s="51"/>
      <c r="C1006" s="80"/>
      <c r="D1006" s="80"/>
      <c r="E1006" s="80"/>
      <c r="F1006" s="80" t="str">
        <f t="shared" si="16"/>
        <v/>
      </c>
      <c r="G1006" s="80" t="str">
        <f>IF(F1006&lt;&gt;"",IF(C1006="ILF",HLOOKUP(F1006,#REF!,2,FALSE),IF(C1006="EIF",HLOOKUP(F1006,#REF!,3,FALSE),IF(C1006="EO",HLOOKUP(F1006,#REF!,4,FALSE),HLOOKUP(F1006,#REF!,5,FALSE)))),"")</f>
        <v/>
      </c>
    </row>
    <row r="1007" spans="1:7" x14ac:dyDescent="0.2">
      <c r="A1007" s="51"/>
      <c r="B1007" s="51"/>
      <c r="C1007" s="80"/>
      <c r="D1007" s="80"/>
      <c r="E1007" s="80"/>
      <c r="F1007" s="80" t="str">
        <f t="shared" si="16"/>
        <v/>
      </c>
      <c r="G1007" s="80" t="str">
        <f>IF(F1007&lt;&gt;"",IF(C1007="ILF",HLOOKUP(F1007,#REF!,2,FALSE),IF(C1007="EIF",HLOOKUP(F1007,#REF!,3,FALSE),IF(C1007="EO",HLOOKUP(F1007,#REF!,4,FALSE),HLOOKUP(F1007,#REF!,5,FALSE)))),"")</f>
        <v/>
      </c>
    </row>
    <row r="1008" spans="1:7" x14ac:dyDescent="0.2">
      <c r="A1008" s="51"/>
      <c r="B1008" s="51"/>
      <c r="C1008" s="80"/>
      <c r="D1008" s="80"/>
      <c r="E1008" s="80"/>
      <c r="F1008" s="80" t="str">
        <f t="shared" si="16"/>
        <v/>
      </c>
      <c r="G1008" s="80" t="str">
        <f>IF(F1008&lt;&gt;"",IF(C1008="ILF",HLOOKUP(F1008,#REF!,2,FALSE),IF(C1008="EIF",HLOOKUP(F1008,#REF!,3,FALSE),IF(C1008="EO",HLOOKUP(F1008,#REF!,4,FALSE),HLOOKUP(F1008,#REF!,5,FALSE)))),"")</f>
        <v/>
      </c>
    </row>
    <row r="1009" spans="1:7" x14ac:dyDescent="0.2">
      <c r="A1009" s="51"/>
      <c r="B1009" s="51"/>
      <c r="C1009" s="80"/>
      <c r="D1009" s="80"/>
      <c r="E1009" s="80"/>
      <c r="F1009" s="80" t="str">
        <f t="shared" si="16"/>
        <v/>
      </c>
      <c r="G1009" s="80" t="str">
        <f>IF(F1009&lt;&gt;"",IF(C1009="ILF",HLOOKUP(F1009,#REF!,2,FALSE),IF(C1009="EIF",HLOOKUP(F1009,#REF!,3,FALSE),IF(C1009="EO",HLOOKUP(F1009,#REF!,4,FALSE),HLOOKUP(F1009,#REF!,5,FALSE)))),"")</f>
        <v/>
      </c>
    </row>
    <row r="1010" spans="1:7" x14ac:dyDescent="0.2">
      <c r="A1010" s="51"/>
      <c r="B1010" s="51"/>
      <c r="C1010" s="80"/>
      <c r="D1010" s="80"/>
      <c r="E1010" s="80"/>
      <c r="F1010" s="80" t="str">
        <f t="shared" si="16"/>
        <v/>
      </c>
      <c r="G1010" s="80" t="str">
        <f>IF(F1010&lt;&gt;"",IF(C1010="ILF",HLOOKUP(F1010,#REF!,2,FALSE),IF(C1010="EIF",HLOOKUP(F1010,#REF!,3,FALSE),IF(C1010="EO",HLOOKUP(F1010,#REF!,4,FALSE),HLOOKUP(F1010,#REF!,5,FALSE)))),"")</f>
        <v/>
      </c>
    </row>
    <row r="1011" spans="1:7" x14ac:dyDescent="0.2">
      <c r="A1011" s="51"/>
      <c r="B1011" s="51"/>
      <c r="C1011" s="80"/>
      <c r="D1011" s="80"/>
      <c r="E1011" s="80"/>
      <c r="F1011" s="80" t="str">
        <f t="shared" si="16"/>
        <v/>
      </c>
      <c r="G1011" s="80" t="str">
        <f>IF(F1011&lt;&gt;"",IF(C1011="ILF",HLOOKUP(F1011,#REF!,2,FALSE),IF(C1011="EIF",HLOOKUP(F1011,#REF!,3,FALSE),IF(C1011="EO",HLOOKUP(F1011,#REF!,4,FALSE),HLOOKUP(F1011,#REF!,5,FALSE)))),"")</f>
        <v/>
      </c>
    </row>
    <row r="1012" spans="1:7" x14ac:dyDescent="0.2">
      <c r="A1012" s="51"/>
      <c r="B1012" s="51"/>
      <c r="C1012" s="80"/>
      <c r="D1012" s="80"/>
      <c r="E1012" s="80"/>
      <c r="F1012" s="80" t="str">
        <f t="shared" si="16"/>
        <v/>
      </c>
      <c r="G1012" s="80" t="str">
        <f>IF(F1012&lt;&gt;"",IF(C1012="ILF",HLOOKUP(F1012,#REF!,2,FALSE),IF(C1012="EIF",HLOOKUP(F1012,#REF!,3,FALSE),IF(C1012="EO",HLOOKUP(F1012,#REF!,4,FALSE),HLOOKUP(F1012,#REF!,5,FALSE)))),"")</f>
        <v/>
      </c>
    </row>
    <row r="1013" spans="1:7" x14ac:dyDescent="0.2">
      <c r="A1013" s="51"/>
      <c r="B1013" s="51"/>
      <c r="C1013" s="80"/>
      <c r="D1013" s="80"/>
      <c r="E1013" s="80"/>
      <c r="F1013" s="80" t="str">
        <f t="shared" si="16"/>
        <v/>
      </c>
      <c r="G1013" s="80" t="str">
        <f>IF(F1013&lt;&gt;"",IF(C1013="ILF",HLOOKUP(F1013,#REF!,2,FALSE),IF(C1013="EIF",HLOOKUP(F1013,#REF!,3,FALSE),IF(C1013="EO",HLOOKUP(F1013,#REF!,4,FALSE),HLOOKUP(F1013,#REF!,5,FALSE)))),"")</f>
        <v/>
      </c>
    </row>
    <row r="1014" spans="1:7" x14ac:dyDescent="0.2">
      <c r="A1014" s="51"/>
      <c r="B1014" s="51"/>
      <c r="C1014" s="80"/>
      <c r="D1014" s="80"/>
      <c r="E1014" s="80"/>
      <c r="F1014" s="80" t="str">
        <f t="shared" si="16"/>
        <v/>
      </c>
      <c r="G1014" s="80" t="str">
        <f>IF(F1014&lt;&gt;"",IF(C1014="ILF",HLOOKUP(F1014,#REF!,2,FALSE),IF(C1014="EIF",HLOOKUP(F1014,#REF!,3,FALSE),IF(C1014="EO",HLOOKUP(F1014,#REF!,4,FALSE),HLOOKUP(F1014,#REF!,5,FALSE)))),"")</f>
        <v/>
      </c>
    </row>
    <row r="1015" spans="1:7" x14ac:dyDescent="0.2">
      <c r="A1015" s="51"/>
      <c r="B1015" s="51"/>
      <c r="C1015" s="80"/>
      <c r="D1015" s="80"/>
      <c r="E1015" s="80"/>
      <c r="F1015" s="80" t="str">
        <f t="shared" si="16"/>
        <v/>
      </c>
      <c r="G1015" s="80" t="str">
        <f>IF(F1015&lt;&gt;"",IF(C1015="ILF",HLOOKUP(F1015,#REF!,2,FALSE),IF(C1015="EIF",HLOOKUP(F1015,#REF!,3,FALSE),IF(C1015="EO",HLOOKUP(F1015,#REF!,4,FALSE),HLOOKUP(F1015,#REF!,5,FALSE)))),"")</f>
        <v/>
      </c>
    </row>
    <row r="1016" spans="1:7" x14ac:dyDescent="0.2">
      <c r="A1016" s="51"/>
      <c r="B1016" s="51"/>
      <c r="C1016" s="80"/>
      <c r="D1016" s="80"/>
      <c r="E1016" s="80"/>
      <c r="F1016" s="80" t="str">
        <f t="shared" si="16"/>
        <v/>
      </c>
      <c r="G1016" s="80" t="str">
        <f>IF(F1016&lt;&gt;"",IF(C1016="ILF",HLOOKUP(F1016,#REF!,2,FALSE),IF(C1016="EIF",HLOOKUP(F1016,#REF!,3,FALSE),IF(C1016="EO",HLOOKUP(F1016,#REF!,4,FALSE),HLOOKUP(F1016,#REF!,5,FALSE)))),"")</f>
        <v/>
      </c>
    </row>
    <row r="1017" spans="1:7" x14ac:dyDescent="0.2">
      <c r="A1017" s="51"/>
      <c r="B1017" s="51"/>
      <c r="C1017" s="80"/>
      <c r="D1017" s="80"/>
      <c r="E1017" s="80"/>
      <c r="F1017" s="80" t="str">
        <f t="shared" si="16"/>
        <v/>
      </c>
      <c r="G1017" s="80" t="str">
        <f>IF(F1017&lt;&gt;"",IF(C1017="ILF",HLOOKUP(F1017,#REF!,2,FALSE),IF(C1017="EIF",HLOOKUP(F1017,#REF!,3,FALSE),IF(C1017="EO",HLOOKUP(F1017,#REF!,4,FALSE),HLOOKUP(F1017,#REF!,5,FALSE)))),"")</f>
        <v/>
      </c>
    </row>
    <row r="1018" spans="1:7" x14ac:dyDescent="0.2">
      <c r="A1018" s="51"/>
      <c r="B1018" s="51"/>
      <c r="C1018" s="80"/>
      <c r="D1018" s="80"/>
      <c r="E1018" s="80"/>
      <c r="F1018" s="80" t="str">
        <f t="shared" si="16"/>
        <v/>
      </c>
      <c r="G1018" s="80" t="str">
        <f>IF(F1018&lt;&gt;"",IF(C1018="ILF",HLOOKUP(F1018,#REF!,2,FALSE),IF(C1018="EIF",HLOOKUP(F1018,#REF!,3,FALSE),IF(C1018="EO",HLOOKUP(F1018,#REF!,4,FALSE),HLOOKUP(F1018,#REF!,5,FALSE)))),"")</f>
        <v/>
      </c>
    </row>
    <row r="1019" spans="1:7" x14ac:dyDescent="0.2">
      <c r="A1019" s="51"/>
      <c r="B1019" s="51"/>
      <c r="C1019" s="80"/>
      <c r="D1019" s="80"/>
      <c r="E1019" s="80"/>
      <c r="F1019" s="80" t="str">
        <f t="shared" si="16"/>
        <v/>
      </c>
      <c r="G1019" s="80" t="str">
        <f>IF(F1019&lt;&gt;"",IF(C1019="ILF",HLOOKUP(F1019,#REF!,2,FALSE),IF(C1019="EIF",HLOOKUP(F1019,#REF!,3,FALSE),IF(C1019="EO",HLOOKUP(F1019,#REF!,4,FALSE),HLOOKUP(F1019,#REF!,5,FALSE)))),"")</f>
        <v/>
      </c>
    </row>
    <row r="1020" spans="1:7" x14ac:dyDescent="0.2">
      <c r="A1020" s="51"/>
      <c r="B1020" s="51"/>
      <c r="C1020" s="80"/>
      <c r="D1020" s="80"/>
      <c r="E1020" s="80"/>
      <c r="F1020" s="80" t="str">
        <f t="shared" si="16"/>
        <v/>
      </c>
      <c r="G1020" s="80" t="str">
        <f>IF(F1020&lt;&gt;"",IF(C1020="ILF",HLOOKUP(F1020,#REF!,2,FALSE),IF(C1020="EIF",HLOOKUP(F1020,#REF!,3,FALSE),IF(C1020="EO",HLOOKUP(F1020,#REF!,4,FALSE),HLOOKUP(F1020,#REF!,5,FALSE)))),"")</f>
        <v/>
      </c>
    </row>
    <row r="1021" spans="1:7" x14ac:dyDescent="0.2">
      <c r="A1021" s="51"/>
      <c r="B1021" s="51"/>
      <c r="C1021" s="80"/>
      <c r="D1021" s="80"/>
      <c r="E1021" s="80"/>
      <c r="F1021" s="80" t="str">
        <f t="shared" si="16"/>
        <v/>
      </c>
      <c r="G1021" s="80" t="str">
        <f>IF(F1021&lt;&gt;"",IF(C1021="ILF",HLOOKUP(F1021,#REF!,2,FALSE),IF(C1021="EIF",HLOOKUP(F1021,#REF!,3,FALSE),IF(C1021="EO",HLOOKUP(F1021,#REF!,4,FALSE),HLOOKUP(F1021,#REF!,5,FALSE)))),"")</f>
        <v/>
      </c>
    </row>
    <row r="1022" spans="1:7" x14ac:dyDescent="0.2">
      <c r="A1022" s="51"/>
      <c r="B1022" s="51"/>
      <c r="C1022" s="80"/>
      <c r="D1022" s="80"/>
      <c r="E1022" s="80"/>
      <c r="F1022" s="80" t="str">
        <f t="shared" si="16"/>
        <v/>
      </c>
      <c r="G1022" s="80" t="str">
        <f>IF(F1022&lt;&gt;"",IF(C1022="ILF",HLOOKUP(F1022,#REF!,2,FALSE),IF(C1022="EIF",HLOOKUP(F1022,#REF!,3,FALSE),IF(C1022="EO",HLOOKUP(F1022,#REF!,4,FALSE),HLOOKUP(F1022,#REF!,5,FALSE)))),"")</f>
        <v/>
      </c>
    </row>
    <row r="1023" spans="1:7" x14ac:dyDescent="0.2">
      <c r="A1023" s="51"/>
      <c r="B1023" s="51"/>
      <c r="C1023" s="80"/>
      <c r="D1023" s="80"/>
      <c r="E1023" s="80"/>
      <c r="F1023" s="80" t="str">
        <f t="shared" si="16"/>
        <v/>
      </c>
      <c r="G1023" s="80" t="str">
        <f>IF(F1023&lt;&gt;"",IF(C1023="ILF",HLOOKUP(F1023,#REF!,2,FALSE),IF(C1023="EIF",HLOOKUP(F1023,#REF!,3,FALSE),IF(C1023="EO",HLOOKUP(F1023,#REF!,4,FALSE),HLOOKUP(F1023,#REF!,5,FALSE)))),"")</f>
        <v/>
      </c>
    </row>
    <row r="1024" spans="1:7" x14ac:dyDescent="0.2">
      <c r="A1024" s="51"/>
      <c r="B1024" s="51"/>
      <c r="C1024" s="80"/>
      <c r="D1024" s="80"/>
      <c r="E1024" s="80"/>
      <c r="F1024" s="80" t="str">
        <f t="shared" si="16"/>
        <v/>
      </c>
      <c r="G1024" s="80" t="str">
        <f>IF(F1024&lt;&gt;"",IF(C1024="ILF",HLOOKUP(F1024,#REF!,2,FALSE),IF(C1024="EIF",HLOOKUP(F1024,#REF!,3,FALSE),IF(C1024="EO",HLOOKUP(F1024,#REF!,4,FALSE),HLOOKUP(F1024,#REF!,5,FALSE)))),"")</f>
        <v/>
      </c>
    </row>
    <row r="1025" spans="1:7" x14ac:dyDescent="0.2">
      <c r="A1025" s="51"/>
      <c r="B1025" s="51"/>
      <c r="C1025" s="80"/>
      <c r="D1025" s="80"/>
      <c r="E1025" s="80"/>
      <c r="F1025" s="80" t="str">
        <f t="shared" si="16"/>
        <v/>
      </c>
      <c r="G1025" s="80" t="str">
        <f>IF(F1025&lt;&gt;"",IF(C1025="ILF",HLOOKUP(F1025,#REF!,2,FALSE),IF(C1025="EIF",HLOOKUP(F1025,#REF!,3,FALSE),IF(C1025="EO",HLOOKUP(F1025,#REF!,4,FALSE),HLOOKUP(F1025,#REF!,5,FALSE)))),"")</f>
        <v/>
      </c>
    </row>
    <row r="1026" spans="1:7" x14ac:dyDescent="0.2">
      <c r="A1026" s="51"/>
      <c r="B1026" s="51"/>
      <c r="C1026" s="80"/>
      <c r="D1026" s="80"/>
      <c r="E1026" s="80"/>
      <c r="F1026" s="80" t="str">
        <f t="shared" si="16"/>
        <v/>
      </c>
      <c r="G1026" s="80" t="str">
        <f>IF(F1026&lt;&gt;"",IF(C1026="ILF",HLOOKUP(F1026,#REF!,2,FALSE),IF(C1026="EIF",HLOOKUP(F1026,#REF!,3,FALSE),IF(C1026="EO",HLOOKUP(F1026,#REF!,4,FALSE),HLOOKUP(F1026,#REF!,5,FALSE)))),"")</f>
        <v/>
      </c>
    </row>
    <row r="1027" spans="1:7" x14ac:dyDescent="0.2">
      <c r="A1027" s="51"/>
      <c r="B1027" s="51"/>
      <c r="C1027" s="80"/>
      <c r="D1027" s="80"/>
      <c r="E1027" s="80"/>
      <c r="F1027" s="80" t="str">
        <f t="shared" si="16"/>
        <v/>
      </c>
      <c r="G1027" s="80" t="str">
        <f>IF(F1027&lt;&gt;"",IF(C1027="ILF",HLOOKUP(F1027,#REF!,2,FALSE),IF(C1027="EIF",HLOOKUP(F1027,#REF!,3,FALSE),IF(C1027="EO",HLOOKUP(F1027,#REF!,4,FALSE),HLOOKUP(F1027,#REF!,5,FALSE)))),"")</f>
        <v/>
      </c>
    </row>
    <row r="1028" spans="1:7" x14ac:dyDescent="0.2">
      <c r="A1028" s="51"/>
      <c r="B1028" s="51"/>
      <c r="C1028" s="80"/>
      <c r="D1028" s="80"/>
      <c r="E1028" s="80"/>
      <c r="F1028" s="80" t="str">
        <f t="shared" si="16"/>
        <v/>
      </c>
      <c r="G1028" s="80" t="str">
        <f>IF(F1028&lt;&gt;"",IF(C1028="ILF",HLOOKUP(F1028,#REF!,2,FALSE),IF(C1028="EIF",HLOOKUP(F1028,#REF!,3,FALSE),IF(C1028="EO",HLOOKUP(F1028,#REF!,4,FALSE),HLOOKUP(F1028,#REF!,5,FALSE)))),"")</f>
        <v/>
      </c>
    </row>
    <row r="1029" spans="1:7" x14ac:dyDescent="0.2">
      <c r="A1029" s="51"/>
      <c r="B1029" s="51"/>
      <c r="C1029" s="80"/>
      <c r="D1029" s="80"/>
      <c r="E1029" s="80"/>
      <c r="F1029" s="80" t="str">
        <f t="shared" si="16"/>
        <v/>
      </c>
      <c r="G1029" s="80" t="str">
        <f>IF(F1029&lt;&gt;"",IF(C1029="ILF",HLOOKUP(F1029,#REF!,2,FALSE),IF(C1029="EIF",HLOOKUP(F1029,#REF!,3,FALSE),IF(C1029="EO",HLOOKUP(F1029,#REF!,4,FALSE),HLOOKUP(F1029,#REF!,5,FALSE)))),"")</f>
        <v/>
      </c>
    </row>
    <row r="1030" spans="1:7" x14ac:dyDescent="0.2">
      <c r="A1030" s="51"/>
      <c r="B1030" s="51"/>
      <c r="C1030" s="80"/>
      <c r="D1030" s="80"/>
      <c r="E1030" s="80"/>
      <c r="F1030" s="80" t="str">
        <f t="shared" si="16"/>
        <v/>
      </c>
      <c r="G1030" s="80" t="str">
        <f>IF(F1030&lt;&gt;"",IF(C1030="ILF",HLOOKUP(F1030,#REF!,2,FALSE),IF(C1030="EIF",HLOOKUP(F1030,#REF!,3,FALSE),IF(C1030="EO",HLOOKUP(F1030,#REF!,4,FALSE),HLOOKUP(F1030,#REF!,5,FALSE)))),"")</f>
        <v/>
      </c>
    </row>
    <row r="1031" spans="1:7" x14ac:dyDescent="0.2">
      <c r="A1031" s="51"/>
      <c r="B1031" s="51"/>
      <c r="C1031" s="80"/>
      <c r="D1031" s="80"/>
      <c r="E1031" s="80"/>
      <c r="F1031" s="80" t="str">
        <f t="shared" si="16"/>
        <v/>
      </c>
      <c r="G1031" s="80" t="str">
        <f>IF(F1031&lt;&gt;"",IF(C1031="ILF",HLOOKUP(F1031,#REF!,2,FALSE),IF(C1031="EIF",HLOOKUP(F1031,#REF!,3,FALSE),IF(C1031="EO",HLOOKUP(F1031,#REF!,4,FALSE),HLOOKUP(F1031,#REF!,5,FALSE)))),"")</f>
        <v/>
      </c>
    </row>
    <row r="1032" spans="1:7" x14ac:dyDescent="0.2">
      <c r="A1032" s="51"/>
      <c r="B1032" s="51"/>
      <c r="C1032" s="80"/>
      <c r="D1032" s="80"/>
      <c r="E1032" s="80"/>
      <c r="F1032" s="80" t="str">
        <f t="shared" si="16"/>
        <v/>
      </c>
      <c r="G1032" s="80" t="str">
        <f>IF(F1032&lt;&gt;"",IF(C1032="ILF",HLOOKUP(F1032,#REF!,2,FALSE),IF(C1032="EIF",HLOOKUP(F1032,#REF!,3,FALSE),IF(C1032="EO",HLOOKUP(F1032,#REF!,4,FALSE),HLOOKUP(F1032,#REF!,5,FALSE)))),"")</f>
        <v/>
      </c>
    </row>
    <row r="1033" spans="1:7" x14ac:dyDescent="0.2">
      <c r="A1033" s="51"/>
      <c r="B1033" s="51"/>
      <c r="C1033" s="80"/>
      <c r="D1033" s="80"/>
      <c r="E1033" s="80"/>
      <c r="F1033" s="80" t="str">
        <f t="shared" si="16"/>
        <v/>
      </c>
      <c r="G1033" s="80" t="str">
        <f>IF(F1033&lt;&gt;"",IF(C1033="ILF",HLOOKUP(F1033,#REF!,2,FALSE),IF(C1033="EIF",HLOOKUP(F1033,#REF!,3,FALSE),IF(C1033="EO",HLOOKUP(F1033,#REF!,4,FALSE),HLOOKUP(F1033,#REF!,5,FALSE)))),"")</f>
        <v/>
      </c>
    </row>
    <row r="1034" spans="1:7" x14ac:dyDescent="0.2">
      <c r="A1034" s="51"/>
      <c r="B1034" s="51"/>
      <c r="C1034" s="80"/>
      <c r="D1034" s="80"/>
      <c r="E1034" s="80"/>
      <c r="F1034" s="80" t="str">
        <f t="shared" si="16"/>
        <v/>
      </c>
      <c r="G1034" s="80" t="str">
        <f>IF(F1034&lt;&gt;"",IF(C1034="ILF",HLOOKUP(F1034,#REF!,2,FALSE),IF(C1034="EIF",HLOOKUP(F1034,#REF!,3,FALSE),IF(C1034="EO",HLOOKUP(F1034,#REF!,4,FALSE),HLOOKUP(F1034,#REF!,5,FALSE)))),"")</f>
        <v/>
      </c>
    </row>
    <row r="1035" spans="1:7" x14ac:dyDescent="0.2">
      <c r="A1035" s="51"/>
      <c r="B1035" s="51"/>
      <c r="C1035" s="80"/>
      <c r="D1035" s="80"/>
      <c r="E1035" s="80"/>
      <c r="F1035" s="80" t="str">
        <f t="shared" si="16"/>
        <v/>
      </c>
      <c r="G1035" s="80" t="str">
        <f>IF(F1035&lt;&gt;"",IF(C1035="ILF",HLOOKUP(F1035,#REF!,2,FALSE),IF(C1035="EIF",HLOOKUP(F1035,#REF!,3,FALSE),IF(C1035="EO",HLOOKUP(F1035,#REF!,4,FALSE),HLOOKUP(F1035,#REF!,5,FALSE)))),"")</f>
        <v/>
      </c>
    </row>
    <row r="1036" spans="1:7" x14ac:dyDescent="0.2">
      <c r="A1036" s="51"/>
      <c r="B1036" s="51"/>
      <c r="C1036" s="80"/>
      <c r="D1036" s="80"/>
      <c r="E1036" s="80"/>
      <c r="F1036" s="80" t="str">
        <f t="shared" si="16"/>
        <v/>
      </c>
      <c r="G1036" s="80" t="str">
        <f>IF(F1036&lt;&gt;"",IF(C1036="ILF",HLOOKUP(F1036,#REF!,2,FALSE),IF(C1036="EIF",HLOOKUP(F1036,#REF!,3,FALSE),IF(C1036="EO",HLOOKUP(F1036,#REF!,4,FALSE),HLOOKUP(F1036,#REF!,5,FALSE)))),"")</f>
        <v/>
      </c>
    </row>
    <row r="1037" spans="1:7" x14ac:dyDescent="0.2">
      <c r="A1037" s="51"/>
      <c r="B1037" s="51"/>
      <c r="C1037" s="80"/>
      <c r="D1037" s="80"/>
      <c r="E1037" s="80"/>
      <c r="F1037" s="80" t="str">
        <f t="shared" si="16"/>
        <v/>
      </c>
      <c r="G1037" s="80" t="str">
        <f>IF(F1037&lt;&gt;"",IF(C1037="ILF",HLOOKUP(F1037,#REF!,2,FALSE),IF(C1037="EIF",HLOOKUP(F1037,#REF!,3,FALSE),IF(C1037="EO",HLOOKUP(F1037,#REF!,4,FALSE),HLOOKUP(F1037,#REF!,5,FALSE)))),"")</f>
        <v/>
      </c>
    </row>
    <row r="1038" spans="1:7" x14ac:dyDescent="0.2">
      <c r="A1038" s="51"/>
      <c r="B1038" s="51"/>
      <c r="C1038" s="80"/>
      <c r="D1038" s="80"/>
      <c r="E1038" s="80"/>
      <c r="F1038" s="80" t="str">
        <f t="shared" si="16"/>
        <v/>
      </c>
      <c r="G1038" s="80" t="str">
        <f>IF(F1038&lt;&gt;"",IF(C1038="ILF",HLOOKUP(F1038,#REF!,2,FALSE),IF(C1038="EIF",HLOOKUP(F1038,#REF!,3,FALSE),IF(C1038="EO",HLOOKUP(F1038,#REF!,4,FALSE),HLOOKUP(F1038,#REF!,5,FALSE)))),"")</f>
        <v/>
      </c>
    </row>
    <row r="1039" spans="1:7" x14ac:dyDescent="0.2">
      <c r="A1039" s="51"/>
      <c r="B1039" s="51"/>
      <c r="C1039" s="80"/>
      <c r="D1039" s="80"/>
      <c r="E1039" s="80"/>
      <c r="F1039" s="80" t="str">
        <f t="shared" si="16"/>
        <v/>
      </c>
      <c r="G1039" s="80" t="str">
        <f>IF(F1039&lt;&gt;"",IF(C1039="ILF",HLOOKUP(F1039,#REF!,2,FALSE),IF(C1039="EIF",HLOOKUP(F1039,#REF!,3,FALSE),IF(C1039="EO",HLOOKUP(F1039,#REF!,4,FALSE),HLOOKUP(F1039,#REF!,5,FALSE)))),"")</f>
        <v/>
      </c>
    </row>
    <row r="1040" spans="1:7" x14ac:dyDescent="0.2">
      <c r="A1040" s="51"/>
      <c r="B1040" s="51"/>
      <c r="C1040" s="80"/>
      <c r="D1040" s="80"/>
      <c r="E1040" s="80"/>
      <c r="F1040" s="80" t="str">
        <f t="shared" si="16"/>
        <v/>
      </c>
      <c r="G1040" s="80" t="str">
        <f>IF(F1040&lt;&gt;"",IF(C1040="ILF",HLOOKUP(F1040,#REF!,2,FALSE),IF(C1040="EIF",HLOOKUP(F1040,#REF!,3,FALSE),IF(C1040="EO",HLOOKUP(F1040,#REF!,4,FALSE),HLOOKUP(F1040,#REF!,5,FALSE)))),"")</f>
        <v/>
      </c>
    </row>
    <row r="1041" spans="1:7" x14ac:dyDescent="0.2">
      <c r="A1041" s="51"/>
      <c r="B1041" s="51"/>
      <c r="C1041" s="80"/>
      <c r="D1041" s="80"/>
      <c r="E1041" s="80"/>
      <c r="F1041" s="80" t="str">
        <f t="shared" si="16"/>
        <v/>
      </c>
      <c r="G1041" s="80" t="str">
        <f>IF(F1041&lt;&gt;"",IF(C1041="ILF",HLOOKUP(F1041,#REF!,2,FALSE),IF(C1041="EIF",HLOOKUP(F1041,#REF!,3,FALSE),IF(C1041="EO",HLOOKUP(F1041,#REF!,4,FALSE),HLOOKUP(F1041,#REF!,5,FALSE)))),"")</f>
        <v/>
      </c>
    </row>
    <row r="1042" spans="1:7" x14ac:dyDescent="0.2">
      <c r="A1042" s="51"/>
      <c r="B1042" s="51"/>
      <c r="C1042" s="80"/>
      <c r="D1042" s="80"/>
      <c r="E1042" s="80"/>
      <c r="F1042" s="80" t="str">
        <f t="shared" si="16"/>
        <v/>
      </c>
      <c r="G1042" s="80" t="str">
        <f>IF(F1042&lt;&gt;"",IF(C1042="ILF",HLOOKUP(F1042,#REF!,2,FALSE),IF(C1042="EIF",HLOOKUP(F1042,#REF!,3,FALSE),IF(C1042="EO",HLOOKUP(F1042,#REF!,4,FALSE),HLOOKUP(F1042,#REF!,5,FALSE)))),"")</f>
        <v/>
      </c>
    </row>
    <row r="1043" spans="1:7" x14ac:dyDescent="0.2">
      <c r="A1043" s="51"/>
      <c r="B1043" s="51"/>
      <c r="C1043" s="80"/>
      <c r="D1043" s="80"/>
      <c r="E1043" s="80"/>
      <c r="F1043" s="80" t="str">
        <f t="shared" si="16"/>
        <v/>
      </c>
      <c r="G1043" s="80" t="str">
        <f>IF(F1043&lt;&gt;"",IF(C1043="ILF",HLOOKUP(F1043,#REF!,2,FALSE),IF(C1043="EIF",HLOOKUP(F1043,#REF!,3,FALSE),IF(C1043="EO",HLOOKUP(F1043,#REF!,4,FALSE),HLOOKUP(F1043,#REF!,5,FALSE)))),"")</f>
        <v/>
      </c>
    </row>
    <row r="1044" spans="1:7" x14ac:dyDescent="0.2">
      <c r="A1044" s="51"/>
      <c r="B1044" s="51"/>
      <c r="C1044" s="80"/>
      <c r="D1044" s="80"/>
      <c r="E1044" s="80"/>
      <c r="F1044" s="80" t="str">
        <f t="shared" si="16"/>
        <v/>
      </c>
      <c r="G1044" s="80" t="str">
        <f>IF(F1044&lt;&gt;"",IF(C1044="ILF",HLOOKUP(F1044,#REF!,2,FALSE),IF(C1044="EIF",HLOOKUP(F1044,#REF!,3,FALSE),IF(C1044="EO",HLOOKUP(F1044,#REF!,4,FALSE),HLOOKUP(F1044,#REF!,5,FALSE)))),"")</f>
        <v/>
      </c>
    </row>
    <row r="1045" spans="1:7" x14ac:dyDescent="0.2">
      <c r="A1045" s="51"/>
      <c r="B1045" s="51"/>
      <c r="C1045" s="80"/>
      <c r="D1045" s="80"/>
      <c r="E1045" s="80"/>
      <c r="F1045" s="80" t="str">
        <f t="shared" si="16"/>
        <v/>
      </c>
      <c r="G1045" s="80" t="str">
        <f>IF(F1045&lt;&gt;"",IF(C1045="ILF",HLOOKUP(F1045,#REF!,2,FALSE),IF(C1045="EIF",HLOOKUP(F1045,#REF!,3,FALSE),IF(C1045="EO",HLOOKUP(F1045,#REF!,4,FALSE),HLOOKUP(F1045,#REF!,5,FALSE)))),"")</f>
        <v/>
      </c>
    </row>
    <row r="1046" spans="1:7" x14ac:dyDescent="0.2">
      <c r="A1046" s="51"/>
      <c r="B1046" s="51"/>
      <c r="C1046" s="80"/>
      <c r="D1046" s="80"/>
      <c r="E1046" s="80"/>
      <c r="F1046" s="80" t="str">
        <f t="shared" si="16"/>
        <v/>
      </c>
      <c r="G1046" s="80" t="str">
        <f>IF(F1046&lt;&gt;"",IF(C1046="ILF",HLOOKUP(F1046,#REF!,2,FALSE),IF(C1046="EIF",HLOOKUP(F1046,#REF!,3,FALSE),IF(C1046="EO",HLOOKUP(F1046,#REF!,4,FALSE),HLOOKUP(F1046,#REF!,5,FALSE)))),"")</f>
        <v/>
      </c>
    </row>
    <row r="1047" spans="1:7" x14ac:dyDescent="0.2">
      <c r="A1047" s="51"/>
      <c r="B1047" s="51"/>
      <c r="C1047" s="80"/>
      <c r="D1047" s="80"/>
      <c r="E1047" s="80"/>
      <c r="F1047" s="80" t="str">
        <f t="shared" si="16"/>
        <v/>
      </c>
      <c r="G1047" s="80" t="str">
        <f>IF(F1047&lt;&gt;"",IF(C1047="ILF",HLOOKUP(F1047,#REF!,2,FALSE),IF(C1047="EIF",HLOOKUP(F1047,#REF!,3,FALSE),IF(C1047="EO",HLOOKUP(F1047,#REF!,4,FALSE),HLOOKUP(F1047,#REF!,5,FALSE)))),"")</f>
        <v/>
      </c>
    </row>
    <row r="1048" spans="1:7" x14ac:dyDescent="0.2">
      <c r="A1048" s="51"/>
      <c r="B1048" s="51"/>
      <c r="C1048" s="80"/>
      <c r="D1048" s="80"/>
      <c r="E1048" s="80"/>
      <c r="F1048" s="80" t="str">
        <f t="shared" si="16"/>
        <v/>
      </c>
      <c r="G1048" s="80" t="str">
        <f>IF(F1048&lt;&gt;"",IF(C1048="ILF",HLOOKUP(F1048,#REF!,2,FALSE),IF(C1048="EIF",HLOOKUP(F1048,#REF!,3,FALSE),IF(C1048="EO",HLOOKUP(F1048,#REF!,4,FALSE),HLOOKUP(F1048,#REF!,5,FALSE)))),"")</f>
        <v/>
      </c>
    </row>
    <row r="1049" spans="1:7" x14ac:dyDescent="0.2">
      <c r="A1049" s="51"/>
      <c r="B1049" s="51"/>
      <c r="C1049" s="80"/>
      <c r="D1049" s="80"/>
      <c r="E1049" s="80"/>
      <c r="F1049" s="80" t="str">
        <f t="shared" si="16"/>
        <v/>
      </c>
      <c r="G1049" s="80" t="str">
        <f>IF(F1049&lt;&gt;"",IF(C1049="ILF",HLOOKUP(F1049,#REF!,2,FALSE),IF(C1049="EIF",HLOOKUP(F1049,#REF!,3,FALSE),IF(C1049="EO",HLOOKUP(F1049,#REF!,4,FALSE),HLOOKUP(F1049,#REF!,5,FALSE)))),"")</f>
        <v/>
      </c>
    </row>
    <row r="1050" spans="1:7" x14ac:dyDescent="0.2">
      <c r="A1050" s="51"/>
      <c r="B1050" s="51"/>
      <c r="C1050" s="80"/>
      <c r="D1050" s="80"/>
      <c r="E1050" s="80"/>
      <c r="F1050" s="80" t="str">
        <f t="shared" si="16"/>
        <v/>
      </c>
      <c r="G1050" s="80" t="str">
        <f>IF(F1050&lt;&gt;"",IF(C1050="ILF",HLOOKUP(F1050,#REF!,2,FALSE),IF(C1050="EIF",HLOOKUP(F1050,#REF!,3,FALSE),IF(C1050="EO",HLOOKUP(F1050,#REF!,4,FALSE),HLOOKUP(F1050,#REF!,5,FALSE)))),"")</f>
        <v/>
      </c>
    </row>
    <row r="1051" spans="1:7" x14ac:dyDescent="0.2">
      <c r="A1051" s="51"/>
      <c r="B1051" s="51"/>
      <c r="C1051" s="80"/>
      <c r="D1051" s="80"/>
      <c r="E1051" s="80"/>
      <c r="F1051" s="80" t="str">
        <f t="shared" si="16"/>
        <v/>
      </c>
      <c r="G1051" s="80" t="str">
        <f>IF(F1051&lt;&gt;"",IF(C1051="ILF",HLOOKUP(F1051,#REF!,2,FALSE),IF(C1051="EIF",HLOOKUP(F1051,#REF!,3,FALSE),IF(C1051="EO",HLOOKUP(F1051,#REF!,4,FALSE),HLOOKUP(F1051,#REF!,5,FALSE)))),"")</f>
        <v/>
      </c>
    </row>
    <row r="1052" spans="1:7" x14ac:dyDescent="0.2">
      <c r="A1052" s="51"/>
      <c r="B1052" s="51"/>
      <c r="C1052" s="80"/>
      <c r="D1052" s="80"/>
      <c r="E1052" s="80"/>
      <c r="F1052" s="80" t="str">
        <f t="shared" si="16"/>
        <v/>
      </c>
      <c r="G1052" s="80" t="str">
        <f>IF(F1052&lt;&gt;"",IF(C1052="ILF",HLOOKUP(F1052,#REF!,2,FALSE),IF(C1052="EIF",HLOOKUP(F1052,#REF!,3,FALSE),IF(C1052="EO",HLOOKUP(F1052,#REF!,4,FALSE),HLOOKUP(F1052,#REF!,5,FALSE)))),"")</f>
        <v/>
      </c>
    </row>
    <row r="1053" spans="1:7" x14ac:dyDescent="0.2">
      <c r="A1053" s="51"/>
      <c r="B1053" s="51"/>
      <c r="C1053" s="80"/>
      <c r="D1053" s="80"/>
      <c r="E1053" s="80"/>
      <c r="F1053" s="80" t="str">
        <f t="shared" si="16"/>
        <v/>
      </c>
      <c r="G1053" s="80" t="str">
        <f>IF(F1053&lt;&gt;"",IF(C1053="ILF",HLOOKUP(F1053,#REF!,2,FALSE),IF(C1053="EIF",HLOOKUP(F1053,#REF!,3,FALSE),IF(C1053="EO",HLOOKUP(F1053,#REF!,4,FALSE),HLOOKUP(F1053,#REF!,5,FALSE)))),"")</f>
        <v/>
      </c>
    </row>
    <row r="1054" spans="1:7" x14ac:dyDescent="0.2">
      <c r="A1054" s="51"/>
      <c r="B1054" s="51"/>
      <c r="C1054" s="80"/>
      <c r="D1054" s="80"/>
      <c r="E1054" s="80"/>
      <c r="F1054" s="80" t="str">
        <f t="shared" si="16"/>
        <v/>
      </c>
      <c r="G1054" s="80" t="str">
        <f>IF(F1054&lt;&gt;"",IF(C1054="ILF",HLOOKUP(F1054,#REF!,2,FALSE),IF(C1054="EIF",HLOOKUP(F1054,#REF!,3,FALSE),IF(C1054="EO",HLOOKUP(F1054,#REF!,4,FALSE),HLOOKUP(F1054,#REF!,5,FALSE)))),"")</f>
        <v/>
      </c>
    </row>
    <row r="1055" spans="1:7" x14ac:dyDescent="0.2">
      <c r="A1055" s="51"/>
      <c r="B1055" s="51"/>
      <c r="C1055" s="80"/>
      <c r="D1055" s="80"/>
      <c r="E1055" s="80"/>
      <c r="F1055" s="80" t="str">
        <f t="shared" si="16"/>
        <v/>
      </c>
      <c r="G1055" s="80" t="str">
        <f>IF(F1055&lt;&gt;"",IF(C1055="ILF",HLOOKUP(F1055,#REF!,2,FALSE),IF(C1055="EIF",HLOOKUP(F1055,#REF!,3,FALSE),IF(C1055="EO",HLOOKUP(F1055,#REF!,4,FALSE),HLOOKUP(F1055,#REF!,5,FALSE)))),"")</f>
        <v/>
      </c>
    </row>
    <row r="1056" spans="1:7" x14ac:dyDescent="0.2">
      <c r="A1056" s="51"/>
      <c r="B1056" s="51"/>
      <c r="C1056" s="80"/>
      <c r="D1056" s="80"/>
      <c r="E1056" s="80"/>
      <c r="F1056" s="80" t="str">
        <f t="shared" ref="F1056:F1119" si="17">IF(C1056&lt;&gt;"",IF(OR(C1056="ILF",C1056="EIF"),HLOOKUP(IF(D1056&lt;7,D1056,6),$A$2007:$H$2058,IF(E1056&lt;52,E1056+1,52),FALSE),IF(C1056="EI",HLOOKUP(IF(D1056&lt;4,D1056,3),$A$2063:$E$2079,IF(E1056&lt;17,E1056+1,17),FALSE),HLOOKUP(IF(D1056&lt;5,D1056,4),$A$2084:$F$2104,IF(E1056&lt;21,E1056+1,21),FALSE))),"")</f>
        <v/>
      </c>
      <c r="G1056" s="80" t="str">
        <f>IF(F1056&lt;&gt;"",IF(C1056="ILF",HLOOKUP(F1056,#REF!,2,FALSE),IF(C1056="EIF",HLOOKUP(F1056,#REF!,3,FALSE),IF(C1056="EO",HLOOKUP(F1056,#REF!,4,FALSE),HLOOKUP(F1056,#REF!,5,FALSE)))),"")</f>
        <v/>
      </c>
    </row>
    <row r="1057" spans="1:7" x14ac:dyDescent="0.2">
      <c r="A1057" s="51"/>
      <c r="B1057" s="51"/>
      <c r="C1057" s="80"/>
      <c r="D1057" s="80"/>
      <c r="E1057" s="80"/>
      <c r="F1057" s="80" t="str">
        <f t="shared" si="17"/>
        <v/>
      </c>
      <c r="G1057" s="80" t="str">
        <f>IF(F1057&lt;&gt;"",IF(C1057="ILF",HLOOKUP(F1057,#REF!,2,FALSE),IF(C1057="EIF",HLOOKUP(F1057,#REF!,3,FALSE),IF(C1057="EO",HLOOKUP(F1057,#REF!,4,FALSE),HLOOKUP(F1057,#REF!,5,FALSE)))),"")</f>
        <v/>
      </c>
    </row>
    <row r="1058" spans="1:7" x14ac:dyDescent="0.2">
      <c r="A1058" s="51"/>
      <c r="B1058" s="51"/>
      <c r="C1058" s="80"/>
      <c r="D1058" s="80"/>
      <c r="E1058" s="80"/>
      <c r="F1058" s="80" t="str">
        <f t="shared" si="17"/>
        <v/>
      </c>
      <c r="G1058" s="80" t="str">
        <f>IF(F1058&lt;&gt;"",IF(C1058="ILF",HLOOKUP(F1058,#REF!,2,FALSE),IF(C1058="EIF",HLOOKUP(F1058,#REF!,3,FALSE),IF(C1058="EO",HLOOKUP(F1058,#REF!,4,FALSE),HLOOKUP(F1058,#REF!,5,FALSE)))),"")</f>
        <v/>
      </c>
    </row>
    <row r="1059" spans="1:7" x14ac:dyDescent="0.2">
      <c r="A1059" s="51"/>
      <c r="B1059" s="51"/>
      <c r="C1059" s="80"/>
      <c r="D1059" s="80"/>
      <c r="E1059" s="80"/>
      <c r="F1059" s="80" t="str">
        <f t="shared" si="17"/>
        <v/>
      </c>
      <c r="G1059" s="80" t="str">
        <f>IF(F1059&lt;&gt;"",IF(C1059="ILF",HLOOKUP(F1059,#REF!,2,FALSE),IF(C1059="EIF",HLOOKUP(F1059,#REF!,3,FALSE),IF(C1059="EO",HLOOKUP(F1059,#REF!,4,FALSE),HLOOKUP(F1059,#REF!,5,FALSE)))),"")</f>
        <v/>
      </c>
    </row>
    <row r="1060" spans="1:7" x14ac:dyDescent="0.2">
      <c r="A1060" s="51"/>
      <c r="B1060" s="51"/>
      <c r="C1060" s="80"/>
      <c r="D1060" s="80"/>
      <c r="E1060" s="80"/>
      <c r="F1060" s="80" t="str">
        <f t="shared" si="17"/>
        <v/>
      </c>
      <c r="G1060" s="80" t="str">
        <f>IF(F1060&lt;&gt;"",IF(C1060="ILF",HLOOKUP(F1060,#REF!,2,FALSE),IF(C1060="EIF",HLOOKUP(F1060,#REF!,3,FALSE),IF(C1060="EO",HLOOKUP(F1060,#REF!,4,FALSE),HLOOKUP(F1060,#REF!,5,FALSE)))),"")</f>
        <v/>
      </c>
    </row>
    <row r="1061" spans="1:7" x14ac:dyDescent="0.2">
      <c r="A1061" s="51"/>
      <c r="B1061" s="51"/>
      <c r="C1061" s="80"/>
      <c r="D1061" s="80"/>
      <c r="E1061" s="80"/>
      <c r="F1061" s="80" t="str">
        <f t="shared" si="17"/>
        <v/>
      </c>
      <c r="G1061" s="80" t="str">
        <f>IF(F1061&lt;&gt;"",IF(C1061="ILF",HLOOKUP(F1061,#REF!,2,FALSE),IF(C1061="EIF",HLOOKUP(F1061,#REF!,3,FALSE),IF(C1061="EO",HLOOKUP(F1061,#REF!,4,FALSE),HLOOKUP(F1061,#REF!,5,FALSE)))),"")</f>
        <v/>
      </c>
    </row>
    <row r="1062" spans="1:7" x14ac:dyDescent="0.2">
      <c r="A1062" s="51"/>
      <c r="B1062" s="51"/>
      <c r="C1062" s="80"/>
      <c r="D1062" s="80"/>
      <c r="E1062" s="80"/>
      <c r="F1062" s="80" t="str">
        <f t="shared" si="17"/>
        <v/>
      </c>
      <c r="G1062" s="80" t="str">
        <f>IF(F1062&lt;&gt;"",IF(C1062="ILF",HLOOKUP(F1062,#REF!,2,FALSE),IF(C1062="EIF",HLOOKUP(F1062,#REF!,3,FALSE),IF(C1062="EO",HLOOKUP(F1062,#REF!,4,FALSE),HLOOKUP(F1062,#REF!,5,FALSE)))),"")</f>
        <v/>
      </c>
    </row>
    <row r="1063" spans="1:7" x14ac:dyDescent="0.2">
      <c r="A1063" s="51"/>
      <c r="B1063" s="51"/>
      <c r="C1063" s="80"/>
      <c r="D1063" s="80"/>
      <c r="E1063" s="80"/>
      <c r="F1063" s="80" t="str">
        <f t="shared" si="17"/>
        <v/>
      </c>
      <c r="G1063" s="80" t="str">
        <f>IF(F1063&lt;&gt;"",IF(C1063="ILF",HLOOKUP(F1063,#REF!,2,FALSE),IF(C1063="EIF",HLOOKUP(F1063,#REF!,3,FALSE),IF(C1063="EO",HLOOKUP(F1063,#REF!,4,FALSE),HLOOKUP(F1063,#REF!,5,FALSE)))),"")</f>
        <v/>
      </c>
    </row>
    <row r="1064" spans="1:7" x14ac:dyDescent="0.2">
      <c r="A1064" s="51"/>
      <c r="B1064" s="51"/>
      <c r="C1064" s="80"/>
      <c r="D1064" s="80"/>
      <c r="E1064" s="80"/>
      <c r="F1064" s="80" t="str">
        <f t="shared" si="17"/>
        <v/>
      </c>
      <c r="G1064" s="80" t="str">
        <f>IF(F1064&lt;&gt;"",IF(C1064="ILF",HLOOKUP(F1064,#REF!,2,FALSE),IF(C1064="EIF",HLOOKUP(F1064,#REF!,3,FALSE),IF(C1064="EO",HLOOKUP(F1064,#REF!,4,FALSE),HLOOKUP(F1064,#REF!,5,FALSE)))),"")</f>
        <v/>
      </c>
    </row>
    <row r="1065" spans="1:7" x14ac:dyDescent="0.2">
      <c r="A1065" s="51"/>
      <c r="B1065" s="51"/>
      <c r="C1065" s="80"/>
      <c r="D1065" s="80"/>
      <c r="E1065" s="80"/>
      <c r="F1065" s="80" t="str">
        <f t="shared" si="17"/>
        <v/>
      </c>
      <c r="G1065" s="80" t="str">
        <f>IF(F1065&lt;&gt;"",IF(C1065="ILF",HLOOKUP(F1065,#REF!,2,FALSE),IF(C1065="EIF",HLOOKUP(F1065,#REF!,3,FALSE),IF(C1065="EO",HLOOKUP(F1065,#REF!,4,FALSE),HLOOKUP(F1065,#REF!,5,FALSE)))),"")</f>
        <v/>
      </c>
    </row>
    <row r="1066" spans="1:7" x14ac:dyDescent="0.2">
      <c r="A1066" s="51"/>
      <c r="B1066" s="51"/>
      <c r="C1066" s="80"/>
      <c r="D1066" s="80"/>
      <c r="E1066" s="80"/>
      <c r="F1066" s="80" t="str">
        <f t="shared" si="17"/>
        <v/>
      </c>
      <c r="G1066" s="80" t="str">
        <f>IF(F1066&lt;&gt;"",IF(C1066="ILF",HLOOKUP(F1066,#REF!,2,FALSE),IF(C1066="EIF",HLOOKUP(F1066,#REF!,3,FALSE),IF(C1066="EO",HLOOKUP(F1066,#REF!,4,FALSE),HLOOKUP(F1066,#REF!,5,FALSE)))),"")</f>
        <v/>
      </c>
    </row>
    <row r="1067" spans="1:7" x14ac:dyDescent="0.2">
      <c r="A1067" s="51"/>
      <c r="B1067" s="51"/>
      <c r="C1067" s="80"/>
      <c r="D1067" s="80"/>
      <c r="E1067" s="80"/>
      <c r="F1067" s="80" t="str">
        <f t="shared" si="17"/>
        <v/>
      </c>
      <c r="G1067" s="80" t="str">
        <f>IF(F1067&lt;&gt;"",IF(C1067="ILF",HLOOKUP(F1067,#REF!,2,FALSE),IF(C1067="EIF",HLOOKUP(F1067,#REF!,3,FALSE),IF(C1067="EO",HLOOKUP(F1067,#REF!,4,FALSE),HLOOKUP(F1067,#REF!,5,FALSE)))),"")</f>
        <v/>
      </c>
    </row>
    <row r="1068" spans="1:7" x14ac:dyDescent="0.2">
      <c r="A1068" s="51"/>
      <c r="B1068" s="51"/>
      <c r="C1068" s="80"/>
      <c r="D1068" s="80"/>
      <c r="E1068" s="80"/>
      <c r="F1068" s="80" t="str">
        <f t="shared" si="17"/>
        <v/>
      </c>
      <c r="G1068" s="80" t="str">
        <f>IF(F1068&lt;&gt;"",IF(C1068="ILF",HLOOKUP(F1068,#REF!,2,FALSE),IF(C1068="EIF",HLOOKUP(F1068,#REF!,3,FALSE),IF(C1068="EO",HLOOKUP(F1068,#REF!,4,FALSE),HLOOKUP(F1068,#REF!,5,FALSE)))),"")</f>
        <v/>
      </c>
    </row>
    <row r="1069" spans="1:7" x14ac:dyDescent="0.2">
      <c r="A1069" s="51"/>
      <c r="B1069" s="51"/>
      <c r="C1069" s="80"/>
      <c r="D1069" s="80"/>
      <c r="E1069" s="80"/>
      <c r="F1069" s="80" t="str">
        <f t="shared" si="17"/>
        <v/>
      </c>
      <c r="G1069" s="80" t="str">
        <f>IF(F1069&lt;&gt;"",IF(C1069="ILF",HLOOKUP(F1069,#REF!,2,FALSE),IF(C1069="EIF",HLOOKUP(F1069,#REF!,3,FALSE),IF(C1069="EO",HLOOKUP(F1069,#REF!,4,FALSE),HLOOKUP(F1069,#REF!,5,FALSE)))),"")</f>
        <v/>
      </c>
    </row>
    <row r="1070" spans="1:7" x14ac:dyDescent="0.2">
      <c r="A1070" s="51"/>
      <c r="B1070" s="51"/>
      <c r="C1070" s="80"/>
      <c r="D1070" s="80"/>
      <c r="E1070" s="80"/>
      <c r="F1070" s="80" t="str">
        <f t="shared" si="17"/>
        <v/>
      </c>
      <c r="G1070" s="80" t="str">
        <f>IF(F1070&lt;&gt;"",IF(C1070="ILF",HLOOKUP(F1070,#REF!,2,FALSE),IF(C1070="EIF",HLOOKUP(F1070,#REF!,3,FALSE),IF(C1070="EO",HLOOKUP(F1070,#REF!,4,FALSE),HLOOKUP(F1070,#REF!,5,FALSE)))),"")</f>
        <v/>
      </c>
    </row>
    <row r="1071" spans="1:7" x14ac:dyDescent="0.2">
      <c r="A1071" s="51"/>
      <c r="B1071" s="51"/>
      <c r="C1071" s="80"/>
      <c r="D1071" s="80"/>
      <c r="E1071" s="80"/>
      <c r="F1071" s="80" t="str">
        <f t="shared" si="17"/>
        <v/>
      </c>
      <c r="G1071" s="80" t="str">
        <f>IF(F1071&lt;&gt;"",IF(C1071="ILF",HLOOKUP(F1071,#REF!,2,FALSE),IF(C1071="EIF",HLOOKUP(F1071,#REF!,3,FALSE),IF(C1071="EO",HLOOKUP(F1071,#REF!,4,FALSE),HLOOKUP(F1071,#REF!,5,FALSE)))),"")</f>
        <v/>
      </c>
    </row>
    <row r="1072" spans="1:7" x14ac:dyDescent="0.2">
      <c r="A1072" s="51"/>
      <c r="B1072" s="51"/>
      <c r="C1072" s="80"/>
      <c r="D1072" s="80"/>
      <c r="E1072" s="80"/>
      <c r="F1072" s="80" t="str">
        <f t="shared" si="17"/>
        <v/>
      </c>
      <c r="G1072" s="80" t="str">
        <f>IF(F1072&lt;&gt;"",IF(C1072="ILF",HLOOKUP(F1072,#REF!,2,FALSE),IF(C1072="EIF",HLOOKUP(F1072,#REF!,3,FALSE),IF(C1072="EO",HLOOKUP(F1072,#REF!,4,FALSE),HLOOKUP(F1072,#REF!,5,FALSE)))),"")</f>
        <v/>
      </c>
    </row>
    <row r="1073" spans="1:7" x14ac:dyDescent="0.2">
      <c r="A1073" s="51"/>
      <c r="B1073" s="51"/>
      <c r="C1073" s="80"/>
      <c r="D1073" s="80"/>
      <c r="E1073" s="80"/>
      <c r="F1073" s="80" t="str">
        <f t="shared" si="17"/>
        <v/>
      </c>
      <c r="G1073" s="80" t="str">
        <f>IF(F1073&lt;&gt;"",IF(C1073="ILF",HLOOKUP(F1073,#REF!,2,FALSE),IF(C1073="EIF",HLOOKUP(F1073,#REF!,3,FALSE),IF(C1073="EO",HLOOKUP(F1073,#REF!,4,FALSE),HLOOKUP(F1073,#REF!,5,FALSE)))),"")</f>
        <v/>
      </c>
    </row>
    <row r="1074" spans="1:7" x14ac:dyDescent="0.2">
      <c r="A1074" s="51"/>
      <c r="B1074" s="51"/>
      <c r="C1074" s="80"/>
      <c r="D1074" s="80"/>
      <c r="E1074" s="80"/>
      <c r="F1074" s="80" t="str">
        <f t="shared" si="17"/>
        <v/>
      </c>
      <c r="G1074" s="80" t="str">
        <f>IF(F1074&lt;&gt;"",IF(C1074="ILF",HLOOKUP(F1074,#REF!,2,FALSE),IF(C1074="EIF",HLOOKUP(F1074,#REF!,3,FALSE),IF(C1074="EO",HLOOKUP(F1074,#REF!,4,FALSE),HLOOKUP(F1074,#REF!,5,FALSE)))),"")</f>
        <v/>
      </c>
    </row>
    <row r="1075" spans="1:7" x14ac:dyDescent="0.2">
      <c r="A1075" s="51"/>
      <c r="B1075" s="51"/>
      <c r="C1075" s="80"/>
      <c r="D1075" s="80"/>
      <c r="E1075" s="80"/>
      <c r="F1075" s="80" t="str">
        <f t="shared" si="17"/>
        <v/>
      </c>
      <c r="G1075" s="80" t="str">
        <f>IF(F1075&lt;&gt;"",IF(C1075="ILF",HLOOKUP(F1075,#REF!,2,FALSE),IF(C1075="EIF",HLOOKUP(F1075,#REF!,3,FALSE),IF(C1075="EO",HLOOKUP(F1075,#REF!,4,FALSE),HLOOKUP(F1075,#REF!,5,FALSE)))),"")</f>
        <v/>
      </c>
    </row>
    <row r="1076" spans="1:7" x14ac:dyDescent="0.2">
      <c r="A1076" s="51"/>
      <c r="B1076" s="51"/>
      <c r="C1076" s="80"/>
      <c r="D1076" s="80"/>
      <c r="E1076" s="80"/>
      <c r="F1076" s="80" t="str">
        <f t="shared" si="17"/>
        <v/>
      </c>
      <c r="G1076" s="80" t="str">
        <f>IF(F1076&lt;&gt;"",IF(C1076="ILF",HLOOKUP(F1076,#REF!,2,FALSE),IF(C1076="EIF",HLOOKUP(F1076,#REF!,3,FALSE),IF(C1076="EO",HLOOKUP(F1076,#REF!,4,FALSE),HLOOKUP(F1076,#REF!,5,FALSE)))),"")</f>
        <v/>
      </c>
    </row>
    <row r="1077" spans="1:7" x14ac:dyDescent="0.2">
      <c r="A1077" s="51"/>
      <c r="B1077" s="51"/>
      <c r="C1077" s="80"/>
      <c r="D1077" s="80"/>
      <c r="E1077" s="80"/>
      <c r="F1077" s="80" t="str">
        <f t="shared" si="17"/>
        <v/>
      </c>
      <c r="G1077" s="80" t="str">
        <f>IF(F1077&lt;&gt;"",IF(C1077="ILF",HLOOKUP(F1077,#REF!,2,FALSE),IF(C1077="EIF",HLOOKUP(F1077,#REF!,3,FALSE),IF(C1077="EO",HLOOKUP(F1077,#REF!,4,FALSE),HLOOKUP(F1077,#REF!,5,FALSE)))),"")</f>
        <v/>
      </c>
    </row>
    <row r="1078" spans="1:7" x14ac:dyDescent="0.2">
      <c r="A1078" s="51"/>
      <c r="B1078" s="51"/>
      <c r="C1078" s="80"/>
      <c r="D1078" s="80"/>
      <c r="E1078" s="80"/>
      <c r="F1078" s="80" t="str">
        <f t="shared" si="17"/>
        <v/>
      </c>
      <c r="G1078" s="80" t="str">
        <f>IF(F1078&lt;&gt;"",IF(C1078="ILF",HLOOKUP(F1078,#REF!,2,FALSE),IF(C1078="EIF",HLOOKUP(F1078,#REF!,3,FALSE),IF(C1078="EO",HLOOKUP(F1078,#REF!,4,FALSE),HLOOKUP(F1078,#REF!,5,FALSE)))),"")</f>
        <v/>
      </c>
    </row>
    <row r="1079" spans="1:7" x14ac:dyDescent="0.2">
      <c r="A1079" s="51"/>
      <c r="B1079" s="51"/>
      <c r="C1079" s="80"/>
      <c r="D1079" s="80"/>
      <c r="E1079" s="80"/>
      <c r="F1079" s="80" t="str">
        <f t="shared" si="17"/>
        <v/>
      </c>
      <c r="G1079" s="80" t="str">
        <f>IF(F1079&lt;&gt;"",IF(C1079="ILF",HLOOKUP(F1079,#REF!,2,FALSE),IF(C1079="EIF",HLOOKUP(F1079,#REF!,3,FALSE),IF(C1079="EO",HLOOKUP(F1079,#REF!,4,FALSE),HLOOKUP(F1079,#REF!,5,FALSE)))),"")</f>
        <v/>
      </c>
    </row>
    <row r="1080" spans="1:7" x14ac:dyDescent="0.2">
      <c r="A1080" s="51"/>
      <c r="B1080" s="51"/>
      <c r="C1080" s="80"/>
      <c r="D1080" s="80"/>
      <c r="E1080" s="80"/>
      <c r="F1080" s="80" t="str">
        <f t="shared" si="17"/>
        <v/>
      </c>
      <c r="G1080" s="80" t="str">
        <f>IF(F1080&lt;&gt;"",IF(C1080="ILF",HLOOKUP(F1080,#REF!,2,FALSE),IF(C1080="EIF",HLOOKUP(F1080,#REF!,3,FALSE),IF(C1080="EO",HLOOKUP(F1080,#REF!,4,FALSE),HLOOKUP(F1080,#REF!,5,FALSE)))),"")</f>
        <v/>
      </c>
    </row>
    <row r="1081" spans="1:7" x14ac:dyDescent="0.2">
      <c r="A1081" s="51"/>
      <c r="B1081" s="51"/>
      <c r="C1081" s="80"/>
      <c r="D1081" s="80"/>
      <c r="E1081" s="80"/>
      <c r="F1081" s="80" t="str">
        <f t="shared" si="17"/>
        <v/>
      </c>
      <c r="G1081" s="80" t="str">
        <f>IF(F1081&lt;&gt;"",IF(C1081="ILF",HLOOKUP(F1081,#REF!,2,FALSE),IF(C1081="EIF",HLOOKUP(F1081,#REF!,3,FALSE),IF(C1081="EO",HLOOKUP(F1081,#REF!,4,FALSE),HLOOKUP(F1081,#REF!,5,FALSE)))),"")</f>
        <v/>
      </c>
    </row>
    <row r="1082" spans="1:7" x14ac:dyDescent="0.2">
      <c r="A1082" s="51"/>
      <c r="B1082" s="51"/>
      <c r="C1082" s="80"/>
      <c r="D1082" s="80"/>
      <c r="E1082" s="80"/>
      <c r="F1082" s="80" t="str">
        <f t="shared" si="17"/>
        <v/>
      </c>
      <c r="G1082" s="80" t="str">
        <f>IF(F1082&lt;&gt;"",IF(C1082="ILF",HLOOKUP(F1082,#REF!,2,FALSE),IF(C1082="EIF",HLOOKUP(F1082,#REF!,3,FALSE),IF(C1082="EO",HLOOKUP(F1082,#REF!,4,FALSE),HLOOKUP(F1082,#REF!,5,FALSE)))),"")</f>
        <v/>
      </c>
    </row>
    <row r="1083" spans="1:7" x14ac:dyDescent="0.2">
      <c r="A1083" s="51"/>
      <c r="B1083" s="51"/>
      <c r="C1083" s="80"/>
      <c r="D1083" s="80"/>
      <c r="E1083" s="80"/>
      <c r="F1083" s="80" t="str">
        <f t="shared" si="17"/>
        <v/>
      </c>
      <c r="G1083" s="80" t="str">
        <f>IF(F1083&lt;&gt;"",IF(C1083="ILF",HLOOKUP(F1083,#REF!,2,FALSE),IF(C1083="EIF",HLOOKUP(F1083,#REF!,3,FALSE),IF(C1083="EO",HLOOKUP(F1083,#REF!,4,FALSE),HLOOKUP(F1083,#REF!,5,FALSE)))),"")</f>
        <v/>
      </c>
    </row>
    <row r="1084" spans="1:7" x14ac:dyDescent="0.2">
      <c r="A1084" s="51"/>
      <c r="B1084" s="51"/>
      <c r="C1084" s="80"/>
      <c r="D1084" s="80"/>
      <c r="E1084" s="80"/>
      <c r="F1084" s="80" t="str">
        <f t="shared" si="17"/>
        <v/>
      </c>
      <c r="G1084" s="80" t="str">
        <f>IF(F1084&lt;&gt;"",IF(C1084="ILF",HLOOKUP(F1084,#REF!,2,FALSE),IF(C1084="EIF",HLOOKUP(F1084,#REF!,3,FALSE),IF(C1084="EO",HLOOKUP(F1084,#REF!,4,FALSE),HLOOKUP(F1084,#REF!,5,FALSE)))),"")</f>
        <v/>
      </c>
    </row>
    <row r="1085" spans="1:7" x14ac:dyDescent="0.2">
      <c r="A1085" s="51"/>
      <c r="B1085" s="51"/>
      <c r="C1085" s="80"/>
      <c r="D1085" s="80"/>
      <c r="E1085" s="80"/>
      <c r="F1085" s="80" t="str">
        <f t="shared" si="17"/>
        <v/>
      </c>
      <c r="G1085" s="80" t="str">
        <f>IF(F1085&lt;&gt;"",IF(C1085="ILF",HLOOKUP(F1085,#REF!,2,FALSE),IF(C1085="EIF",HLOOKUP(F1085,#REF!,3,FALSE),IF(C1085="EO",HLOOKUP(F1085,#REF!,4,FALSE),HLOOKUP(F1085,#REF!,5,FALSE)))),"")</f>
        <v/>
      </c>
    </row>
    <row r="1086" spans="1:7" x14ac:dyDescent="0.2">
      <c r="A1086" s="51"/>
      <c r="B1086" s="51"/>
      <c r="C1086" s="80"/>
      <c r="D1086" s="80"/>
      <c r="E1086" s="80"/>
      <c r="F1086" s="80" t="str">
        <f t="shared" si="17"/>
        <v/>
      </c>
      <c r="G1086" s="80" t="str">
        <f>IF(F1086&lt;&gt;"",IF(C1086="ILF",HLOOKUP(F1086,#REF!,2,FALSE),IF(C1086="EIF",HLOOKUP(F1086,#REF!,3,FALSE),IF(C1086="EO",HLOOKUP(F1086,#REF!,4,FALSE),HLOOKUP(F1086,#REF!,5,FALSE)))),"")</f>
        <v/>
      </c>
    </row>
    <row r="1087" spans="1:7" x14ac:dyDescent="0.2">
      <c r="A1087" s="51"/>
      <c r="B1087" s="51"/>
      <c r="C1087" s="80"/>
      <c r="D1087" s="80"/>
      <c r="E1087" s="80"/>
      <c r="F1087" s="80" t="str">
        <f t="shared" si="17"/>
        <v/>
      </c>
      <c r="G1087" s="80" t="str">
        <f>IF(F1087&lt;&gt;"",IF(C1087="ILF",HLOOKUP(F1087,#REF!,2,FALSE),IF(C1087="EIF",HLOOKUP(F1087,#REF!,3,FALSE),IF(C1087="EO",HLOOKUP(F1087,#REF!,4,FALSE),HLOOKUP(F1087,#REF!,5,FALSE)))),"")</f>
        <v/>
      </c>
    </row>
    <row r="1088" spans="1:7" x14ac:dyDescent="0.2">
      <c r="A1088" s="51"/>
      <c r="B1088" s="51"/>
      <c r="C1088" s="80"/>
      <c r="D1088" s="80"/>
      <c r="E1088" s="80"/>
      <c r="F1088" s="80" t="str">
        <f t="shared" si="17"/>
        <v/>
      </c>
      <c r="G1088" s="80" t="str">
        <f>IF(F1088&lt;&gt;"",IF(C1088="ILF",HLOOKUP(F1088,#REF!,2,FALSE),IF(C1088="EIF",HLOOKUP(F1088,#REF!,3,FALSE),IF(C1088="EO",HLOOKUP(F1088,#REF!,4,FALSE),HLOOKUP(F1088,#REF!,5,FALSE)))),"")</f>
        <v/>
      </c>
    </row>
    <row r="1089" spans="1:7" x14ac:dyDescent="0.2">
      <c r="A1089" s="51"/>
      <c r="B1089" s="51"/>
      <c r="C1089" s="80"/>
      <c r="D1089" s="80"/>
      <c r="E1089" s="80"/>
      <c r="F1089" s="80" t="str">
        <f t="shared" si="17"/>
        <v/>
      </c>
      <c r="G1089" s="80" t="str">
        <f>IF(F1089&lt;&gt;"",IF(C1089="ILF",HLOOKUP(F1089,#REF!,2,FALSE),IF(C1089="EIF",HLOOKUP(F1089,#REF!,3,FALSE),IF(C1089="EO",HLOOKUP(F1089,#REF!,4,FALSE),HLOOKUP(F1089,#REF!,5,FALSE)))),"")</f>
        <v/>
      </c>
    </row>
    <row r="1090" spans="1:7" x14ac:dyDescent="0.2">
      <c r="A1090" s="51"/>
      <c r="B1090" s="51"/>
      <c r="C1090" s="80"/>
      <c r="D1090" s="80"/>
      <c r="E1090" s="80"/>
      <c r="F1090" s="80" t="str">
        <f t="shared" si="17"/>
        <v/>
      </c>
      <c r="G1090" s="80" t="str">
        <f>IF(F1090&lt;&gt;"",IF(C1090="ILF",HLOOKUP(F1090,#REF!,2,FALSE),IF(C1090="EIF",HLOOKUP(F1090,#REF!,3,FALSE),IF(C1090="EO",HLOOKUP(F1090,#REF!,4,FALSE),HLOOKUP(F1090,#REF!,5,FALSE)))),"")</f>
        <v/>
      </c>
    </row>
    <row r="1091" spans="1:7" x14ac:dyDescent="0.2">
      <c r="A1091" s="51"/>
      <c r="B1091" s="51"/>
      <c r="C1091" s="80"/>
      <c r="D1091" s="80"/>
      <c r="E1091" s="80"/>
      <c r="F1091" s="80" t="str">
        <f t="shared" si="17"/>
        <v/>
      </c>
      <c r="G1091" s="80" t="str">
        <f>IF(F1091&lt;&gt;"",IF(C1091="ILF",HLOOKUP(F1091,#REF!,2,FALSE),IF(C1091="EIF",HLOOKUP(F1091,#REF!,3,FALSE),IF(C1091="EO",HLOOKUP(F1091,#REF!,4,FALSE),HLOOKUP(F1091,#REF!,5,FALSE)))),"")</f>
        <v/>
      </c>
    </row>
    <row r="1092" spans="1:7" x14ac:dyDescent="0.2">
      <c r="A1092" s="51"/>
      <c r="B1092" s="51"/>
      <c r="C1092" s="80"/>
      <c r="D1092" s="80"/>
      <c r="E1092" s="80"/>
      <c r="F1092" s="80" t="str">
        <f t="shared" si="17"/>
        <v/>
      </c>
      <c r="G1092" s="80" t="str">
        <f>IF(F1092&lt;&gt;"",IF(C1092="ILF",HLOOKUP(F1092,#REF!,2,FALSE),IF(C1092="EIF",HLOOKUP(F1092,#REF!,3,FALSE),IF(C1092="EO",HLOOKUP(F1092,#REF!,4,FALSE),HLOOKUP(F1092,#REF!,5,FALSE)))),"")</f>
        <v/>
      </c>
    </row>
    <row r="1093" spans="1:7" x14ac:dyDescent="0.2">
      <c r="A1093" s="51"/>
      <c r="B1093" s="51"/>
      <c r="C1093" s="80"/>
      <c r="D1093" s="80"/>
      <c r="E1093" s="80"/>
      <c r="F1093" s="80" t="str">
        <f t="shared" si="17"/>
        <v/>
      </c>
      <c r="G1093" s="80" t="str">
        <f>IF(F1093&lt;&gt;"",IF(C1093="ILF",HLOOKUP(F1093,#REF!,2,FALSE),IF(C1093="EIF",HLOOKUP(F1093,#REF!,3,FALSE),IF(C1093="EO",HLOOKUP(F1093,#REF!,4,FALSE),HLOOKUP(F1093,#REF!,5,FALSE)))),"")</f>
        <v/>
      </c>
    </row>
    <row r="1094" spans="1:7" x14ac:dyDescent="0.2">
      <c r="A1094" s="51"/>
      <c r="B1094" s="51"/>
      <c r="C1094" s="80"/>
      <c r="D1094" s="80"/>
      <c r="E1094" s="80"/>
      <c r="F1094" s="80" t="str">
        <f t="shared" si="17"/>
        <v/>
      </c>
      <c r="G1094" s="80" t="str">
        <f>IF(F1094&lt;&gt;"",IF(C1094="ILF",HLOOKUP(F1094,#REF!,2,FALSE),IF(C1094="EIF",HLOOKUP(F1094,#REF!,3,FALSE),IF(C1094="EO",HLOOKUP(F1094,#REF!,4,FALSE),HLOOKUP(F1094,#REF!,5,FALSE)))),"")</f>
        <v/>
      </c>
    </row>
    <row r="1095" spans="1:7" x14ac:dyDescent="0.2">
      <c r="A1095" s="51"/>
      <c r="B1095" s="51"/>
      <c r="C1095" s="80"/>
      <c r="D1095" s="80"/>
      <c r="E1095" s="80"/>
      <c r="F1095" s="80" t="str">
        <f t="shared" si="17"/>
        <v/>
      </c>
      <c r="G1095" s="80" t="str">
        <f>IF(F1095&lt;&gt;"",IF(C1095="ILF",HLOOKUP(F1095,#REF!,2,FALSE),IF(C1095="EIF",HLOOKUP(F1095,#REF!,3,FALSE),IF(C1095="EO",HLOOKUP(F1095,#REF!,4,FALSE),HLOOKUP(F1095,#REF!,5,FALSE)))),"")</f>
        <v/>
      </c>
    </row>
    <row r="1096" spans="1:7" x14ac:dyDescent="0.2">
      <c r="A1096" s="51"/>
      <c r="B1096" s="51"/>
      <c r="C1096" s="80"/>
      <c r="D1096" s="80"/>
      <c r="E1096" s="80"/>
      <c r="F1096" s="80" t="str">
        <f t="shared" si="17"/>
        <v/>
      </c>
      <c r="G1096" s="80" t="str">
        <f>IF(F1096&lt;&gt;"",IF(C1096="ILF",HLOOKUP(F1096,#REF!,2,FALSE),IF(C1096="EIF",HLOOKUP(F1096,#REF!,3,FALSE),IF(C1096="EO",HLOOKUP(F1096,#REF!,4,FALSE),HLOOKUP(F1096,#REF!,5,FALSE)))),"")</f>
        <v/>
      </c>
    </row>
    <row r="1097" spans="1:7" x14ac:dyDescent="0.2">
      <c r="A1097" s="51"/>
      <c r="B1097" s="51"/>
      <c r="C1097" s="80"/>
      <c r="D1097" s="80"/>
      <c r="E1097" s="80"/>
      <c r="F1097" s="80" t="str">
        <f t="shared" si="17"/>
        <v/>
      </c>
      <c r="G1097" s="80" t="str">
        <f>IF(F1097&lt;&gt;"",IF(C1097="ILF",HLOOKUP(F1097,#REF!,2,FALSE),IF(C1097="EIF",HLOOKUP(F1097,#REF!,3,FALSE),IF(C1097="EO",HLOOKUP(F1097,#REF!,4,FALSE),HLOOKUP(F1097,#REF!,5,FALSE)))),"")</f>
        <v/>
      </c>
    </row>
    <row r="1098" spans="1:7" x14ac:dyDescent="0.2">
      <c r="A1098" s="51"/>
      <c r="B1098" s="51"/>
      <c r="C1098" s="80"/>
      <c r="D1098" s="80"/>
      <c r="E1098" s="80"/>
      <c r="F1098" s="80" t="str">
        <f t="shared" si="17"/>
        <v/>
      </c>
      <c r="G1098" s="80" t="str">
        <f>IF(F1098&lt;&gt;"",IF(C1098="ILF",HLOOKUP(F1098,#REF!,2,FALSE),IF(C1098="EIF",HLOOKUP(F1098,#REF!,3,FALSE),IF(C1098="EO",HLOOKUP(F1098,#REF!,4,FALSE),HLOOKUP(F1098,#REF!,5,FALSE)))),"")</f>
        <v/>
      </c>
    </row>
    <row r="1099" spans="1:7" x14ac:dyDescent="0.2">
      <c r="A1099" s="51"/>
      <c r="B1099" s="51"/>
      <c r="C1099" s="80"/>
      <c r="D1099" s="80"/>
      <c r="E1099" s="80"/>
      <c r="F1099" s="80" t="str">
        <f t="shared" si="17"/>
        <v/>
      </c>
      <c r="G1099" s="80" t="str">
        <f>IF(F1099&lt;&gt;"",IF(C1099="ILF",HLOOKUP(F1099,#REF!,2,FALSE),IF(C1099="EIF",HLOOKUP(F1099,#REF!,3,FALSE),IF(C1099="EO",HLOOKUP(F1099,#REF!,4,FALSE),HLOOKUP(F1099,#REF!,5,FALSE)))),"")</f>
        <v/>
      </c>
    </row>
    <row r="1100" spans="1:7" x14ac:dyDescent="0.2">
      <c r="A1100" s="51"/>
      <c r="B1100" s="51"/>
      <c r="C1100" s="80"/>
      <c r="D1100" s="80"/>
      <c r="E1100" s="80"/>
      <c r="F1100" s="80" t="str">
        <f t="shared" si="17"/>
        <v/>
      </c>
      <c r="G1100" s="80" t="str">
        <f>IF(F1100&lt;&gt;"",IF(C1100="ILF",HLOOKUP(F1100,#REF!,2,FALSE),IF(C1100="EIF",HLOOKUP(F1100,#REF!,3,FALSE),IF(C1100="EO",HLOOKUP(F1100,#REF!,4,FALSE),HLOOKUP(F1100,#REF!,5,FALSE)))),"")</f>
        <v/>
      </c>
    </row>
    <row r="1101" spans="1:7" x14ac:dyDescent="0.2">
      <c r="A1101" s="51"/>
      <c r="B1101" s="51"/>
      <c r="C1101" s="80"/>
      <c r="D1101" s="80"/>
      <c r="E1101" s="80"/>
      <c r="F1101" s="80" t="str">
        <f t="shared" si="17"/>
        <v/>
      </c>
      <c r="G1101" s="80" t="str">
        <f>IF(F1101&lt;&gt;"",IF(C1101="ILF",HLOOKUP(F1101,#REF!,2,FALSE),IF(C1101="EIF",HLOOKUP(F1101,#REF!,3,FALSE),IF(C1101="EO",HLOOKUP(F1101,#REF!,4,FALSE),HLOOKUP(F1101,#REF!,5,FALSE)))),"")</f>
        <v/>
      </c>
    </row>
    <row r="1102" spans="1:7" x14ac:dyDescent="0.2">
      <c r="A1102" s="51"/>
      <c r="B1102" s="51"/>
      <c r="C1102" s="80"/>
      <c r="D1102" s="80"/>
      <c r="E1102" s="80"/>
      <c r="F1102" s="80" t="str">
        <f t="shared" si="17"/>
        <v/>
      </c>
      <c r="G1102" s="80" t="str">
        <f>IF(F1102&lt;&gt;"",IF(C1102="ILF",HLOOKUP(F1102,#REF!,2,FALSE),IF(C1102="EIF",HLOOKUP(F1102,#REF!,3,FALSE),IF(C1102="EO",HLOOKUP(F1102,#REF!,4,FALSE),HLOOKUP(F1102,#REF!,5,FALSE)))),"")</f>
        <v/>
      </c>
    </row>
    <row r="1103" spans="1:7" x14ac:dyDescent="0.2">
      <c r="A1103" s="51"/>
      <c r="B1103" s="51"/>
      <c r="C1103" s="80"/>
      <c r="D1103" s="80"/>
      <c r="E1103" s="80"/>
      <c r="F1103" s="80" t="str">
        <f t="shared" si="17"/>
        <v/>
      </c>
      <c r="G1103" s="80" t="str">
        <f>IF(F1103&lt;&gt;"",IF(C1103="ILF",HLOOKUP(F1103,#REF!,2,FALSE),IF(C1103="EIF",HLOOKUP(F1103,#REF!,3,FALSE),IF(C1103="EO",HLOOKUP(F1103,#REF!,4,FALSE),HLOOKUP(F1103,#REF!,5,FALSE)))),"")</f>
        <v/>
      </c>
    </row>
    <row r="1104" spans="1:7" x14ac:dyDescent="0.2">
      <c r="A1104" s="51"/>
      <c r="B1104" s="51"/>
      <c r="C1104" s="80"/>
      <c r="D1104" s="80"/>
      <c r="E1104" s="80"/>
      <c r="F1104" s="80" t="str">
        <f t="shared" si="17"/>
        <v/>
      </c>
      <c r="G1104" s="80" t="str">
        <f>IF(F1104&lt;&gt;"",IF(C1104="ILF",HLOOKUP(F1104,#REF!,2,FALSE),IF(C1104="EIF",HLOOKUP(F1104,#REF!,3,FALSE),IF(C1104="EO",HLOOKUP(F1104,#REF!,4,FALSE),HLOOKUP(F1104,#REF!,5,FALSE)))),"")</f>
        <v/>
      </c>
    </row>
    <row r="1105" spans="1:7" x14ac:dyDescent="0.2">
      <c r="A1105" s="51"/>
      <c r="B1105" s="51"/>
      <c r="C1105" s="80"/>
      <c r="D1105" s="80"/>
      <c r="E1105" s="80"/>
      <c r="F1105" s="80" t="str">
        <f t="shared" si="17"/>
        <v/>
      </c>
      <c r="G1105" s="80" t="str">
        <f>IF(F1105&lt;&gt;"",IF(C1105="ILF",HLOOKUP(F1105,#REF!,2,FALSE),IF(C1105="EIF",HLOOKUP(F1105,#REF!,3,FALSE),IF(C1105="EO",HLOOKUP(F1105,#REF!,4,FALSE),HLOOKUP(F1105,#REF!,5,FALSE)))),"")</f>
        <v/>
      </c>
    </row>
    <row r="1106" spans="1:7" x14ac:dyDescent="0.2">
      <c r="A1106" s="51"/>
      <c r="B1106" s="51"/>
      <c r="C1106" s="80"/>
      <c r="D1106" s="80"/>
      <c r="E1106" s="80"/>
      <c r="F1106" s="80" t="str">
        <f t="shared" si="17"/>
        <v/>
      </c>
      <c r="G1106" s="80" t="str">
        <f>IF(F1106&lt;&gt;"",IF(C1106="ILF",HLOOKUP(F1106,#REF!,2,FALSE),IF(C1106="EIF",HLOOKUP(F1106,#REF!,3,FALSE),IF(C1106="EO",HLOOKUP(F1106,#REF!,4,FALSE),HLOOKUP(F1106,#REF!,5,FALSE)))),"")</f>
        <v/>
      </c>
    </row>
    <row r="1107" spans="1:7" x14ac:dyDescent="0.2">
      <c r="A1107" s="51"/>
      <c r="B1107" s="51"/>
      <c r="C1107" s="80"/>
      <c r="D1107" s="80"/>
      <c r="E1107" s="80"/>
      <c r="F1107" s="80" t="str">
        <f t="shared" si="17"/>
        <v/>
      </c>
      <c r="G1107" s="80" t="str">
        <f>IF(F1107&lt;&gt;"",IF(C1107="ILF",HLOOKUP(F1107,#REF!,2,FALSE),IF(C1107="EIF",HLOOKUP(F1107,#REF!,3,FALSE),IF(C1107="EO",HLOOKUP(F1107,#REF!,4,FALSE),HLOOKUP(F1107,#REF!,5,FALSE)))),"")</f>
        <v/>
      </c>
    </row>
    <row r="1108" spans="1:7" x14ac:dyDescent="0.2">
      <c r="A1108" s="51"/>
      <c r="B1108" s="51"/>
      <c r="C1108" s="80"/>
      <c r="D1108" s="80"/>
      <c r="E1108" s="80"/>
      <c r="F1108" s="80" t="str">
        <f t="shared" si="17"/>
        <v/>
      </c>
      <c r="G1108" s="80" t="str">
        <f>IF(F1108&lt;&gt;"",IF(C1108="ILF",HLOOKUP(F1108,#REF!,2,FALSE),IF(C1108="EIF",HLOOKUP(F1108,#REF!,3,FALSE),IF(C1108="EO",HLOOKUP(F1108,#REF!,4,FALSE),HLOOKUP(F1108,#REF!,5,FALSE)))),"")</f>
        <v/>
      </c>
    </row>
    <row r="1109" spans="1:7" x14ac:dyDescent="0.2">
      <c r="A1109" s="51"/>
      <c r="B1109" s="51"/>
      <c r="C1109" s="80"/>
      <c r="D1109" s="80"/>
      <c r="E1109" s="80"/>
      <c r="F1109" s="80" t="str">
        <f t="shared" si="17"/>
        <v/>
      </c>
      <c r="G1109" s="80" t="str">
        <f>IF(F1109&lt;&gt;"",IF(C1109="ILF",HLOOKUP(F1109,#REF!,2,FALSE),IF(C1109="EIF",HLOOKUP(F1109,#REF!,3,FALSE),IF(C1109="EO",HLOOKUP(F1109,#REF!,4,FALSE),HLOOKUP(F1109,#REF!,5,FALSE)))),"")</f>
        <v/>
      </c>
    </row>
    <row r="1110" spans="1:7" x14ac:dyDescent="0.2">
      <c r="A1110" s="51"/>
      <c r="B1110" s="51"/>
      <c r="C1110" s="80"/>
      <c r="D1110" s="80"/>
      <c r="E1110" s="80"/>
      <c r="F1110" s="80" t="str">
        <f t="shared" si="17"/>
        <v/>
      </c>
      <c r="G1110" s="80" t="str">
        <f>IF(F1110&lt;&gt;"",IF(C1110="ILF",HLOOKUP(F1110,#REF!,2,FALSE),IF(C1110="EIF",HLOOKUP(F1110,#REF!,3,FALSE),IF(C1110="EO",HLOOKUP(F1110,#REF!,4,FALSE),HLOOKUP(F1110,#REF!,5,FALSE)))),"")</f>
        <v/>
      </c>
    </row>
    <row r="1111" spans="1:7" x14ac:dyDescent="0.2">
      <c r="A1111" s="51"/>
      <c r="B1111" s="51"/>
      <c r="C1111" s="80"/>
      <c r="D1111" s="80"/>
      <c r="E1111" s="80"/>
      <c r="F1111" s="80" t="str">
        <f t="shared" si="17"/>
        <v/>
      </c>
      <c r="G1111" s="80" t="str">
        <f>IF(F1111&lt;&gt;"",IF(C1111="ILF",HLOOKUP(F1111,#REF!,2,FALSE),IF(C1111="EIF",HLOOKUP(F1111,#REF!,3,FALSE),IF(C1111="EO",HLOOKUP(F1111,#REF!,4,FALSE),HLOOKUP(F1111,#REF!,5,FALSE)))),"")</f>
        <v/>
      </c>
    </row>
    <row r="1112" spans="1:7" x14ac:dyDescent="0.2">
      <c r="A1112" s="51"/>
      <c r="B1112" s="51"/>
      <c r="C1112" s="80"/>
      <c r="D1112" s="80"/>
      <c r="E1112" s="80"/>
      <c r="F1112" s="80" t="str">
        <f t="shared" si="17"/>
        <v/>
      </c>
      <c r="G1112" s="80" t="str">
        <f>IF(F1112&lt;&gt;"",IF(C1112="ILF",HLOOKUP(F1112,#REF!,2,FALSE),IF(C1112="EIF",HLOOKUP(F1112,#REF!,3,FALSE),IF(C1112="EO",HLOOKUP(F1112,#REF!,4,FALSE),HLOOKUP(F1112,#REF!,5,FALSE)))),"")</f>
        <v/>
      </c>
    </row>
    <row r="1113" spans="1:7" x14ac:dyDescent="0.2">
      <c r="A1113" s="51"/>
      <c r="B1113" s="51"/>
      <c r="C1113" s="80"/>
      <c r="D1113" s="80"/>
      <c r="E1113" s="80"/>
      <c r="F1113" s="80" t="str">
        <f t="shared" si="17"/>
        <v/>
      </c>
      <c r="G1113" s="80" t="str">
        <f>IF(F1113&lt;&gt;"",IF(C1113="ILF",HLOOKUP(F1113,#REF!,2,FALSE),IF(C1113="EIF",HLOOKUP(F1113,#REF!,3,FALSE),IF(C1113="EO",HLOOKUP(F1113,#REF!,4,FALSE),HLOOKUP(F1113,#REF!,5,FALSE)))),"")</f>
        <v/>
      </c>
    </row>
    <row r="1114" spans="1:7" x14ac:dyDescent="0.2">
      <c r="A1114" s="51"/>
      <c r="B1114" s="51"/>
      <c r="C1114" s="80"/>
      <c r="D1114" s="80"/>
      <c r="E1114" s="80"/>
      <c r="F1114" s="80" t="str">
        <f t="shared" si="17"/>
        <v/>
      </c>
      <c r="G1114" s="80" t="str">
        <f>IF(F1114&lt;&gt;"",IF(C1114="ILF",HLOOKUP(F1114,#REF!,2,FALSE),IF(C1114="EIF",HLOOKUP(F1114,#REF!,3,FALSE),IF(C1114="EO",HLOOKUP(F1114,#REF!,4,FALSE),HLOOKUP(F1114,#REF!,5,FALSE)))),"")</f>
        <v/>
      </c>
    </row>
    <row r="1115" spans="1:7" x14ac:dyDescent="0.2">
      <c r="A1115" s="51"/>
      <c r="B1115" s="51"/>
      <c r="C1115" s="80"/>
      <c r="D1115" s="80"/>
      <c r="E1115" s="80"/>
      <c r="F1115" s="80" t="str">
        <f t="shared" si="17"/>
        <v/>
      </c>
      <c r="G1115" s="80" t="str">
        <f>IF(F1115&lt;&gt;"",IF(C1115="ILF",HLOOKUP(F1115,#REF!,2,FALSE),IF(C1115="EIF",HLOOKUP(F1115,#REF!,3,FALSE),IF(C1115="EO",HLOOKUP(F1115,#REF!,4,FALSE),HLOOKUP(F1115,#REF!,5,FALSE)))),"")</f>
        <v/>
      </c>
    </row>
    <row r="1116" spans="1:7" x14ac:dyDescent="0.2">
      <c r="A1116" s="51"/>
      <c r="B1116" s="51"/>
      <c r="C1116" s="80"/>
      <c r="D1116" s="80"/>
      <c r="E1116" s="80"/>
      <c r="F1116" s="80" t="str">
        <f t="shared" si="17"/>
        <v/>
      </c>
      <c r="G1116" s="80" t="str">
        <f>IF(F1116&lt;&gt;"",IF(C1116="ILF",HLOOKUP(F1116,#REF!,2,FALSE),IF(C1116="EIF",HLOOKUP(F1116,#REF!,3,FALSE),IF(C1116="EO",HLOOKUP(F1116,#REF!,4,FALSE),HLOOKUP(F1116,#REF!,5,FALSE)))),"")</f>
        <v/>
      </c>
    </row>
    <row r="1117" spans="1:7" x14ac:dyDescent="0.2">
      <c r="A1117" s="51"/>
      <c r="B1117" s="51"/>
      <c r="C1117" s="80"/>
      <c r="D1117" s="80"/>
      <c r="E1117" s="80"/>
      <c r="F1117" s="80" t="str">
        <f t="shared" si="17"/>
        <v/>
      </c>
      <c r="G1117" s="80" t="str">
        <f>IF(F1117&lt;&gt;"",IF(C1117="ILF",HLOOKUP(F1117,#REF!,2,FALSE),IF(C1117="EIF",HLOOKUP(F1117,#REF!,3,FALSE),IF(C1117="EO",HLOOKUP(F1117,#REF!,4,FALSE),HLOOKUP(F1117,#REF!,5,FALSE)))),"")</f>
        <v/>
      </c>
    </row>
    <row r="1118" spans="1:7" x14ac:dyDescent="0.2">
      <c r="A1118" s="51"/>
      <c r="B1118" s="51"/>
      <c r="C1118" s="80"/>
      <c r="D1118" s="80"/>
      <c r="E1118" s="80"/>
      <c r="F1118" s="80" t="str">
        <f t="shared" si="17"/>
        <v/>
      </c>
      <c r="G1118" s="80" t="str">
        <f>IF(F1118&lt;&gt;"",IF(C1118="ILF",HLOOKUP(F1118,#REF!,2,FALSE),IF(C1118="EIF",HLOOKUP(F1118,#REF!,3,FALSE),IF(C1118="EO",HLOOKUP(F1118,#REF!,4,FALSE),HLOOKUP(F1118,#REF!,5,FALSE)))),"")</f>
        <v/>
      </c>
    </row>
    <row r="1119" spans="1:7" x14ac:dyDescent="0.2">
      <c r="A1119" s="51"/>
      <c r="B1119" s="51"/>
      <c r="C1119" s="80"/>
      <c r="D1119" s="80"/>
      <c r="E1119" s="80"/>
      <c r="F1119" s="80" t="str">
        <f t="shared" si="17"/>
        <v/>
      </c>
      <c r="G1119" s="80" t="str">
        <f>IF(F1119&lt;&gt;"",IF(C1119="ILF",HLOOKUP(F1119,#REF!,2,FALSE),IF(C1119="EIF",HLOOKUP(F1119,#REF!,3,FALSE),IF(C1119="EO",HLOOKUP(F1119,#REF!,4,FALSE),HLOOKUP(F1119,#REF!,5,FALSE)))),"")</f>
        <v/>
      </c>
    </row>
    <row r="1120" spans="1:7" x14ac:dyDescent="0.2">
      <c r="A1120" s="51"/>
      <c r="B1120" s="51"/>
      <c r="C1120" s="80"/>
      <c r="D1120" s="80"/>
      <c r="E1120" s="80"/>
      <c r="F1120" s="80" t="str">
        <f t="shared" ref="F1120:F1183" si="18">IF(C1120&lt;&gt;"",IF(OR(C1120="ILF",C1120="EIF"),HLOOKUP(IF(D1120&lt;7,D1120,6),$A$2007:$H$2058,IF(E1120&lt;52,E1120+1,52),FALSE),IF(C1120="EI",HLOOKUP(IF(D1120&lt;4,D1120,3),$A$2063:$E$2079,IF(E1120&lt;17,E1120+1,17),FALSE),HLOOKUP(IF(D1120&lt;5,D1120,4),$A$2084:$F$2104,IF(E1120&lt;21,E1120+1,21),FALSE))),"")</f>
        <v/>
      </c>
      <c r="G1120" s="80" t="str">
        <f>IF(F1120&lt;&gt;"",IF(C1120="ILF",HLOOKUP(F1120,#REF!,2,FALSE),IF(C1120="EIF",HLOOKUP(F1120,#REF!,3,FALSE),IF(C1120="EO",HLOOKUP(F1120,#REF!,4,FALSE),HLOOKUP(F1120,#REF!,5,FALSE)))),"")</f>
        <v/>
      </c>
    </row>
    <row r="1121" spans="1:7" x14ac:dyDescent="0.2">
      <c r="A1121" s="51"/>
      <c r="B1121" s="51"/>
      <c r="C1121" s="80"/>
      <c r="D1121" s="80"/>
      <c r="E1121" s="80"/>
      <c r="F1121" s="80" t="str">
        <f t="shared" si="18"/>
        <v/>
      </c>
      <c r="G1121" s="80" t="str">
        <f>IF(F1121&lt;&gt;"",IF(C1121="ILF",HLOOKUP(F1121,#REF!,2,FALSE),IF(C1121="EIF",HLOOKUP(F1121,#REF!,3,FALSE),IF(C1121="EO",HLOOKUP(F1121,#REF!,4,FALSE),HLOOKUP(F1121,#REF!,5,FALSE)))),"")</f>
        <v/>
      </c>
    </row>
    <row r="1122" spans="1:7" x14ac:dyDescent="0.2">
      <c r="A1122" s="51"/>
      <c r="B1122" s="51"/>
      <c r="C1122" s="80"/>
      <c r="D1122" s="80"/>
      <c r="E1122" s="80"/>
      <c r="F1122" s="80" t="str">
        <f t="shared" si="18"/>
        <v/>
      </c>
      <c r="G1122" s="80" t="str">
        <f>IF(F1122&lt;&gt;"",IF(C1122="ILF",HLOOKUP(F1122,#REF!,2,FALSE),IF(C1122="EIF",HLOOKUP(F1122,#REF!,3,FALSE),IF(C1122="EO",HLOOKUP(F1122,#REF!,4,FALSE),HLOOKUP(F1122,#REF!,5,FALSE)))),"")</f>
        <v/>
      </c>
    </row>
    <row r="1123" spans="1:7" x14ac:dyDescent="0.2">
      <c r="A1123" s="51"/>
      <c r="B1123" s="51"/>
      <c r="C1123" s="80"/>
      <c r="D1123" s="80"/>
      <c r="E1123" s="80"/>
      <c r="F1123" s="80" t="str">
        <f t="shared" si="18"/>
        <v/>
      </c>
      <c r="G1123" s="80" t="str">
        <f>IF(F1123&lt;&gt;"",IF(C1123="ILF",HLOOKUP(F1123,#REF!,2,FALSE),IF(C1123="EIF",HLOOKUP(F1123,#REF!,3,FALSE),IF(C1123="EO",HLOOKUP(F1123,#REF!,4,FALSE),HLOOKUP(F1123,#REF!,5,FALSE)))),"")</f>
        <v/>
      </c>
    </row>
    <row r="1124" spans="1:7" x14ac:dyDescent="0.2">
      <c r="A1124" s="51"/>
      <c r="B1124" s="51"/>
      <c r="C1124" s="80"/>
      <c r="D1124" s="80"/>
      <c r="E1124" s="80"/>
      <c r="F1124" s="80" t="str">
        <f t="shared" si="18"/>
        <v/>
      </c>
      <c r="G1124" s="80" t="str">
        <f>IF(F1124&lt;&gt;"",IF(C1124="ILF",HLOOKUP(F1124,#REF!,2,FALSE),IF(C1124="EIF",HLOOKUP(F1124,#REF!,3,FALSE),IF(C1124="EO",HLOOKUP(F1124,#REF!,4,FALSE),HLOOKUP(F1124,#REF!,5,FALSE)))),"")</f>
        <v/>
      </c>
    </row>
    <row r="1125" spans="1:7" x14ac:dyDescent="0.2">
      <c r="A1125" s="51"/>
      <c r="B1125" s="51"/>
      <c r="C1125" s="80"/>
      <c r="D1125" s="80"/>
      <c r="E1125" s="80"/>
      <c r="F1125" s="80" t="str">
        <f t="shared" si="18"/>
        <v/>
      </c>
      <c r="G1125" s="80" t="str">
        <f>IF(F1125&lt;&gt;"",IF(C1125="ILF",HLOOKUP(F1125,#REF!,2,FALSE),IF(C1125="EIF",HLOOKUP(F1125,#REF!,3,FALSE),IF(C1125="EO",HLOOKUP(F1125,#REF!,4,FALSE),HLOOKUP(F1125,#REF!,5,FALSE)))),"")</f>
        <v/>
      </c>
    </row>
    <row r="1126" spans="1:7" x14ac:dyDescent="0.2">
      <c r="A1126" s="51"/>
      <c r="B1126" s="51"/>
      <c r="C1126" s="80"/>
      <c r="D1126" s="80"/>
      <c r="E1126" s="80"/>
      <c r="F1126" s="80" t="str">
        <f t="shared" si="18"/>
        <v/>
      </c>
      <c r="G1126" s="80" t="str">
        <f>IF(F1126&lt;&gt;"",IF(C1126="ILF",HLOOKUP(F1126,#REF!,2,FALSE),IF(C1126="EIF",HLOOKUP(F1126,#REF!,3,FALSE),IF(C1126="EO",HLOOKUP(F1126,#REF!,4,FALSE),HLOOKUP(F1126,#REF!,5,FALSE)))),"")</f>
        <v/>
      </c>
    </row>
    <row r="1127" spans="1:7" x14ac:dyDescent="0.2">
      <c r="A1127" s="51"/>
      <c r="B1127" s="51"/>
      <c r="C1127" s="80"/>
      <c r="D1127" s="80"/>
      <c r="E1127" s="80"/>
      <c r="F1127" s="80" t="str">
        <f t="shared" si="18"/>
        <v/>
      </c>
      <c r="G1127" s="80" t="str">
        <f>IF(F1127&lt;&gt;"",IF(C1127="ILF",HLOOKUP(F1127,#REF!,2,FALSE),IF(C1127="EIF",HLOOKUP(F1127,#REF!,3,FALSE),IF(C1127="EO",HLOOKUP(F1127,#REF!,4,FALSE),HLOOKUP(F1127,#REF!,5,FALSE)))),"")</f>
        <v/>
      </c>
    </row>
    <row r="1128" spans="1:7" x14ac:dyDescent="0.2">
      <c r="A1128" s="51"/>
      <c r="B1128" s="51"/>
      <c r="C1128" s="80"/>
      <c r="D1128" s="80"/>
      <c r="E1128" s="80"/>
      <c r="F1128" s="80" t="str">
        <f t="shared" si="18"/>
        <v/>
      </c>
      <c r="G1128" s="80" t="str">
        <f>IF(F1128&lt;&gt;"",IF(C1128="ILF",HLOOKUP(F1128,#REF!,2,FALSE),IF(C1128="EIF",HLOOKUP(F1128,#REF!,3,FALSE),IF(C1128="EO",HLOOKUP(F1128,#REF!,4,FALSE),HLOOKUP(F1128,#REF!,5,FALSE)))),"")</f>
        <v/>
      </c>
    </row>
    <row r="1129" spans="1:7" x14ac:dyDescent="0.2">
      <c r="A1129" s="51"/>
      <c r="B1129" s="51"/>
      <c r="C1129" s="80"/>
      <c r="D1129" s="80"/>
      <c r="E1129" s="80"/>
      <c r="F1129" s="80" t="str">
        <f t="shared" si="18"/>
        <v/>
      </c>
      <c r="G1129" s="80" t="str">
        <f>IF(F1129&lt;&gt;"",IF(C1129="ILF",HLOOKUP(F1129,#REF!,2,FALSE),IF(C1129="EIF",HLOOKUP(F1129,#REF!,3,FALSE),IF(C1129="EO",HLOOKUP(F1129,#REF!,4,FALSE),HLOOKUP(F1129,#REF!,5,FALSE)))),"")</f>
        <v/>
      </c>
    </row>
    <row r="1130" spans="1:7" x14ac:dyDescent="0.2">
      <c r="A1130" s="51"/>
      <c r="B1130" s="51"/>
      <c r="C1130" s="80"/>
      <c r="D1130" s="80"/>
      <c r="E1130" s="80"/>
      <c r="F1130" s="80" t="str">
        <f t="shared" si="18"/>
        <v/>
      </c>
      <c r="G1130" s="80" t="str">
        <f>IF(F1130&lt;&gt;"",IF(C1130="ILF",HLOOKUP(F1130,#REF!,2,FALSE),IF(C1130="EIF",HLOOKUP(F1130,#REF!,3,FALSE),IF(C1130="EO",HLOOKUP(F1130,#REF!,4,FALSE),HLOOKUP(F1130,#REF!,5,FALSE)))),"")</f>
        <v/>
      </c>
    </row>
    <row r="1131" spans="1:7" x14ac:dyDescent="0.2">
      <c r="A1131" s="51"/>
      <c r="B1131" s="51"/>
      <c r="C1131" s="80"/>
      <c r="D1131" s="80"/>
      <c r="E1131" s="80"/>
      <c r="F1131" s="80" t="str">
        <f t="shared" si="18"/>
        <v/>
      </c>
      <c r="G1131" s="80" t="str">
        <f>IF(F1131&lt;&gt;"",IF(C1131="ILF",HLOOKUP(F1131,#REF!,2,FALSE),IF(C1131="EIF",HLOOKUP(F1131,#REF!,3,FALSE),IF(C1131="EO",HLOOKUP(F1131,#REF!,4,FALSE),HLOOKUP(F1131,#REF!,5,FALSE)))),"")</f>
        <v/>
      </c>
    </row>
    <row r="1132" spans="1:7" x14ac:dyDescent="0.2">
      <c r="A1132" s="51"/>
      <c r="B1132" s="51"/>
      <c r="C1132" s="80"/>
      <c r="D1132" s="80"/>
      <c r="E1132" s="80"/>
      <c r="F1132" s="80" t="str">
        <f t="shared" si="18"/>
        <v/>
      </c>
      <c r="G1132" s="80" t="str">
        <f>IF(F1132&lt;&gt;"",IF(C1132="ILF",HLOOKUP(F1132,#REF!,2,FALSE),IF(C1132="EIF",HLOOKUP(F1132,#REF!,3,FALSE),IF(C1132="EO",HLOOKUP(F1132,#REF!,4,FALSE),HLOOKUP(F1132,#REF!,5,FALSE)))),"")</f>
        <v/>
      </c>
    </row>
    <row r="1133" spans="1:7" x14ac:dyDescent="0.2">
      <c r="A1133" s="51"/>
      <c r="B1133" s="51"/>
      <c r="C1133" s="80"/>
      <c r="D1133" s="80"/>
      <c r="E1133" s="80"/>
      <c r="F1133" s="80" t="str">
        <f t="shared" si="18"/>
        <v/>
      </c>
      <c r="G1133" s="80" t="str">
        <f>IF(F1133&lt;&gt;"",IF(C1133="ILF",HLOOKUP(F1133,#REF!,2,FALSE),IF(C1133="EIF",HLOOKUP(F1133,#REF!,3,FALSE),IF(C1133="EO",HLOOKUP(F1133,#REF!,4,FALSE),HLOOKUP(F1133,#REF!,5,FALSE)))),"")</f>
        <v/>
      </c>
    </row>
    <row r="1134" spans="1:7" x14ac:dyDescent="0.2">
      <c r="A1134" s="51"/>
      <c r="B1134" s="51"/>
      <c r="C1134" s="80"/>
      <c r="D1134" s="80"/>
      <c r="E1134" s="80"/>
      <c r="F1134" s="80" t="str">
        <f t="shared" si="18"/>
        <v/>
      </c>
      <c r="G1134" s="80" t="str">
        <f>IF(F1134&lt;&gt;"",IF(C1134="ILF",HLOOKUP(F1134,#REF!,2,FALSE),IF(C1134="EIF",HLOOKUP(F1134,#REF!,3,FALSE),IF(C1134="EO",HLOOKUP(F1134,#REF!,4,FALSE),HLOOKUP(F1134,#REF!,5,FALSE)))),"")</f>
        <v/>
      </c>
    </row>
    <row r="1135" spans="1:7" x14ac:dyDescent="0.2">
      <c r="A1135" s="51"/>
      <c r="B1135" s="51"/>
      <c r="C1135" s="80"/>
      <c r="D1135" s="80"/>
      <c r="E1135" s="80"/>
      <c r="F1135" s="80" t="str">
        <f t="shared" si="18"/>
        <v/>
      </c>
      <c r="G1135" s="80" t="str">
        <f>IF(F1135&lt;&gt;"",IF(C1135="ILF",HLOOKUP(F1135,#REF!,2,FALSE),IF(C1135="EIF",HLOOKUP(F1135,#REF!,3,FALSE),IF(C1135="EO",HLOOKUP(F1135,#REF!,4,FALSE),HLOOKUP(F1135,#REF!,5,FALSE)))),"")</f>
        <v/>
      </c>
    </row>
    <row r="1136" spans="1:7" x14ac:dyDescent="0.2">
      <c r="A1136" s="51"/>
      <c r="B1136" s="51"/>
      <c r="C1136" s="80"/>
      <c r="D1136" s="80"/>
      <c r="E1136" s="80"/>
      <c r="F1136" s="80" t="str">
        <f t="shared" si="18"/>
        <v/>
      </c>
      <c r="G1136" s="80" t="str">
        <f>IF(F1136&lt;&gt;"",IF(C1136="ILF",HLOOKUP(F1136,#REF!,2,FALSE),IF(C1136="EIF",HLOOKUP(F1136,#REF!,3,FALSE),IF(C1136="EO",HLOOKUP(F1136,#REF!,4,FALSE),HLOOKUP(F1136,#REF!,5,FALSE)))),"")</f>
        <v/>
      </c>
    </row>
    <row r="1137" spans="1:7" x14ac:dyDescent="0.2">
      <c r="A1137" s="51"/>
      <c r="B1137" s="51"/>
      <c r="C1137" s="80"/>
      <c r="D1137" s="80"/>
      <c r="E1137" s="80"/>
      <c r="F1137" s="80" t="str">
        <f t="shared" si="18"/>
        <v/>
      </c>
      <c r="G1137" s="80" t="str">
        <f>IF(F1137&lt;&gt;"",IF(C1137="ILF",HLOOKUP(F1137,#REF!,2,FALSE),IF(C1137="EIF",HLOOKUP(F1137,#REF!,3,FALSE),IF(C1137="EO",HLOOKUP(F1137,#REF!,4,FALSE),HLOOKUP(F1137,#REF!,5,FALSE)))),"")</f>
        <v/>
      </c>
    </row>
    <row r="1138" spans="1:7" x14ac:dyDescent="0.2">
      <c r="A1138" s="51"/>
      <c r="B1138" s="51"/>
      <c r="C1138" s="80"/>
      <c r="D1138" s="80"/>
      <c r="E1138" s="80"/>
      <c r="F1138" s="80" t="str">
        <f t="shared" si="18"/>
        <v/>
      </c>
      <c r="G1138" s="80" t="str">
        <f>IF(F1138&lt;&gt;"",IF(C1138="ILF",HLOOKUP(F1138,#REF!,2,FALSE),IF(C1138="EIF",HLOOKUP(F1138,#REF!,3,FALSE),IF(C1138="EO",HLOOKUP(F1138,#REF!,4,FALSE),HLOOKUP(F1138,#REF!,5,FALSE)))),"")</f>
        <v/>
      </c>
    </row>
    <row r="1139" spans="1:7" x14ac:dyDescent="0.2">
      <c r="A1139" s="51"/>
      <c r="B1139" s="51"/>
      <c r="C1139" s="80"/>
      <c r="D1139" s="80"/>
      <c r="E1139" s="80"/>
      <c r="F1139" s="80" t="str">
        <f t="shared" si="18"/>
        <v/>
      </c>
      <c r="G1139" s="80" t="str">
        <f>IF(F1139&lt;&gt;"",IF(C1139="ILF",HLOOKUP(F1139,#REF!,2,FALSE),IF(C1139="EIF",HLOOKUP(F1139,#REF!,3,FALSE),IF(C1139="EO",HLOOKUP(F1139,#REF!,4,FALSE),HLOOKUP(F1139,#REF!,5,FALSE)))),"")</f>
        <v/>
      </c>
    </row>
    <row r="1140" spans="1:7" x14ac:dyDescent="0.2">
      <c r="A1140" s="51"/>
      <c r="B1140" s="51"/>
      <c r="C1140" s="80"/>
      <c r="D1140" s="80"/>
      <c r="E1140" s="80"/>
      <c r="F1140" s="80" t="str">
        <f t="shared" si="18"/>
        <v/>
      </c>
      <c r="G1140" s="80" t="str">
        <f>IF(F1140&lt;&gt;"",IF(C1140="ILF",HLOOKUP(F1140,#REF!,2,FALSE),IF(C1140="EIF",HLOOKUP(F1140,#REF!,3,FALSE),IF(C1140="EO",HLOOKUP(F1140,#REF!,4,FALSE),HLOOKUP(F1140,#REF!,5,FALSE)))),"")</f>
        <v/>
      </c>
    </row>
    <row r="1141" spans="1:7" x14ac:dyDescent="0.2">
      <c r="A1141" s="51"/>
      <c r="B1141" s="51"/>
      <c r="C1141" s="80"/>
      <c r="D1141" s="80"/>
      <c r="E1141" s="80"/>
      <c r="F1141" s="80" t="str">
        <f t="shared" si="18"/>
        <v/>
      </c>
      <c r="G1141" s="80" t="str">
        <f>IF(F1141&lt;&gt;"",IF(C1141="ILF",HLOOKUP(F1141,#REF!,2,FALSE),IF(C1141="EIF",HLOOKUP(F1141,#REF!,3,FALSE),IF(C1141="EO",HLOOKUP(F1141,#REF!,4,FALSE),HLOOKUP(F1141,#REF!,5,FALSE)))),"")</f>
        <v/>
      </c>
    </row>
    <row r="1142" spans="1:7" x14ac:dyDescent="0.2">
      <c r="A1142" s="51"/>
      <c r="B1142" s="51"/>
      <c r="C1142" s="80"/>
      <c r="D1142" s="80"/>
      <c r="E1142" s="80"/>
      <c r="F1142" s="80" t="str">
        <f t="shared" si="18"/>
        <v/>
      </c>
      <c r="G1142" s="80" t="str">
        <f>IF(F1142&lt;&gt;"",IF(C1142="ILF",HLOOKUP(F1142,#REF!,2,FALSE),IF(C1142="EIF",HLOOKUP(F1142,#REF!,3,FALSE),IF(C1142="EO",HLOOKUP(F1142,#REF!,4,FALSE),HLOOKUP(F1142,#REF!,5,FALSE)))),"")</f>
        <v/>
      </c>
    </row>
    <row r="1143" spans="1:7" x14ac:dyDescent="0.2">
      <c r="A1143" s="51"/>
      <c r="B1143" s="51"/>
      <c r="C1143" s="80"/>
      <c r="D1143" s="80"/>
      <c r="E1143" s="80"/>
      <c r="F1143" s="80" t="str">
        <f t="shared" si="18"/>
        <v/>
      </c>
      <c r="G1143" s="80" t="str">
        <f>IF(F1143&lt;&gt;"",IF(C1143="ILF",HLOOKUP(F1143,#REF!,2,FALSE),IF(C1143="EIF",HLOOKUP(F1143,#REF!,3,FALSE),IF(C1143="EO",HLOOKUP(F1143,#REF!,4,FALSE),HLOOKUP(F1143,#REF!,5,FALSE)))),"")</f>
        <v/>
      </c>
    </row>
    <row r="1144" spans="1:7" x14ac:dyDescent="0.2">
      <c r="A1144" s="51"/>
      <c r="B1144" s="51"/>
      <c r="C1144" s="80"/>
      <c r="D1144" s="80"/>
      <c r="E1144" s="80"/>
      <c r="F1144" s="80" t="str">
        <f t="shared" si="18"/>
        <v/>
      </c>
      <c r="G1144" s="80" t="str">
        <f>IF(F1144&lt;&gt;"",IF(C1144="ILF",HLOOKUP(F1144,#REF!,2,FALSE),IF(C1144="EIF",HLOOKUP(F1144,#REF!,3,FALSE),IF(C1144="EO",HLOOKUP(F1144,#REF!,4,FALSE),HLOOKUP(F1144,#REF!,5,FALSE)))),"")</f>
        <v/>
      </c>
    </row>
    <row r="1145" spans="1:7" x14ac:dyDescent="0.2">
      <c r="A1145" s="51"/>
      <c r="B1145" s="51"/>
      <c r="C1145" s="80"/>
      <c r="D1145" s="80"/>
      <c r="E1145" s="80"/>
      <c r="F1145" s="80" t="str">
        <f t="shared" si="18"/>
        <v/>
      </c>
      <c r="G1145" s="80" t="str">
        <f>IF(F1145&lt;&gt;"",IF(C1145="ILF",HLOOKUP(F1145,#REF!,2,FALSE),IF(C1145="EIF",HLOOKUP(F1145,#REF!,3,FALSE),IF(C1145="EO",HLOOKUP(F1145,#REF!,4,FALSE),HLOOKUP(F1145,#REF!,5,FALSE)))),"")</f>
        <v/>
      </c>
    </row>
    <row r="1146" spans="1:7" x14ac:dyDescent="0.2">
      <c r="A1146" s="51"/>
      <c r="B1146" s="51"/>
      <c r="C1146" s="80"/>
      <c r="D1146" s="80"/>
      <c r="E1146" s="80"/>
      <c r="F1146" s="80" t="str">
        <f t="shared" si="18"/>
        <v/>
      </c>
      <c r="G1146" s="80" t="str">
        <f>IF(F1146&lt;&gt;"",IF(C1146="ILF",HLOOKUP(F1146,#REF!,2,FALSE),IF(C1146="EIF",HLOOKUP(F1146,#REF!,3,FALSE),IF(C1146="EO",HLOOKUP(F1146,#REF!,4,FALSE),HLOOKUP(F1146,#REF!,5,FALSE)))),"")</f>
        <v/>
      </c>
    </row>
    <row r="1147" spans="1:7" x14ac:dyDescent="0.2">
      <c r="A1147" s="51"/>
      <c r="B1147" s="51"/>
      <c r="C1147" s="80"/>
      <c r="D1147" s="80"/>
      <c r="E1147" s="80"/>
      <c r="F1147" s="80" t="str">
        <f t="shared" si="18"/>
        <v/>
      </c>
      <c r="G1147" s="80" t="str">
        <f>IF(F1147&lt;&gt;"",IF(C1147="ILF",HLOOKUP(F1147,#REF!,2,FALSE),IF(C1147="EIF",HLOOKUP(F1147,#REF!,3,FALSE),IF(C1147="EO",HLOOKUP(F1147,#REF!,4,FALSE),HLOOKUP(F1147,#REF!,5,FALSE)))),"")</f>
        <v/>
      </c>
    </row>
    <row r="1148" spans="1:7" x14ac:dyDescent="0.2">
      <c r="A1148" s="51"/>
      <c r="B1148" s="51"/>
      <c r="C1148" s="80"/>
      <c r="D1148" s="80"/>
      <c r="E1148" s="80"/>
      <c r="F1148" s="80" t="str">
        <f t="shared" si="18"/>
        <v/>
      </c>
      <c r="G1148" s="80" t="str">
        <f>IF(F1148&lt;&gt;"",IF(C1148="ILF",HLOOKUP(F1148,#REF!,2,FALSE),IF(C1148="EIF",HLOOKUP(F1148,#REF!,3,FALSE),IF(C1148="EO",HLOOKUP(F1148,#REF!,4,FALSE),HLOOKUP(F1148,#REF!,5,FALSE)))),"")</f>
        <v/>
      </c>
    </row>
    <row r="1149" spans="1:7" x14ac:dyDescent="0.2">
      <c r="A1149" s="51"/>
      <c r="B1149" s="51"/>
      <c r="C1149" s="80"/>
      <c r="D1149" s="80"/>
      <c r="E1149" s="80"/>
      <c r="F1149" s="80" t="str">
        <f t="shared" si="18"/>
        <v/>
      </c>
      <c r="G1149" s="80" t="str">
        <f>IF(F1149&lt;&gt;"",IF(C1149="ILF",HLOOKUP(F1149,#REF!,2,FALSE),IF(C1149="EIF",HLOOKUP(F1149,#REF!,3,FALSE),IF(C1149="EO",HLOOKUP(F1149,#REF!,4,FALSE),HLOOKUP(F1149,#REF!,5,FALSE)))),"")</f>
        <v/>
      </c>
    </row>
    <row r="1150" spans="1:7" x14ac:dyDescent="0.2">
      <c r="A1150" s="51"/>
      <c r="B1150" s="51"/>
      <c r="C1150" s="80"/>
      <c r="D1150" s="80"/>
      <c r="E1150" s="80"/>
      <c r="F1150" s="80" t="str">
        <f t="shared" si="18"/>
        <v/>
      </c>
      <c r="G1150" s="80" t="str">
        <f>IF(F1150&lt;&gt;"",IF(C1150="ILF",HLOOKUP(F1150,#REF!,2,FALSE),IF(C1150="EIF",HLOOKUP(F1150,#REF!,3,FALSE),IF(C1150="EO",HLOOKUP(F1150,#REF!,4,FALSE),HLOOKUP(F1150,#REF!,5,FALSE)))),"")</f>
        <v/>
      </c>
    </row>
    <row r="1151" spans="1:7" x14ac:dyDescent="0.2">
      <c r="A1151" s="51"/>
      <c r="B1151" s="51"/>
      <c r="C1151" s="80"/>
      <c r="D1151" s="80"/>
      <c r="E1151" s="80"/>
      <c r="F1151" s="80" t="str">
        <f t="shared" si="18"/>
        <v/>
      </c>
      <c r="G1151" s="80" t="str">
        <f>IF(F1151&lt;&gt;"",IF(C1151="ILF",HLOOKUP(F1151,#REF!,2,FALSE),IF(C1151="EIF",HLOOKUP(F1151,#REF!,3,FALSE),IF(C1151="EO",HLOOKUP(F1151,#REF!,4,FALSE),HLOOKUP(F1151,#REF!,5,FALSE)))),"")</f>
        <v/>
      </c>
    </row>
    <row r="1152" spans="1:7" x14ac:dyDescent="0.2">
      <c r="A1152" s="51"/>
      <c r="B1152" s="51"/>
      <c r="C1152" s="80"/>
      <c r="D1152" s="80"/>
      <c r="E1152" s="80"/>
      <c r="F1152" s="80" t="str">
        <f t="shared" si="18"/>
        <v/>
      </c>
      <c r="G1152" s="80" t="str">
        <f>IF(F1152&lt;&gt;"",IF(C1152="ILF",HLOOKUP(F1152,#REF!,2,FALSE),IF(C1152="EIF",HLOOKUP(F1152,#REF!,3,FALSE),IF(C1152="EO",HLOOKUP(F1152,#REF!,4,FALSE),HLOOKUP(F1152,#REF!,5,FALSE)))),"")</f>
        <v/>
      </c>
    </row>
    <row r="1153" spans="1:7" x14ac:dyDescent="0.2">
      <c r="A1153" s="51"/>
      <c r="B1153" s="51"/>
      <c r="C1153" s="80"/>
      <c r="D1153" s="80"/>
      <c r="E1153" s="80"/>
      <c r="F1153" s="80" t="str">
        <f t="shared" si="18"/>
        <v/>
      </c>
      <c r="G1153" s="80" t="str">
        <f>IF(F1153&lt;&gt;"",IF(C1153="ILF",HLOOKUP(F1153,#REF!,2,FALSE),IF(C1153="EIF",HLOOKUP(F1153,#REF!,3,FALSE),IF(C1153="EO",HLOOKUP(F1153,#REF!,4,FALSE),HLOOKUP(F1153,#REF!,5,FALSE)))),"")</f>
        <v/>
      </c>
    </row>
    <row r="1154" spans="1:7" x14ac:dyDescent="0.2">
      <c r="A1154" s="51"/>
      <c r="B1154" s="51"/>
      <c r="C1154" s="80"/>
      <c r="D1154" s="80"/>
      <c r="E1154" s="80"/>
      <c r="F1154" s="80" t="str">
        <f t="shared" si="18"/>
        <v/>
      </c>
      <c r="G1154" s="80" t="str">
        <f>IF(F1154&lt;&gt;"",IF(C1154="ILF",HLOOKUP(F1154,#REF!,2,FALSE),IF(C1154="EIF",HLOOKUP(F1154,#REF!,3,FALSE),IF(C1154="EO",HLOOKUP(F1154,#REF!,4,FALSE),HLOOKUP(F1154,#REF!,5,FALSE)))),"")</f>
        <v/>
      </c>
    </row>
    <row r="1155" spans="1:7" x14ac:dyDescent="0.2">
      <c r="A1155" s="51"/>
      <c r="B1155" s="51"/>
      <c r="C1155" s="80"/>
      <c r="D1155" s="80"/>
      <c r="E1155" s="80"/>
      <c r="F1155" s="80" t="str">
        <f t="shared" si="18"/>
        <v/>
      </c>
      <c r="G1155" s="80" t="str">
        <f>IF(F1155&lt;&gt;"",IF(C1155="ILF",HLOOKUP(F1155,#REF!,2,FALSE),IF(C1155="EIF",HLOOKUP(F1155,#REF!,3,FALSE),IF(C1155="EO",HLOOKUP(F1155,#REF!,4,FALSE),HLOOKUP(F1155,#REF!,5,FALSE)))),"")</f>
        <v/>
      </c>
    </row>
    <row r="1156" spans="1:7" x14ac:dyDescent="0.2">
      <c r="A1156" s="51"/>
      <c r="B1156" s="51"/>
      <c r="C1156" s="80"/>
      <c r="D1156" s="80"/>
      <c r="E1156" s="80"/>
      <c r="F1156" s="80" t="str">
        <f t="shared" si="18"/>
        <v/>
      </c>
      <c r="G1156" s="80" t="str">
        <f>IF(F1156&lt;&gt;"",IF(C1156="ILF",HLOOKUP(F1156,#REF!,2,FALSE),IF(C1156="EIF",HLOOKUP(F1156,#REF!,3,FALSE),IF(C1156="EO",HLOOKUP(F1156,#REF!,4,FALSE),HLOOKUP(F1156,#REF!,5,FALSE)))),"")</f>
        <v/>
      </c>
    </row>
    <row r="1157" spans="1:7" x14ac:dyDescent="0.2">
      <c r="A1157" s="51"/>
      <c r="B1157" s="51"/>
      <c r="C1157" s="80"/>
      <c r="D1157" s="80"/>
      <c r="E1157" s="80"/>
      <c r="F1157" s="80" t="str">
        <f t="shared" si="18"/>
        <v/>
      </c>
      <c r="G1157" s="80" t="str">
        <f>IF(F1157&lt;&gt;"",IF(C1157="ILF",HLOOKUP(F1157,#REF!,2,FALSE),IF(C1157="EIF",HLOOKUP(F1157,#REF!,3,FALSE),IF(C1157="EO",HLOOKUP(F1157,#REF!,4,FALSE),HLOOKUP(F1157,#REF!,5,FALSE)))),"")</f>
        <v/>
      </c>
    </row>
    <row r="1158" spans="1:7" x14ac:dyDescent="0.2">
      <c r="A1158" s="51"/>
      <c r="B1158" s="51"/>
      <c r="C1158" s="80"/>
      <c r="D1158" s="80"/>
      <c r="E1158" s="80"/>
      <c r="F1158" s="80" t="str">
        <f t="shared" si="18"/>
        <v/>
      </c>
      <c r="G1158" s="80" t="str">
        <f>IF(F1158&lt;&gt;"",IF(C1158="ILF",HLOOKUP(F1158,#REF!,2,FALSE),IF(C1158="EIF",HLOOKUP(F1158,#REF!,3,FALSE),IF(C1158="EO",HLOOKUP(F1158,#REF!,4,FALSE),HLOOKUP(F1158,#REF!,5,FALSE)))),"")</f>
        <v/>
      </c>
    </row>
    <row r="1159" spans="1:7" x14ac:dyDescent="0.2">
      <c r="A1159" s="51"/>
      <c r="B1159" s="51"/>
      <c r="C1159" s="80"/>
      <c r="D1159" s="80"/>
      <c r="E1159" s="80"/>
      <c r="F1159" s="80" t="str">
        <f t="shared" si="18"/>
        <v/>
      </c>
      <c r="G1159" s="80" t="str">
        <f>IF(F1159&lt;&gt;"",IF(C1159="ILF",HLOOKUP(F1159,#REF!,2,FALSE),IF(C1159="EIF",HLOOKUP(F1159,#REF!,3,FALSE),IF(C1159="EO",HLOOKUP(F1159,#REF!,4,FALSE),HLOOKUP(F1159,#REF!,5,FALSE)))),"")</f>
        <v/>
      </c>
    </row>
    <row r="1160" spans="1:7" x14ac:dyDescent="0.2">
      <c r="A1160" s="51"/>
      <c r="B1160" s="51"/>
      <c r="C1160" s="80"/>
      <c r="D1160" s="80"/>
      <c r="E1160" s="80"/>
      <c r="F1160" s="80" t="str">
        <f t="shared" si="18"/>
        <v/>
      </c>
      <c r="G1160" s="80" t="str">
        <f>IF(F1160&lt;&gt;"",IF(C1160="ILF",HLOOKUP(F1160,#REF!,2,FALSE),IF(C1160="EIF",HLOOKUP(F1160,#REF!,3,FALSE),IF(C1160="EO",HLOOKUP(F1160,#REF!,4,FALSE),HLOOKUP(F1160,#REF!,5,FALSE)))),"")</f>
        <v/>
      </c>
    </row>
    <row r="1161" spans="1:7" x14ac:dyDescent="0.2">
      <c r="A1161" s="51"/>
      <c r="B1161" s="51"/>
      <c r="C1161" s="80"/>
      <c r="D1161" s="80"/>
      <c r="E1161" s="80"/>
      <c r="F1161" s="80" t="str">
        <f t="shared" si="18"/>
        <v/>
      </c>
      <c r="G1161" s="80" t="str">
        <f>IF(F1161&lt;&gt;"",IF(C1161="ILF",HLOOKUP(F1161,#REF!,2,FALSE),IF(C1161="EIF",HLOOKUP(F1161,#REF!,3,FALSE),IF(C1161="EO",HLOOKUP(F1161,#REF!,4,FALSE),HLOOKUP(F1161,#REF!,5,FALSE)))),"")</f>
        <v/>
      </c>
    </row>
    <row r="1162" spans="1:7" x14ac:dyDescent="0.2">
      <c r="A1162" s="51"/>
      <c r="B1162" s="51"/>
      <c r="C1162" s="80"/>
      <c r="D1162" s="80"/>
      <c r="E1162" s="80"/>
      <c r="F1162" s="80" t="str">
        <f t="shared" si="18"/>
        <v/>
      </c>
      <c r="G1162" s="80" t="str">
        <f>IF(F1162&lt;&gt;"",IF(C1162="ILF",HLOOKUP(F1162,#REF!,2,FALSE),IF(C1162="EIF",HLOOKUP(F1162,#REF!,3,FALSE),IF(C1162="EO",HLOOKUP(F1162,#REF!,4,FALSE),HLOOKUP(F1162,#REF!,5,FALSE)))),"")</f>
        <v/>
      </c>
    </row>
    <row r="1163" spans="1:7" x14ac:dyDescent="0.2">
      <c r="A1163" s="51"/>
      <c r="B1163" s="51"/>
      <c r="C1163" s="80"/>
      <c r="D1163" s="80"/>
      <c r="E1163" s="80"/>
      <c r="F1163" s="80" t="str">
        <f t="shared" si="18"/>
        <v/>
      </c>
      <c r="G1163" s="80" t="str">
        <f>IF(F1163&lt;&gt;"",IF(C1163="ILF",HLOOKUP(F1163,#REF!,2,FALSE),IF(C1163="EIF",HLOOKUP(F1163,#REF!,3,FALSE),IF(C1163="EO",HLOOKUP(F1163,#REF!,4,FALSE),HLOOKUP(F1163,#REF!,5,FALSE)))),"")</f>
        <v/>
      </c>
    </row>
    <row r="1164" spans="1:7" x14ac:dyDescent="0.2">
      <c r="A1164" s="51"/>
      <c r="B1164" s="51"/>
      <c r="C1164" s="80"/>
      <c r="D1164" s="80"/>
      <c r="E1164" s="80"/>
      <c r="F1164" s="80" t="str">
        <f t="shared" si="18"/>
        <v/>
      </c>
      <c r="G1164" s="80" t="str">
        <f>IF(F1164&lt;&gt;"",IF(C1164="ILF",HLOOKUP(F1164,#REF!,2,FALSE),IF(C1164="EIF",HLOOKUP(F1164,#REF!,3,FALSE),IF(C1164="EO",HLOOKUP(F1164,#REF!,4,FALSE),HLOOKUP(F1164,#REF!,5,FALSE)))),"")</f>
        <v/>
      </c>
    </row>
    <row r="1165" spans="1:7" x14ac:dyDescent="0.2">
      <c r="A1165" s="51"/>
      <c r="B1165" s="51"/>
      <c r="C1165" s="80"/>
      <c r="D1165" s="80"/>
      <c r="E1165" s="80"/>
      <c r="F1165" s="80" t="str">
        <f t="shared" si="18"/>
        <v/>
      </c>
      <c r="G1165" s="80" t="str">
        <f>IF(F1165&lt;&gt;"",IF(C1165="ILF",HLOOKUP(F1165,#REF!,2,FALSE),IF(C1165="EIF",HLOOKUP(F1165,#REF!,3,FALSE),IF(C1165="EO",HLOOKUP(F1165,#REF!,4,FALSE),HLOOKUP(F1165,#REF!,5,FALSE)))),"")</f>
        <v/>
      </c>
    </row>
    <row r="1166" spans="1:7" x14ac:dyDescent="0.2">
      <c r="A1166" s="51"/>
      <c r="B1166" s="51"/>
      <c r="C1166" s="80"/>
      <c r="D1166" s="80"/>
      <c r="E1166" s="80"/>
      <c r="F1166" s="80" t="str">
        <f t="shared" si="18"/>
        <v/>
      </c>
      <c r="G1166" s="80" t="str">
        <f>IF(F1166&lt;&gt;"",IF(C1166="ILF",HLOOKUP(F1166,#REF!,2,FALSE),IF(C1166="EIF",HLOOKUP(F1166,#REF!,3,FALSE),IF(C1166="EO",HLOOKUP(F1166,#REF!,4,FALSE),HLOOKUP(F1166,#REF!,5,FALSE)))),"")</f>
        <v/>
      </c>
    </row>
    <row r="1167" spans="1:7" x14ac:dyDescent="0.2">
      <c r="A1167" s="51"/>
      <c r="B1167" s="51"/>
      <c r="C1167" s="80"/>
      <c r="D1167" s="80"/>
      <c r="E1167" s="80"/>
      <c r="F1167" s="80" t="str">
        <f t="shared" si="18"/>
        <v/>
      </c>
      <c r="G1167" s="80" t="str">
        <f>IF(F1167&lt;&gt;"",IF(C1167="ILF",HLOOKUP(F1167,#REF!,2,FALSE),IF(C1167="EIF",HLOOKUP(F1167,#REF!,3,FALSE),IF(C1167="EO",HLOOKUP(F1167,#REF!,4,FALSE),HLOOKUP(F1167,#REF!,5,FALSE)))),"")</f>
        <v/>
      </c>
    </row>
    <row r="1168" spans="1:7" x14ac:dyDescent="0.2">
      <c r="A1168" s="51"/>
      <c r="B1168" s="51"/>
      <c r="C1168" s="80"/>
      <c r="D1168" s="80"/>
      <c r="E1168" s="80"/>
      <c r="F1168" s="80" t="str">
        <f t="shared" si="18"/>
        <v/>
      </c>
      <c r="G1168" s="80" t="str">
        <f>IF(F1168&lt;&gt;"",IF(C1168="ILF",HLOOKUP(F1168,#REF!,2,FALSE),IF(C1168="EIF",HLOOKUP(F1168,#REF!,3,FALSE),IF(C1168="EO",HLOOKUP(F1168,#REF!,4,FALSE),HLOOKUP(F1168,#REF!,5,FALSE)))),"")</f>
        <v/>
      </c>
    </row>
    <row r="1169" spans="1:7" x14ac:dyDescent="0.2">
      <c r="A1169" s="51"/>
      <c r="B1169" s="51"/>
      <c r="C1169" s="80"/>
      <c r="D1169" s="80"/>
      <c r="E1169" s="80"/>
      <c r="F1169" s="80" t="str">
        <f t="shared" si="18"/>
        <v/>
      </c>
      <c r="G1169" s="80" t="str">
        <f>IF(F1169&lt;&gt;"",IF(C1169="ILF",HLOOKUP(F1169,#REF!,2,FALSE),IF(C1169="EIF",HLOOKUP(F1169,#REF!,3,FALSE),IF(C1169="EO",HLOOKUP(F1169,#REF!,4,FALSE),HLOOKUP(F1169,#REF!,5,FALSE)))),"")</f>
        <v/>
      </c>
    </row>
    <row r="1170" spans="1:7" x14ac:dyDescent="0.2">
      <c r="A1170" s="51"/>
      <c r="B1170" s="51"/>
      <c r="C1170" s="80"/>
      <c r="D1170" s="80"/>
      <c r="E1170" s="80"/>
      <c r="F1170" s="80" t="str">
        <f t="shared" si="18"/>
        <v/>
      </c>
      <c r="G1170" s="80" t="str">
        <f>IF(F1170&lt;&gt;"",IF(C1170="ILF",HLOOKUP(F1170,#REF!,2,FALSE),IF(C1170="EIF",HLOOKUP(F1170,#REF!,3,FALSE),IF(C1170="EO",HLOOKUP(F1170,#REF!,4,FALSE),HLOOKUP(F1170,#REF!,5,FALSE)))),"")</f>
        <v/>
      </c>
    </row>
    <row r="1171" spans="1:7" x14ac:dyDescent="0.2">
      <c r="A1171" s="51"/>
      <c r="B1171" s="51"/>
      <c r="C1171" s="80"/>
      <c r="D1171" s="80"/>
      <c r="E1171" s="80"/>
      <c r="F1171" s="80" t="str">
        <f t="shared" si="18"/>
        <v/>
      </c>
      <c r="G1171" s="80" t="str">
        <f>IF(F1171&lt;&gt;"",IF(C1171="ILF",HLOOKUP(F1171,#REF!,2,FALSE),IF(C1171="EIF",HLOOKUP(F1171,#REF!,3,FALSE),IF(C1171="EO",HLOOKUP(F1171,#REF!,4,FALSE),HLOOKUP(F1171,#REF!,5,FALSE)))),"")</f>
        <v/>
      </c>
    </row>
    <row r="1172" spans="1:7" x14ac:dyDescent="0.2">
      <c r="A1172" s="51"/>
      <c r="B1172" s="51"/>
      <c r="C1172" s="80"/>
      <c r="D1172" s="80"/>
      <c r="E1172" s="80"/>
      <c r="F1172" s="80" t="str">
        <f t="shared" si="18"/>
        <v/>
      </c>
      <c r="G1172" s="80" t="str">
        <f>IF(F1172&lt;&gt;"",IF(C1172="ILF",HLOOKUP(F1172,#REF!,2,FALSE),IF(C1172="EIF",HLOOKUP(F1172,#REF!,3,FALSE),IF(C1172="EO",HLOOKUP(F1172,#REF!,4,FALSE),HLOOKUP(F1172,#REF!,5,FALSE)))),"")</f>
        <v/>
      </c>
    </row>
    <row r="1173" spans="1:7" x14ac:dyDescent="0.2">
      <c r="A1173" s="51"/>
      <c r="B1173" s="51"/>
      <c r="C1173" s="80"/>
      <c r="D1173" s="80"/>
      <c r="E1173" s="80"/>
      <c r="F1173" s="80" t="str">
        <f t="shared" si="18"/>
        <v/>
      </c>
      <c r="G1173" s="80" t="str">
        <f>IF(F1173&lt;&gt;"",IF(C1173="ILF",HLOOKUP(F1173,#REF!,2,FALSE),IF(C1173="EIF",HLOOKUP(F1173,#REF!,3,FALSE),IF(C1173="EO",HLOOKUP(F1173,#REF!,4,FALSE),HLOOKUP(F1173,#REF!,5,FALSE)))),"")</f>
        <v/>
      </c>
    </row>
    <row r="1174" spans="1:7" x14ac:dyDescent="0.2">
      <c r="A1174" s="51"/>
      <c r="B1174" s="51"/>
      <c r="C1174" s="80"/>
      <c r="D1174" s="80"/>
      <c r="E1174" s="80"/>
      <c r="F1174" s="80" t="str">
        <f t="shared" si="18"/>
        <v/>
      </c>
      <c r="G1174" s="80" t="str">
        <f>IF(F1174&lt;&gt;"",IF(C1174="ILF",HLOOKUP(F1174,#REF!,2,FALSE),IF(C1174="EIF",HLOOKUP(F1174,#REF!,3,FALSE),IF(C1174="EO",HLOOKUP(F1174,#REF!,4,FALSE),HLOOKUP(F1174,#REF!,5,FALSE)))),"")</f>
        <v/>
      </c>
    </row>
    <row r="1175" spans="1:7" x14ac:dyDescent="0.2">
      <c r="A1175" s="51"/>
      <c r="B1175" s="51"/>
      <c r="C1175" s="80"/>
      <c r="D1175" s="80"/>
      <c r="E1175" s="80"/>
      <c r="F1175" s="80" t="str">
        <f t="shared" si="18"/>
        <v/>
      </c>
      <c r="G1175" s="80" t="str">
        <f>IF(F1175&lt;&gt;"",IF(C1175="ILF",HLOOKUP(F1175,#REF!,2,FALSE),IF(C1175="EIF",HLOOKUP(F1175,#REF!,3,FALSE),IF(C1175="EO",HLOOKUP(F1175,#REF!,4,FALSE),HLOOKUP(F1175,#REF!,5,FALSE)))),"")</f>
        <v/>
      </c>
    </row>
    <row r="1176" spans="1:7" x14ac:dyDescent="0.2">
      <c r="A1176" s="51"/>
      <c r="B1176" s="51"/>
      <c r="C1176" s="80"/>
      <c r="D1176" s="80"/>
      <c r="E1176" s="80"/>
      <c r="F1176" s="80" t="str">
        <f t="shared" si="18"/>
        <v/>
      </c>
      <c r="G1176" s="80" t="str">
        <f>IF(F1176&lt;&gt;"",IF(C1176="ILF",HLOOKUP(F1176,#REF!,2,FALSE),IF(C1176="EIF",HLOOKUP(F1176,#REF!,3,FALSE),IF(C1176="EO",HLOOKUP(F1176,#REF!,4,FALSE),HLOOKUP(F1176,#REF!,5,FALSE)))),"")</f>
        <v/>
      </c>
    </row>
    <row r="1177" spans="1:7" x14ac:dyDescent="0.2">
      <c r="A1177" s="51"/>
      <c r="B1177" s="51"/>
      <c r="C1177" s="80"/>
      <c r="D1177" s="80"/>
      <c r="E1177" s="80"/>
      <c r="F1177" s="80" t="str">
        <f t="shared" si="18"/>
        <v/>
      </c>
      <c r="G1177" s="80" t="str">
        <f>IF(F1177&lt;&gt;"",IF(C1177="ILF",HLOOKUP(F1177,#REF!,2,FALSE),IF(C1177="EIF",HLOOKUP(F1177,#REF!,3,FALSE),IF(C1177="EO",HLOOKUP(F1177,#REF!,4,FALSE),HLOOKUP(F1177,#REF!,5,FALSE)))),"")</f>
        <v/>
      </c>
    </row>
    <row r="1178" spans="1:7" x14ac:dyDescent="0.2">
      <c r="A1178" s="51"/>
      <c r="B1178" s="51"/>
      <c r="C1178" s="80"/>
      <c r="D1178" s="80"/>
      <c r="E1178" s="80"/>
      <c r="F1178" s="80" t="str">
        <f t="shared" si="18"/>
        <v/>
      </c>
      <c r="G1178" s="80" t="str">
        <f>IF(F1178&lt;&gt;"",IF(C1178="ILF",HLOOKUP(F1178,#REF!,2,FALSE),IF(C1178="EIF",HLOOKUP(F1178,#REF!,3,FALSE),IF(C1178="EO",HLOOKUP(F1178,#REF!,4,FALSE),HLOOKUP(F1178,#REF!,5,FALSE)))),"")</f>
        <v/>
      </c>
    </row>
    <row r="1179" spans="1:7" x14ac:dyDescent="0.2">
      <c r="A1179" s="51"/>
      <c r="B1179" s="51"/>
      <c r="C1179" s="80"/>
      <c r="D1179" s="80"/>
      <c r="E1179" s="80"/>
      <c r="F1179" s="80" t="str">
        <f t="shared" si="18"/>
        <v/>
      </c>
      <c r="G1179" s="80" t="str">
        <f>IF(F1179&lt;&gt;"",IF(C1179="ILF",HLOOKUP(F1179,#REF!,2,FALSE),IF(C1179="EIF",HLOOKUP(F1179,#REF!,3,FALSE),IF(C1179="EO",HLOOKUP(F1179,#REF!,4,FALSE),HLOOKUP(F1179,#REF!,5,FALSE)))),"")</f>
        <v/>
      </c>
    </row>
    <row r="1180" spans="1:7" x14ac:dyDescent="0.2">
      <c r="A1180" s="51"/>
      <c r="B1180" s="51"/>
      <c r="C1180" s="80"/>
      <c r="D1180" s="80"/>
      <c r="E1180" s="80"/>
      <c r="F1180" s="80" t="str">
        <f t="shared" si="18"/>
        <v/>
      </c>
      <c r="G1180" s="80" t="str">
        <f>IF(F1180&lt;&gt;"",IF(C1180="ILF",HLOOKUP(F1180,#REF!,2,FALSE),IF(C1180="EIF",HLOOKUP(F1180,#REF!,3,FALSE),IF(C1180="EO",HLOOKUP(F1180,#REF!,4,FALSE),HLOOKUP(F1180,#REF!,5,FALSE)))),"")</f>
        <v/>
      </c>
    </row>
    <row r="1181" spans="1:7" x14ac:dyDescent="0.2">
      <c r="A1181" s="51"/>
      <c r="B1181" s="51"/>
      <c r="C1181" s="80"/>
      <c r="D1181" s="80"/>
      <c r="E1181" s="80"/>
      <c r="F1181" s="80" t="str">
        <f t="shared" si="18"/>
        <v/>
      </c>
      <c r="G1181" s="80" t="str">
        <f>IF(F1181&lt;&gt;"",IF(C1181="ILF",HLOOKUP(F1181,#REF!,2,FALSE),IF(C1181="EIF",HLOOKUP(F1181,#REF!,3,FALSE),IF(C1181="EO",HLOOKUP(F1181,#REF!,4,FALSE),HLOOKUP(F1181,#REF!,5,FALSE)))),"")</f>
        <v/>
      </c>
    </row>
    <row r="1182" spans="1:7" x14ac:dyDescent="0.2">
      <c r="A1182" s="51"/>
      <c r="B1182" s="51"/>
      <c r="C1182" s="80"/>
      <c r="D1182" s="80"/>
      <c r="E1182" s="80"/>
      <c r="F1182" s="80" t="str">
        <f t="shared" si="18"/>
        <v/>
      </c>
      <c r="G1182" s="80" t="str">
        <f>IF(F1182&lt;&gt;"",IF(C1182="ILF",HLOOKUP(F1182,#REF!,2,FALSE),IF(C1182="EIF",HLOOKUP(F1182,#REF!,3,FALSE),IF(C1182="EO",HLOOKUP(F1182,#REF!,4,FALSE),HLOOKUP(F1182,#REF!,5,FALSE)))),"")</f>
        <v/>
      </c>
    </row>
    <row r="1183" spans="1:7" x14ac:dyDescent="0.2">
      <c r="A1183" s="51"/>
      <c r="B1183" s="51"/>
      <c r="C1183" s="80"/>
      <c r="D1183" s="80"/>
      <c r="E1183" s="80"/>
      <c r="F1183" s="80" t="str">
        <f t="shared" si="18"/>
        <v/>
      </c>
      <c r="G1183" s="80" t="str">
        <f>IF(F1183&lt;&gt;"",IF(C1183="ILF",HLOOKUP(F1183,#REF!,2,FALSE),IF(C1183="EIF",HLOOKUP(F1183,#REF!,3,FALSE),IF(C1183="EO",HLOOKUP(F1183,#REF!,4,FALSE),HLOOKUP(F1183,#REF!,5,FALSE)))),"")</f>
        <v/>
      </c>
    </row>
    <row r="1184" spans="1:7" x14ac:dyDescent="0.2">
      <c r="A1184" s="51"/>
      <c r="B1184" s="51"/>
      <c r="C1184" s="80"/>
      <c r="D1184" s="80"/>
      <c r="E1184" s="80"/>
      <c r="F1184" s="80" t="str">
        <f t="shared" ref="F1184:F1247" si="19">IF(C1184&lt;&gt;"",IF(OR(C1184="ILF",C1184="EIF"),HLOOKUP(IF(D1184&lt;7,D1184,6),$A$2007:$H$2058,IF(E1184&lt;52,E1184+1,52),FALSE),IF(C1184="EI",HLOOKUP(IF(D1184&lt;4,D1184,3),$A$2063:$E$2079,IF(E1184&lt;17,E1184+1,17),FALSE),HLOOKUP(IF(D1184&lt;5,D1184,4),$A$2084:$F$2104,IF(E1184&lt;21,E1184+1,21),FALSE))),"")</f>
        <v/>
      </c>
      <c r="G1184" s="80" t="str">
        <f>IF(F1184&lt;&gt;"",IF(C1184="ILF",HLOOKUP(F1184,#REF!,2,FALSE),IF(C1184="EIF",HLOOKUP(F1184,#REF!,3,FALSE),IF(C1184="EO",HLOOKUP(F1184,#REF!,4,FALSE),HLOOKUP(F1184,#REF!,5,FALSE)))),"")</f>
        <v/>
      </c>
    </row>
    <row r="1185" spans="1:7" x14ac:dyDescent="0.2">
      <c r="A1185" s="51"/>
      <c r="B1185" s="51"/>
      <c r="C1185" s="80"/>
      <c r="D1185" s="80"/>
      <c r="E1185" s="80"/>
      <c r="F1185" s="80" t="str">
        <f t="shared" si="19"/>
        <v/>
      </c>
      <c r="G1185" s="80" t="str">
        <f>IF(F1185&lt;&gt;"",IF(C1185="ILF",HLOOKUP(F1185,#REF!,2,FALSE),IF(C1185="EIF",HLOOKUP(F1185,#REF!,3,FALSE),IF(C1185="EO",HLOOKUP(F1185,#REF!,4,FALSE),HLOOKUP(F1185,#REF!,5,FALSE)))),"")</f>
        <v/>
      </c>
    </row>
    <row r="1186" spans="1:7" x14ac:dyDescent="0.2">
      <c r="A1186" s="51"/>
      <c r="B1186" s="51"/>
      <c r="C1186" s="80"/>
      <c r="D1186" s="80"/>
      <c r="E1186" s="80"/>
      <c r="F1186" s="80" t="str">
        <f t="shared" si="19"/>
        <v/>
      </c>
      <c r="G1186" s="80" t="str">
        <f>IF(F1186&lt;&gt;"",IF(C1186="ILF",HLOOKUP(F1186,#REF!,2,FALSE),IF(C1186="EIF",HLOOKUP(F1186,#REF!,3,FALSE),IF(C1186="EO",HLOOKUP(F1186,#REF!,4,FALSE),HLOOKUP(F1186,#REF!,5,FALSE)))),"")</f>
        <v/>
      </c>
    </row>
    <row r="1187" spans="1:7" x14ac:dyDescent="0.2">
      <c r="A1187" s="51"/>
      <c r="B1187" s="51"/>
      <c r="C1187" s="80"/>
      <c r="D1187" s="80"/>
      <c r="E1187" s="80"/>
      <c r="F1187" s="80" t="str">
        <f t="shared" si="19"/>
        <v/>
      </c>
      <c r="G1187" s="80" t="str">
        <f>IF(F1187&lt;&gt;"",IF(C1187="ILF",HLOOKUP(F1187,#REF!,2,FALSE),IF(C1187="EIF",HLOOKUP(F1187,#REF!,3,FALSE),IF(C1187="EO",HLOOKUP(F1187,#REF!,4,FALSE),HLOOKUP(F1187,#REF!,5,FALSE)))),"")</f>
        <v/>
      </c>
    </row>
    <row r="1188" spans="1:7" x14ac:dyDescent="0.2">
      <c r="A1188" s="51"/>
      <c r="B1188" s="51"/>
      <c r="C1188" s="80"/>
      <c r="D1188" s="80"/>
      <c r="E1188" s="80"/>
      <c r="F1188" s="80" t="str">
        <f t="shared" si="19"/>
        <v/>
      </c>
      <c r="G1188" s="80" t="str">
        <f>IF(F1188&lt;&gt;"",IF(C1188="ILF",HLOOKUP(F1188,#REF!,2,FALSE),IF(C1188="EIF",HLOOKUP(F1188,#REF!,3,FALSE),IF(C1188="EO",HLOOKUP(F1188,#REF!,4,FALSE),HLOOKUP(F1188,#REF!,5,FALSE)))),"")</f>
        <v/>
      </c>
    </row>
    <row r="1189" spans="1:7" x14ac:dyDescent="0.2">
      <c r="A1189" s="51"/>
      <c r="B1189" s="51"/>
      <c r="C1189" s="80"/>
      <c r="D1189" s="80"/>
      <c r="E1189" s="80"/>
      <c r="F1189" s="80" t="str">
        <f t="shared" si="19"/>
        <v/>
      </c>
      <c r="G1189" s="80" t="str">
        <f>IF(F1189&lt;&gt;"",IF(C1189="ILF",HLOOKUP(F1189,#REF!,2,FALSE),IF(C1189="EIF",HLOOKUP(F1189,#REF!,3,FALSE),IF(C1189="EO",HLOOKUP(F1189,#REF!,4,FALSE),HLOOKUP(F1189,#REF!,5,FALSE)))),"")</f>
        <v/>
      </c>
    </row>
    <row r="1190" spans="1:7" x14ac:dyDescent="0.2">
      <c r="A1190" s="51"/>
      <c r="B1190" s="51"/>
      <c r="C1190" s="80"/>
      <c r="D1190" s="80"/>
      <c r="E1190" s="80"/>
      <c r="F1190" s="80" t="str">
        <f t="shared" si="19"/>
        <v/>
      </c>
      <c r="G1190" s="80" t="str">
        <f>IF(F1190&lt;&gt;"",IF(C1190="ILF",HLOOKUP(F1190,#REF!,2,FALSE),IF(C1190="EIF",HLOOKUP(F1190,#REF!,3,FALSE),IF(C1190="EO",HLOOKUP(F1190,#REF!,4,FALSE),HLOOKUP(F1190,#REF!,5,FALSE)))),"")</f>
        <v/>
      </c>
    </row>
    <row r="1191" spans="1:7" x14ac:dyDescent="0.2">
      <c r="A1191" s="51"/>
      <c r="B1191" s="51"/>
      <c r="C1191" s="80"/>
      <c r="D1191" s="80"/>
      <c r="E1191" s="80"/>
      <c r="F1191" s="80" t="str">
        <f t="shared" si="19"/>
        <v/>
      </c>
      <c r="G1191" s="80" t="str">
        <f>IF(F1191&lt;&gt;"",IF(C1191="ILF",HLOOKUP(F1191,#REF!,2,FALSE),IF(C1191="EIF",HLOOKUP(F1191,#REF!,3,FALSE),IF(C1191="EO",HLOOKUP(F1191,#REF!,4,FALSE),HLOOKUP(F1191,#REF!,5,FALSE)))),"")</f>
        <v/>
      </c>
    </row>
    <row r="1192" spans="1:7" x14ac:dyDescent="0.2">
      <c r="A1192" s="51"/>
      <c r="B1192" s="51"/>
      <c r="C1192" s="80"/>
      <c r="D1192" s="80"/>
      <c r="E1192" s="80"/>
      <c r="F1192" s="80" t="str">
        <f t="shared" si="19"/>
        <v/>
      </c>
      <c r="G1192" s="80" t="str">
        <f>IF(F1192&lt;&gt;"",IF(C1192="ILF",HLOOKUP(F1192,#REF!,2,FALSE),IF(C1192="EIF",HLOOKUP(F1192,#REF!,3,FALSE),IF(C1192="EO",HLOOKUP(F1192,#REF!,4,FALSE),HLOOKUP(F1192,#REF!,5,FALSE)))),"")</f>
        <v/>
      </c>
    </row>
    <row r="1193" spans="1:7" x14ac:dyDescent="0.2">
      <c r="A1193" s="51"/>
      <c r="B1193" s="51"/>
      <c r="C1193" s="80"/>
      <c r="D1193" s="80"/>
      <c r="E1193" s="80"/>
      <c r="F1193" s="80" t="str">
        <f t="shared" si="19"/>
        <v/>
      </c>
      <c r="G1193" s="80" t="str">
        <f>IF(F1193&lt;&gt;"",IF(C1193="ILF",HLOOKUP(F1193,#REF!,2,FALSE),IF(C1193="EIF",HLOOKUP(F1193,#REF!,3,FALSE),IF(C1193="EO",HLOOKUP(F1193,#REF!,4,FALSE),HLOOKUP(F1193,#REF!,5,FALSE)))),"")</f>
        <v/>
      </c>
    </row>
    <row r="1194" spans="1:7" x14ac:dyDescent="0.2">
      <c r="A1194" s="51"/>
      <c r="B1194" s="51"/>
      <c r="C1194" s="80"/>
      <c r="D1194" s="80"/>
      <c r="E1194" s="80"/>
      <c r="F1194" s="80" t="str">
        <f t="shared" si="19"/>
        <v/>
      </c>
      <c r="G1194" s="80" t="str">
        <f>IF(F1194&lt;&gt;"",IF(C1194="ILF",HLOOKUP(F1194,#REF!,2,FALSE),IF(C1194="EIF",HLOOKUP(F1194,#REF!,3,FALSE),IF(C1194="EO",HLOOKUP(F1194,#REF!,4,FALSE),HLOOKUP(F1194,#REF!,5,FALSE)))),"")</f>
        <v/>
      </c>
    </row>
    <row r="1195" spans="1:7" x14ac:dyDescent="0.2">
      <c r="A1195" s="51"/>
      <c r="B1195" s="51"/>
      <c r="C1195" s="80"/>
      <c r="D1195" s="80"/>
      <c r="E1195" s="80"/>
      <c r="F1195" s="80" t="str">
        <f t="shared" si="19"/>
        <v/>
      </c>
      <c r="G1195" s="80" t="str">
        <f>IF(F1195&lt;&gt;"",IF(C1195="ILF",HLOOKUP(F1195,#REF!,2,FALSE),IF(C1195="EIF",HLOOKUP(F1195,#REF!,3,FALSE),IF(C1195="EO",HLOOKUP(F1195,#REF!,4,FALSE),HLOOKUP(F1195,#REF!,5,FALSE)))),"")</f>
        <v/>
      </c>
    </row>
    <row r="1196" spans="1:7" x14ac:dyDescent="0.2">
      <c r="A1196" s="51"/>
      <c r="B1196" s="51"/>
      <c r="C1196" s="80"/>
      <c r="D1196" s="80"/>
      <c r="E1196" s="80"/>
      <c r="F1196" s="80" t="str">
        <f t="shared" si="19"/>
        <v/>
      </c>
      <c r="G1196" s="80" t="str">
        <f>IF(F1196&lt;&gt;"",IF(C1196="ILF",HLOOKUP(F1196,#REF!,2,FALSE),IF(C1196="EIF",HLOOKUP(F1196,#REF!,3,FALSE),IF(C1196="EO",HLOOKUP(F1196,#REF!,4,FALSE),HLOOKUP(F1196,#REF!,5,FALSE)))),"")</f>
        <v/>
      </c>
    </row>
    <row r="1197" spans="1:7" x14ac:dyDescent="0.2">
      <c r="A1197" s="51"/>
      <c r="B1197" s="51"/>
      <c r="C1197" s="80"/>
      <c r="D1197" s="80"/>
      <c r="E1197" s="80"/>
      <c r="F1197" s="80" t="str">
        <f t="shared" si="19"/>
        <v/>
      </c>
      <c r="G1197" s="80" t="str">
        <f>IF(F1197&lt;&gt;"",IF(C1197="ILF",HLOOKUP(F1197,#REF!,2,FALSE),IF(C1197="EIF",HLOOKUP(F1197,#REF!,3,FALSE),IF(C1197="EO",HLOOKUP(F1197,#REF!,4,FALSE),HLOOKUP(F1197,#REF!,5,FALSE)))),"")</f>
        <v/>
      </c>
    </row>
    <row r="1198" spans="1:7" x14ac:dyDescent="0.2">
      <c r="A1198" s="51"/>
      <c r="B1198" s="51"/>
      <c r="C1198" s="80"/>
      <c r="D1198" s="80"/>
      <c r="E1198" s="80"/>
      <c r="F1198" s="80" t="str">
        <f t="shared" si="19"/>
        <v/>
      </c>
      <c r="G1198" s="80" t="str">
        <f>IF(F1198&lt;&gt;"",IF(C1198="ILF",HLOOKUP(F1198,#REF!,2,FALSE),IF(C1198="EIF",HLOOKUP(F1198,#REF!,3,FALSE),IF(C1198="EO",HLOOKUP(F1198,#REF!,4,FALSE),HLOOKUP(F1198,#REF!,5,FALSE)))),"")</f>
        <v/>
      </c>
    </row>
    <row r="1199" spans="1:7" x14ac:dyDescent="0.2">
      <c r="A1199" s="51"/>
      <c r="B1199" s="51"/>
      <c r="C1199" s="80"/>
      <c r="D1199" s="80"/>
      <c r="E1199" s="80"/>
      <c r="F1199" s="80" t="str">
        <f t="shared" si="19"/>
        <v/>
      </c>
      <c r="G1199" s="80" t="str">
        <f>IF(F1199&lt;&gt;"",IF(C1199="ILF",HLOOKUP(F1199,#REF!,2,FALSE),IF(C1199="EIF",HLOOKUP(F1199,#REF!,3,FALSE),IF(C1199="EO",HLOOKUP(F1199,#REF!,4,FALSE),HLOOKUP(F1199,#REF!,5,FALSE)))),"")</f>
        <v/>
      </c>
    </row>
    <row r="1200" spans="1:7" x14ac:dyDescent="0.2">
      <c r="A1200" s="51"/>
      <c r="B1200" s="51"/>
      <c r="C1200" s="80"/>
      <c r="D1200" s="80"/>
      <c r="E1200" s="80"/>
      <c r="F1200" s="80" t="str">
        <f t="shared" si="19"/>
        <v/>
      </c>
      <c r="G1200" s="80" t="str">
        <f>IF(F1200&lt;&gt;"",IF(C1200="ILF",HLOOKUP(F1200,#REF!,2,FALSE),IF(C1200="EIF",HLOOKUP(F1200,#REF!,3,FALSE),IF(C1200="EO",HLOOKUP(F1200,#REF!,4,FALSE),HLOOKUP(F1200,#REF!,5,FALSE)))),"")</f>
        <v/>
      </c>
    </row>
    <row r="1201" spans="1:7" x14ac:dyDescent="0.2">
      <c r="A1201" s="51"/>
      <c r="B1201" s="51"/>
      <c r="C1201" s="80"/>
      <c r="D1201" s="80"/>
      <c r="E1201" s="80"/>
      <c r="F1201" s="80" t="str">
        <f t="shared" si="19"/>
        <v/>
      </c>
      <c r="G1201" s="80" t="str">
        <f>IF(F1201&lt;&gt;"",IF(C1201="ILF",HLOOKUP(F1201,#REF!,2,FALSE),IF(C1201="EIF",HLOOKUP(F1201,#REF!,3,FALSE),IF(C1201="EO",HLOOKUP(F1201,#REF!,4,FALSE),HLOOKUP(F1201,#REF!,5,FALSE)))),"")</f>
        <v/>
      </c>
    </row>
    <row r="1202" spans="1:7" x14ac:dyDescent="0.2">
      <c r="A1202" s="51"/>
      <c r="B1202" s="51"/>
      <c r="C1202" s="80"/>
      <c r="D1202" s="80"/>
      <c r="E1202" s="80"/>
      <c r="F1202" s="80" t="str">
        <f t="shared" si="19"/>
        <v/>
      </c>
      <c r="G1202" s="80" t="str">
        <f>IF(F1202&lt;&gt;"",IF(C1202="ILF",HLOOKUP(F1202,#REF!,2,FALSE),IF(C1202="EIF",HLOOKUP(F1202,#REF!,3,FALSE),IF(C1202="EO",HLOOKUP(F1202,#REF!,4,FALSE),HLOOKUP(F1202,#REF!,5,FALSE)))),"")</f>
        <v/>
      </c>
    </row>
    <row r="1203" spans="1:7" x14ac:dyDescent="0.2">
      <c r="A1203" s="51"/>
      <c r="B1203" s="51"/>
      <c r="C1203" s="80"/>
      <c r="D1203" s="80"/>
      <c r="E1203" s="80"/>
      <c r="F1203" s="80" t="str">
        <f t="shared" si="19"/>
        <v/>
      </c>
      <c r="G1203" s="80" t="str">
        <f>IF(F1203&lt;&gt;"",IF(C1203="ILF",HLOOKUP(F1203,#REF!,2,FALSE),IF(C1203="EIF",HLOOKUP(F1203,#REF!,3,FALSE),IF(C1203="EO",HLOOKUP(F1203,#REF!,4,FALSE),HLOOKUP(F1203,#REF!,5,FALSE)))),"")</f>
        <v/>
      </c>
    </row>
    <row r="1204" spans="1:7" x14ac:dyDescent="0.2">
      <c r="A1204" s="51"/>
      <c r="B1204" s="51"/>
      <c r="C1204" s="80"/>
      <c r="D1204" s="80"/>
      <c r="E1204" s="80"/>
      <c r="F1204" s="80" t="str">
        <f t="shared" si="19"/>
        <v/>
      </c>
      <c r="G1204" s="80" t="str">
        <f>IF(F1204&lt;&gt;"",IF(C1204="ILF",HLOOKUP(F1204,#REF!,2,FALSE),IF(C1204="EIF",HLOOKUP(F1204,#REF!,3,FALSE),IF(C1204="EO",HLOOKUP(F1204,#REF!,4,FALSE),HLOOKUP(F1204,#REF!,5,FALSE)))),"")</f>
        <v/>
      </c>
    </row>
    <row r="1205" spans="1:7" x14ac:dyDescent="0.2">
      <c r="A1205" s="51"/>
      <c r="B1205" s="51"/>
      <c r="C1205" s="80"/>
      <c r="D1205" s="80"/>
      <c r="E1205" s="80"/>
      <c r="F1205" s="80" t="str">
        <f t="shared" si="19"/>
        <v/>
      </c>
      <c r="G1205" s="80" t="str">
        <f>IF(F1205&lt;&gt;"",IF(C1205="ILF",HLOOKUP(F1205,#REF!,2,FALSE),IF(C1205="EIF",HLOOKUP(F1205,#REF!,3,FALSE),IF(C1205="EO",HLOOKUP(F1205,#REF!,4,FALSE),HLOOKUP(F1205,#REF!,5,FALSE)))),"")</f>
        <v/>
      </c>
    </row>
    <row r="1206" spans="1:7" x14ac:dyDescent="0.2">
      <c r="A1206" s="51"/>
      <c r="B1206" s="51"/>
      <c r="C1206" s="80"/>
      <c r="D1206" s="80"/>
      <c r="E1206" s="80"/>
      <c r="F1206" s="80" t="str">
        <f t="shared" si="19"/>
        <v/>
      </c>
      <c r="G1206" s="80" t="str">
        <f>IF(F1206&lt;&gt;"",IF(C1206="ILF",HLOOKUP(F1206,#REF!,2,FALSE),IF(C1206="EIF",HLOOKUP(F1206,#REF!,3,FALSE),IF(C1206="EO",HLOOKUP(F1206,#REF!,4,FALSE),HLOOKUP(F1206,#REF!,5,FALSE)))),"")</f>
        <v/>
      </c>
    </row>
    <row r="1207" spans="1:7" x14ac:dyDescent="0.2">
      <c r="A1207" s="51"/>
      <c r="B1207" s="51"/>
      <c r="C1207" s="80"/>
      <c r="D1207" s="80"/>
      <c r="E1207" s="80"/>
      <c r="F1207" s="80" t="str">
        <f t="shared" si="19"/>
        <v/>
      </c>
      <c r="G1207" s="80" t="str">
        <f>IF(F1207&lt;&gt;"",IF(C1207="ILF",HLOOKUP(F1207,#REF!,2,FALSE),IF(C1207="EIF",HLOOKUP(F1207,#REF!,3,FALSE),IF(C1207="EO",HLOOKUP(F1207,#REF!,4,FALSE),HLOOKUP(F1207,#REF!,5,FALSE)))),"")</f>
        <v/>
      </c>
    </row>
    <row r="1208" spans="1:7" x14ac:dyDescent="0.2">
      <c r="A1208" s="51"/>
      <c r="B1208" s="51"/>
      <c r="C1208" s="80"/>
      <c r="D1208" s="80"/>
      <c r="E1208" s="80"/>
      <c r="F1208" s="80" t="str">
        <f t="shared" si="19"/>
        <v/>
      </c>
      <c r="G1208" s="80" t="str">
        <f>IF(F1208&lt;&gt;"",IF(C1208="ILF",HLOOKUP(F1208,#REF!,2,FALSE),IF(C1208="EIF",HLOOKUP(F1208,#REF!,3,FALSE),IF(C1208="EO",HLOOKUP(F1208,#REF!,4,FALSE),HLOOKUP(F1208,#REF!,5,FALSE)))),"")</f>
        <v/>
      </c>
    </row>
    <row r="1209" spans="1:7" x14ac:dyDescent="0.2">
      <c r="A1209" s="51"/>
      <c r="B1209" s="51"/>
      <c r="C1209" s="80"/>
      <c r="D1209" s="80"/>
      <c r="E1209" s="80"/>
      <c r="F1209" s="80" t="str">
        <f t="shared" si="19"/>
        <v/>
      </c>
      <c r="G1209" s="80" t="str">
        <f>IF(F1209&lt;&gt;"",IF(C1209="ILF",HLOOKUP(F1209,#REF!,2,FALSE),IF(C1209="EIF",HLOOKUP(F1209,#REF!,3,FALSE),IF(C1209="EO",HLOOKUP(F1209,#REF!,4,FALSE),HLOOKUP(F1209,#REF!,5,FALSE)))),"")</f>
        <v/>
      </c>
    </row>
    <row r="1210" spans="1:7" x14ac:dyDescent="0.2">
      <c r="A1210" s="51"/>
      <c r="B1210" s="51"/>
      <c r="C1210" s="80"/>
      <c r="D1210" s="80"/>
      <c r="E1210" s="80"/>
      <c r="F1210" s="80" t="str">
        <f t="shared" si="19"/>
        <v/>
      </c>
      <c r="G1210" s="80" t="str">
        <f>IF(F1210&lt;&gt;"",IF(C1210="ILF",HLOOKUP(F1210,#REF!,2,FALSE),IF(C1210="EIF",HLOOKUP(F1210,#REF!,3,FALSE),IF(C1210="EO",HLOOKUP(F1210,#REF!,4,FALSE),HLOOKUP(F1210,#REF!,5,FALSE)))),"")</f>
        <v/>
      </c>
    </row>
    <row r="1211" spans="1:7" x14ac:dyDescent="0.2">
      <c r="A1211" s="51"/>
      <c r="B1211" s="51"/>
      <c r="C1211" s="80"/>
      <c r="D1211" s="80"/>
      <c r="E1211" s="80"/>
      <c r="F1211" s="80" t="str">
        <f t="shared" si="19"/>
        <v/>
      </c>
      <c r="G1211" s="80" t="str">
        <f>IF(F1211&lt;&gt;"",IF(C1211="ILF",HLOOKUP(F1211,#REF!,2,FALSE),IF(C1211="EIF",HLOOKUP(F1211,#REF!,3,FALSE),IF(C1211="EO",HLOOKUP(F1211,#REF!,4,FALSE),HLOOKUP(F1211,#REF!,5,FALSE)))),"")</f>
        <v/>
      </c>
    </row>
    <row r="1212" spans="1:7" x14ac:dyDescent="0.2">
      <c r="A1212" s="51"/>
      <c r="B1212" s="51"/>
      <c r="C1212" s="80"/>
      <c r="D1212" s="80"/>
      <c r="E1212" s="80"/>
      <c r="F1212" s="80" t="str">
        <f t="shared" si="19"/>
        <v/>
      </c>
      <c r="G1212" s="80" t="str">
        <f>IF(F1212&lt;&gt;"",IF(C1212="ILF",HLOOKUP(F1212,#REF!,2,FALSE),IF(C1212="EIF",HLOOKUP(F1212,#REF!,3,FALSE),IF(C1212="EO",HLOOKUP(F1212,#REF!,4,FALSE),HLOOKUP(F1212,#REF!,5,FALSE)))),"")</f>
        <v/>
      </c>
    </row>
    <row r="1213" spans="1:7" x14ac:dyDescent="0.2">
      <c r="A1213" s="51"/>
      <c r="B1213" s="51"/>
      <c r="C1213" s="80"/>
      <c r="D1213" s="80"/>
      <c r="E1213" s="80"/>
      <c r="F1213" s="80" t="str">
        <f t="shared" si="19"/>
        <v/>
      </c>
      <c r="G1213" s="80" t="str">
        <f>IF(F1213&lt;&gt;"",IF(C1213="ILF",HLOOKUP(F1213,#REF!,2,FALSE),IF(C1213="EIF",HLOOKUP(F1213,#REF!,3,FALSE),IF(C1213="EO",HLOOKUP(F1213,#REF!,4,FALSE),HLOOKUP(F1213,#REF!,5,FALSE)))),"")</f>
        <v/>
      </c>
    </row>
    <row r="1214" spans="1:7" x14ac:dyDescent="0.2">
      <c r="A1214" s="51"/>
      <c r="B1214" s="51"/>
      <c r="C1214" s="80"/>
      <c r="D1214" s="80"/>
      <c r="E1214" s="80"/>
      <c r="F1214" s="80" t="str">
        <f t="shared" si="19"/>
        <v/>
      </c>
      <c r="G1214" s="80" t="str">
        <f>IF(F1214&lt;&gt;"",IF(C1214="ILF",HLOOKUP(F1214,#REF!,2,FALSE),IF(C1214="EIF",HLOOKUP(F1214,#REF!,3,FALSE),IF(C1214="EO",HLOOKUP(F1214,#REF!,4,FALSE),HLOOKUP(F1214,#REF!,5,FALSE)))),"")</f>
        <v/>
      </c>
    </row>
    <row r="1215" spans="1:7" x14ac:dyDescent="0.2">
      <c r="A1215" s="51"/>
      <c r="B1215" s="51"/>
      <c r="C1215" s="80"/>
      <c r="D1215" s="80"/>
      <c r="E1215" s="80"/>
      <c r="F1215" s="80" t="str">
        <f t="shared" si="19"/>
        <v/>
      </c>
      <c r="G1215" s="80" t="str">
        <f>IF(F1215&lt;&gt;"",IF(C1215="ILF",HLOOKUP(F1215,#REF!,2,FALSE),IF(C1215="EIF",HLOOKUP(F1215,#REF!,3,FALSE),IF(C1215="EO",HLOOKUP(F1215,#REF!,4,FALSE),HLOOKUP(F1215,#REF!,5,FALSE)))),"")</f>
        <v/>
      </c>
    </row>
    <row r="1216" spans="1:7" x14ac:dyDescent="0.2">
      <c r="A1216" s="51"/>
      <c r="B1216" s="51"/>
      <c r="C1216" s="80"/>
      <c r="D1216" s="80"/>
      <c r="E1216" s="80"/>
      <c r="F1216" s="80" t="str">
        <f t="shared" si="19"/>
        <v/>
      </c>
      <c r="G1216" s="80" t="str">
        <f>IF(F1216&lt;&gt;"",IF(C1216="ILF",HLOOKUP(F1216,#REF!,2,FALSE),IF(C1216="EIF",HLOOKUP(F1216,#REF!,3,FALSE),IF(C1216="EO",HLOOKUP(F1216,#REF!,4,FALSE),HLOOKUP(F1216,#REF!,5,FALSE)))),"")</f>
        <v/>
      </c>
    </row>
    <row r="1217" spans="1:7" x14ac:dyDescent="0.2">
      <c r="A1217" s="51"/>
      <c r="B1217" s="51"/>
      <c r="C1217" s="80"/>
      <c r="D1217" s="80"/>
      <c r="E1217" s="80"/>
      <c r="F1217" s="80" t="str">
        <f t="shared" si="19"/>
        <v/>
      </c>
      <c r="G1217" s="80" t="str">
        <f>IF(F1217&lt;&gt;"",IF(C1217="ILF",HLOOKUP(F1217,#REF!,2,FALSE),IF(C1217="EIF",HLOOKUP(F1217,#REF!,3,FALSE),IF(C1217="EO",HLOOKUP(F1217,#REF!,4,FALSE),HLOOKUP(F1217,#REF!,5,FALSE)))),"")</f>
        <v/>
      </c>
    </row>
    <row r="1218" spans="1:7" x14ac:dyDescent="0.2">
      <c r="A1218" s="51"/>
      <c r="B1218" s="51"/>
      <c r="C1218" s="80"/>
      <c r="D1218" s="80"/>
      <c r="E1218" s="80"/>
      <c r="F1218" s="80" t="str">
        <f t="shared" si="19"/>
        <v/>
      </c>
      <c r="G1218" s="80" t="str">
        <f>IF(F1218&lt;&gt;"",IF(C1218="ILF",HLOOKUP(F1218,#REF!,2,FALSE),IF(C1218="EIF",HLOOKUP(F1218,#REF!,3,FALSE),IF(C1218="EO",HLOOKUP(F1218,#REF!,4,FALSE),HLOOKUP(F1218,#REF!,5,FALSE)))),"")</f>
        <v/>
      </c>
    </row>
    <row r="1219" spans="1:7" x14ac:dyDescent="0.2">
      <c r="A1219" s="51"/>
      <c r="B1219" s="51"/>
      <c r="C1219" s="80"/>
      <c r="D1219" s="80"/>
      <c r="E1219" s="80"/>
      <c r="F1219" s="80" t="str">
        <f t="shared" si="19"/>
        <v/>
      </c>
      <c r="G1219" s="80" t="str">
        <f>IF(F1219&lt;&gt;"",IF(C1219="ILF",HLOOKUP(F1219,#REF!,2,FALSE),IF(C1219="EIF",HLOOKUP(F1219,#REF!,3,FALSE),IF(C1219="EO",HLOOKUP(F1219,#REF!,4,FALSE),HLOOKUP(F1219,#REF!,5,FALSE)))),"")</f>
        <v/>
      </c>
    </row>
    <row r="1220" spans="1:7" x14ac:dyDescent="0.2">
      <c r="A1220" s="51"/>
      <c r="B1220" s="51"/>
      <c r="C1220" s="80"/>
      <c r="D1220" s="80"/>
      <c r="E1220" s="80"/>
      <c r="F1220" s="80" t="str">
        <f t="shared" si="19"/>
        <v/>
      </c>
      <c r="G1220" s="80" t="str">
        <f>IF(F1220&lt;&gt;"",IF(C1220="ILF",HLOOKUP(F1220,#REF!,2,FALSE),IF(C1220="EIF",HLOOKUP(F1220,#REF!,3,FALSE),IF(C1220="EO",HLOOKUP(F1220,#REF!,4,FALSE),HLOOKUP(F1220,#REF!,5,FALSE)))),"")</f>
        <v/>
      </c>
    </row>
    <row r="1221" spans="1:7" x14ac:dyDescent="0.2">
      <c r="A1221" s="51"/>
      <c r="B1221" s="51"/>
      <c r="C1221" s="80"/>
      <c r="D1221" s="80"/>
      <c r="E1221" s="80"/>
      <c r="F1221" s="80" t="str">
        <f t="shared" si="19"/>
        <v/>
      </c>
      <c r="G1221" s="80" t="str">
        <f>IF(F1221&lt;&gt;"",IF(C1221="ILF",HLOOKUP(F1221,#REF!,2,FALSE),IF(C1221="EIF",HLOOKUP(F1221,#REF!,3,FALSE),IF(C1221="EO",HLOOKUP(F1221,#REF!,4,FALSE),HLOOKUP(F1221,#REF!,5,FALSE)))),"")</f>
        <v/>
      </c>
    </row>
    <row r="1222" spans="1:7" x14ac:dyDescent="0.2">
      <c r="A1222" s="51"/>
      <c r="B1222" s="51"/>
      <c r="C1222" s="80"/>
      <c r="D1222" s="80"/>
      <c r="E1222" s="80"/>
      <c r="F1222" s="80" t="str">
        <f t="shared" si="19"/>
        <v/>
      </c>
      <c r="G1222" s="80" t="str">
        <f>IF(F1222&lt;&gt;"",IF(C1222="ILF",HLOOKUP(F1222,#REF!,2,FALSE),IF(C1222="EIF",HLOOKUP(F1222,#REF!,3,FALSE),IF(C1222="EO",HLOOKUP(F1222,#REF!,4,FALSE),HLOOKUP(F1222,#REF!,5,FALSE)))),"")</f>
        <v/>
      </c>
    </row>
    <row r="1223" spans="1:7" x14ac:dyDescent="0.2">
      <c r="A1223" s="51"/>
      <c r="B1223" s="51"/>
      <c r="C1223" s="80"/>
      <c r="D1223" s="80"/>
      <c r="E1223" s="80"/>
      <c r="F1223" s="80" t="str">
        <f t="shared" si="19"/>
        <v/>
      </c>
      <c r="G1223" s="80" t="str">
        <f>IF(F1223&lt;&gt;"",IF(C1223="ILF",HLOOKUP(F1223,#REF!,2,FALSE),IF(C1223="EIF",HLOOKUP(F1223,#REF!,3,FALSE),IF(C1223="EO",HLOOKUP(F1223,#REF!,4,FALSE),HLOOKUP(F1223,#REF!,5,FALSE)))),"")</f>
        <v/>
      </c>
    </row>
    <row r="1224" spans="1:7" x14ac:dyDescent="0.2">
      <c r="A1224" s="51"/>
      <c r="B1224" s="51"/>
      <c r="C1224" s="80"/>
      <c r="D1224" s="80"/>
      <c r="E1224" s="80"/>
      <c r="F1224" s="80" t="str">
        <f t="shared" si="19"/>
        <v/>
      </c>
      <c r="G1224" s="80" t="str">
        <f>IF(F1224&lt;&gt;"",IF(C1224="ILF",HLOOKUP(F1224,#REF!,2,FALSE),IF(C1224="EIF",HLOOKUP(F1224,#REF!,3,FALSE),IF(C1224="EO",HLOOKUP(F1224,#REF!,4,FALSE),HLOOKUP(F1224,#REF!,5,FALSE)))),"")</f>
        <v/>
      </c>
    </row>
    <row r="1225" spans="1:7" x14ac:dyDescent="0.2">
      <c r="A1225" s="51"/>
      <c r="B1225" s="51"/>
      <c r="C1225" s="80"/>
      <c r="D1225" s="80"/>
      <c r="E1225" s="80"/>
      <c r="F1225" s="80" t="str">
        <f t="shared" si="19"/>
        <v/>
      </c>
      <c r="G1225" s="80" t="str">
        <f>IF(F1225&lt;&gt;"",IF(C1225="ILF",HLOOKUP(F1225,#REF!,2,FALSE),IF(C1225="EIF",HLOOKUP(F1225,#REF!,3,FALSE),IF(C1225="EO",HLOOKUP(F1225,#REF!,4,FALSE),HLOOKUP(F1225,#REF!,5,FALSE)))),"")</f>
        <v/>
      </c>
    </row>
    <row r="1226" spans="1:7" x14ac:dyDescent="0.2">
      <c r="A1226" s="51"/>
      <c r="B1226" s="51"/>
      <c r="C1226" s="80"/>
      <c r="D1226" s="80"/>
      <c r="E1226" s="80"/>
      <c r="F1226" s="80" t="str">
        <f t="shared" si="19"/>
        <v/>
      </c>
      <c r="G1226" s="80" t="str">
        <f>IF(F1226&lt;&gt;"",IF(C1226="ILF",HLOOKUP(F1226,#REF!,2,FALSE),IF(C1226="EIF",HLOOKUP(F1226,#REF!,3,FALSE),IF(C1226="EO",HLOOKUP(F1226,#REF!,4,FALSE),HLOOKUP(F1226,#REF!,5,FALSE)))),"")</f>
        <v/>
      </c>
    </row>
    <row r="1227" spans="1:7" x14ac:dyDescent="0.2">
      <c r="A1227" s="51"/>
      <c r="B1227" s="51"/>
      <c r="C1227" s="80"/>
      <c r="D1227" s="80"/>
      <c r="E1227" s="80"/>
      <c r="F1227" s="80" t="str">
        <f t="shared" si="19"/>
        <v/>
      </c>
      <c r="G1227" s="80" t="str">
        <f>IF(F1227&lt;&gt;"",IF(C1227="ILF",HLOOKUP(F1227,#REF!,2,FALSE),IF(C1227="EIF",HLOOKUP(F1227,#REF!,3,FALSE),IF(C1227="EO",HLOOKUP(F1227,#REF!,4,FALSE),HLOOKUP(F1227,#REF!,5,FALSE)))),"")</f>
        <v/>
      </c>
    </row>
    <row r="1228" spans="1:7" x14ac:dyDescent="0.2">
      <c r="A1228" s="51"/>
      <c r="B1228" s="51"/>
      <c r="C1228" s="80"/>
      <c r="D1228" s="80"/>
      <c r="E1228" s="80"/>
      <c r="F1228" s="80" t="str">
        <f t="shared" si="19"/>
        <v/>
      </c>
      <c r="G1228" s="80" t="str">
        <f>IF(F1228&lt;&gt;"",IF(C1228="ILF",HLOOKUP(F1228,#REF!,2,FALSE),IF(C1228="EIF",HLOOKUP(F1228,#REF!,3,FALSE),IF(C1228="EO",HLOOKUP(F1228,#REF!,4,FALSE),HLOOKUP(F1228,#REF!,5,FALSE)))),"")</f>
        <v/>
      </c>
    </row>
    <row r="1229" spans="1:7" x14ac:dyDescent="0.2">
      <c r="A1229" s="51"/>
      <c r="B1229" s="51"/>
      <c r="C1229" s="80"/>
      <c r="D1229" s="80"/>
      <c r="E1229" s="80"/>
      <c r="F1229" s="80" t="str">
        <f t="shared" si="19"/>
        <v/>
      </c>
      <c r="G1229" s="80" t="str">
        <f>IF(F1229&lt;&gt;"",IF(C1229="ILF",HLOOKUP(F1229,#REF!,2,FALSE),IF(C1229="EIF",HLOOKUP(F1229,#REF!,3,FALSE),IF(C1229="EO",HLOOKUP(F1229,#REF!,4,FALSE),HLOOKUP(F1229,#REF!,5,FALSE)))),"")</f>
        <v/>
      </c>
    </row>
    <row r="1230" spans="1:7" x14ac:dyDescent="0.2">
      <c r="A1230" s="51"/>
      <c r="B1230" s="51"/>
      <c r="C1230" s="80"/>
      <c r="D1230" s="80"/>
      <c r="E1230" s="80"/>
      <c r="F1230" s="80" t="str">
        <f t="shared" si="19"/>
        <v/>
      </c>
      <c r="G1230" s="80" t="str">
        <f>IF(F1230&lt;&gt;"",IF(C1230="ILF",HLOOKUP(F1230,#REF!,2,FALSE),IF(C1230="EIF",HLOOKUP(F1230,#REF!,3,FALSE),IF(C1230="EO",HLOOKUP(F1230,#REF!,4,FALSE),HLOOKUP(F1230,#REF!,5,FALSE)))),"")</f>
        <v/>
      </c>
    </row>
    <row r="1231" spans="1:7" x14ac:dyDescent="0.2">
      <c r="A1231" s="51"/>
      <c r="B1231" s="51"/>
      <c r="C1231" s="80"/>
      <c r="D1231" s="80"/>
      <c r="E1231" s="80"/>
      <c r="F1231" s="80" t="str">
        <f t="shared" si="19"/>
        <v/>
      </c>
      <c r="G1231" s="80" t="str">
        <f>IF(F1231&lt;&gt;"",IF(C1231="ILF",HLOOKUP(F1231,#REF!,2,FALSE),IF(C1231="EIF",HLOOKUP(F1231,#REF!,3,FALSE),IF(C1231="EO",HLOOKUP(F1231,#REF!,4,FALSE),HLOOKUP(F1231,#REF!,5,FALSE)))),"")</f>
        <v/>
      </c>
    </row>
    <row r="1232" spans="1:7" x14ac:dyDescent="0.2">
      <c r="A1232" s="51"/>
      <c r="B1232" s="51"/>
      <c r="C1232" s="80"/>
      <c r="D1232" s="80"/>
      <c r="E1232" s="80"/>
      <c r="F1232" s="80" t="str">
        <f t="shared" si="19"/>
        <v/>
      </c>
      <c r="G1232" s="80" t="str">
        <f>IF(F1232&lt;&gt;"",IF(C1232="ILF",HLOOKUP(F1232,#REF!,2,FALSE),IF(C1232="EIF",HLOOKUP(F1232,#REF!,3,FALSE),IF(C1232="EO",HLOOKUP(F1232,#REF!,4,FALSE),HLOOKUP(F1232,#REF!,5,FALSE)))),"")</f>
        <v/>
      </c>
    </row>
    <row r="1233" spans="1:7" x14ac:dyDescent="0.2">
      <c r="A1233" s="51"/>
      <c r="B1233" s="51"/>
      <c r="C1233" s="80"/>
      <c r="D1233" s="80"/>
      <c r="E1233" s="80"/>
      <c r="F1233" s="80" t="str">
        <f t="shared" si="19"/>
        <v/>
      </c>
      <c r="G1233" s="80" t="str">
        <f>IF(F1233&lt;&gt;"",IF(C1233="ILF",HLOOKUP(F1233,#REF!,2,FALSE),IF(C1233="EIF",HLOOKUP(F1233,#REF!,3,FALSE),IF(C1233="EO",HLOOKUP(F1233,#REF!,4,FALSE),HLOOKUP(F1233,#REF!,5,FALSE)))),"")</f>
        <v/>
      </c>
    </row>
    <row r="1234" spans="1:7" x14ac:dyDescent="0.2">
      <c r="A1234" s="51"/>
      <c r="B1234" s="51"/>
      <c r="C1234" s="80"/>
      <c r="D1234" s="80"/>
      <c r="E1234" s="80"/>
      <c r="F1234" s="80" t="str">
        <f t="shared" si="19"/>
        <v/>
      </c>
      <c r="G1234" s="80" t="str">
        <f>IF(F1234&lt;&gt;"",IF(C1234="ILF",HLOOKUP(F1234,#REF!,2,FALSE),IF(C1234="EIF",HLOOKUP(F1234,#REF!,3,FALSE),IF(C1234="EO",HLOOKUP(F1234,#REF!,4,FALSE),HLOOKUP(F1234,#REF!,5,FALSE)))),"")</f>
        <v/>
      </c>
    </row>
    <row r="1235" spans="1:7" x14ac:dyDescent="0.2">
      <c r="A1235" s="51"/>
      <c r="B1235" s="51"/>
      <c r="C1235" s="80"/>
      <c r="D1235" s="80"/>
      <c r="E1235" s="80"/>
      <c r="F1235" s="80" t="str">
        <f t="shared" si="19"/>
        <v/>
      </c>
      <c r="G1235" s="80" t="str">
        <f>IF(F1235&lt;&gt;"",IF(C1235="ILF",HLOOKUP(F1235,#REF!,2,FALSE),IF(C1235="EIF",HLOOKUP(F1235,#REF!,3,FALSE),IF(C1235="EO",HLOOKUP(F1235,#REF!,4,FALSE),HLOOKUP(F1235,#REF!,5,FALSE)))),"")</f>
        <v/>
      </c>
    </row>
    <row r="1236" spans="1:7" x14ac:dyDescent="0.2">
      <c r="A1236" s="51"/>
      <c r="B1236" s="51"/>
      <c r="C1236" s="80"/>
      <c r="D1236" s="80"/>
      <c r="E1236" s="80"/>
      <c r="F1236" s="80" t="str">
        <f t="shared" si="19"/>
        <v/>
      </c>
      <c r="G1236" s="80" t="str">
        <f>IF(F1236&lt;&gt;"",IF(C1236="ILF",HLOOKUP(F1236,#REF!,2,FALSE),IF(C1236="EIF",HLOOKUP(F1236,#REF!,3,FALSE),IF(C1236="EO",HLOOKUP(F1236,#REF!,4,FALSE),HLOOKUP(F1236,#REF!,5,FALSE)))),"")</f>
        <v/>
      </c>
    </row>
    <row r="1237" spans="1:7" x14ac:dyDescent="0.2">
      <c r="A1237" s="51"/>
      <c r="B1237" s="51"/>
      <c r="C1237" s="80"/>
      <c r="D1237" s="80"/>
      <c r="E1237" s="80"/>
      <c r="F1237" s="80" t="str">
        <f t="shared" si="19"/>
        <v/>
      </c>
      <c r="G1237" s="80" t="str">
        <f>IF(F1237&lt;&gt;"",IF(C1237="ILF",HLOOKUP(F1237,#REF!,2,FALSE),IF(C1237="EIF",HLOOKUP(F1237,#REF!,3,FALSE),IF(C1237="EO",HLOOKUP(F1237,#REF!,4,FALSE),HLOOKUP(F1237,#REF!,5,FALSE)))),"")</f>
        <v/>
      </c>
    </row>
    <row r="1238" spans="1:7" x14ac:dyDescent="0.2">
      <c r="A1238" s="51"/>
      <c r="B1238" s="51"/>
      <c r="C1238" s="80"/>
      <c r="D1238" s="80"/>
      <c r="E1238" s="80"/>
      <c r="F1238" s="80" t="str">
        <f t="shared" si="19"/>
        <v/>
      </c>
      <c r="G1238" s="80" t="str">
        <f>IF(F1238&lt;&gt;"",IF(C1238="ILF",HLOOKUP(F1238,#REF!,2,FALSE),IF(C1238="EIF",HLOOKUP(F1238,#REF!,3,FALSE),IF(C1238="EO",HLOOKUP(F1238,#REF!,4,FALSE),HLOOKUP(F1238,#REF!,5,FALSE)))),"")</f>
        <v/>
      </c>
    </row>
    <row r="1239" spans="1:7" x14ac:dyDescent="0.2">
      <c r="A1239" s="51"/>
      <c r="B1239" s="51"/>
      <c r="C1239" s="80"/>
      <c r="D1239" s="80"/>
      <c r="E1239" s="80"/>
      <c r="F1239" s="80" t="str">
        <f t="shared" si="19"/>
        <v/>
      </c>
      <c r="G1239" s="80" t="str">
        <f>IF(F1239&lt;&gt;"",IF(C1239="ILF",HLOOKUP(F1239,#REF!,2,FALSE),IF(C1239="EIF",HLOOKUP(F1239,#REF!,3,FALSE),IF(C1239="EO",HLOOKUP(F1239,#REF!,4,FALSE),HLOOKUP(F1239,#REF!,5,FALSE)))),"")</f>
        <v/>
      </c>
    </row>
    <row r="1240" spans="1:7" x14ac:dyDescent="0.2">
      <c r="A1240" s="51"/>
      <c r="B1240" s="51"/>
      <c r="C1240" s="80"/>
      <c r="D1240" s="80"/>
      <c r="E1240" s="80"/>
      <c r="F1240" s="80" t="str">
        <f t="shared" si="19"/>
        <v/>
      </c>
      <c r="G1240" s="80" t="str">
        <f>IF(F1240&lt;&gt;"",IF(C1240="ILF",HLOOKUP(F1240,#REF!,2,FALSE),IF(C1240="EIF",HLOOKUP(F1240,#REF!,3,FALSE),IF(C1240="EO",HLOOKUP(F1240,#REF!,4,FALSE),HLOOKUP(F1240,#REF!,5,FALSE)))),"")</f>
        <v/>
      </c>
    </row>
    <row r="1241" spans="1:7" x14ac:dyDescent="0.2">
      <c r="A1241" s="51"/>
      <c r="B1241" s="51"/>
      <c r="C1241" s="80"/>
      <c r="D1241" s="80"/>
      <c r="E1241" s="80"/>
      <c r="F1241" s="80" t="str">
        <f t="shared" si="19"/>
        <v/>
      </c>
      <c r="G1241" s="80" t="str">
        <f>IF(F1241&lt;&gt;"",IF(C1241="ILF",HLOOKUP(F1241,#REF!,2,FALSE),IF(C1241="EIF",HLOOKUP(F1241,#REF!,3,FALSE),IF(C1241="EO",HLOOKUP(F1241,#REF!,4,FALSE),HLOOKUP(F1241,#REF!,5,FALSE)))),"")</f>
        <v/>
      </c>
    </row>
    <row r="1242" spans="1:7" x14ac:dyDescent="0.2">
      <c r="A1242" s="51"/>
      <c r="B1242" s="51"/>
      <c r="C1242" s="80"/>
      <c r="D1242" s="80"/>
      <c r="E1242" s="80"/>
      <c r="F1242" s="80" t="str">
        <f t="shared" si="19"/>
        <v/>
      </c>
      <c r="G1242" s="80" t="str">
        <f>IF(F1242&lt;&gt;"",IF(C1242="ILF",HLOOKUP(F1242,#REF!,2,FALSE),IF(C1242="EIF",HLOOKUP(F1242,#REF!,3,FALSE),IF(C1242="EO",HLOOKUP(F1242,#REF!,4,FALSE),HLOOKUP(F1242,#REF!,5,FALSE)))),"")</f>
        <v/>
      </c>
    </row>
    <row r="1243" spans="1:7" x14ac:dyDescent="0.2">
      <c r="A1243" s="51"/>
      <c r="B1243" s="51"/>
      <c r="C1243" s="80"/>
      <c r="D1243" s="80"/>
      <c r="E1243" s="80"/>
      <c r="F1243" s="80" t="str">
        <f t="shared" si="19"/>
        <v/>
      </c>
      <c r="G1243" s="80" t="str">
        <f>IF(F1243&lt;&gt;"",IF(C1243="ILF",HLOOKUP(F1243,#REF!,2,FALSE),IF(C1243="EIF",HLOOKUP(F1243,#REF!,3,FALSE),IF(C1243="EO",HLOOKUP(F1243,#REF!,4,FALSE),HLOOKUP(F1243,#REF!,5,FALSE)))),"")</f>
        <v/>
      </c>
    </row>
    <row r="1244" spans="1:7" x14ac:dyDescent="0.2">
      <c r="A1244" s="51"/>
      <c r="B1244" s="51"/>
      <c r="C1244" s="80"/>
      <c r="D1244" s="80"/>
      <c r="E1244" s="80"/>
      <c r="F1244" s="80" t="str">
        <f t="shared" si="19"/>
        <v/>
      </c>
      <c r="G1244" s="80" t="str">
        <f>IF(F1244&lt;&gt;"",IF(C1244="ILF",HLOOKUP(F1244,#REF!,2,FALSE),IF(C1244="EIF",HLOOKUP(F1244,#REF!,3,FALSE),IF(C1244="EO",HLOOKUP(F1244,#REF!,4,FALSE),HLOOKUP(F1244,#REF!,5,FALSE)))),"")</f>
        <v/>
      </c>
    </row>
    <row r="1245" spans="1:7" x14ac:dyDescent="0.2">
      <c r="A1245" s="51"/>
      <c r="B1245" s="51"/>
      <c r="C1245" s="80"/>
      <c r="D1245" s="80"/>
      <c r="E1245" s="80"/>
      <c r="F1245" s="80" t="str">
        <f t="shared" si="19"/>
        <v/>
      </c>
      <c r="G1245" s="80" t="str">
        <f>IF(F1245&lt;&gt;"",IF(C1245="ILF",HLOOKUP(F1245,#REF!,2,FALSE),IF(C1245="EIF",HLOOKUP(F1245,#REF!,3,FALSE),IF(C1245="EO",HLOOKUP(F1245,#REF!,4,FALSE),HLOOKUP(F1245,#REF!,5,FALSE)))),"")</f>
        <v/>
      </c>
    </row>
    <row r="1246" spans="1:7" x14ac:dyDescent="0.2">
      <c r="A1246" s="51"/>
      <c r="B1246" s="51"/>
      <c r="C1246" s="80"/>
      <c r="D1246" s="80"/>
      <c r="E1246" s="80"/>
      <c r="F1246" s="80" t="str">
        <f t="shared" si="19"/>
        <v/>
      </c>
      <c r="G1246" s="80" t="str">
        <f>IF(F1246&lt;&gt;"",IF(C1246="ILF",HLOOKUP(F1246,#REF!,2,FALSE),IF(C1246="EIF",HLOOKUP(F1246,#REF!,3,FALSE),IF(C1246="EO",HLOOKUP(F1246,#REF!,4,FALSE),HLOOKUP(F1246,#REF!,5,FALSE)))),"")</f>
        <v/>
      </c>
    </row>
    <row r="1247" spans="1:7" x14ac:dyDescent="0.2">
      <c r="A1247" s="51"/>
      <c r="B1247" s="51"/>
      <c r="C1247" s="80"/>
      <c r="D1247" s="80"/>
      <c r="E1247" s="80"/>
      <c r="F1247" s="80" t="str">
        <f t="shared" si="19"/>
        <v/>
      </c>
      <c r="G1247" s="80" t="str">
        <f>IF(F1247&lt;&gt;"",IF(C1247="ILF",HLOOKUP(F1247,#REF!,2,FALSE),IF(C1247="EIF",HLOOKUP(F1247,#REF!,3,FALSE),IF(C1247="EO",HLOOKUP(F1247,#REF!,4,FALSE),HLOOKUP(F1247,#REF!,5,FALSE)))),"")</f>
        <v/>
      </c>
    </row>
    <row r="1248" spans="1:7" x14ac:dyDescent="0.2">
      <c r="A1248" s="51"/>
      <c r="B1248" s="51"/>
      <c r="C1248" s="80"/>
      <c r="D1248" s="80"/>
      <c r="E1248" s="80"/>
      <c r="F1248" s="80" t="str">
        <f t="shared" ref="F1248:F1311" si="20">IF(C1248&lt;&gt;"",IF(OR(C1248="ILF",C1248="EIF"),HLOOKUP(IF(D1248&lt;7,D1248,6),$A$2007:$H$2058,IF(E1248&lt;52,E1248+1,52),FALSE),IF(C1248="EI",HLOOKUP(IF(D1248&lt;4,D1248,3),$A$2063:$E$2079,IF(E1248&lt;17,E1248+1,17),FALSE),HLOOKUP(IF(D1248&lt;5,D1248,4),$A$2084:$F$2104,IF(E1248&lt;21,E1248+1,21),FALSE))),"")</f>
        <v/>
      </c>
      <c r="G1248" s="80" t="str">
        <f>IF(F1248&lt;&gt;"",IF(C1248="ILF",HLOOKUP(F1248,#REF!,2,FALSE),IF(C1248="EIF",HLOOKUP(F1248,#REF!,3,FALSE),IF(C1248="EO",HLOOKUP(F1248,#REF!,4,FALSE),HLOOKUP(F1248,#REF!,5,FALSE)))),"")</f>
        <v/>
      </c>
    </row>
    <row r="1249" spans="1:7" x14ac:dyDescent="0.2">
      <c r="A1249" s="51"/>
      <c r="B1249" s="51"/>
      <c r="C1249" s="80"/>
      <c r="D1249" s="80"/>
      <c r="E1249" s="80"/>
      <c r="F1249" s="80" t="str">
        <f t="shared" si="20"/>
        <v/>
      </c>
      <c r="G1249" s="80" t="str">
        <f>IF(F1249&lt;&gt;"",IF(C1249="ILF",HLOOKUP(F1249,#REF!,2,FALSE),IF(C1249="EIF",HLOOKUP(F1249,#REF!,3,FALSE),IF(C1249="EO",HLOOKUP(F1249,#REF!,4,FALSE),HLOOKUP(F1249,#REF!,5,FALSE)))),"")</f>
        <v/>
      </c>
    </row>
    <row r="1250" spans="1:7" x14ac:dyDescent="0.2">
      <c r="A1250" s="51"/>
      <c r="B1250" s="51"/>
      <c r="C1250" s="80"/>
      <c r="D1250" s="80"/>
      <c r="E1250" s="80"/>
      <c r="F1250" s="80" t="str">
        <f t="shared" si="20"/>
        <v/>
      </c>
      <c r="G1250" s="80" t="str">
        <f>IF(F1250&lt;&gt;"",IF(C1250="ILF",HLOOKUP(F1250,#REF!,2,FALSE),IF(C1250="EIF",HLOOKUP(F1250,#REF!,3,FALSE),IF(C1250="EO",HLOOKUP(F1250,#REF!,4,FALSE),HLOOKUP(F1250,#REF!,5,FALSE)))),"")</f>
        <v/>
      </c>
    </row>
    <row r="1251" spans="1:7" x14ac:dyDescent="0.2">
      <c r="A1251" s="51"/>
      <c r="B1251" s="51"/>
      <c r="C1251" s="80"/>
      <c r="D1251" s="80"/>
      <c r="E1251" s="80"/>
      <c r="F1251" s="80" t="str">
        <f t="shared" si="20"/>
        <v/>
      </c>
      <c r="G1251" s="80" t="str">
        <f>IF(F1251&lt;&gt;"",IF(C1251="ILF",HLOOKUP(F1251,#REF!,2,FALSE),IF(C1251="EIF",HLOOKUP(F1251,#REF!,3,FALSE),IF(C1251="EO",HLOOKUP(F1251,#REF!,4,FALSE),HLOOKUP(F1251,#REF!,5,FALSE)))),"")</f>
        <v/>
      </c>
    </row>
    <row r="1252" spans="1:7" x14ac:dyDescent="0.2">
      <c r="A1252" s="51"/>
      <c r="B1252" s="51"/>
      <c r="C1252" s="80"/>
      <c r="D1252" s="80"/>
      <c r="E1252" s="80"/>
      <c r="F1252" s="80" t="str">
        <f t="shared" si="20"/>
        <v/>
      </c>
      <c r="G1252" s="80" t="str">
        <f>IF(F1252&lt;&gt;"",IF(C1252="ILF",HLOOKUP(F1252,#REF!,2,FALSE),IF(C1252="EIF",HLOOKUP(F1252,#REF!,3,FALSE),IF(C1252="EO",HLOOKUP(F1252,#REF!,4,FALSE),HLOOKUP(F1252,#REF!,5,FALSE)))),"")</f>
        <v/>
      </c>
    </row>
    <row r="1253" spans="1:7" x14ac:dyDescent="0.2">
      <c r="A1253" s="51"/>
      <c r="B1253" s="51"/>
      <c r="C1253" s="80"/>
      <c r="D1253" s="80"/>
      <c r="E1253" s="80"/>
      <c r="F1253" s="80" t="str">
        <f t="shared" si="20"/>
        <v/>
      </c>
      <c r="G1253" s="80" t="str">
        <f>IF(F1253&lt;&gt;"",IF(C1253="ILF",HLOOKUP(F1253,#REF!,2,FALSE),IF(C1253="EIF",HLOOKUP(F1253,#REF!,3,FALSE),IF(C1253="EO",HLOOKUP(F1253,#REF!,4,FALSE),HLOOKUP(F1253,#REF!,5,FALSE)))),"")</f>
        <v/>
      </c>
    </row>
    <row r="1254" spans="1:7" x14ac:dyDescent="0.2">
      <c r="A1254" s="51"/>
      <c r="B1254" s="51"/>
      <c r="C1254" s="80"/>
      <c r="D1254" s="80"/>
      <c r="E1254" s="80"/>
      <c r="F1254" s="80" t="str">
        <f t="shared" si="20"/>
        <v/>
      </c>
      <c r="G1254" s="80" t="str">
        <f>IF(F1254&lt;&gt;"",IF(C1254="ILF",HLOOKUP(F1254,#REF!,2,FALSE),IF(C1254="EIF",HLOOKUP(F1254,#REF!,3,FALSE),IF(C1254="EO",HLOOKUP(F1254,#REF!,4,FALSE),HLOOKUP(F1254,#REF!,5,FALSE)))),"")</f>
        <v/>
      </c>
    </row>
    <row r="1255" spans="1:7" x14ac:dyDescent="0.2">
      <c r="A1255" s="51"/>
      <c r="B1255" s="51"/>
      <c r="C1255" s="80"/>
      <c r="D1255" s="80"/>
      <c r="E1255" s="80"/>
      <c r="F1255" s="80" t="str">
        <f t="shared" si="20"/>
        <v/>
      </c>
      <c r="G1255" s="80" t="str">
        <f>IF(F1255&lt;&gt;"",IF(C1255="ILF",HLOOKUP(F1255,#REF!,2,FALSE),IF(C1255="EIF",HLOOKUP(F1255,#REF!,3,FALSE),IF(C1255="EO",HLOOKUP(F1255,#REF!,4,FALSE),HLOOKUP(F1255,#REF!,5,FALSE)))),"")</f>
        <v/>
      </c>
    </row>
    <row r="1256" spans="1:7" x14ac:dyDescent="0.2">
      <c r="A1256" s="51"/>
      <c r="B1256" s="51"/>
      <c r="C1256" s="80"/>
      <c r="D1256" s="80"/>
      <c r="E1256" s="80"/>
      <c r="F1256" s="80" t="str">
        <f t="shared" si="20"/>
        <v/>
      </c>
      <c r="G1256" s="80" t="str">
        <f>IF(F1256&lt;&gt;"",IF(C1256="ILF",HLOOKUP(F1256,#REF!,2,FALSE),IF(C1256="EIF",HLOOKUP(F1256,#REF!,3,FALSE),IF(C1256="EO",HLOOKUP(F1256,#REF!,4,FALSE),HLOOKUP(F1256,#REF!,5,FALSE)))),"")</f>
        <v/>
      </c>
    </row>
    <row r="1257" spans="1:7" x14ac:dyDescent="0.2">
      <c r="A1257" s="51"/>
      <c r="B1257" s="51"/>
      <c r="C1257" s="80"/>
      <c r="D1257" s="80"/>
      <c r="E1257" s="80"/>
      <c r="F1257" s="80" t="str">
        <f t="shared" si="20"/>
        <v/>
      </c>
      <c r="G1257" s="80" t="str">
        <f>IF(F1257&lt;&gt;"",IF(C1257="ILF",HLOOKUP(F1257,#REF!,2,FALSE),IF(C1257="EIF",HLOOKUP(F1257,#REF!,3,FALSE),IF(C1257="EO",HLOOKUP(F1257,#REF!,4,FALSE),HLOOKUP(F1257,#REF!,5,FALSE)))),"")</f>
        <v/>
      </c>
    </row>
    <row r="1258" spans="1:7" x14ac:dyDescent="0.2">
      <c r="A1258" s="51"/>
      <c r="B1258" s="51"/>
      <c r="C1258" s="80"/>
      <c r="D1258" s="80"/>
      <c r="E1258" s="80"/>
      <c r="F1258" s="80" t="str">
        <f t="shared" si="20"/>
        <v/>
      </c>
      <c r="G1258" s="80" t="str">
        <f>IF(F1258&lt;&gt;"",IF(C1258="ILF",HLOOKUP(F1258,#REF!,2,FALSE),IF(C1258="EIF",HLOOKUP(F1258,#REF!,3,FALSE),IF(C1258="EO",HLOOKUP(F1258,#REF!,4,FALSE),HLOOKUP(F1258,#REF!,5,FALSE)))),"")</f>
        <v/>
      </c>
    </row>
    <row r="1259" spans="1:7" x14ac:dyDescent="0.2">
      <c r="A1259" s="51"/>
      <c r="B1259" s="51"/>
      <c r="C1259" s="80"/>
      <c r="D1259" s="80"/>
      <c r="E1259" s="80"/>
      <c r="F1259" s="80" t="str">
        <f t="shared" si="20"/>
        <v/>
      </c>
      <c r="G1259" s="80" t="str">
        <f>IF(F1259&lt;&gt;"",IF(C1259="ILF",HLOOKUP(F1259,#REF!,2,FALSE),IF(C1259="EIF",HLOOKUP(F1259,#REF!,3,FALSE),IF(C1259="EO",HLOOKUP(F1259,#REF!,4,FALSE),HLOOKUP(F1259,#REF!,5,FALSE)))),"")</f>
        <v/>
      </c>
    </row>
    <row r="1260" spans="1:7" x14ac:dyDescent="0.2">
      <c r="A1260" s="51"/>
      <c r="B1260" s="51"/>
      <c r="C1260" s="80"/>
      <c r="D1260" s="80"/>
      <c r="E1260" s="80"/>
      <c r="F1260" s="80" t="str">
        <f t="shared" si="20"/>
        <v/>
      </c>
      <c r="G1260" s="80" t="str">
        <f>IF(F1260&lt;&gt;"",IF(C1260="ILF",HLOOKUP(F1260,#REF!,2,FALSE),IF(C1260="EIF",HLOOKUP(F1260,#REF!,3,FALSE),IF(C1260="EO",HLOOKUP(F1260,#REF!,4,FALSE),HLOOKUP(F1260,#REF!,5,FALSE)))),"")</f>
        <v/>
      </c>
    </row>
    <row r="1261" spans="1:7" x14ac:dyDescent="0.2">
      <c r="A1261" s="51"/>
      <c r="B1261" s="51"/>
      <c r="C1261" s="80"/>
      <c r="D1261" s="80"/>
      <c r="E1261" s="80"/>
      <c r="F1261" s="80" t="str">
        <f t="shared" si="20"/>
        <v/>
      </c>
      <c r="G1261" s="80" t="str">
        <f>IF(F1261&lt;&gt;"",IF(C1261="ILF",HLOOKUP(F1261,#REF!,2,FALSE),IF(C1261="EIF",HLOOKUP(F1261,#REF!,3,FALSE),IF(C1261="EO",HLOOKUP(F1261,#REF!,4,FALSE),HLOOKUP(F1261,#REF!,5,FALSE)))),"")</f>
        <v/>
      </c>
    </row>
    <row r="1262" spans="1:7" x14ac:dyDescent="0.2">
      <c r="A1262" s="51"/>
      <c r="B1262" s="51"/>
      <c r="C1262" s="80"/>
      <c r="D1262" s="80"/>
      <c r="E1262" s="80"/>
      <c r="F1262" s="80" t="str">
        <f t="shared" si="20"/>
        <v/>
      </c>
      <c r="G1262" s="80" t="str">
        <f>IF(F1262&lt;&gt;"",IF(C1262="ILF",HLOOKUP(F1262,#REF!,2,FALSE),IF(C1262="EIF",HLOOKUP(F1262,#REF!,3,FALSE),IF(C1262="EO",HLOOKUP(F1262,#REF!,4,FALSE),HLOOKUP(F1262,#REF!,5,FALSE)))),"")</f>
        <v/>
      </c>
    </row>
    <row r="1263" spans="1:7" x14ac:dyDescent="0.2">
      <c r="A1263" s="51"/>
      <c r="B1263" s="51"/>
      <c r="C1263" s="80"/>
      <c r="D1263" s="80"/>
      <c r="E1263" s="80"/>
      <c r="F1263" s="80" t="str">
        <f t="shared" si="20"/>
        <v/>
      </c>
      <c r="G1263" s="80" t="str">
        <f>IF(F1263&lt;&gt;"",IF(C1263="ILF",HLOOKUP(F1263,#REF!,2,FALSE),IF(C1263="EIF",HLOOKUP(F1263,#REF!,3,FALSE),IF(C1263="EO",HLOOKUP(F1263,#REF!,4,FALSE),HLOOKUP(F1263,#REF!,5,FALSE)))),"")</f>
        <v/>
      </c>
    </row>
    <row r="1264" spans="1:7" x14ac:dyDescent="0.2">
      <c r="A1264" s="51"/>
      <c r="B1264" s="51"/>
      <c r="C1264" s="80"/>
      <c r="D1264" s="80"/>
      <c r="E1264" s="80"/>
      <c r="F1264" s="80" t="str">
        <f t="shared" si="20"/>
        <v/>
      </c>
      <c r="G1264" s="80" t="str">
        <f>IF(F1264&lt;&gt;"",IF(C1264="ILF",HLOOKUP(F1264,#REF!,2,FALSE),IF(C1264="EIF",HLOOKUP(F1264,#REF!,3,FALSE),IF(C1264="EO",HLOOKUP(F1264,#REF!,4,FALSE),HLOOKUP(F1264,#REF!,5,FALSE)))),"")</f>
        <v/>
      </c>
    </row>
    <row r="1265" spans="1:7" x14ac:dyDescent="0.2">
      <c r="A1265" s="51"/>
      <c r="B1265" s="51"/>
      <c r="C1265" s="80"/>
      <c r="D1265" s="80"/>
      <c r="E1265" s="80"/>
      <c r="F1265" s="80" t="str">
        <f t="shared" si="20"/>
        <v/>
      </c>
      <c r="G1265" s="80" t="str">
        <f>IF(F1265&lt;&gt;"",IF(C1265="ILF",HLOOKUP(F1265,#REF!,2,FALSE),IF(C1265="EIF",HLOOKUP(F1265,#REF!,3,FALSE),IF(C1265="EO",HLOOKUP(F1265,#REF!,4,FALSE),HLOOKUP(F1265,#REF!,5,FALSE)))),"")</f>
        <v/>
      </c>
    </row>
    <row r="1266" spans="1:7" x14ac:dyDescent="0.2">
      <c r="A1266" s="51"/>
      <c r="B1266" s="51"/>
      <c r="C1266" s="80"/>
      <c r="D1266" s="80"/>
      <c r="E1266" s="80"/>
      <c r="F1266" s="80" t="str">
        <f t="shared" si="20"/>
        <v/>
      </c>
      <c r="G1266" s="80" t="str">
        <f>IF(F1266&lt;&gt;"",IF(C1266="ILF",HLOOKUP(F1266,#REF!,2,FALSE),IF(C1266="EIF",HLOOKUP(F1266,#REF!,3,FALSE),IF(C1266="EO",HLOOKUP(F1266,#REF!,4,FALSE),HLOOKUP(F1266,#REF!,5,FALSE)))),"")</f>
        <v/>
      </c>
    </row>
    <row r="1267" spans="1:7" x14ac:dyDescent="0.2">
      <c r="A1267" s="51"/>
      <c r="B1267" s="51"/>
      <c r="C1267" s="80"/>
      <c r="D1267" s="80"/>
      <c r="E1267" s="80"/>
      <c r="F1267" s="80" t="str">
        <f t="shared" si="20"/>
        <v/>
      </c>
      <c r="G1267" s="80" t="str">
        <f>IF(F1267&lt;&gt;"",IF(C1267="ILF",HLOOKUP(F1267,#REF!,2,FALSE),IF(C1267="EIF",HLOOKUP(F1267,#REF!,3,FALSE),IF(C1267="EO",HLOOKUP(F1267,#REF!,4,FALSE),HLOOKUP(F1267,#REF!,5,FALSE)))),"")</f>
        <v/>
      </c>
    </row>
    <row r="1268" spans="1:7" x14ac:dyDescent="0.2">
      <c r="A1268" s="51"/>
      <c r="B1268" s="51"/>
      <c r="C1268" s="80"/>
      <c r="D1268" s="80"/>
      <c r="E1268" s="80"/>
      <c r="F1268" s="80" t="str">
        <f t="shared" si="20"/>
        <v/>
      </c>
      <c r="G1268" s="80" t="str">
        <f>IF(F1268&lt;&gt;"",IF(C1268="ILF",HLOOKUP(F1268,#REF!,2,FALSE),IF(C1268="EIF",HLOOKUP(F1268,#REF!,3,FALSE),IF(C1268="EO",HLOOKUP(F1268,#REF!,4,FALSE),HLOOKUP(F1268,#REF!,5,FALSE)))),"")</f>
        <v/>
      </c>
    </row>
    <row r="1269" spans="1:7" x14ac:dyDescent="0.2">
      <c r="A1269" s="51"/>
      <c r="B1269" s="51"/>
      <c r="C1269" s="80"/>
      <c r="D1269" s="80"/>
      <c r="E1269" s="80"/>
      <c r="F1269" s="80" t="str">
        <f t="shared" si="20"/>
        <v/>
      </c>
      <c r="G1269" s="80" t="str">
        <f>IF(F1269&lt;&gt;"",IF(C1269="ILF",HLOOKUP(F1269,#REF!,2,FALSE),IF(C1269="EIF",HLOOKUP(F1269,#REF!,3,FALSE),IF(C1269="EO",HLOOKUP(F1269,#REF!,4,FALSE),HLOOKUP(F1269,#REF!,5,FALSE)))),"")</f>
        <v/>
      </c>
    </row>
    <row r="1270" spans="1:7" x14ac:dyDescent="0.2">
      <c r="A1270" s="51"/>
      <c r="B1270" s="51"/>
      <c r="C1270" s="80"/>
      <c r="D1270" s="80"/>
      <c r="E1270" s="80"/>
      <c r="F1270" s="80" t="str">
        <f t="shared" si="20"/>
        <v/>
      </c>
      <c r="G1270" s="80" t="str">
        <f>IF(F1270&lt;&gt;"",IF(C1270="ILF",HLOOKUP(F1270,#REF!,2,FALSE),IF(C1270="EIF",HLOOKUP(F1270,#REF!,3,FALSE),IF(C1270="EO",HLOOKUP(F1270,#REF!,4,FALSE),HLOOKUP(F1270,#REF!,5,FALSE)))),"")</f>
        <v/>
      </c>
    </row>
    <row r="1271" spans="1:7" x14ac:dyDescent="0.2">
      <c r="A1271" s="51"/>
      <c r="B1271" s="51"/>
      <c r="C1271" s="80"/>
      <c r="D1271" s="80"/>
      <c r="E1271" s="80"/>
      <c r="F1271" s="80" t="str">
        <f t="shared" si="20"/>
        <v/>
      </c>
      <c r="G1271" s="80" t="str">
        <f>IF(F1271&lt;&gt;"",IF(C1271="ILF",HLOOKUP(F1271,#REF!,2,FALSE),IF(C1271="EIF",HLOOKUP(F1271,#REF!,3,FALSE),IF(C1271="EO",HLOOKUP(F1271,#REF!,4,FALSE),HLOOKUP(F1271,#REF!,5,FALSE)))),"")</f>
        <v/>
      </c>
    </row>
    <row r="1272" spans="1:7" x14ac:dyDescent="0.2">
      <c r="A1272" s="51"/>
      <c r="B1272" s="51"/>
      <c r="C1272" s="80"/>
      <c r="D1272" s="80"/>
      <c r="E1272" s="80"/>
      <c r="F1272" s="80" t="str">
        <f t="shared" si="20"/>
        <v/>
      </c>
      <c r="G1272" s="80" t="str">
        <f>IF(F1272&lt;&gt;"",IF(C1272="ILF",HLOOKUP(F1272,#REF!,2,FALSE),IF(C1272="EIF",HLOOKUP(F1272,#REF!,3,FALSE),IF(C1272="EO",HLOOKUP(F1272,#REF!,4,FALSE),HLOOKUP(F1272,#REF!,5,FALSE)))),"")</f>
        <v/>
      </c>
    </row>
    <row r="1273" spans="1:7" x14ac:dyDescent="0.2">
      <c r="A1273" s="51"/>
      <c r="B1273" s="51"/>
      <c r="C1273" s="80"/>
      <c r="D1273" s="80"/>
      <c r="E1273" s="80"/>
      <c r="F1273" s="80" t="str">
        <f t="shared" si="20"/>
        <v/>
      </c>
      <c r="G1273" s="80" t="str">
        <f>IF(F1273&lt;&gt;"",IF(C1273="ILF",HLOOKUP(F1273,#REF!,2,FALSE),IF(C1273="EIF",HLOOKUP(F1273,#REF!,3,FALSE),IF(C1273="EO",HLOOKUP(F1273,#REF!,4,FALSE),HLOOKUP(F1273,#REF!,5,FALSE)))),"")</f>
        <v/>
      </c>
    </row>
    <row r="1274" spans="1:7" x14ac:dyDescent="0.2">
      <c r="A1274" s="51"/>
      <c r="B1274" s="51"/>
      <c r="C1274" s="80"/>
      <c r="D1274" s="80"/>
      <c r="E1274" s="80"/>
      <c r="F1274" s="80" t="str">
        <f t="shared" si="20"/>
        <v/>
      </c>
      <c r="G1274" s="80" t="str">
        <f>IF(F1274&lt;&gt;"",IF(C1274="ILF",HLOOKUP(F1274,#REF!,2,FALSE),IF(C1274="EIF",HLOOKUP(F1274,#REF!,3,FALSE),IF(C1274="EO",HLOOKUP(F1274,#REF!,4,FALSE),HLOOKUP(F1274,#REF!,5,FALSE)))),"")</f>
        <v/>
      </c>
    </row>
    <row r="1275" spans="1:7" x14ac:dyDescent="0.2">
      <c r="A1275" s="51"/>
      <c r="B1275" s="51"/>
      <c r="C1275" s="80"/>
      <c r="D1275" s="80"/>
      <c r="E1275" s="80"/>
      <c r="F1275" s="80" t="str">
        <f t="shared" si="20"/>
        <v/>
      </c>
      <c r="G1275" s="80" t="str">
        <f>IF(F1275&lt;&gt;"",IF(C1275="ILF",HLOOKUP(F1275,#REF!,2,FALSE),IF(C1275="EIF",HLOOKUP(F1275,#REF!,3,FALSE),IF(C1275="EO",HLOOKUP(F1275,#REF!,4,FALSE),HLOOKUP(F1275,#REF!,5,FALSE)))),"")</f>
        <v/>
      </c>
    </row>
    <row r="1276" spans="1:7" x14ac:dyDescent="0.2">
      <c r="A1276" s="51"/>
      <c r="B1276" s="51"/>
      <c r="C1276" s="80"/>
      <c r="D1276" s="80"/>
      <c r="E1276" s="80"/>
      <c r="F1276" s="80" t="str">
        <f t="shared" si="20"/>
        <v/>
      </c>
      <c r="G1276" s="80" t="str">
        <f>IF(F1276&lt;&gt;"",IF(C1276="ILF",HLOOKUP(F1276,#REF!,2,FALSE),IF(C1276="EIF",HLOOKUP(F1276,#REF!,3,FALSE),IF(C1276="EO",HLOOKUP(F1276,#REF!,4,FALSE),HLOOKUP(F1276,#REF!,5,FALSE)))),"")</f>
        <v/>
      </c>
    </row>
    <row r="1277" spans="1:7" x14ac:dyDescent="0.2">
      <c r="A1277" s="51"/>
      <c r="B1277" s="51"/>
      <c r="C1277" s="80"/>
      <c r="D1277" s="80"/>
      <c r="E1277" s="80"/>
      <c r="F1277" s="80" t="str">
        <f t="shared" si="20"/>
        <v/>
      </c>
      <c r="G1277" s="80" t="str">
        <f>IF(F1277&lt;&gt;"",IF(C1277="ILF",HLOOKUP(F1277,#REF!,2,FALSE),IF(C1277="EIF",HLOOKUP(F1277,#REF!,3,FALSE),IF(C1277="EO",HLOOKUP(F1277,#REF!,4,FALSE),HLOOKUP(F1277,#REF!,5,FALSE)))),"")</f>
        <v/>
      </c>
    </row>
    <row r="1278" spans="1:7" x14ac:dyDescent="0.2">
      <c r="A1278" s="51"/>
      <c r="B1278" s="51"/>
      <c r="C1278" s="80"/>
      <c r="D1278" s="80"/>
      <c r="E1278" s="80"/>
      <c r="F1278" s="80" t="str">
        <f t="shared" si="20"/>
        <v/>
      </c>
      <c r="G1278" s="80" t="str">
        <f>IF(F1278&lt;&gt;"",IF(C1278="ILF",HLOOKUP(F1278,#REF!,2,FALSE),IF(C1278="EIF",HLOOKUP(F1278,#REF!,3,FALSE),IF(C1278="EO",HLOOKUP(F1278,#REF!,4,FALSE),HLOOKUP(F1278,#REF!,5,FALSE)))),"")</f>
        <v/>
      </c>
    </row>
    <row r="1279" spans="1:7" x14ac:dyDescent="0.2">
      <c r="A1279" s="51"/>
      <c r="B1279" s="51"/>
      <c r="C1279" s="80"/>
      <c r="D1279" s="80"/>
      <c r="E1279" s="80"/>
      <c r="F1279" s="80" t="str">
        <f t="shared" si="20"/>
        <v/>
      </c>
      <c r="G1279" s="80" t="str">
        <f>IF(F1279&lt;&gt;"",IF(C1279="ILF",HLOOKUP(F1279,#REF!,2,FALSE),IF(C1279="EIF",HLOOKUP(F1279,#REF!,3,FALSE),IF(C1279="EO",HLOOKUP(F1279,#REF!,4,FALSE),HLOOKUP(F1279,#REF!,5,FALSE)))),"")</f>
        <v/>
      </c>
    </row>
    <row r="1280" spans="1:7" x14ac:dyDescent="0.2">
      <c r="A1280" s="51"/>
      <c r="B1280" s="51"/>
      <c r="C1280" s="80"/>
      <c r="D1280" s="80"/>
      <c r="E1280" s="80"/>
      <c r="F1280" s="80" t="str">
        <f t="shared" si="20"/>
        <v/>
      </c>
      <c r="G1280" s="80" t="str">
        <f>IF(F1280&lt;&gt;"",IF(C1280="ILF",HLOOKUP(F1280,#REF!,2,FALSE),IF(C1280="EIF",HLOOKUP(F1280,#REF!,3,FALSE),IF(C1280="EO",HLOOKUP(F1280,#REF!,4,FALSE),HLOOKUP(F1280,#REF!,5,FALSE)))),"")</f>
        <v/>
      </c>
    </row>
    <row r="1281" spans="1:7" x14ac:dyDescent="0.2">
      <c r="A1281" s="51"/>
      <c r="B1281" s="51"/>
      <c r="C1281" s="80"/>
      <c r="D1281" s="80"/>
      <c r="E1281" s="80"/>
      <c r="F1281" s="80" t="str">
        <f t="shared" si="20"/>
        <v/>
      </c>
      <c r="G1281" s="80" t="str">
        <f>IF(F1281&lt;&gt;"",IF(C1281="ILF",HLOOKUP(F1281,#REF!,2,FALSE),IF(C1281="EIF",HLOOKUP(F1281,#REF!,3,FALSE),IF(C1281="EO",HLOOKUP(F1281,#REF!,4,FALSE),HLOOKUP(F1281,#REF!,5,FALSE)))),"")</f>
        <v/>
      </c>
    </row>
    <row r="1282" spans="1:7" x14ac:dyDescent="0.2">
      <c r="A1282" s="51"/>
      <c r="B1282" s="51"/>
      <c r="C1282" s="80"/>
      <c r="D1282" s="80"/>
      <c r="E1282" s="80"/>
      <c r="F1282" s="80" t="str">
        <f t="shared" si="20"/>
        <v/>
      </c>
      <c r="G1282" s="80" t="str">
        <f>IF(F1282&lt;&gt;"",IF(C1282="ILF",HLOOKUP(F1282,#REF!,2,FALSE),IF(C1282="EIF",HLOOKUP(F1282,#REF!,3,FALSE),IF(C1282="EO",HLOOKUP(F1282,#REF!,4,FALSE),HLOOKUP(F1282,#REF!,5,FALSE)))),"")</f>
        <v/>
      </c>
    </row>
    <row r="1283" spans="1:7" x14ac:dyDescent="0.2">
      <c r="A1283" s="51"/>
      <c r="B1283" s="51"/>
      <c r="C1283" s="80"/>
      <c r="D1283" s="80"/>
      <c r="E1283" s="80"/>
      <c r="F1283" s="80" t="str">
        <f t="shared" si="20"/>
        <v/>
      </c>
      <c r="G1283" s="80" t="str">
        <f>IF(F1283&lt;&gt;"",IF(C1283="ILF",HLOOKUP(F1283,#REF!,2,FALSE),IF(C1283="EIF",HLOOKUP(F1283,#REF!,3,FALSE),IF(C1283="EO",HLOOKUP(F1283,#REF!,4,FALSE),HLOOKUP(F1283,#REF!,5,FALSE)))),"")</f>
        <v/>
      </c>
    </row>
    <row r="1284" spans="1:7" x14ac:dyDescent="0.2">
      <c r="A1284" s="51"/>
      <c r="B1284" s="51"/>
      <c r="C1284" s="80"/>
      <c r="D1284" s="80"/>
      <c r="E1284" s="80"/>
      <c r="F1284" s="80" t="str">
        <f t="shared" si="20"/>
        <v/>
      </c>
      <c r="G1284" s="80" t="str">
        <f>IF(F1284&lt;&gt;"",IF(C1284="ILF",HLOOKUP(F1284,#REF!,2,FALSE),IF(C1284="EIF",HLOOKUP(F1284,#REF!,3,FALSE),IF(C1284="EO",HLOOKUP(F1284,#REF!,4,FALSE),HLOOKUP(F1284,#REF!,5,FALSE)))),"")</f>
        <v/>
      </c>
    </row>
    <row r="1285" spans="1:7" x14ac:dyDescent="0.2">
      <c r="A1285" s="51"/>
      <c r="B1285" s="51"/>
      <c r="C1285" s="80"/>
      <c r="D1285" s="80"/>
      <c r="E1285" s="80"/>
      <c r="F1285" s="80" t="str">
        <f t="shared" si="20"/>
        <v/>
      </c>
      <c r="G1285" s="80" t="str">
        <f>IF(F1285&lt;&gt;"",IF(C1285="ILF",HLOOKUP(F1285,#REF!,2,FALSE),IF(C1285="EIF",HLOOKUP(F1285,#REF!,3,FALSE),IF(C1285="EO",HLOOKUP(F1285,#REF!,4,FALSE),HLOOKUP(F1285,#REF!,5,FALSE)))),"")</f>
        <v/>
      </c>
    </row>
    <row r="1286" spans="1:7" x14ac:dyDescent="0.2">
      <c r="A1286" s="51"/>
      <c r="B1286" s="51"/>
      <c r="C1286" s="80"/>
      <c r="D1286" s="80"/>
      <c r="E1286" s="80"/>
      <c r="F1286" s="80" t="str">
        <f t="shared" si="20"/>
        <v/>
      </c>
      <c r="G1286" s="80" t="str">
        <f>IF(F1286&lt;&gt;"",IF(C1286="ILF",HLOOKUP(F1286,#REF!,2,FALSE),IF(C1286="EIF",HLOOKUP(F1286,#REF!,3,FALSE),IF(C1286="EO",HLOOKUP(F1286,#REF!,4,FALSE),HLOOKUP(F1286,#REF!,5,FALSE)))),"")</f>
        <v/>
      </c>
    </row>
    <row r="1287" spans="1:7" x14ac:dyDescent="0.2">
      <c r="A1287" s="51"/>
      <c r="B1287" s="51"/>
      <c r="C1287" s="80"/>
      <c r="D1287" s="80"/>
      <c r="E1287" s="80"/>
      <c r="F1287" s="80" t="str">
        <f t="shared" si="20"/>
        <v/>
      </c>
      <c r="G1287" s="80" t="str">
        <f>IF(F1287&lt;&gt;"",IF(C1287="ILF",HLOOKUP(F1287,#REF!,2,FALSE),IF(C1287="EIF",HLOOKUP(F1287,#REF!,3,FALSE),IF(C1287="EO",HLOOKUP(F1287,#REF!,4,FALSE),HLOOKUP(F1287,#REF!,5,FALSE)))),"")</f>
        <v/>
      </c>
    </row>
    <row r="1288" spans="1:7" x14ac:dyDescent="0.2">
      <c r="A1288" s="51"/>
      <c r="B1288" s="51"/>
      <c r="C1288" s="80"/>
      <c r="D1288" s="80"/>
      <c r="E1288" s="80"/>
      <c r="F1288" s="80" t="str">
        <f t="shared" si="20"/>
        <v/>
      </c>
      <c r="G1288" s="80" t="str">
        <f>IF(F1288&lt;&gt;"",IF(C1288="ILF",HLOOKUP(F1288,#REF!,2,FALSE),IF(C1288="EIF",HLOOKUP(F1288,#REF!,3,FALSE),IF(C1288="EO",HLOOKUP(F1288,#REF!,4,FALSE),HLOOKUP(F1288,#REF!,5,FALSE)))),"")</f>
        <v/>
      </c>
    </row>
    <row r="1289" spans="1:7" x14ac:dyDescent="0.2">
      <c r="A1289" s="51"/>
      <c r="B1289" s="51"/>
      <c r="C1289" s="80"/>
      <c r="D1289" s="80"/>
      <c r="E1289" s="80"/>
      <c r="F1289" s="80" t="str">
        <f t="shared" si="20"/>
        <v/>
      </c>
      <c r="G1289" s="80" t="str">
        <f>IF(F1289&lt;&gt;"",IF(C1289="ILF",HLOOKUP(F1289,#REF!,2,FALSE),IF(C1289="EIF",HLOOKUP(F1289,#REF!,3,FALSE),IF(C1289="EO",HLOOKUP(F1289,#REF!,4,FALSE),HLOOKUP(F1289,#REF!,5,FALSE)))),"")</f>
        <v/>
      </c>
    </row>
    <row r="1290" spans="1:7" x14ac:dyDescent="0.2">
      <c r="A1290" s="51"/>
      <c r="B1290" s="51"/>
      <c r="C1290" s="80"/>
      <c r="D1290" s="80"/>
      <c r="E1290" s="80"/>
      <c r="F1290" s="80" t="str">
        <f t="shared" si="20"/>
        <v/>
      </c>
      <c r="G1290" s="80" t="str">
        <f>IF(F1290&lt;&gt;"",IF(C1290="ILF",HLOOKUP(F1290,#REF!,2,FALSE),IF(C1290="EIF",HLOOKUP(F1290,#REF!,3,FALSE),IF(C1290="EO",HLOOKUP(F1290,#REF!,4,FALSE),HLOOKUP(F1290,#REF!,5,FALSE)))),"")</f>
        <v/>
      </c>
    </row>
    <row r="1291" spans="1:7" x14ac:dyDescent="0.2">
      <c r="A1291" s="51"/>
      <c r="B1291" s="51"/>
      <c r="C1291" s="80"/>
      <c r="D1291" s="80"/>
      <c r="E1291" s="80"/>
      <c r="F1291" s="80" t="str">
        <f t="shared" si="20"/>
        <v/>
      </c>
      <c r="G1291" s="80" t="str">
        <f>IF(F1291&lt;&gt;"",IF(C1291="ILF",HLOOKUP(F1291,#REF!,2,FALSE),IF(C1291="EIF",HLOOKUP(F1291,#REF!,3,FALSE),IF(C1291="EO",HLOOKUP(F1291,#REF!,4,FALSE),HLOOKUP(F1291,#REF!,5,FALSE)))),"")</f>
        <v/>
      </c>
    </row>
    <row r="1292" spans="1:7" x14ac:dyDescent="0.2">
      <c r="A1292" s="51"/>
      <c r="B1292" s="51"/>
      <c r="C1292" s="80"/>
      <c r="D1292" s="80"/>
      <c r="E1292" s="80"/>
      <c r="F1292" s="80" t="str">
        <f t="shared" si="20"/>
        <v/>
      </c>
      <c r="G1292" s="80" t="str">
        <f>IF(F1292&lt;&gt;"",IF(C1292="ILF",HLOOKUP(F1292,#REF!,2,FALSE),IF(C1292="EIF",HLOOKUP(F1292,#REF!,3,FALSE),IF(C1292="EO",HLOOKUP(F1292,#REF!,4,FALSE),HLOOKUP(F1292,#REF!,5,FALSE)))),"")</f>
        <v/>
      </c>
    </row>
    <row r="1293" spans="1:7" x14ac:dyDescent="0.2">
      <c r="A1293" s="51"/>
      <c r="B1293" s="51"/>
      <c r="C1293" s="80"/>
      <c r="D1293" s="80"/>
      <c r="E1293" s="80"/>
      <c r="F1293" s="80" t="str">
        <f t="shared" si="20"/>
        <v/>
      </c>
      <c r="G1293" s="80" t="str">
        <f>IF(F1293&lt;&gt;"",IF(C1293="ILF",HLOOKUP(F1293,#REF!,2,FALSE),IF(C1293="EIF",HLOOKUP(F1293,#REF!,3,FALSE),IF(C1293="EO",HLOOKUP(F1293,#REF!,4,FALSE),HLOOKUP(F1293,#REF!,5,FALSE)))),"")</f>
        <v/>
      </c>
    </row>
    <row r="1294" spans="1:7" x14ac:dyDescent="0.2">
      <c r="A1294" s="51"/>
      <c r="B1294" s="51"/>
      <c r="C1294" s="80"/>
      <c r="D1294" s="80"/>
      <c r="E1294" s="80"/>
      <c r="F1294" s="80" t="str">
        <f t="shared" si="20"/>
        <v/>
      </c>
      <c r="G1294" s="80" t="str">
        <f>IF(F1294&lt;&gt;"",IF(C1294="ILF",HLOOKUP(F1294,#REF!,2,FALSE),IF(C1294="EIF",HLOOKUP(F1294,#REF!,3,FALSE),IF(C1294="EO",HLOOKUP(F1294,#REF!,4,FALSE),HLOOKUP(F1294,#REF!,5,FALSE)))),"")</f>
        <v/>
      </c>
    </row>
    <row r="1295" spans="1:7" x14ac:dyDescent="0.2">
      <c r="A1295" s="51"/>
      <c r="B1295" s="51"/>
      <c r="C1295" s="80"/>
      <c r="D1295" s="80"/>
      <c r="E1295" s="80"/>
      <c r="F1295" s="80" t="str">
        <f t="shared" si="20"/>
        <v/>
      </c>
      <c r="G1295" s="80" t="str">
        <f>IF(F1295&lt;&gt;"",IF(C1295="ILF",HLOOKUP(F1295,#REF!,2,FALSE),IF(C1295="EIF",HLOOKUP(F1295,#REF!,3,FALSE),IF(C1295="EO",HLOOKUP(F1295,#REF!,4,FALSE),HLOOKUP(F1295,#REF!,5,FALSE)))),"")</f>
        <v/>
      </c>
    </row>
    <row r="1296" spans="1:7" x14ac:dyDescent="0.2">
      <c r="A1296" s="51"/>
      <c r="B1296" s="51"/>
      <c r="C1296" s="80"/>
      <c r="D1296" s="80"/>
      <c r="E1296" s="80"/>
      <c r="F1296" s="80" t="str">
        <f t="shared" si="20"/>
        <v/>
      </c>
      <c r="G1296" s="80" t="str">
        <f>IF(F1296&lt;&gt;"",IF(C1296="ILF",HLOOKUP(F1296,#REF!,2,FALSE),IF(C1296="EIF",HLOOKUP(F1296,#REF!,3,FALSE),IF(C1296="EO",HLOOKUP(F1296,#REF!,4,FALSE),HLOOKUP(F1296,#REF!,5,FALSE)))),"")</f>
        <v/>
      </c>
    </row>
    <row r="1297" spans="1:7" x14ac:dyDescent="0.2">
      <c r="A1297" s="51"/>
      <c r="B1297" s="51"/>
      <c r="C1297" s="80"/>
      <c r="D1297" s="80"/>
      <c r="E1297" s="80"/>
      <c r="F1297" s="80" t="str">
        <f t="shared" si="20"/>
        <v/>
      </c>
      <c r="G1297" s="80" t="str">
        <f>IF(F1297&lt;&gt;"",IF(C1297="ILF",HLOOKUP(F1297,#REF!,2,FALSE),IF(C1297="EIF",HLOOKUP(F1297,#REF!,3,FALSE),IF(C1297="EO",HLOOKUP(F1297,#REF!,4,FALSE),HLOOKUP(F1297,#REF!,5,FALSE)))),"")</f>
        <v/>
      </c>
    </row>
    <row r="1298" spans="1:7" x14ac:dyDescent="0.2">
      <c r="A1298" s="51"/>
      <c r="B1298" s="51"/>
      <c r="C1298" s="80"/>
      <c r="D1298" s="80"/>
      <c r="E1298" s="80"/>
      <c r="F1298" s="80" t="str">
        <f t="shared" si="20"/>
        <v/>
      </c>
      <c r="G1298" s="80" t="str">
        <f>IF(F1298&lt;&gt;"",IF(C1298="ILF",HLOOKUP(F1298,#REF!,2,FALSE),IF(C1298="EIF",HLOOKUP(F1298,#REF!,3,FALSE),IF(C1298="EO",HLOOKUP(F1298,#REF!,4,FALSE),HLOOKUP(F1298,#REF!,5,FALSE)))),"")</f>
        <v/>
      </c>
    </row>
    <row r="1299" spans="1:7" x14ac:dyDescent="0.2">
      <c r="A1299" s="51"/>
      <c r="B1299" s="51"/>
      <c r="C1299" s="80"/>
      <c r="D1299" s="80"/>
      <c r="E1299" s="80"/>
      <c r="F1299" s="80" t="str">
        <f t="shared" si="20"/>
        <v/>
      </c>
      <c r="G1299" s="80" t="str">
        <f>IF(F1299&lt;&gt;"",IF(C1299="ILF",HLOOKUP(F1299,#REF!,2,FALSE),IF(C1299="EIF",HLOOKUP(F1299,#REF!,3,FALSE),IF(C1299="EO",HLOOKUP(F1299,#REF!,4,FALSE),HLOOKUP(F1299,#REF!,5,FALSE)))),"")</f>
        <v/>
      </c>
    </row>
    <row r="1300" spans="1:7" x14ac:dyDescent="0.2">
      <c r="A1300" s="51"/>
      <c r="B1300" s="51"/>
      <c r="C1300" s="80"/>
      <c r="D1300" s="80"/>
      <c r="E1300" s="80"/>
      <c r="F1300" s="80" t="str">
        <f t="shared" si="20"/>
        <v/>
      </c>
      <c r="G1300" s="80" t="str">
        <f>IF(F1300&lt;&gt;"",IF(C1300="ILF",HLOOKUP(F1300,#REF!,2,FALSE),IF(C1300="EIF",HLOOKUP(F1300,#REF!,3,FALSE),IF(C1300="EO",HLOOKUP(F1300,#REF!,4,FALSE),HLOOKUP(F1300,#REF!,5,FALSE)))),"")</f>
        <v/>
      </c>
    </row>
    <row r="1301" spans="1:7" x14ac:dyDescent="0.2">
      <c r="A1301" s="51"/>
      <c r="B1301" s="51"/>
      <c r="C1301" s="80"/>
      <c r="D1301" s="80"/>
      <c r="E1301" s="80"/>
      <c r="F1301" s="80" t="str">
        <f t="shared" si="20"/>
        <v/>
      </c>
      <c r="G1301" s="80" t="str">
        <f>IF(F1301&lt;&gt;"",IF(C1301="ILF",HLOOKUP(F1301,#REF!,2,FALSE),IF(C1301="EIF",HLOOKUP(F1301,#REF!,3,FALSE),IF(C1301="EO",HLOOKUP(F1301,#REF!,4,FALSE),HLOOKUP(F1301,#REF!,5,FALSE)))),"")</f>
        <v/>
      </c>
    </row>
    <row r="1302" spans="1:7" x14ac:dyDescent="0.2">
      <c r="A1302" s="51"/>
      <c r="B1302" s="51"/>
      <c r="C1302" s="80"/>
      <c r="D1302" s="80"/>
      <c r="E1302" s="80"/>
      <c r="F1302" s="80" t="str">
        <f t="shared" si="20"/>
        <v/>
      </c>
      <c r="G1302" s="80" t="str">
        <f>IF(F1302&lt;&gt;"",IF(C1302="ILF",HLOOKUP(F1302,#REF!,2,FALSE),IF(C1302="EIF",HLOOKUP(F1302,#REF!,3,FALSE),IF(C1302="EO",HLOOKUP(F1302,#REF!,4,FALSE),HLOOKUP(F1302,#REF!,5,FALSE)))),"")</f>
        <v/>
      </c>
    </row>
    <row r="1303" spans="1:7" x14ac:dyDescent="0.2">
      <c r="A1303" s="51"/>
      <c r="B1303" s="51"/>
      <c r="C1303" s="80"/>
      <c r="D1303" s="80"/>
      <c r="E1303" s="80"/>
      <c r="F1303" s="80" t="str">
        <f t="shared" si="20"/>
        <v/>
      </c>
      <c r="G1303" s="80" t="str">
        <f>IF(F1303&lt;&gt;"",IF(C1303="ILF",HLOOKUP(F1303,#REF!,2,FALSE),IF(C1303="EIF",HLOOKUP(F1303,#REF!,3,FALSE),IF(C1303="EO",HLOOKUP(F1303,#REF!,4,FALSE),HLOOKUP(F1303,#REF!,5,FALSE)))),"")</f>
        <v/>
      </c>
    </row>
    <row r="1304" spans="1:7" x14ac:dyDescent="0.2">
      <c r="A1304" s="51"/>
      <c r="B1304" s="51"/>
      <c r="C1304" s="80"/>
      <c r="D1304" s="80"/>
      <c r="E1304" s="80"/>
      <c r="F1304" s="80" t="str">
        <f t="shared" si="20"/>
        <v/>
      </c>
      <c r="G1304" s="80" t="str">
        <f>IF(F1304&lt;&gt;"",IF(C1304="ILF",HLOOKUP(F1304,#REF!,2,FALSE),IF(C1304="EIF",HLOOKUP(F1304,#REF!,3,FALSE),IF(C1304="EO",HLOOKUP(F1304,#REF!,4,FALSE),HLOOKUP(F1304,#REF!,5,FALSE)))),"")</f>
        <v/>
      </c>
    </row>
    <row r="1305" spans="1:7" x14ac:dyDescent="0.2">
      <c r="A1305" s="51"/>
      <c r="B1305" s="51"/>
      <c r="C1305" s="80"/>
      <c r="D1305" s="80"/>
      <c r="E1305" s="80"/>
      <c r="F1305" s="80" t="str">
        <f t="shared" si="20"/>
        <v/>
      </c>
      <c r="G1305" s="80" t="str">
        <f>IF(F1305&lt;&gt;"",IF(C1305="ILF",HLOOKUP(F1305,#REF!,2,FALSE),IF(C1305="EIF",HLOOKUP(F1305,#REF!,3,FALSE),IF(C1305="EO",HLOOKUP(F1305,#REF!,4,FALSE),HLOOKUP(F1305,#REF!,5,FALSE)))),"")</f>
        <v/>
      </c>
    </row>
    <row r="1306" spans="1:7" x14ac:dyDescent="0.2">
      <c r="A1306" s="51"/>
      <c r="B1306" s="51"/>
      <c r="C1306" s="80"/>
      <c r="D1306" s="80"/>
      <c r="E1306" s="80"/>
      <c r="F1306" s="80" t="str">
        <f t="shared" si="20"/>
        <v/>
      </c>
      <c r="G1306" s="80" t="str">
        <f>IF(F1306&lt;&gt;"",IF(C1306="ILF",HLOOKUP(F1306,#REF!,2,FALSE),IF(C1306="EIF",HLOOKUP(F1306,#REF!,3,FALSE),IF(C1306="EO",HLOOKUP(F1306,#REF!,4,FALSE),HLOOKUP(F1306,#REF!,5,FALSE)))),"")</f>
        <v/>
      </c>
    </row>
    <row r="1307" spans="1:7" x14ac:dyDescent="0.2">
      <c r="A1307" s="51"/>
      <c r="B1307" s="51"/>
      <c r="C1307" s="80"/>
      <c r="D1307" s="80"/>
      <c r="E1307" s="80"/>
      <c r="F1307" s="80" t="str">
        <f t="shared" si="20"/>
        <v/>
      </c>
      <c r="G1307" s="80" t="str">
        <f>IF(F1307&lt;&gt;"",IF(C1307="ILF",HLOOKUP(F1307,#REF!,2,FALSE),IF(C1307="EIF",HLOOKUP(F1307,#REF!,3,FALSE),IF(C1307="EO",HLOOKUP(F1307,#REF!,4,FALSE),HLOOKUP(F1307,#REF!,5,FALSE)))),"")</f>
        <v/>
      </c>
    </row>
    <row r="1308" spans="1:7" x14ac:dyDescent="0.2">
      <c r="A1308" s="51"/>
      <c r="B1308" s="51"/>
      <c r="C1308" s="80"/>
      <c r="D1308" s="80"/>
      <c r="E1308" s="80"/>
      <c r="F1308" s="80" t="str">
        <f t="shared" si="20"/>
        <v/>
      </c>
      <c r="G1308" s="80" t="str">
        <f>IF(F1308&lt;&gt;"",IF(C1308="ILF",HLOOKUP(F1308,#REF!,2,FALSE),IF(C1308="EIF",HLOOKUP(F1308,#REF!,3,FALSE),IF(C1308="EO",HLOOKUP(F1308,#REF!,4,FALSE),HLOOKUP(F1308,#REF!,5,FALSE)))),"")</f>
        <v/>
      </c>
    </row>
    <row r="1309" spans="1:7" x14ac:dyDescent="0.2">
      <c r="A1309" s="51"/>
      <c r="B1309" s="51"/>
      <c r="C1309" s="80"/>
      <c r="D1309" s="80"/>
      <c r="E1309" s="80"/>
      <c r="F1309" s="80" t="str">
        <f t="shared" si="20"/>
        <v/>
      </c>
      <c r="G1309" s="80" t="str">
        <f>IF(F1309&lt;&gt;"",IF(C1309="ILF",HLOOKUP(F1309,#REF!,2,FALSE),IF(C1309="EIF",HLOOKUP(F1309,#REF!,3,FALSE),IF(C1309="EO",HLOOKUP(F1309,#REF!,4,FALSE),HLOOKUP(F1309,#REF!,5,FALSE)))),"")</f>
        <v/>
      </c>
    </row>
    <row r="1310" spans="1:7" x14ac:dyDescent="0.2">
      <c r="A1310" s="51"/>
      <c r="B1310" s="51"/>
      <c r="C1310" s="80"/>
      <c r="D1310" s="80"/>
      <c r="E1310" s="80"/>
      <c r="F1310" s="80" t="str">
        <f t="shared" si="20"/>
        <v/>
      </c>
      <c r="G1310" s="80" t="str">
        <f>IF(F1310&lt;&gt;"",IF(C1310="ILF",HLOOKUP(F1310,#REF!,2,FALSE),IF(C1310="EIF",HLOOKUP(F1310,#REF!,3,FALSE),IF(C1310="EO",HLOOKUP(F1310,#REF!,4,FALSE),HLOOKUP(F1310,#REF!,5,FALSE)))),"")</f>
        <v/>
      </c>
    </row>
    <row r="1311" spans="1:7" x14ac:dyDescent="0.2">
      <c r="A1311" s="51"/>
      <c r="B1311" s="51"/>
      <c r="C1311" s="80"/>
      <c r="D1311" s="80"/>
      <c r="E1311" s="80"/>
      <c r="F1311" s="80" t="str">
        <f t="shared" si="20"/>
        <v/>
      </c>
      <c r="G1311" s="80" t="str">
        <f>IF(F1311&lt;&gt;"",IF(C1311="ILF",HLOOKUP(F1311,#REF!,2,FALSE),IF(C1311="EIF",HLOOKUP(F1311,#REF!,3,FALSE),IF(C1311="EO",HLOOKUP(F1311,#REF!,4,FALSE),HLOOKUP(F1311,#REF!,5,FALSE)))),"")</f>
        <v/>
      </c>
    </row>
    <row r="1312" spans="1:7" x14ac:dyDescent="0.2">
      <c r="A1312" s="51"/>
      <c r="B1312" s="51"/>
      <c r="C1312" s="80"/>
      <c r="D1312" s="80"/>
      <c r="E1312" s="80"/>
      <c r="F1312" s="80" t="str">
        <f t="shared" ref="F1312:F1375" si="21">IF(C1312&lt;&gt;"",IF(OR(C1312="ILF",C1312="EIF"),HLOOKUP(IF(D1312&lt;7,D1312,6),$A$2007:$H$2058,IF(E1312&lt;52,E1312+1,52),FALSE),IF(C1312="EI",HLOOKUP(IF(D1312&lt;4,D1312,3),$A$2063:$E$2079,IF(E1312&lt;17,E1312+1,17),FALSE),HLOOKUP(IF(D1312&lt;5,D1312,4),$A$2084:$F$2104,IF(E1312&lt;21,E1312+1,21),FALSE))),"")</f>
        <v/>
      </c>
      <c r="G1312" s="80" t="str">
        <f>IF(F1312&lt;&gt;"",IF(C1312="ILF",HLOOKUP(F1312,#REF!,2,FALSE),IF(C1312="EIF",HLOOKUP(F1312,#REF!,3,FALSE),IF(C1312="EO",HLOOKUP(F1312,#REF!,4,FALSE),HLOOKUP(F1312,#REF!,5,FALSE)))),"")</f>
        <v/>
      </c>
    </row>
    <row r="1313" spans="1:7" x14ac:dyDescent="0.2">
      <c r="A1313" s="51"/>
      <c r="B1313" s="51"/>
      <c r="C1313" s="80"/>
      <c r="D1313" s="80"/>
      <c r="E1313" s="80"/>
      <c r="F1313" s="80" t="str">
        <f t="shared" si="21"/>
        <v/>
      </c>
      <c r="G1313" s="80" t="str">
        <f>IF(F1313&lt;&gt;"",IF(C1313="ILF",HLOOKUP(F1313,#REF!,2,FALSE),IF(C1313="EIF",HLOOKUP(F1313,#REF!,3,FALSE),IF(C1313="EO",HLOOKUP(F1313,#REF!,4,FALSE),HLOOKUP(F1313,#REF!,5,FALSE)))),"")</f>
        <v/>
      </c>
    </row>
    <row r="1314" spans="1:7" x14ac:dyDescent="0.2">
      <c r="A1314" s="51"/>
      <c r="B1314" s="51"/>
      <c r="C1314" s="80"/>
      <c r="D1314" s="80"/>
      <c r="E1314" s="80"/>
      <c r="F1314" s="80" t="str">
        <f t="shared" si="21"/>
        <v/>
      </c>
      <c r="G1314" s="80" t="str">
        <f>IF(F1314&lt;&gt;"",IF(C1314="ILF",HLOOKUP(F1314,#REF!,2,FALSE),IF(C1314="EIF",HLOOKUP(F1314,#REF!,3,FALSE),IF(C1314="EO",HLOOKUP(F1314,#REF!,4,FALSE),HLOOKUP(F1314,#REF!,5,FALSE)))),"")</f>
        <v/>
      </c>
    </row>
    <row r="1315" spans="1:7" x14ac:dyDescent="0.2">
      <c r="A1315" s="51"/>
      <c r="B1315" s="51"/>
      <c r="C1315" s="80"/>
      <c r="D1315" s="80"/>
      <c r="E1315" s="80"/>
      <c r="F1315" s="80" t="str">
        <f t="shared" si="21"/>
        <v/>
      </c>
      <c r="G1315" s="80" t="str">
        <f>IF(F1315&lt;&gt;"",IF(C1315="ILF",HLOOKUP(F1315,#REF!,2,FALSE),IF(C1315="EIF",HLOOKUP(F1315,#REF!,3,FALSE),IF(C1315="EO",HLOOKUP(F1315,#REF!,4,FALSE),HLOOKUP(F1315,#REF!,5,FALSE)))),"")</f>
        <v/>
      </c>
    </row>
    <row r="1316" spans="1:7" x14ac:dyDescent="0.2">
      <c r="A1316" s="51"/>
      <c r="B1316" s="51"/>
      <c r="C1316" s="80"/>
      <c r="D1316" s="80"/>
      <c r="E1316" s="80"/>
      <c r="F1316" s="80" t="str">
        <f t="shared" si="21"/>
        <v/>
      </c>
      <c r="G1316" s="80" t="str">
        <f>IF(F1316&lt;&gt;"",IF(C1316="ILF",HLOOKUP(F1316,#REF!,2,FALSE),IF(C1316="EIF",HLOOKUP(F1316,#REF!,3,FALSE),IF(C1316="EO",HLOOKUP(F1316,#REF!,4,FALSE),HLOOKUP(F1316,#REF!,5,FALSE)))),"")</f>
        <v/>
      </c>
    </row>
    <row r="1317" spans="1:7" x14ac:dyDescent="0.2">
      <c r="A1317" s="51"/>
      <c r="B1317" s="51"/>
      <c r="C1317" s="80"/>
      <c r="D1317" s="80"/>
      <c r="E1317" s="80"/>
      <c r="F1317" s="80" t="str">
        <f t="shared" si="21"/>
        <v/>
      </c>
      <c r="G1317" s="80" t="str">
        <f>IF(F1317&lt;&gt;"",IF(C1317="ILF",HLOOKUP(F1317,#REF!,2,FALSE),IF(C1317="EIF",HLOOKUP(F1317,#REF!,3,FALSE),IF(C1317="EO",HLOOKUP(F1317,#REF!,4,FALSE),HLOOKUP(F1317,#REF!,5,FALSE)))),"")</f>
        <v/>
      </c>
    </row>
    <row r="1318" spans="1:7" x14ac:dyDescent="0.2">
      <c r="A1318" s="51"/>
      <c r="B1318" s="51"/>
      <c r="C1318" s="80"/>
      <c r="D1318" s="80"/>
      <c r="E1318" s="80"/>
      <c r="F1318" s="80" t="str">
        <f t="shared" si="21"/>
        <v/>
      </c>
      <c r="G1318" s="80" t="str">
        <f>IF(F1318&lt;&gt;"",IF(C1318="ILF",HLOOKUP(F1318,#REF!,2,FALSE),IF(C1318="EIF",HLOOKUP(F1318,#REF!,3,FALSE),IF(C1318="EO",HLOOKUP(F1318,#REF!,4,FALSE),HLOOKUP(F1318,#REF!,5,FALSE)))),"")</f>
        <v/>
      </c>
    </row>
    <row r="1319" spans="1:7" x14ac:dyDescent="0.2">
      <c r="A1319" s="51"/>
      <c r="B1319" s="51"/>
      <c r="C1319" s="80"/>
      <c r="D1319" s="80"/>
      <c r="E1319" s="80"/>
      <c r="F1319" s="80" t="str">
        <f t="shared" si="21"/>
        <v/>
      </c>
      <c r="G1319" s="80" t="str">
        <f>IF(F1319&lt;&gt;"",IF(C1319="ILF",HLOOKUP(F1319,#REF!,2,FALSE),IF(C1319="EIF",HLOOKUP(F1319,#REF!,3,FALSE),IF(C1319="EO",HLOOKUP(F1319,#REF!,4,FALSE),HLOOKUP(F1319,#REF!,5,FALSE)))),"")</f>
        <v/>
      </c>
    </row>
    <row r="1320" spans="1:7" x14ac:dyDescent="0.2">
      <c r="A1320" s="51"/>
      <c r="B1320" s="51"/>
      <c r="C1320" s="80"/>
      <c r="D1320" s="80"/>
      <c r="E1320" s="80"/>
      <c r="F1320" s="80" t="str">
        <f t="shared" si="21"/>
        <v/>
      </c>
      <c r="G1320" s="80" t="str">
        <f>IF(F1320&lt;&gt;"",IF(C1320="ILF",HLOOKUP(F1320,#REF!,2,FALSE),IF(C1320="EIF",HLOOKUP(F1320,#REF!,3,FALSE),IF(C1320="EO",HLOOKUP(F1320,#REF!,4,FALSE),HLOOKUP(F1320,#REF!,5,FALSE)))),"")</f>
        <v/>
      </c>
    </row>
    <row r="1321" spans="1:7" x14ac:dyDescent="0.2">
      <c r="A1321" s="51"/>
      <c r="B1321" s="51"/>
      <c r="C1321" s="80"/>
      <c r="D1321" s="80"/>
      <c r="E1321" s="80"/>
      <c r="F1321" s="80" t="str">
        <f t="shared" si="21"/>
        <v/>
      </c>
      <c r="G1321" s="80" t="str">
        <f>IF(F1321&lt;&gt;"",IF(C1321="ILF",HLOOKUP(F1321,#REF!,2,FALSE),IF(C1321="EIF",HLOOKUP(F1321,#REF!,3,FALSE),IF(C1321="EO",HLOOKUP(F1321,#REF!,4,FALSE),HLOOKUP(F1321,#REF!,5,FALSE)))),"")</f>
        <v/>
      </c>
    </row>
    <row r="1322" spans="1:7" x14ac:dyDescent="0.2">
      <c r="A1322" s="51"/>
      <c r="B1322" s="51"/>
      <c r="C1322" s="80"/>
      <c r="D1322" s="80"/>
      <c r="E1322" s="80"/>
      <c r="F1322" s="80" t="str">
        <f t="shared" si="21"/>
        <v/>
      </c>
      <c r="G1322" s="80" t="str">
        <f>IF(F1322&lt;&gt;"",IF(C1322="ILF",HLOOKUP(F1322,#REF!,2,FALSE),IF(C1322="EIF",HLOOKUP(F1322,#REF!,3,FALSE),IF(C1322="EO",HLOOKUP(F1322,#REF!,4,FALSE),HLOOKUP(F1322,#REF!,5,FALSE)))),"")</f>
        <v/>
      </c>
    </row>
    <row r="1323" spans="1:7" x14ac:dyDescent="0.2">
      <c r="A1323" s="51"/>
      <c r="B1323" s="51"/>
      <c r="C1323" s="80"/>
      <c r="D1323" s="80"/>
      <c r="E1323" s="80"/>
      <c r="F1323" s="80" t="str">
        <f t="shared" si="21"/>
        <v/>
      </c>
      <c r="G1323" s="80" t="str">
        <f>IF(F1323&lt;&gt;"",IF(C1323="ILF",HLOOKUP(F1323,#REF!,2,FALSE),IF(C1323="EIF",HLOOKUP(F1323,#REF!,3,FALSE),IF(C1323="EO",HLOOKUP(F1323,#REF!,4,FALSE),HLOOKUP(F1323,#REF!,5,FALSE)))),"")</f>
        <v/>
      </c>
    </row>
    <row r="1324" spans="1:7" x14ac:dyDescent="0.2">
      <c r="A1324" s="51"/>
      <c r="B1324" s="51"/>
      <c r="C1324" s="80"/>
      <c r="D1324" s="80"/>
      <c r="E1324" s="80"/>
      <c r="F1324" s="80" t="str">
        <f t="shared" si="21"/>
        <v/>
      </c>
      <c r="G1324" s="80" t="str">
        <f>IF(F1324&lt;&gt;"",IF(C1324="ILF",HLOOKUP(F1324,#REF!,2,FALSE),IF(C1324="EIF",HLOOKUP(F1324,#REF!,3,FALSE),IF(C1324="EO",HLOOKUP(F1324,#REF!,4,FALSE),HLOOKUP(F1324,#REF!,5,FALSE)))),"")</f>
        <v/>
      </c>
    </row>
    <row r="1325" spans="1:7" x14ac:dyDescent="0.2">
      <c r="A1325" s="51"/>
      <c r="B1325" s="51"/>
      <c r="C1325" s="80"/>
      <c r="D1325" s="80"/>
      <c r="E1325" s="80"/>
      <c r="F1325" s="80" t="str">
        <f t="shared" si="21"/>
        <v/>
      </c>
      <c r="G1325" s="80" t="str">
        <f>IF(F1325&lt;&gt;"",IF(C1325="ILF",HLOOKUP(F1325,#REF!,2,FALSE),IF(C1325="EIF",HLOOKUP(F1325,#REF!,3,FALSE),IF(C1325="EO",HLOOKUP(F1325,#REF!,4,FALSE),HLOOKUP(F1325,#REF!,5,FALSE)))),"")</f>
        <v/>
      </c>
    </row>
    <row r="1326" spans="1:7" x14ac:dyDescent="0.2">
      <c r="A1326" s="51"/>
      <c r="B1326" s="51"/>
      <c r="C1326" s="80"/>
      <c r="D1326" s="80"/>
      <c r="E1326" s="80"/>
      <c r="F1326" s="80" t="str">
        <f t="shared" si="21"/>
        <v/>
      </c>
      <c r="G1326" s="80" t="str">
        <f>IF(F1326&lt;&gt;"",IF(C1326="ILF",HLOOKUP(F1326,#REF!,2,FALSE),IF(C1326="EIF",HLOOKUP(F1326,#REF!,3,FALSE),IF(C1326="EO",HLOOKUP(F1326,#REF!,4,FALSE),HLOOKUP(F1326,#REF!,5,FALSE)))),"")</f>
        <v/>
      </c>
    </row>
    <row r="1327" spans="1:7" x14ac:dyDescent="0.2">
      <c r="A1327" s="51"/>
      <c r="B1327" s="51"/>
      <c r="C1327" s="80"/>
      <c r="D1327" s="80"/>
      <c r="E1327" s="80"/>
      <c r="F1327" s="80" t="str">
        <f t="shared" si="21"/>
        <v/>
      </c>
      <c r="G1327" s="80" t="str">
        <f>IF(F1327&lt;&gt;"",IF(C1327="ILF",HLOOKUP(F1327,#REF!,2,FALSE),IF(C1327="EIF",HLOOKUP(F1327,#REF!,3,FALSE),IF(C1327="EO",HLOOKUP(F1327,#REF!,4,FALSE),HLOOKUP(F1327,#REF!,5,FALSE)))),"")</f>
        <v/>
      </c>
    </row>
    <row r="1328" spans="1:7" x14ac:dyDescent="0.2">
      <c r="A1328" s="51"/>
      <c r="B1328" s="51"/>
      <c r="C1328" s="80"/>
      <c r="D1328" s="80"/>
      <c r="E1328" s="80"/>
      <c r="F1328" s="80" t="str">
        <f t="shared" si="21"/>
        <v/>
      </c>
      <c r="G1328" s="80" t="str">
        <f>IF(F1328&lt;&gt;"",IF(C1328="ILF",HLOOKUP(F1328,#REF!,2,FALSE),IF(C1328="EIF",HLOOKUP(F1328,#REF!,3,FALSE),IF(C1328="EO",HLOOKUP(F1328,#REF!,4,FALSE),HLOOKUP(F1328,#REF!,5,FALSE)))),"")</f>
        <v/>
      </c>
    </row>
    <row r="1329" spans="1:7" x14ac:dyDescent="0.2">
      <c r="A1329" s="51"/>
      <c r="B1329" s="51"/>
      <c r="C1329" s="80"/>
      <c r="D1329" s="80"/>
      <c r="E1329" s="80"/>
      <c r="F1329" s="80" t="str">
        <f t="shared" si="21"/>
        <v/>
      </c>
      <c r="G1329" s="80" t="str">
        <f>IF(F1329&lt;&gt;"",IF(C1329="ILF",HLOOKUP(F1329,#REF!,2,FALSE),IF(C1329="EIF",HLOOKUP(F1329,#REF!,3,FALSE),IF(C1329="EO",HLOOKUP(F1329,#REF!,4,FALSE),HLOOKUP(F1329,#REF!,5,FALSE)))),"")</f>
        <v/>
      </c>
    </row>
    <row r="1330" spans="1:7" x14ac:dyDescent="0.2">
      <c r="A1330" s="51"/>
      <c r="B1330" s="51"/>
      <c r="C1330" s="80"/>
      <c r="D1330" s="80"/>
      <c r="E1330" s="80"/>
      <c r="F1330" s="80" t="str">
        <f t="shared" si="21"/>
        <v/>
      </c>
      <c r="G1330" s="80" t="str">
        <f>IF(F1330&lt;&gt;"",IF(C1330="ILF",HLOOKUP(F1330,#REF!,2,FALSE),IF(C1330="EIF",HLOOKUP(F1330,#REF!,3,FALSE),IF(C1330="EO",HLOOKUP(F1330,#REF!,4,FALSE),HLOOKUP(F1330,#REF!,5,FALSE)))),"")</f>
        <v/>
      </c>
    </row>
    <row r="1331" spans="1:7" x14ac:dyDescent="0.2">
      <c r="A1331" s="51"/>
      <c r="B1331" s="51"/>
      <c r="C1331" s="80"/>
      <c r="D1331" s="80"/>
      <c r="E1331" s="80"/>
      <c r="F1331" s="80" t="str">
        <f t="shared" si="21"/>
        <v/>
      </c>
      <c r="G1331" s="80" t="str">
        <f>IF(F1331&lt;&gt;"",IF(C1331="ILF",HLOOKUP(F1331,#REF!,2,FALSE),IF(C1331="EIF",HLOOKUP(F1331,#REF!,3,FALSE),IF(C1331="EO",HLOOKUP(F1331,#REF!,4,FALSE),HLOOKUP(F1331,#REF!,5,FALSE)))),"")</f>
        <v/>
      </c>
    </row>
    <row r="1332" spans="1:7" x14ac:dyDescent="0.2">
      <c r="A1332" s="51"/>
      <c r="B1332" s="51"/>
      <c r="C1332" s="80"/>
      <c r="D1332" s="80"/>
      <c r="E1332" s="80"/>
      <c r="F1332" s="80" t="str">
        <f t="shared" si="21"/>
        <v/>
      </c>
      <c r="G1332" s="80" t="str">
        <f>IF(F1332&lt;&gt;"",IF(C1332="ILF",HLOOKUP(F1332,#REF!,2,FALSE),IF(C1332="EIF",HLOOKUP(F1332,#REF!,3,FALSE),IF(C1332="EO",HLOOKUP(F1332,#REF!,4,FALSE),HLOOKUP(F1332,#REF!,5,FALSE)))),"")</f>
        <v/>
      </c>
    </row>
    <row r="1333" spans="1:7" x14ac:dyDescent="0.2">
      <c r="A1333" s="51"/>
      <c r="B1333" s="51"/>
      <c r="C1333" s="80"/>
      <c r="D1333" s="80"/>
      <c r="E1333" s="80"/>
      <c r="F1333" s="80" t="str">
        <f t="shared" si="21"/>
        <v/>
      </c>
      <c r="G1333" s="80" t="str">
        <f>IF(F1333&lt;&gt;"",IF(C1333="ILF",HLOOKUP(F1333,#REF!,2,FALSE),IF(C1333="EIF",HLOOKUP(F1333,#REF!,3,FALSE),IF(C1333="EO",HLOOKUP(F1333,#REF!,4,FALSE),HLOOKUP(F1333,#REF!,5,FALSE)))),"")</f>
        <v/>
      </c>
    </row>
    <row r="1334" spans="1:7" x14ac:dyDescent="0.2">
      <c r="A1334" s="51"/>
      <c r="B1334" s="51"/>
      <c r="C1334" s="80"/>
      <c r="D1334" s="80"/>
      <c r="E1334" s="80"/>
      <c r="F1334" s="80" t="str">
        <f t="shared" si="21"/>
        <v/>
      </c>
      <c r="G1334" s="80" t="str">
        <f>IF(F1334&lt;&gt;"",IF(C1334="ILF",HLOOKUP(F1334,#REF!,2,FALSE),IF(C1334="EIF",HLOOKUP(F1334,#REF!,3,FALSE),IF(C1334="EO",HLOOKUP(F1334,#REF!,4,FALSE),HLOOKUP(F1334,#REF!,5,FALSE)))),"")</f>
        <v/>
      </c>
    </row>
    <row r="1335" spans="1:7" x14ac:dyDescent="0.2">
      <c r="A1335" s="51"/>
      <c r="B1335" s="51"/>
      <c r="C1335" s="80"/>
      <c r="D1335" s="80"/>
      <c r="E1335" s="80"/>
      <c r="F1335" s="80" t="str">
        <f t="shared" si="21"/>
        <v/>
      </c>
      <c r="G1335" s="80" t="str">
        <f>IF(F1335&lt;&gt;"",IF(C1335="ILF",HLOOKUP(F1335,#REF!,2,FALSE),IF(C1335="EIF",HLOOKUP(F1335,#REF!,3,FALSE),IF(C1335="EO",HLOOKUP(F1335,#REF!,4,FALSE),HLOOKUP(F1335,#REF!,5,FALSE)))),"")</f>
        <v/>
      </c>
    </row>
    <row r="1336" spans="1:7" x14ac:dyDescent="0.2">
      <c r="A1336" s="51"/>
      <c r="B1336" s="51"/>
      <c r="C1336" s="80"/>
      <c r="D1336" s="80"/>
      <c r="E1336" s="80"/>
      <c r="F1336" s="80" t="str">
        <f t="shared" si="21"/>
        <v/>
      </c>
      <c r="G1336" s="80" t="str">
        <f>IF(F1336&lt;&gt;"",IF(C1336="ILF",HLOOKUP(F1336,#REF!,2,FALSE),IF(C1336="EIF",HLOOKUP(F1336,#REF!,3,FALSE),IF(C1336="EO",HLOOKUP(F1336,#REF!,4,FALSE),HLOOKUP(F1336,#REF!,5,FALSE)))),"")</f>
        <v/>
      </c>
    </row>
    <row r="1337" spans="1:7" x14ac:dyDescent="0.2">
      <c r="A1337" s="51"/>
      <c r="B1337" s="51"/>
      <c r="C1337" s="80"/>
      <c r="D1337" s="80"/>
      <c r="E1337" s="80"/>
      <c r="F1337" s="80" t="str">
        <f t="shared" si="21"/>
        <v/>
      </c>
      <c r="G1337" s="80" t="str">
        <f>IF(F1337&lt;&gt;"",IF(C1337="ILF",HLOOKUP(F1337,#REF!,2,FALSE),IF(C1337="EIF",HLOOKUP(F1337,#REF!,3,FALSE),IF(C1337="EO",HLOOKUP(F1337,#REF!,4,FALSE),HLOOKUP(F1337,#REF!,5,FALSE)))),"")</f>
        <v/>
      </c>
    </row>
    <row r="1338" spans="1:7" x14ac:dyDescent="0.2">
      <c r="A1338" s="51"/>
      <c r="B1338" s="51"/>
      <c r="C1338" s="80"/>
      <c r="D1338" s="80"/>
      <c r="E1338" s="80"/>
      <c r="F1338" s="80" t="str">
        <f t="shared" si="21"/>
        <v/>
      </c>
      <c r="G1338" s="80" t="str">
        <f>IF(F1338&lt;&gt;"",IF(C1338="ILF",HLOOKUP(F1338,#REF!,2,FALSE),IF(C1338="EIF",HLOOKUP(F1338,#REF!,3,FALSE),IF(C1338="EO",HLOOKUP(F1338,#REF!,4,FALSE),HLOOKUP(F1338,#REF!,5,FALSE)))),"")</f>
        <v/>
      </c>
    </row>
    <row r="1339" spans="1:7" x14ac:dyDescent="0.2">
      <c r="A1339" s="51"/>
      <c r="B1339" s="51"/>
      <c r="C1339" s="80"/>
      <c r="D1339" s="80"/>
      <c r="E1339" s="80"/>
      <c r="F1339" s="80" t="str">
        <f t="shared" si="21"/>
        <v/>
      </c>
      <c r="G1339" s="80" t="str">
        <f>IF(F1339&lt;&gt;"",IF(C1339="ILF",HLOOKUP(F1339,#REF!,2,FALSE),IF(C1339="EIF",HLOOKUP(F1339,#REF!,3,FALSE),IF(C1339="EO",HLOOKUP(F1339,#REF!,4,FALSE),HLOOKUP(F1339,#REF!,5,FALSE)))),"")</f>
        <v/>
      </c>
    </row>
    <row r="1340" spans="1:7" x14ac:dyDescent="0.2">
      <c r="A1340" s="51"/>
      <c r="B1340" s="51"/>
      <c r="C1340" s="80"/>
      <c r="D1340" s="80"/>
      <c r="E1340" s="80"/>
      <c r="F1340" s="80" t="str">
        <f t="shared" si="21"/>
        <v/>
      </c>
      <c r="G1340" s="80" t="str">
        <f>IF(F1340&lt;&gt;"",IF(C1340="ILF",HLOOKUP(F1340,#REF!,2,FALSE),IF(C1340="EIF",HLOOKUP(F1340,#REF!,3,FALSE),IF(C1340="EO",HLOOKUP(F1340,#REF!,4,FALSE),HLOOKUP(F1340,#REF!,5,FALSE)))),"")</f>
        <v/>
      </c>
    </row>
    <row r="1341" spans="1:7" x14ac:dyDescent="0.2">
      <c r="A1341" s="51"/>
      <c r="B1341" s="51"/>
      <c r="C1341" s="80"/>
      <c r="D1341" s="80"/>
      <c r="E1341" s="80"/>
      <c r="F1341" s="80" t="str">
        <f t="shared" si="21"/>
        <v/>
      </c>
      <c r="G1341" s="80" t="str">
        <f>IF(F1341&lt;&gt;"",IF(C1341="ILF",HLOOKUP(F1341,#REF!,2,FALSE),IF(C1341="EIF",HLOOKUP(F1341,#REF!,3,FALSE),IF(C1341="EO",HLOOKUP(F1341,#REF!,4,FALSE),HLOOKUP(F1341,#REF!,5,FALSE)))),"")</f>
        <v/>
      </c>
    </row>
    <row r="1342" spans="1:7" x14ac:dyDescent="0.2">
      <c r="A1342" s="51"/>
      <c r="B1342" s="51"/>
      <c r="C1342" s="80"/>
      <c r="D1342" s="80"/>
      <c r="E1342" s="80"/>
      <c r="F1342" s="80" t="str">
        <f t="shared" si="21"/>
        <v/>
      </c>
      <c r="G1342" s="80" t="str">
        <f>IF(F1342&lt;&gt;"",IF(C1342="ILF",HLOOKUP(F1342,#REF!,2,FALSE),IF(C1342="EIF",HLOOKUP(F1342,#REF!,3,FALSE),IF(C1342="EO",HLOOKUP(F1342,#REF!,4,FALSE),HLOOKUP(F1342,#REF!,5,FALSE)))),"")</f>
        <v/>
      </c>
    </row>
    <row r="1343" spans="1:7" x14ac:dyDescent="0.2">
      <c r="A1343" s="51"/>
      <c r="B1343" s="51"/>
      <c r="C1343" s="80"/>
      <c r="D1343" s="80"/>
      <c r="E1343" s="80"/>
      <c r="F1343" s="80" t="str">
        <f t="shared" si="21"/>
        <v/>
      </c>
      <c r="G1343" s="80" t="str">
        <f>IF(F1343&lt;&gt;"",IF(C1343="ILF",HLOOKUP(F1343,#REF!,2,FALSE),IF(C1343="EIF",HLOOKUP(F1343,#REF!,3,FALSE),IF(C1343="EO",HLOOKUP(F1343,#REF!,4,FALSE),HLOOKUP(F1343,#REF!,5,FALSE)))),"")</f>
        <v/>
      </c>
    </row>
    <row r="1344" spans="1:7" x14ac:dyDescent="0.2">
      <c r="A1344" s="51"/>
      <c r="B1344" s="51"/>
      <c r="C1344" s="80"/>
      <c r="D1344" s="80"/>
      <c r="E1344" s="80"/>
      <c r="F1344" s="80" t="str">
        <f t="shared" si="21"/>
        <v/>
      </c>
      <c r="G1344" s="80" t="str">
        <f>IF(F1344&lt;&gt;"",IF(C1344="ILF",HLOOKUP(F1344,#REF!,2,FALSE),IF(C1344="EIF",HLOOKUP(F1344,#REF!,3,FALSE),IF(C1344="EO",HLOOKUP(F1344,#REF!,4,FALSE),HLOOKUP(F1344,#REF!,5,FALSE)))),"")</f>
        <v/>
      </c>
    </row>
    <row r="1345" spans="1:7" x14ac:dyDescent="0.2">
      <c r="A1345" s="51"/>
      <c r="B1345" s="51"/>
      <c r="C1345" s="80"/>
      <c r="D1345" s="80"/>
      <c r="E1345" s="80"/>
      <c r="F1345" s="80" t="str">
        <f t="shared" si="21"/>
        <v/>
      </c>
      <c r="G1345" s="80" t="str">
        <f>IF(F1345&lt;&gt;"",IF(C1345="ILF",HLOOKUP(F1345,#REF!,2,FALSE),IF(C1345="EIF",HLOOKUP(F1345,#REF!,3,FALSE),IF(C1345="EO",HLOOKUP(F1345,#REF!,4,FALSE),HLOOKUP(F1345,#REF!,5,FALSE)))),"")</f>
        <v/>
      </c>
    </row>
    <row r="1346" spans="1:7" x14ac:dyDescent="0.2">
      <c r="A1346" s="51"/>
      <c r="B1346" s="51"/>
      <c r="C1346" s="80"/>
      <c r="D1346" s="80"/>
      <c r="E1346" s="80"/>
      <c r="F1346" s="80" t="str">
        <f t="shared" si="21"/>
        <v/>
      </c>
      <c r="G1346" s="80" t="str">
        <f>IF(F1346&lt;&gt;"",IF(C1346="ILF",HLOOKUP(F1346,#REF!,2,FALSE),IF(C1346="EIF",HLOOKUP(F1346,#REF!,3,FALSE),IF(C1346="EO",HLOOKUP(F1346,#REF!,4,FALSE),HLOOKUP(F1346,#REF!,5,FALSE)))),"")</f>
        <v/>
      </c>
    </row>
    <row r="1347" spans="1:7" x14ac:dyDescent="0.2">
      <c r="A1347" s="51"/>
      <c r="B1347" s="51"/>
      <c r="C1347" s="80"/>
      <c r="D1347" s="80"/>
      <c r="E1347" s="80"/>
      <c r="F1347" s="80" t="str">
        <f t="shared" si="21"/>
        <v/>
      </c>
      <c r="G1347" s="80" t="str">
        <f>IF(F1347&lt;&gt;"",IF(C1347="ILF",HLOOKUP(F1347,#REF!,2,FALSE),IF(C1347="EIF",HLOOKUP(F1347,#REF!,3,FALSE),IF(C1347="EO",HLOOKUP(F1347,#REF!,4,FALSE),HLOOKUP(F1347,#REF!,5,FALSE)))),"")</f>
        <v/>
      </c>
    </row>
    <row r="1348" spans="1:7" x14ac:dyDescent="0.2">
      <c r="A1348" s="51"/>
      <c r="B1348" s="51"/>
      <c r="C1348" s="80"/>
      <c r="D1348" s="80"/>
      <c r="E1348" s="80"/>
      <c r="F1348" s="80" t="str">
        <f t="shared" si="21"/>
        <v/>
      </c>
      <c r="G1348" s="80" t="str">
        <f>IF(F1348&lt;&gt;"",IF(C1348="ILF",HLOOKUP(F1348,#REF!,2,FALSE),IF(C1348="EIF",HLOOKUP(F1348,#REF!,3,FALSE),IF(C1348="EO",HLOOKUP(F1348,#REF!,4,FALSE),HLOOKUP(F1348,#REF!,5,FALSE)))),"")</f>
        <v/>
      </c>
    </row>
    <row r="1349" spans="1:7" x14ac:dyDescent="0.2">
      <c r="A1349" s="51"/>
      <c r="B1349" s="51"/>
      <c r="C1349" s="80"/>
      <c r="D1349" s="80"/>
      <c r="E1349" s="80"/>
      <c r="F1349" s="80" t="str">
        <f t="shared" si="21"/>
        <v/>
      </c>
      <c r="G1349" s="80" t="str">
        <f>IF(F1349&lt;&gt;"",IF(C1349="ILF",HLOOKUP(F1349,#REF!,2,FALSE),IF(C1349="EIF",HLOOKUP(F1349,#REF!,3,FALSE),IF(C1349="EO",HLOOKUP(F1349,#REF!,4,FALSE),HLOOKUP(F1349,#REF!,5,FALSE)))),"")</f>
        <v/>
      </c>
    </row>
    <row r="1350" spans="1:7" x14ac:dyDescent="0.2">
      <c r="A1350" s="51"/>
      <c r="B1350" s="51"/>
      <c r="C1350" s="80"/>
      <c r="D1350" s="80"/>
      <c r="E1350" s="80"/>
      <c r="F1350" s="80" t="str">
        <f t="shared" si="21"/>
        <v/>
      </c>
      <c r="G1350" s="80" t="str">
        <f>IF(F1350&lt;&gt;"",IF(C1350="ILF",HLOOKUP(F1350,#REF!,2,FALSE),IF(C1350="EIF",HLOOKUP(F1350,#REF!,3,FALSE),IF(C1350="EO",HLOOKUP(F1350,#REF!,4,FALSE),HLOOKUP(F1350,#REF!,5,FALSE)))),"")</f>
        <v/>
      </c>
    </row>
    <row r="1351" spans="1:7" x14ac:dyDescent="0.2">
      <c r="A1351" s="51"/>
      <c r="B1351" s="51"/>
      <c r="C1351" s="80"/>
      <c r="D1351" s="80"/>
      <c r="E1351" s="80"/>
      <c r="F1351" s="80" t="str">
        <f t="shared" si="21"/>
        <v/>
      </c>
      <c r="G1351" s="80" t="str">
        <f>IF(F1351&lt;&gt;"",IF(C1351="ILF",HLOOKUP(F1351,#REF!,2,FALSE),IF(C1351="EIF",HLOOKUP(F1351,#REF!,3,FALSE),IF(C1351="EO",HLOOKUP(F1351,#REF!,4,FALSE),HLOOKUP(F1351,#REF!,5,FALSE)))),"")</f>
        <v/>
      </c>
    </row>
    <row r="1352" spans="1:7" x14ac:dyDescent="0.2">
      <c r="A1352" s="51"/>
      <c r="B1352" s="51"/>
      <c r="C1352" s="80"/>
      <c r="D1352" s="80"/>
      <c r="E1352" s="80"/>
      <c r="F1352" s="80" t="str">
        <f t="shared" si="21"/>
        <v/>
      </c>
      <c r="G1352" s="80" t="str">
        <f>IF(F1352&lt;&gt;"",IF(C1352="ILF",HLOOKUP(F1352,#REF!,2,FALSE),IF(C1352="EIF",HLOOKUP(F1352,#REF!,3,FALSE),IF(C1352="EO",HLOOKUP(F1352,#REF!,4,FALSE),HLOOKUP(F1352,#REF!,5,FALSE)))),"")</f>
        <v/>
      </c>
    </row>
    <row r="1353" spans="1:7" x14ac:dyDescent="0.2">
      <c r="A1353" s="51"/>
      <c r="B1353" s="51"/>
      <c r="C1353" s="80"/>
      <c r="D1353" s="80"/>
      <c r="E1353" s="80"/>
      <c r="F1353" s="80" t="str">
        <f t="shared" si="21"/>
        <v/>
      </c>
      <c r="G1353" s="80" t="str">
        <f>IF(F1353&lt;&gt;"",IF(C1353="ILF",HLOOKUP(F1353,#REF!,2,FALSE),IF(C1353="EIF",HLOOKUP(F1353,#REF!,3,FALSE),IF(C1353="EO",HLOOKUP(F1353,#REF!,4,FALSE),HLOOKUP(F1353,#REF!,5,FALSE)))),"")</f>
        <v/>
      </c>
    </row>
    <row r="1354" spans="1:7" x14ac:dyDescent="0.2">
      <c r="A1354" s="51"/>
      <c r="B1354" s="51"/>
      <c r="C1354" s="80"/>
      <c r="D1354" s="80"/>
      <c r="E1354" s="80"/>
      <c r="F1354" s="80" t="str">
        <f t="shared" si="21"/>
        <v/>
      </c>
      <c r="G1354" s="80" t="str">
        <f>IF(F1354&lt;&gt;"",IF(C1354="ILF",HLOOKUP(F1354,#REF!,2,FALSE),IF(C1354="EIF",HLOOKUP(F1354,#REF!,3,FALSE),IF(C1354="EO",HLOOKUP(F1354,#REF!,4,FALSE),HLOOKUP(F1354,#REF!,5,FALSE)))),"")</f>
        <v/>
      </c>
    </row>
    <row r="1355" spans="1:7" x14ac:dyDescent="0.2">
      <c r="A1355" s="51"/>
      <c r="B1355" s="51"/>
      <c r="C1355" s="80"/>
      <c r="D1355" s="80"/>
      <c r="E1355" s="80"/>
      <c r="F1355" s="80" t="str">
        <f t="shared" si="21"/>
        <v/>
      </c>
      <c r="G1355" s="80" t="str">
        <f>IF(F1355&lt;&gt;"",IF(C1355="ILF",HLOOKUP(F1355,#REF!,2,FALSE),IF(C1355="EIF",HLOOKUP(F1355,#REF!,3,FALSE),IF(C1355="EO",HLOOKUP(F1355,#REF!,4,FALSE),HLOOKUP(F1355,#REF!,5,FALSE)))),"")</f>
        <v/>
      </c>
    </row>
    <row r="1356" spans="1:7" x14ac:dyDescent="0.2">
      <c r="A1356" s="51"/>
      <c r="B1356" s="51"/>
      <c r="C1356" s="80"/>
      <c r="D1356" s="80"/>
      <c r="E1356" s="80"/>
      <c r="F1356" s="80" t="str">
        <f t="shared" si="21"/>
        <v/>
      </c>
      <c r="G1356" s="80" t="str">
        <f>IF(F1356&lt;&gt;"",IF(C1356="ILF",HLOOKUP(F1356,#REF!,2,FALSE),IF(C1356="EIF",HLOOKUP(F1356,#REF!,3,FALSE),IF(C1356="EO",HLOOKUP(F1356,#REF!,4,FALSE),HLOOKUP(F1356,#REF!,5,FALSE)))),"")</f>
        <v/>
      </c>
    </row>
    <row r="1357" spans="1:7" x14ac:dyDescent="0.2">
      <c r="A1357" s="51"/>
      <c r="B1357" s="51"/>
      <c r="C1357" s="80"/>
      <c r="D1357" s="80"/>
      <c r="E1357" s="80"/>
      <c r="F1357" s="80" t="str">
        <f t="shared" si="21"/>
        <v/>
      </c>
      <c r="G1357" s="80" t="str">
        <f>IF(F1357&lt;&gt;"",IF(C1357="ILF",HLOOKUP(F1357,#REF!,2,FALSE),IF(C1357="EIF",HLOOKUP(F1357,#REF!,3,FALSE),IF(C1357="EO",HLOOKUP(F1357,#REF!,4,FALSE),HLOOKUP(F1357,#REF!,5,FALSE)))),"")</f>
        <v/>
      </c>
    </row>
    <row r="1358" spans="1:7" x14ac:dyDescent="0.2">
      <c r="A1358" s="51"/>
      <c r="B1358" s="51"/>
      <c r="C1358" s="80"/>
      <c r="D1358" s="80"/>
      <c r="E1358" s="80"/>
      <c r="F1358" s="80" t="str">
        <f t="shared" si="21"/>
        <v/>
      </c>
      <c r="G1358" s="80" t="str">
        <f>IF(F1358&lt;&gt;"",IF(C1358="ILF",HLOOKUP(F1358,#REF!,2,FALSE),IF(C1358="EIF",HLOOKUP(F1358,#REF!,3,FALSE),IF(C1358="EO",HLOOKUP(F1358,#REF!,4,FALSE),HLOOKUP(F1358,#REF!,5,FALSE)))),"")</f>
        <v/>
      </c>
    </row>
    <row r="1359" spans="1:7" x14ac:dyDescent="0.2">
      <c r="A1359" s="51"/>
      <c r="B1359" s="51"/>
      <c r="C1359" s="80"/>
      <c r="D1359" s="80"/>
      <c r="E1359" s="80"/>
      <c r="F1359" s="80" t="str">
        <f t="shared" si="21"/>
        <v/>
      </c>
      <c r="G1359" s="80" t="str">
        <f>IF(F1359&lt;&gt;"",IF(C1359="ILF",HLOOKUP(F1359,#REF!,2,FALSE),IF(C1359="EIF",HLOOKUP(F1359,#REF!,3,FALSE),IF(C1359="EO",HLOOKUP(F1359,#REF!,4,FALSE),HLOOKUP(F1359,#REF!,5,FALSE)))),"")</f>
        <v/>
      </c>
    </row>
    <row r="1360" spans="1:7" x14ac:dyDescent="0.2">
      <c r="A1360" s="51"/>
      <c r="B1360" s="51"/>
      <c r="C1360" s="80"/>
      <c r="D1360" s="80"/>
      <c r="E1360" s="80"/>
      <c r="F1360" s="80" t="str">
        <f t="shared" si="21"/>
        <v/>
      </c>
      <c r="G1360" s="80" t="str">
        <f>IF(F1360&lt;&gt;"",IF(C1360="ILF",HLOOKUP(F1360,#REF!,2,FALSE),IF(C1360="EIF",HLOOKUP(F1360,#REF!,3,FALSE),IF(C1360="EO",HLOOKUP(F1360,#REF!,4,FALSE),HLOOKUP(F1360,#REF!,5,FALSE)))),"")</f>
        <v/>
      </c>
    </row>
    <row r="1361" spans="1:7" x14ac:dyDescent="0.2">
      <c r="A1361" s="51"/>
      <c r="B1361" s="51"/>
      <c r="C1361" s="80"/>
      <c r="D1361" s="80"/>
      <c r="E1361" s="80"/>
      <c r="F1361" s="80" t="str">
        <f t="shared" si="21"/>
        <v/>
      </c>
      <c r="G1361" s="80" t="str">
        <f>IF(F1361&lt;&gt;"",IF(C1361="ILF",HLOOKUP(F1361,#REF!,2,FALSE),IF(C1361="EIF",HLOOKUP(F1361,#REF!,3,FALSE),IF(C1361="EO",HLOOKUP(F1361,#REF!,4,FALSE),HLOOKUP(F1361,#REF!,5,FALSE)))),"")</f>
        <v/>
      </c>
    </row>
    <row r="1362" spans="1:7" x14ac:dyDescent="0.2">
      <c r="A1362" s="51"/>
      <c r="B1362" s="51"/>
      <c r="C1362" s="80"/>
      <c r="D1362" s="80"/>
      <c r="E1362" s="80"/>
      <c r="F1362" s="80" t="str">
        <f t="shared" si="21"/>
        <v/>
      </c>
      <c r="G1362" s="80" t="str">
        <f>IF(F1362&lt;&gt;"",IF(C1362="ILF",HLOOKUP(F1362,#REF!,2,FALSE),IF(C1362="EIF",HLOOKUP(F1362,#REF!,3,FALSE),IF(C1362="EO",HLOOKUP(F1362,#REF!,4,FALSE),HLOOKUP(F1362,#REF!,5,FALSE)))),"")</f>
        <v/>
      </c>
    </row>
    <row r="1363" spans="1:7" x14ac:dyDescent="0.2">
      <c r="A1363" s="51"/>
      <c r="B1363" s="51"/>
      <c r="C1363" s="80"/>
      <c r="D1363" s="80"/>
      <c r="E1363" s="80"/>
      <c r="F1363" s="80" t="str">
        <f t="shared" si="21"/>
        <v/>
      </c>
      <c r="G1363" s="80" t="str">
        <f>IF(F1363&lt;&gt;"",IF(C1363="ILF",HLOOKUP(F1363,#REF!,2,FALSE),IF(C1363="EIF",HLOOKUP(F1363,#REF!,3,FALSE),IF(C1363="EO",HLOOKUP(F1363,#REF!,4,FALSE),HLOOKUP(F1363,#REF!,5,FALSE)))),"")</f>
        <v/>
      </c>
    </row>
    <row r="1364" spans="1:7" x14ac:dyDescent="0.2">
      <c r="A1364" s="51"/>
      <c r="B1364" s="51"/>
      <c r="C1364" s="80"/>
      <c r="D1364" s="80"/>
      <c r="E1364" s="80"/>
      <c r="F1364" s="80" t="str">
        <f t="shared" si="21"/>
        <v/>
      </c>
      <c r="G1364" s="80" t="str">
        <f>IF(F1364&lt;&gt;"",IF(C1364="ILF",HLOOKUP(F1364,#REF!,2,FALSE),IF(C1364="EIF",HLOOKUP(F1364,#REF!,3,FALSE),IF(C1364="EO",HLOOKUP(F1364,#REF!,4,FALSE),HLOOKUP(F1364,#REF!,5,FALSE)))),"")</f>
        <v/>
      </c>
    </row>
    <row r="1365" spans="1:7" x14ac:dyDescent="0.2">
      <c r="A1365" s="51"/>
      <c r="B1365" s="51"/>
      <c r="C1365" s="80"/>
      <c r="D1365" s="80"/>
      <c r="E1365" s="80"/>
      <c r="F1365" s="80" t="str">
        <f t="shared" si="21"/>
        <v/>
      </c>
      <c r="G1365" s="80" t="str">
        <f>IF(F1365&lt;&gt;"",IF(C1365="ILF",HLOOKUP(F1365,#REF!,2,FALSE),IF(C1365="EIF",HLOOKUP(F1365,#REF!,3,FALSE),IF(C1365="EO",HLOOKUP(F1365,#REF!,4,FALSE),HLOOKUP(F1365,#REF!,5,FALSE)))),"")</f>
        <v/>
      </c>
    </row>
    <row r="1366" spans="1:7" x14ac:dyDescent="0.2">
      <c r="A1366" s="51"/>
      <c r="B1366" s="51"/>
      <c r="C1366" s="80"/>
      <c r="D1366" s="80"/>
      <c r="E1366" s="80"/>
      <c r="F1366" s="80" t="str">
        <f t="shared" si="21"/>
        <v/>
      </c>
      <c r="G1366" s="80" t="str">
        <f>IF(F1366&lt;&gt;"",IF(C1366="ILF",HLOOKUP(F1366,#REF!,2,FALSE),IF(C1366="EIF",HLOOKUP(F1366,#REF!,3,FALSE),IF(C1366="EO",HLOOKUP(F1366,#REF!,4,FALSE),HLOOKUP(F1366,#REF!,5,FALSE)))),"")</f>
        <v/>
      </c>
    </row>
    <row r="1367" spans="1:7" x14ac:dyDescent="0.2">
      <c r="A1367" s="51"/>
      <c r="B1367" s="51"/>
      <c r="C1367" s="80"/>
      <c r="D1367" s="80"/>
      <c r="E1367" s="80"/>
      <c r="F1367" s="80" t="str">
        <f t="shared" si="21"/>
        <v/>
      </c>
      <c r="G1367" s="80" t="str">
        <f>IF(F1367&lt;&gt;"",IF(C1367="ILF",HLOOKUP(F1367,#REF!,2,FALSE),IF(C1367="EIF",HLOOKUP(F1367,#REF!,3,FALSE),IF(C1367="EO",HLOOKUP(F1367,#REF!,4,FALSE),HLOOKUP(F1367,#REF!,5,FALSE)))),"")</f>
        <v/>
      </c>
    </row>
    <row r="1368" spans="1:7" x14ac:dyDescent="0.2">
      <c r="A1368" s="51"/>
      <c r="B1368" s="51"/>
      <c r="C1368" s="80"/>
      <c r="D1368" s="80"/>
      <c r="E1368" s="80"/>
      <c r="F1368" s="80" t="str">
        <f t="shared" si="21"/>
        <v/>
      </c>
      <c r="G1368" s="80" t="str">
        <f>IF(F1368&lt;&gt;"",IF(C1368="ILF",HLOOKUP(F1368,#REF!,2,FALSE),IF(C1368="EIF",HLOOKUP(F1368,#REF!,3,FALSE),IF(C1368="EO",HLOOKUP(F1368,#REF!,4,FALSE),HLOOKUP(F1368,#REF!,5,FALSE)))),"")</f>
        <v/>
      </c>
    </row>
    <row r="1369" spans="1:7" x14ac:dyDescent="0.2">
      <c r="A1369" s="51"/>
      <c r="B1369" s="51"/>
      <c r="C1369" s="80"/>
      <c r="D1369" s="80"/>
      <c r="E1369" s="80"/>
      <c r="F1369" s="80" t="str">
        <f t="shared" si="21"/>
        <v/>
      </c>
      <c r="G1369" s="80" t="str">
        <f>IF(F1369&lt;&gt;"",IF(C1369="ILF",HLOOKUP(F1369,#REF!,2,FALSE),IF(C1369="EIF",HLOOKUP(F1369,#REF!,3,FALSE),IF(C1369="EO",HLOOKUP(F1369,#REF!,4,FALSE),HLOOKUP(F1369,#REF!,5,FALSE)))),"")</f>
        <v/>
      </c>
    </row>
    <row r="1370" spans="1:7" x14ac:dyDescent="0.2">
      <c r="A1370" s="51"/>
      <c r="B1370" s="51"/>
      <c r="C1370" s="80"/>
      <c r="D1370" s="80"/>
      <c r="E1370" s="80"/>
      <c r="F1370" s="80" t="str">
        <f t="shared" si="21"/>
        <v/>
      </c>
      <c r="G1370" s="80" t="str">
        <f>IF(F1370&lt;&gt;"",IF(C1370="ILF",HLOOKUP(F1370,#REF!,2,FALSE),IF(C1370="EIF",HLOOKUP(F1370,#REF!,3,FALSE),IF(C1370="EO",HLOOKUP(F1370,#REF!,4,FALSE),HLOOKUP(F1370,#REF!,5,FALSE)))),"")</f>
        <v/>
      </c>
    </row>
    <row r="1371" spans="1:7" x14ac:dyDescent="0.2">
      <c r="A1371" s="51"/>
      <c r="B1371" s="51"/>
      <c r="C1371" s="80"/>
      <c r="D1371" s="80"/>
      <c r="E1371" s="80"/>
      <c r="F1371" s="80" t="str">
        <f t="shared" si="21"/>
        <v/>
      </c>
      <c r="G1371" s="80" t="str">
        <f>IF(F1371&lt;&gt;"",IF(C1371="ILF",HLOOKUP(F1371,#REF!,2,FALSE),IF(C1371="EIF",HLOOKUP(F1371,#REF!,3,FALSE),IF(C1371="EO",HLOOKUP(F1371,#REF!,4,FALSE),HLOOKUP(F1371,#REF!,5,FALSE)))),"")</f>
        <v/>
      </c>
    </row>
    <row r="1372" spans="1:7" x14ac:dyDescent="0.2">
      <c r="A1372" s="51"/>
      <c r="B1372" s="51"/>
      <c r="C1372" s="80"/>
      <c r="D1372" s="80"/>
      <c r="E1372" s="80"/>
      <c r="F1372" s="80" t="str">
        <f t="shared" si="21"/>
        <v/>
      </c>
      <c r="G1372" s="80" t="str">
        <f>IF(F1372&lt;&gt;"",IF(C1372="ILF",HLOOKUP(F1372,#REF!,2,FALSE),IF(C1372="EIF",HLOOKUP(F1372,#REF!,3,FALSE),IF(C1372="EO",HLOOKUP(F1372,#REF!,4,FALSE),HLOOKUP(F1372,#REF!,5,FALSE)))),"")</f>
        <v/>
      </c>
    </row>
    <row r="1373" spans="1:7" x14ac:dyDescent="0.2">
      <c r="A1373" s="51"/>
      <c r="B1373" s="51"/>
      <c r="C1373" s="80"/>
      <c r="D1373" s="80"/>
      <c r="E1373" s="80"/>
      <c r="F1373" s="80" t="str">
        <f t="shared" si="21"/>
        <v/>
      </c>
      <c r="G1373" s="80" t="str">
        <f>IF(F1373&lt;&gt;"",IF(C1373="ILF",HLOOKUP(F1373,#REF!,2,FALSE),IF(C1373="EIF",HLOOKUP(F1373,#REF!,3,FALSE),IF(C1373="EO",HLOOKUP(F1373,#REF!,4,FALSE),HLOOKUP(F1373,#REF!,5,FALSE)))),"")</f>
        <v/>
      </c>
    </row>
    <row r="1374" spans="1:7" x14ac:dyDescent="0.2">
      <c r="A1374" s="51"/>
      <c r="B1374" s="51"/>
      <c r="C1374" s="80"/>
      <c r="D1374" s="80"/>
      <c r="E1374" s="80"/>
      <c r="F1374" s="80" t="str">
        <f t="shared" si="21"/>
        <v/>
      </c>
      <c r="G1374" s="80" t="str">
        <f>IF(F1374&lt;&gt;"",IF(C1374="ILF",HLOOKUP(F1374,#REF!,2,FALSE),IF(C1374="EIF",HLOOKUP(F1374,#REF!,3,FALSE),IF(C1374="EO",HLOOKUP(F1374,#REF!,4,FALSE),HLOOKUP(F1374,#REF!,5,FALSE)))),"")</f>
        <v/>
      </c>
    </row>
    <row r="1375" spans="1:7" x14ac:dyDescent="0.2">
      <c r="A1375" s="51"/>
      <c r="B1375" s="51"/>
      <c r="C1375" s="80"/>
      <c r="D1375" s="80"/>
      <c r="E1375" s="80"/>
      <c r="F1375" s="80" t="str">
        <f t="shared" si="21"/>
        <v/>
      </c>
      <c r="G1375" s="80" t="str">
        <f>IF(F1375&lt;&gt;"",IF(C1375="ILF",HLOOKUP(F1375,#REF!,2,FALSE),IF(C1375="EIF",HLOOKUP(F1375,#REF!,3,FALSE),IF(C1375="EO",HLOOKUP(F1375,#REF!,4,FALSE),HLOOKUP(F1375,#REF!,5,FALSE)))),"")</f>
        <v/>
      </c>
    </row>
    <row r="1376" spans="1:7" x14ac:dyDescent="0.2">
      <c r="A1376" s="51"/>
      <c r="B1376" s="51"/>
      <c r="C1376" s="80"/>
      <c r="D1376" s="80"/>
      <c r="E1376" s="80"/>
      <c r="F1376" s="80" t="str">
        <f t="shared" ref="F1376:F1439" si="22">IF(C1376&lt;&gt;"",IF(OR(C1376="ILF",C1376="EIF"),HLOOKUP(IF(D1376&lt;7,D1376,6),$A$2007:$H$2058,IF(E1376&lt;52,E1376+1,52),FALSE),IF(C1376="EI",HLOOKUP(IF(D1376&lt;4,D1376,3),$A$2063:$E$2079,IF(E1376&lt;17,E1376+1,17),FALSE),HLOOKUP(IF(D1376&lt;5,D1376,4),$A$2084:$F$2104,IF(E1376&lt;21,E1376+1,21),FALSE))),"")</f>
        <v/>
      </c>
      <c r="G1376" s="80" t="str">
        <f>IF(F1376&lt;&gt;"",IF(C1376="ILF",HLOOKUP(F1376,#REF!,2,FALSE),IF(C1376="EIF",HLOOKUP(F1376,#REF!,3,FALSE),IF(C1376="EO",HLOOKUP(F1376,#REF!,4,FALSE),HLOOKUP(F1376,#REF!,5,FALSE)))),"")</f>
        <v/>
      </c>
    </row>
    <row r="1377" spans="1:7" x14ac:dyDescent="0.2">
      <c r="A1377" s="51"/>
      <c r="B1377" s="51"/>
      <c r="C1377" s="80"/>
      <c r="D1377" s="80"/>
      <c r="E1377" s="80"/>
      <c r="F1377" s="80" t="str">
        <f t="shared" si="22"/>
        <v/>
      </c>
      <c r="G1377" s="80" t="str">
        <f>IF(F1377&lt;&gt;"",IF(C1377="ILF",HLOOKUP(F1377,#REF!,2,FALSE),IF(C1377="EIF",HLOOKUP(F1377,#REF!,3,FALSE),IF(C1377="EO",HLOOKUP(F1377,#REF!,4,FALSE),HLOOKUP(F1377,#REF!,5,FALSE)))),"")</f>
        <v/>
      </c>
    </row>
    <row r="1378" spans="1:7" x14ac:dyDescent="0.2">
      <c r="A1378" s="51"/>
      <c r="B1378" s="51"/>
      <c r="C1378" s="80"/>
      <c r="D1378" s="80"/>
      <c r="E1378" s="80"/>
      <c r="F1378" s="80" t="str">
        <f t="shared" si="22"/>
        <v/>
      </c>
      <c r="G1378" s="80" t="str">
        <f>IF(F1378&lt;&gt;"",IF(C1378="ILF",HLOOKUP(F1378,#REF!,2,FALSE),IF(C1378="EIF",HLOOKUP(F1378,#REF!,3,FALSE),IF(C1378="EO",HLOOKUP(F1378,#REF!,4,FALSE),HLOOKUP(F1378,#REF!,5,FALSE)))),"")</f>
        <v/>
      </c>
    </row>
    <row r="1379" spans="1:7" x14ac:dyDescent="0.2">
      <c r="A1379" s="51"/>
      <c r="B1379" s="51"/>
      <c r="C1379" s="80"/>
      <c r="D1379" s="80"/>
      <c r="E1379" s="80"/>
      <c r="F1379" s="80" t="str">
        <f t="shared" si="22"/>
        <v/>
      </c>
      <c r="G1379" s="80" t="str">
        <f>IF(F1379&lt;&gt;"",IF(C1379="ILF",HLOOKUP(F1379,#REF!,2,FALSE),IF(C1379="EIF",HLOOKUP(F1379,#REF!,3,FALSE),IF(C1379="EO",HLOOKUP(F1379,#REF!,4,FALSE),HLOOKUP(F1379,#REF!,5,FALSE)))),"")</f>
        <v/>
      </c>
    </row>
    <row r="1380" spans="1:7" x14ac:dyDescent="0.2">
      <c r="A1380" s="51"/>
      <c r="B1380" s="51"/>
      <c r="C1380" s="80"/>
      <c r="D1380" s="80"/>
      <c r="E1380" s="80"/>
      <c r="F1380" s="80" t="str">
        <f t="shared" si="22"/>
        <v/>
      </c>
      <c r="G1380" s="80" t="str">
        <f>IF(F1380&lt;&gt;"",IF(C1380="ILF",HLOOKUP(F1380,#REF!,2,FALSE),IF(C1380="EIF",HLOOKUP(F1380,#REF!,3,FALSE),IF(C1380="EO",HLOOKUP(F1380,#REF!,4,FALSE),HLOOKUP(F1380,#REF!,5,FALSE)))),"")</f>
        <v/>
      </c>
    </row>
    <row r="1381" spans="1:7" x14ac:dyDescent="0.2">
      <c r="A1381" s="51"/>
      <c r="B1381" s="51"/>
      <c r="C1381" s="80"/>
      <c r="D1381" s="80"/>
      <c r="E1381" s="80"/>
      <c r="F1381" s="80" t="str">
        <f t="shared" si="22"/>
        <v/>
      </c>
      <c r="G1381" s="80" t="str">
        <f>IF(F1381&lt;&gt;"",IF(C1381="ILF",HLOOKUP(F1381,#REF!,2,FALSE),IF(C1381="EIF",HLOOKUP(F1381,#REF!,3,FALSE),IF(C1381="EO",HLOOKUP(F1381,#REF!,4,FALSE),HLOOKUP(F1381,#REF!,5,FALSE)))),"")</f>
        <v/>
      </c>
    </row>
    <row r="1382" spans="1:7" x14ac:dyDescent="0.2">
      <c r="A1382" s="51"/>
      <c r="B1382" s="51"/>
      <c r="C1382" s="80"/>
      <c r="D1382" s="80"/>
      <c r="E1382" s="80"/>
      <c r="F1382" s="80" t="str">
        <f t="shared" si="22"/>
        <v/>
      </c>
      <c r="G1382" s="80" t="str">
        <f>IF(F1382&lt;&gt;"",IF(C1382="ILF",HLOOKUP(F1382,#REF!,2,FALSE),IF(C1382="EIF",HLOOKUP(F1382,#REF!,3,FALSE),IF(C1382="EO",HLOOKUP(F1382,#REF!,4,FALSE),HLOOKUP(F1382,#REF!,5,FALSE)))),"")</f>
        <v/>
      </c>
    </row>
    <row r="1383" spans="1:7" x14ac:dyDescent="0.2">
      <c r="A1383" s="51"/>
      <c r="B1383" s="51"/>
      <c r="C1383" s="80"/>
      <c r="D1383" s="80"/>
      <c r="E1383" s="80"/>
      <c r="F1383" s="80" t="str">
        <f t="shared" si="22"/>
        <v/>
      </c>
      <c r="G1383" s="80" t="str">
        <f>IF(F1383&lt;&gt;"",IF(C1383="ILF",HLOOKUP(F1383,#REF!,2,FALSE),IF(C1383="EIF",HLOOKUP(F1383,#REF!,3,FALSE),IF(C1383="EO",HLOOKUP(F1383,#REF!,4,FALSE),HLOOKUP(F1383,#REF!,5,FALSE)))),"")</f>
        <v/>
      </c>
    </row>
    <row r="1384" spans="1:7" x14ac:dyDescent="0.2">
      <c r="A1384" s="51"/>
      <c r="B1384" s="51"/>
      <c r="C1384" s="80"/>
      <c r="D1384" s="80"/>
      <c r="E1384" s="80"/>
      <c r="F1384" s="80" t="str">
        <f t="shared" si="22"/>
        <v/>
      </c>
      <c r="G1384" s="80" t="str">
        <f>IF(F1384&lt;&gt;"",IF(C1384="ILF",HLOOKUP(F1384,#REF!,2,FALSE),IF(C1384="EIF",HLOOKUP(F1384,#REF!,3,FALSE),IF(C1384="EO",HLOOKUP(F1384,#REF!,4,FALSE),HLOOKUP(F1384,#REF!,5,FALSE)))),"")</f>
        <v/>
      </c>
    </row>
    <row r="1385" spans="1:7" x14ac:dyDescent="0.2">
      <c r="A1385" s="51"/>
      <c r="B1385" s="51"/>
      <c r="C1385" s="80"/>
      <c r="D1385" s="80"/>
      <c r="E1385" s="80"/>
      <c r="F1385" s="80" t="str">
        <f t="shared" si="22"/>
        <v/>
      </c>
      <c r="G1385" s="80" t="str">
        <f>IF(F1385&lt;&gt;"",IF(C1385="ILF",HLOOKUP(F1385,#REF!,2,FALSE),IF(C1385="EIF",HLOOKUP(F1385,#REF!,3,FALSE),IF(C1385="EO",HLOOKUP(F1385,#REF!,4,FALSE),HLOOKUP(F1385,#REF!,5,FALSE)))),"")</f>
        <v/>
      </c>
    </row>
    <row r="1386" spans="1:7" x14ac:dyDescent="0.2">
      <c r="A1386" s="51"/>
      <c r="B1386" s="51"/>
      <c r="C1386" s="80"/>
      <c r="D1386" s="80"/>
      <c r="E1386" s="80"/>
      <c r="F1386" s="80" t="str">
        <f t="shared" si="22"/>
        <v/>
      </c>
      <c r="G1386" s="80" t="str">
        <f>IF(F1386&lt;&gt;"",IF(C1386="ILF",HLOOKUP(F1386,#REF!,2,FALSE),IF(C1386="EIF",HLOOKUP(F1386,#REF!,3,FALSE),IF(C1386="EO",HLOOKUP(F1386,#REF!,4,FALSE),HLOOKUP(F1386,#REF!,5,FALSE)))),"")</f>
        <v/>
      </c>
    </row>
    <row r="1387" spans="1:7" x14ac:dyDescent="0.2">
      <c r="A1387" s="51"/>
      <c r="B1387" s="51"/>
      <c r="C1387" s="80"/>
      <c r="D1387" s="80"/>
      <c r="E1387" s="80"/>
      <c r="F1387" s="80" t="str">
        <f t="shared" si="22"/>
        <v/>
      </c>
      <c r="G1387" s="80" t="str">
        <f>IF(F1387&lt;&gt;"",IF(C1387="ILF",HLOOKUP(F1387,#REF!,2,FALSE),IF(C1387="EIF",HLOOKUP(F1387,#REF!,3,FALSE),IF(C1387="EO",HLOOKUP(F1387,#REF!,4,FALSE),HLOOKUP(F1387,#REF!,5,FALSE)))),"")</f>
        <v/>
      </c>
    </row>
    <row r="1388" spans="1:7" x14ac:dyDescent="0.2">
      <c r="A1388" s="51"/>
      <c r="B1388" s="51"/>
      <c r="C1388" s="80"/>
      <c r="D1388" s="80"/>
      <c r="E1388" s="80"/>
      <c r="F1388" s="80" t="str">
        <f t="shared" si="22"/>
        <v/>
      </c>
      <c r="G1388" s="80" t="str">
        <f>IF(F1388&lt;&gt;"",IF(C1388="ILF",HLOOKUP(F1388,#REF!,2,FALSE),IF(C1388="EIF",HLOOKUP(F1388,#REF!,3,FALSE),IF(C1388="EO",HLOOKUP(F1388,#REF!,4,FALSE),HLOOKUP(F1388,#REF!,5,FALSE)))),"")</f>
        <v/>
      </c>
    </row>
    <row r="1389" spans="1:7" x14ac:dyDescent="0.2">
      <c r="A1389" s="51"/>
      <c r="B1389" s="51"/>
      <c r="C1389" s="80"/>
      <c r="D1389" s="80"/>
      <c r="E1389" s="80"/>
      <c r="F1389" s="80" t="str">
        <f t="shared" si="22"/>
        <v/>
      </c>
      <c r="G1389" s="80" t="str">
        <f>IF(F1389&lt;&gt;"",IF(C1389="ILF",HLOOKUP(F1389,#REF!,2,FALSE),IF(C1389="EIF",HLOOKUP(F1389,#REF!,3,FALSE),IF(C1389="EO",HLOOKUP(F1389,#REF!,4,FALSE),HLOOKUP(F1389,#REF!,5,FALSE)))),"")</f>
        <v/>
      </c>
    </row>
    <row r="1390" spans="1:7" x14ac:dyDescent="0.2">
      <c r="A1390" s="51"/>
      <c r="B1390" s="51"/>
      <c r="C1390" s="80"/>
      <c r="D1390" s="80"/>
      <c r="E1390" s="80"/>
      <c r="F1390" s="80" t="str">
        <f t="shared" si="22"/>
        <v/>
      </c>
      <c r="G1390" s="80" t="str">
        <f>IF(F1390&lt;&gt;"",IF(C1390="ILF",HLOOKUP(F1390,#REF!,2,FALSE),IF(C1390="EIF",HLOOKUP(F1390,#REF!,3,FALSE),IF(C1390="EO",HLOOKUP(F1390,#REF!,4,FALSE),HLOOKUP(F1390,#REF!,5,FALSE)))),"")</f>
        <v/>
      </c>
    </row>
    <row r="1391" spans="1:7" x14ac:dyDescent="0.2">
      <c r="A1391" s="51"/>
      <c r="B1391" s="51"/>
      <c r="C1391" s="80"/>
      <c r="D1391" s="80"/>
      <c r="E1391" s="80"/>
      <c r="F1391" s="80" t="str">
        <f t="shared" si="22"/>
        <v/>
      </c>
      <c r="G1391" s="80" t="str">
        <f>IF(F1391&lt;&gt;"",IF(C1391="ILF",HLOOKUP(F1391,#REF!,2,FALSE),IF(C1391="EIF",HLOOKUP(F1391,#REF!,3,FALSE),IF(C1391="EO",HLOOKUP(F1391,#REF!,4,FALSE),HLOOKUP(F1391,#REF!,5,FALSE)))),"")</f>
        <v/>
      </c>
    </row>
    <row r="1392" spans="1:7" x14ac:dyDescent="0.2">
      <c r="A1392" s="51"/>
      <c r="B1392" s="51"/>
      <c r="C1392" s="80"/>
      <c r="D1392" s="80"/>
      <c r="E1392" s="80"/>
      <c r="F1392" s="80" t="str">
        <f t="shared" si="22"/>
        <v/>
      </c>
      <c r="G1392" s="80" t="str">
        <f>IF(F1392&lt;&gt;"",IF(C1392="ILF",HLOOKUP(F1392,#REF!,2,FALSE),IF(C1392="EIF",HLOOKUP(F1392,#REF!,3,FALSE),IF(C1392="EO",HLOOKUP(F1392,#REF!,4,FALSE),HLOOKUP(F1392,#REF!,5,FALSE)))),"")</f>
        <v/>
      </c>
    </row>
    <row r="1393" spans="1:7" x14ac:dyDescent="0.2">
      <c r="A1393" s="51"/>
      <c r="B1393" s="51"/>
      <c r="C1393" s="80"/>
      <c r="D1393" s="80"/>
      <c r="E1393" s="80"/>
      <c r="F1393" s="80" t="str">
        <f t="shared" si="22"/>
        <v/>
      </c>
      <c r="G1393" s="80" t="str">
        <f>IF(F1393&lt;&gt;"",IF(C1393="ILF",HLOOKUP(F1393,#REF!,2,FALSE),IF(C1393="EIF",HLOOKUP(F1393,#REF!,3,FALSE),IF(C1393="EO",HLOOKUP(F1393,#REF!,4,FALSE),HLOOKUP(F1393,#REF!,5,FALSE)))),"")</f>
        <v/>
      </c>
    </row>
    <row r="1394" spans="1:7" x14ac:dyDescent="0.2">
      <c r="A1394" s="51"/>
      <c r="B1394" s="51"/>
      <c r="C1394" s="80"/>
      <c r="D1394" s="80"/>
      <c r="E1394" s="80"/>
      <c r="F1394" s="80" t="str">
        <f t="shared" si="22"/>
        <v/>
      </c>
      <c r="G1394" s="80" t="str">
        <f>IF(F1394&lt;&gt;"",IF(C1394="ILF",HLOOKUP(F1394,#REF!,2,FALSE),IF(C1394="EIF",HLOOKUP(F1394,#REF!,3,FALSE),IF(C1394="EO",HLOOKUP(F1394,#REF!,4,FALSE),HLOOKUP(F1394,#REF!,5,FALSE)))),"")</f>
        <v/>
      </c>
    </row>
    <row r="1395" spans="1:7" x14ac:dyDescent="0.2">
      <c r="A1395" s="51"/>
      <c r="B1395" s="51"/>
      <c r="C1395" s="80"/>
      <c r="D1395" s="80"/>
      <c r="E1395" s="80"/>
      <c r="F1395" s="80" t="str">
        <f t="shared" si="22"/>
        <v/>
      </c>
      <c r="G1395" s="80" t="str">
        <f>IF(F1395&lt;&gt;"",IF(C1395="ILF",HLOOKUP(F1395,#REF!,2,FALSE),IF(C1395="EIF",HLOOKUP(F1395,#REF!,3,FALSE),IF(C1395="EO",HLOOKUP(F1395,#REF!,4,FALSE),HLOOKUP(F1395,#REF!,5,FALSE)))),"")</f>
        <v/>
      </c>
    </row>
    <row r="1396" spans="1:7" x14ac:dyDescent="0.2">
      <c r="A1396" s="51"/>
      <c r="B1396" s="51"/>
      <c r="C1396" s="80"/>
      <c r="D1396" s="80"/>
      <c r="E1396" s="80"/>
      <c r="F1396" s="80" t="str">
        <f t="shared" si="22"/>
        <v/>
      </c>
      <c r="G1396" s="80" t="str">
        <f>IF(F1396&lt;&gt;"",IF(C1396="ILF",HLOOKUP(F1396,#REF!,2,FALSE),IF(C1396="EIF",HLOOKUP(F1396,#REF!,3,FALSE),IF(C1396="EO",HLOOKUP(F1396,#REF!,4,FALSE),HLOOKUP(F1396,#REF!,5,FALSE)))),"")</f>
        <v/>
      </c>
    </row>
    <row r="1397" spans="1:7" x14ac:dyDescent="0.2">
      <c r="A1397" s="51"/>
      <c r="B1397" s="51"/>
      <c r="C1397" s="80"/>
      <c r="D1397" s="80"/>
      <c r="E1397" s="80"/>
      <c r="F1397" s="80" t="str">
        <f t="shared" si="22"/>
        <v/>
      </c>
      <c r="G1397" s="80" t="str">
        <f>IF(F1397&lt;&gt;"",IF(C1397="ILF",HLOOKUP(F1397,#REF!,2,FALSE),IF(C1397="EIF",HLOOKUP(F1397,#REF!,3,FALSE),IF(C1397="EO",HLOOKUP(F1397,#REF!,4,FALSE),HLOOKUP(F1397,#REF!,5,FALSE)))),"")</f>
        <v/>
      </c>
    </row>
    <row r="1398" spans="1:7" x14ac:dyDescent="0.2">
      <c r="A1398" s="51"/>
      <c r="B1398" s="51"/>
      <c r="C1398" s="80"/>
      <c r="D1398" s="80"/>
      <c r="E1398" s="80"/>
      <c r="F1398" s="80" t="str">
        <f t="shared" si="22"/>
        <v/>
      </c>
      <c r="G1398" s="80" t="str">
        <f>IF(F1398&lt;&gt;"",IF(C1398="ILF",HLOOKUP(F1398,#REF!,2,FALSE),IF(C1398="EIF",HLOOKUP(F1398,#REF!,3,FALSE),IF(C1398="EO",HLOOKUP(F1398,#REF!,4,FALSE),HLOOKUP(F1398,#REF!,5,FALSE)))),"")</f>
        <v/>
      </c>
    </row>
    <row r="1399" spans="1:7" x14ac:dyDescent="0.2">
      <c r="A1399" s="51"/>
      <c r="B1399" s="51"/>
      <c r="C1399" s="80"/>
      <c r="D1399" s="80"/>
      <c r="E1399" s="80"/>
      <c r="F1399" s="80" t="str">
        <f t="shared" si="22"/>
        <v/>
      </c>
      <c r="G1399" s="80" t="str">
        <f>IF(F1399&lt;&gt;"",IF(C1399="ILF",HLOOKUP(F1399,#REF!,2,FALSE),IF(C1399="EIF",HLOOKUP(F1399,#REF!,3,FALSE),IF(C1399="EO",HLOOKUP(F1399,#REF!,4,FALSE),HLOOKUP(F1399,#REF!,5,FALSE)))),"")</f>
        <v/>
      </c>
    </row>
    <row r="1400" spans="1:7" x14ac:dyDescent="0.2">
      <c r="A1400" s="51"/>
      <c r="B1400" s="51"/>
      <c r="C1400" s="80"/>
      <c r="D1400" s="80"/>
      <c r="E1400" s="80"/>
      <c r="F1400" s="80" t="str">
        <f t="shared" si="22"/>
        <v/>
      </c>
      <c r="G1400" s="80" t="str">
        <f>IF(F1400&lt;&gt;"",IF(C1400="ILF",HLOOKUP(F1400,#REF!,2,FALSE),IF(C1400="EIF",HLOOKUP(F1400,#REF!,3,FALSE),IF(C1400="EO",HLOOKUP(F1400,#REF!,4,FALSE),HLOOKUP(F1400,#REF!,5,FALSE)))),"")</f>
        <v/>
      </c>
    </row>
    <row r="1401" spans="1:7" x14ac:dyDescent="0.2">
      <c r="A1401" s="51"/>
      <c r="B1401" s="51"/>
      <c r="C1401" s="80"/>
      <c r="D1401" s="80"/>
      <c r="E1401" s="80"/>
      <c r="F1401" s="80" t="str">
        <f t="shared" si="22"/>
        <v/>
      </c>
      <c r="G1401" s="80" t="str">
        <f>IF(F1401&lt;&gt;"",IF(C1401="ILF",HLOOKUP(F1401,#REF!,2,FALSE),IF(C1401="EIF",HLOOKUP(F1401,#REF!,3,FALSE),IF(C1401="EO",HLOOKUP(F1401,#REF!,4,FALSE),HLOOKUP(F1401,#REF!,5,FALSE)))),"")</f>
        <v/>
      </c>
    </row>
    <row r="1402" spans="1:7" x14ac:dyDescent="0.2">
      <c r="A1402" s="51"/>
      <c r="B1402" s="51"/>
      <c r="C1402" s="80"/>
      <c r="D1402" s="80"/>
      <c r="E1402" s="80"/>
      <c r="F1402" s="80" t="str">
        <f t="shared" si="22"/>
        <v/>
      </c>
      <c r="G1402" s="80" t="str">
        <f>IF(F1402&lt;&gt;"",IF(C1402="ILF",HLOOKUP(F1402,#REF!,2,FALSE),IF(C1402="EIF",HLOOKUP(F1402,#REF!,3,FALSE),IF(C1402="EO",HLOOKUP(F1402,#REF!,4,FALSE),HLOOKUP(F1402,#REF!,5,FALSE)))),"")</f>
        <v/>
      </c>
    </row>
    <row r="1403" spans="1:7" x14ac:dyDescent="0.2">
      <c r="A1403" s="51"/>
      <c r="B1403" s="51"/>
      <c r="C1403" s="80"/>
      <c r="D1403" s="80"/>
      <c r="E1403" s="80"/>
      <c r="F1403" s="80" t="str">
        <f t="shared" si="22"/>
        <v/>
      </c>
      <c r="G1403" s="80" t="str">
        <f>IF(F1403&lt;&gt;"",IF(C1403="ILF",HLOOKUP(F1403,#REF!,2,FALSE),IF(C1403="EIF",HLOOKUP(F1403,#REF!,3,FALSE),IF(C1403="EO",HLOOKUP(F1403,#REF!,4,FALSE),HLOOKUP(F1403,#REF!,5,FALSE)))),"")</f>
        <v/>
      </c>
    </row>
    <row r="1404" spans="1:7" x14ac:dyDescent="0.2">
      <c r="A1404" s="51"/>
      <c r="B1404" s="51"/>
      <c r="C1404" s="80"/>
      <c r="D1404" s="80"/>
      <c r="E1404" s="80"/>
      <c r="F1404" s="80" t="str">
        <f t="shared" si="22"/>
        <v/>
      </c>
      <c r="G1404" s="80" t="str">
        <f>IF(F1404&lt;&gt;"",IF(C1404="ILF",HLOOKUP(F1404,#REF!,2,FALSE),IF(C1404="EIF",HLOOKUP(F1404,#REF!,3,FALSE),IF(C1404="EO",HLOOKUP(F1404,#REF!,4,FALSE),HLOOKUP(F1404,#REF!,5,FALSE)))),"")</f>
        <v/>
      </c>
    </row>
    <row r="1405" spans="1:7" x14ac:dyDescent="0.2">
      <c r="A1405" s="51"/>
      <c r="B1405" s="51"/>
      <c r="C1405" s="80"/>
      <c r="D1405" s="80"/>
      <c r="E1405" s="80"/>
      <c r="F1405" s="80" t="str">
        <f t="shared" si="22"/>
        <v/>
      </c>
      <c r="G1405" s="80" t="str">
        <f>IF(F1405&lt;&gt;"",IF(C1405="ILF",HLOOKUP(F1405,#REF!,2,FALSE),IF(C1405="EIF",HLOOKUP(F1405,#REF!,3,FALSE),IF(C1405="EO",HLOOKUP(F1405,#REF!,4,FALSE),HLOOKUP(F1405,#REF!,5,FALSE)))),"")</f>
        <v/>
      </c>
    </row>
    <row r="1406" spans="1:7" x14ac:dyDescent="0.2">
      <c r="A1406" s="51"/>
      <c r="B1406" s="51"/>
      <c r="C1406" s="80"/>
      <c r="D1406" s="80"/>
      <c r="E1406" s="80"/>
      <c r="F1406" s="80" t="str">
        <f t="shared" si="22"/>
        <v/>
      </c>
      <c r="G1406" s="80" t="str">
        <f>IF(F1406&lt;&gt;"",IF(C1406="ILF",HLOOKUP(F1406,#REF!,2,FALSE),IF(C1406="EIF",HLOOKUP(F1406,#REF!,3,FALSE),IF(C1406="EO",HLOOKUP(F1406,#REF!,4,FALSE),HLOOKUP(F1406,#REF!,5,FALSE)))),"")</f>
        <v/>
      </c>
    </row>
    <row r="1407" spans="1:7" x14ac:dyDescent="0.2">
      <c r="A1407" s="51"/>
      <c r="B1407" s="51"/>
      <c r="C1407" s="80"/>
      <c r="D1407" s="80"/>
      <c r="E1407" s="80"/>
      <c r="F1407" s="80" t="str">
        <f t="shared" si="22"/>
        <v/>
      </c>
      <c r="G1407" s="80" t="str">
        <f>IF(F1407&lt;&gt;"",IF(C1407="ILF",HLOOKUP(F1407,#REF!,2,FALSE),IF(C1407="EIF",HLOOKUP(F1407,#REF!,3,FALSE),IF(C1407="EO",HLOOKUP(F1407,#REF!,4,FALSE),HLOOKUP(F1407,#REF!,5,FALSE)))),"")</f>
        <v/>
      </c>
    </row>
    <row r="1408" spans="1:7" x14ac:dyDescent="0.2">
      <c r="A1408" s="51"/>
      <c r="B1408" s="51"/>
      <c r="C1408" s="80"/>
      <c r="D1408" s="80"/>
      <c r="E1408" s="80"/>
      <c r="F1408" s="80" t="str">
        <f t="shared" si="22"/>
        <v/>
      </c>
      <c r="G1408" s="80" t="str">
        <f>IF(F1408&lt;&gt;"",IF(C1408="ILF",HLOOKUP(F1408,#REF!,2,FALSE),IF(C1408="EIF",HLOOKUP(F1408,#REF!,3,FALSE),IF(C1408="EO",HLOOKUP(F1408,#REF!,4,FALSE),HLOOKUP(F1408,#REF!,5,FALSE)))),"")</f>
        <v/>
      </c>
    </row>
    <row r="1409" spans="1:7" x14ac:dyDescent="0.2">
      <c r="A1409" s="51"/>
      <c r="B1409" s="51"/>
      <c r="C1409" s="80"/>
      <c r="D1409" s="80"/>
      <c r="E1409" s="80"/>
      <c r="F1409" s="80" t="str">
        <f t="shared" si="22"/>
        <v/>
      </c>
      <c r="G1409" s="80" t="str">
        <f>IF(F1409&lt;&gt;"",IF(C1409="ILF",HLOOKUP(F1409,#REF!,2,FALSE),IF(C1409="EIF",HLOOKUP(F1409,#REF!,3,FALSE),IF(C1409="EO",HLOOKUP(F1409,#REF!,4,FALSE),HLOOKUP(F1409,#REF!,5,FALSE)))),"")</f>
        <v/>
      </c>
    </row>
    <row r="1410" spans="1:7" x14ac:dyDescent="0.2">
      <c r="A1410" s="51"/>
      <c r="B1410" s="51"/>
      <c r="C1410" s="80"/>
      <c r="D1410" s="80"/>
      <c r="E1410" s="80"/>
      <c r="F1410" s="80" t="str">
        <f t="shared" si="22"/>
        <v/>
      </c>
      <c r="G1410" s="80" t="str">
        <f>IF(F1410&lt;&gt;"",IF(C1410="ILF",HLOOKUP(F1410,#REF!,2,FALSE),IF(C1410="EIF",HLOOKUP(F1410,#REF!,3,FALSE),IF(C1410="EO",HLOOKUP(F1410,#REF!,4,FALSE),HLOOKUP(F1410,#REF!,5,FALSE)))),"")</f>
        <v/>
      </c>
    </row>
    <row r="1411" spans="1:7" x14ac:dyDescent="0.2">
      <c r="A1411" s="51"/>
      <c r="B1411" s="51"/>
      <c r="C1411" s="80"/>
      <c r="D1411" s="80"/>
      <c r="E1411" s="80"/>
      <c r="F1411" s="80" t="str">
        <f t="shared" si="22"/>
        <v/>
      </c>
      <c r="G1411" s="80" t="str">
        <f>IF(F1411&lt;&gt;"",IF(C1411="ILF",HLOOKUP(F1411,#REF!,2,FALSE),IF(C1411="EIF",HLOOKUP(F1411,#REF!,3,FALSE),IF(C1411="EO",HLOOKUP(F1411,#REF!,4,FALSE),HLOOKUP(F1411,#REF!,5,FALSE)))),"")</f>
        <v/>
      </c>
    </row>
    <row r="1412" spans="1:7" x14ac:dyDescent="0.2">
      <c r="A1412" s="51"/>
      <c r="B1412" s="51"/>
      <c r="C1412" s="80"/>
      <c r="D1412" s="80"/>
      <c r="E1412" s="80"/>
      <c r="F1412" s="80" t="str">
        <f t="shared" si="22"/>
        <v/>
      </c>
      <c r="G1412" s="80" t="str">
        <f>IF(F1412&lt;&gt;"",IF(C1412="ILF",HLOOKUP(F1412,#REF!,2,FALSE),IF(C1412="EIF",HLOOKUP(F1412,#REF!,3,FALSE),IF(C1412="EO",HLOOKUP(F1412,#REF!,4,FALSE),HLOOKUP(F1412,#REF!,5,FALSE)))),"")</f>
        <v/>
      </c>
    </row>
    <row r="1413" spans="1:7" x14ac:dyDescent="0.2">
      <c r="A1413" s="51"/>
      <c r="B1413" s="51"/>
      <c r="C1413" s="80"/>
      <c r="D1413" s="80"/>
      <c r="E1413" s="80"/>
      <c r="F1413" s="80" t="str">
        <f t="shared" si="22"/>
        <v/>
      </c>
      <c r="G1413" s="80" t="str">
        <f>IF(F1413&lt;&gt;"",IF(C1413="ILF",HLOOKUP(F1413,#REF!,2,FALSE),IF(C1413="EIF",HLOOKUP(F1413,#REF!,3,FALSE),IF(C1413="EO",HLOOKUP(F1413,#REF!,4,FALSE),HLOOKUP(F1413,#REF!,5,FALSE)))),"")</f>
        <v/>
      </c>
    </row>
    <row r="1414" spans="1:7" x14ac:dyDescent="0.2">
      <c r="A1414" s="51"/>
      <c r="B1414" s="51"/>
      <c r="C1414" s="80"/>
      <c r="D1414" s="80"/>
      <c r="E1414" s="80"/>
      <c r="F1414" s="80" t="str">
        <f t="shared" si="22"/>
        <v/>
      </c>
      <c r="G1414" s="80" t="str">
        <f>IF(F1414&lt;&gt;"",IF(C1414="ILF",HLOOKUP(F1414,#REF!,2,FALSE),IF(C1414="EIF",HLOOKUP(F1414,#REF!,3,FALSE),IF(C1414="EO",HLOOKUP(F1414,#REF!,4,FALSE),HLOOKUP(F1414,#REF!,5,FALSE)))),"")</f>
        <v/>
      </c>
    </row>
    <row r="1415" spans="1:7" x14ac:dyDescent="0.2">
      <c r="A1415" s="51"/>
      <c r="B1415" s="51"/>
      <c r="C1415" s="80"/>
      <c r="D1415" s="80"/>
      <c r="E1415" s="80"/>
      <c r="F1415" s="80" t="str">
        <f t="shared" si="22"/>
        <v/>
      </c>
      <c r="G1415" s="80" t="str">
        <f>IF(F1415&lt;&gt;"",IF(C1415="ILF",HLOOKUP(F1415,#REF!,2,FALSE),IF(C1415="EIF",HLOOKUP(F1415,#REF!,3,FALSE),IF(C1415="EO",HLOOKUP(F1415,#REF!,4,FALSE),HLOOKUP(F1415,#REF!,5,FALSE)))),"")</f>
        <v/>
      </c>
    </row>
    <row r="1416" spans="1:7" x14ac:dyDescent="0.2">
      <c r="A1416" s="51"/>
      <c r="B1416" s="51"/>
      <c r="C1416" s="80"/>
      <c r="D1416" s="80"/>
      <c r="E1416" s="80"/>
      <c r="F1416" s="80" t="str">
        <f t="shared" si="22"/>
        <v/>
      </c>
      <c r="G1416" s="80" t="str">
        <f>IF(F1416&lt;&gt;"",IF(C1416="ILF",HLOOKUP(F1416,#REF!,2,FALSE),IF(C1416="EIF",HLOOKUP(F1416,#REF!,3,FALSE),IF(C1416="EO",HLOOKUP(F1416,#REF!,4,FALSE),HLOOKUP(F1416,#REF!,5,FALSE)))),"")</f>
        <v/>
      </c>
    </row>
    <row r="1417" spans="1:7" x14ac:dyDescent="0.2">
      <c r="A1417" s="51"/>
      <c r="B1417" s="51"/>
      <c r="C1417" s="80"/>
      <c r="D1417" s="80"/>
      <c r="E1417" s="80"/>
      <c r="F1417" s="80" t="str">
        <f t="shared" si="22"/>
        <v/>
      </c>
      <c r="G1417" s="80" t="str">
        <f>IF(F1417&lt;&gt;"",IF(C1417="ILF",HLOOKUP(F1417,#REF!,2,FALSE),IF(C1417="EIF",HLOOKUP(F1417,#REF!,3,FALSE),IF(C1417="EO",HLOOKUP(F1417,#REF!,4,FALSE),HLOOKUP(F1417,#REF!,5,FALSE)))),"")</f>
        <v/>
      </c>
    </row>
    <row r="1418" spans="1:7" x14ac:dyDescent="0.2">
      <c r="A1418" s="51"/>
      <c r="B1418" s="51"/>
      <c r="C1418" s="80"/>
      <c r="D1418" s="80"/>
      <c r="E1418" s="80"/>
      <c r="F1418" s="80" t="str">
        <f t="shared" si="22"/>
        <v/>
      </c>
      <c r="G1418" s="80" t="str">
        <f>IF(F1418&lt;&gt;"",IF(C1418="ILF",HLOOKUP(F1418,#REF!,2,FALSE),IF(C1418="EIF",HLOOKUP(F1418,#REF!,3,FALSE),IF(C1418="EO",HLOOKUP(F1418,#REF!,4,FALSE),HLOOKUP(F1418,#REF!,5,FALSE)))),"")</f>
        <v/>
      </c>
    </row>
    <row r="1419" spans="1:7" x14ac:dyDescent="0.2">
      <c r="A1419" s="51"/>
      <c r="B1419" s="51"/>
      <c r="C1419" s="80"/>
      <c r="D1419" s="80"/>
      <c r="E1419" s="80"/>
      <c r="F1419" s="80" t="str">
        <f t="shared" si="22"/>
        <v/>
      </c>
      <c r="G1419" s="80" t="str">
        <f>IF(F1419&lt;&gt;"",IF(C1419="ILF",HLOOKUP(F1419,#REF!,2,FALSE),IF(C1419="EIF",HLOOKUP(F1419,#REF!,3,FALSE),IF(C1419="EO",HLOOKUP(F1419,#REF!,4,FALSE),HLOOKUP(F1419,#REF!,5,FALSE)))),"")</f>
        <v/>
      </c>
    </row>
    <row r="1420" spans="1:7" x14ac:dyDescent="0.2">
      <c r="A1420" s="51"/>
      <c r="B1420" s="51"/>
      <c r="C1420" s="80"/>
      <c r="D1420" s="80"/>
      <c r="E1420" s="80"/>
      <c r="F1420" s="80" t="str">
        <f t="shared" si="22"/>
        <v/>
      </c>
      <c r="G1420" s="80" t="str">
        <f>IF(F1420&lt;&gt;"",IF(C1420="ILF",HLOOKUP(F1420,#REF!,2,FALSE),IF(C1420="EIF",HLOOKUP(F1420,#REF!,3,FALSE),IF(C1420="EO",HLOOKUP(F1420,#REF!,4,FALSE),HLOOKUP(F1420,#REF!,5,FALSE)))),"")</f>
        <v/>
      </c>
    </row>
    <row r="1421" spans="1:7" x14ac:dyDescent="0.2">
      <c r="A1421" s="51"/>
      <c r="B1421" s="51"/>
      <c r="C1421" s="80"/>
      <c r="D1421" s="80"/>
      <c r="E1421" s="80"/>
      <c r="F1421" s="80" t="str">
        <f t="shared" si="22"/>
        <v/>
      </c>
      <c r="G1421" s="80" t="str">
        <f>IF(F1421&lt;&gt;"",IF(C1421="ILF",HLOOKUP(F1421,#REF!,2,FALSE),IF(C1421="EIF",HLOOKUP(F1421,#REF!,3,FALSE),IF(C1421="EO",HLOOKUP(F1421,#REF!,4,FALSE),HLOOKUP(F1421,#REF!,5,FALSE)))),"")</f>
        <v/>
      </c>
    </row>
    <row r="1422" spans="1:7" x14ac:dyDescent="0.2">
      <c r="A1422" s="51"/>
      <c r="B1422" s="51"/>
      <c r="C1422" s="80"/>
      <c r="D1422" s="80"/>
      <c r="E1422" s="80"/>
      <c r="F1422" s="80" t="str">
        <f t="shared" si="22"/>
        <v/>
      </c>
      <c r="G1422" s="80" t="str">
        <f>IF(F1422&lt;&gt;"",IF(C1422="ILF",HLOOKUP(F1422,#REF!,2,FALSE),IF(C1422="EIF",HLOOKUP(F1422,#REF!,3,FALSE),IF(C1422="EO",HLOOKUP(F1422,#REF!,4,FALSE),HLOOKUP(F1422,#REF!,5,FALSE)))),"")</f>
        <v/>
      </c>
    </row>
    <row r="1423" spans="1:7" x14ac:dyDescent="0.2">
      <c r="A1423" s="51"/>
      <c r="B1423" s="51"/>
      <c r="C1423" s="80"/>
      <c r="D1423" s="80"/>
      <c r="E1423" s="80"/>
      <c r="F1423" s="80" t="str">
        <f t="shared" si="22"/>
        <v/>
      </c>
      <c r="G1423" s="80" t="str">
        <f>IF(F1423&lt;&gt;"",IF(C1423="ILF",HLOOKUP(F1423,#REF!,2,FALSE),IF(C1423="EIF",HLOOKUP(F1423,#REF!,3,FALSE),IF(C1423="EO",HLOOKUP(F1423,#REF!,4,FALSE),HLOOKUP(F1423,#REF!,5,FALSE)))),"")</f>
        <v/>
      </c>
    </row>
    <row r="1424" spans="1:7" x14ac:dyDescent="0.2">
      <c r="A1424" s="51"/>
      <c r="B1424" s="51"/>
      <c r="C1424" s="80"/>
      <c r="D1424" s="80"/>
      <c r="E1424" s="80"/>
      <c r="F1424" s="80" t="str">
        <f t="shared" si="22"/>
        <v/>
      </c>
      <c r="G1424" s="80" t="str">
        <f>IF(F1424&lt;&gt;"",IF(C1424="ILF",HLOOKUP(F1424,#REF!,2,FALSE),IF(C1424="EIF",HLOOKUP(F1424,#REF!,3,FALSE),IF(C1424="EO",HLOOKUP(F1424,#REF!,4,FALSE),HLOOKUP(F1424,#REF!,5,FALSE)))),"")</f>
        <v/>
      </c>
    </row>
    <row r="1425" spans="1:7" x14ac:dyDescent="0.2">
      <c r="A1425" s="51"/>
      <c r="B1425" s="51"/>
      <c r="C1425" s="80"/>
      <c r="D1425" s="80"/>
      <c r="E1425" s="80"/>
      <c r="F1425" s="80" t="str">
        <f t="shared" si="22"/>
        <v/>
      </c>
      <c r="G1425" s="80" t="str">
        <f>IF(F1425&lt;&gt;"",IF(C1425="ILF",HLOOKUP(F1425,#REF!,2,FALSE),IF(C1425="EIF",HLOOKUP(F1425,#REF!,3,FALSE),IF(C1425="EO",HLOOKUP(F1425,#REF!,4,FALSE),HLOOKUP(F1425,#REF!,5,FALSE)))),"")</f>
        <v/>
      </c>
    </row>
    <row r="1426" spans="1:7" x14ac:dyDescent="0.2">
      <c r="A1426" s="51"/>
      <c r="B1426" s="51"/>
      <c r="C1426" s="80"/>
      <c r="D1426" s="80"/>
      <c r="E1426" s="80"/>
      <c r="F1426" s="80" t="str">
        <f t="shared" si="22"/>
        <v/>
      </c>
      <c r="G1426" s="80" t="str">
        <f>IF(F1426&lt;&gt;"",IF(C1426="ILF",HLOOKUP(F1426,#REF!,2,FALSE),IF(C1426="EIF",HLOOKUP(F1426,#REF!,3,FALSE),IF(C1426="EO",HLOOKUP(F1426,#REF!,4,FALSE),HLOOKUP(F1426,#REF!,5,FALSE)))),"")</f>
        <v/>
      </c>
    </row>
    <row r="1427" spans="1:7" x14ac:dyDescent="0.2">
      <c r="A1427" s="51"/>
      <c r="B1427" s="51"/>
      <c r="C1427" s="80"/>
      <c r="D1427" s="80"/>
      <c r="E1427" s="80"/>
      <c r="F1427" s="80" t="str">
        <f t="shared" si="22"/>
        <v/>
      </c>
      <c r="G1427" s="80" t="str">
        <f>IF(F1427&lt;&gt;"",IF(C1427="ILF",HLOOKUP(F1427,#REF!,2,FALSE),IF(C1427="EIF",HLOOKUP(F1427,#REF!,3,FALSE),IF(C1427="EO",HLOOKUP(F1427,#REF!,4,FALSE),HLOOKUP(F1427,#REF!,5,FALSE)))),"")</f>
        <v/>
      </c>
    </row>
    <row r="1428" spans="1:7" x14ac:dyDescent="0.2">
      <c r="A1428" s="51"/>
      <c r="B1428" s="51"/>
      <c r="C1428" s="80"/>
      <c r="D1428" s="80"/>
      <c r="E1428" s="80"/>
      <c r="F1428" s="80" t="str">
        <f t="shared" si="22"/>
        <v/>
      </c>
      <c r="G1428" s="80" t="str">
        <f>IF(F1428&lt;&gt;"",IF(C1428="ILF",HLOOKUP(F1428,#REF!,2,FALSE),IF(C1428="EIF",HLOOKUP(F1428,#REF!,3,FALSE),IF(C1428="EO",HLOOKUP(F1428,#REF!,4,FALSE),HLOOKUP(F1428,#REF!,5,FALSE)))),"")</f>
        <v/>
      </c>
    </row>
    <row r="1429" spans="1:7" x14ac:dyDescent="0.2">
      <c r="A1429" s="51"/>
      <c r="B1429" s="51"/>
      <c r="C1429" s="80"/>
      <c r="D1429" s="80"/>
      <c r="E1429" s="80"/>
      <c r="F1429" s="80" t="str">
        <f t="shared" si="22"/>
        <v/>
      </c>
      <c r="G1429" s="80" t="str">
        <f>IF(F1429&lt;&gt;"",IF(C1429="ILF",HLOOKUP(F1429,#REF!,2,FALSE),IF(C1429="EIF",HLOOKUP(F1429,#REF!,3,FALSE),IF(C1429="EO",HLOOKUP(F1429,#REF!,4,FALSE),HLOOKUP(F1429,#REF!,5,FALSE)))),"")</f>
        <v/>
      </c>
    </row>
    <row r="1430" spans="1:7" x14ac:dyDescent="0.2">
      <c r="A1430" s="51"/>
      <c r="B1430" s="51"/>
      <c r="C1430" s="80"/>
      <c r="D1430" s="80"/>
      <c r="E1430" s="80"/>
      <c r="F1430" s="80" t="str">
        <f t="shared" si="22"/>
        <v/>
      </c>
      <c r="G1430" s="80" t="str">
        <f>IF(F1430&lt;&gt;"",IF(C1430="ILF",HLOOKUP(F1430,#REF!,2,FALSE),IF(C1430="EIF",HLOOKUP(F1430,#REF!,3,FALSE),IF(C1430="EO",HLOOKUP(F1430,#REF!,4,FALSE),HLOOKUP(F1430,#REF!,5,FALSE)))),"")</f>
        <v/>
      </c>
    </row>
    <row r="1431" spans="1:7" x14ac:dyDescent="0.2">
      <c r="A1431" s="51"/>
      <c r="B1431" s="51"/>
      <c r="C1431" s="80"/>
      <c r="D1431" s="80"/>
      <c r="E1431" s="80"/>
      <c r="F1431" s="80" t="str">
        <f t="shared" si="22"/>
        <v/>
      </c>
      <c r="G1431" s="80" t="str">
        <f>IF(F1431&lt;&gt;"",IF(C1431="ILF",HLOOKUP(F1431,#REF!,2,FALSE),IF(C1431="EIF",HLOOKUP(F1431,#REF!,3,FALSE),IF(C1431="EO",HLOOKUP(F1431,#REF!,4,FALSE),HLOOKUP(F1431,#REF!,5,FALSE)))),"")</f>
        <v/>
      </c>
    </row>
    <row r="1432" spans="1:7" x14ac:dyDescent="0.2">
      <c r="A1432" s="51"/>
      <c r="B1432" s="51"/>
      <c r="C1432" s="80"/>
      <c r="D1432" s="80"/>
      <c r="E1432" s="80"/>
      <c r="F1432" s="80" t="str">
        <f t="shared" si="22"/>
        <v/>
      </c>
      <c r="G1432" s="80" t="str">
        <f>IF(F1432&lt;&gt;"",IF(C1432="ILF",HLOOKUP(F1432,#REF!,2,FALSE),IF(C1432="EIF",HLOOKUP(F1432,#REF!,3,FALSE),IF(C1432="EO",HLOOKUP(F1432,#REF!,4,FALSE),HLOOKUP(F1432,#REF!,5,FALSE)))),"")</f>
        <v/>
      </c>
    </row>
    <row r="1433" spans="1:7" x14ac:dyDescent="0.2">
      <c r="A1433" s="51"/>
      <c r="B1433" s="51"/>
      <c r="C1433" s="80"/>
      <c r="D1433" s="80"/>
      <c r="E1433" s="80"/>
      <c r="F1433" s="80" t="str">
        <f t="shared" si="22"/>
        <v/>
      </c>
      <c r="G1433" s="80" t="str">
        <f>IF(F1433&lt;&gt;"",IF(C1433="ILF",HLOOKUP(F1433,#REF!,2,FALSE),IF(C1433="EIF",HLOOKUP(F1433,#REF!,3,FALSE),IF(C1433="EO",HLOOKUP(F1433,#REF!,4,FALSE),HLOOKUP(F1433,#REF!,5,FALSE)))),"")</f>
        <v/>
      </c>
    </row>
    <row r="1434" spans="1:7" x14ac:dyDescent="0.2">
      <c r="A1434" s="51"/>
      <c r="B1434" s="51"/>
      <c r="C1434" s="80"/>
      <c r="D1434" s="80"/>
      <c r="E1434" s="80"/>
      <c r="F1434" s="80" t="str">
        <f t="shared" si="22"/>
        <v/>
      </c>
      <c r="G1434" s="80" t="str">
        <f>IF(F1434&lt;&gt;"",IF(C1434="ILF",HLOOKUP(F1434,#REF!,2,FALSE),IF(C1434="EIF",HLOOKUP(F1434,#REF!,3,FALSE),IF(C1434="EO",HLOOKUP(F1434,#REF!,4,FALSE),HLOOKUP(F1434,#REF!,5,FALSE)))),"")</f>
        <v/>
      </c>
    </row>
    <row r="1435" spans="1:7" x14ac:dyDescent="0.2">
      <c r="A1435" s="51"/>
      <c r="B1435" s="51"/>
      <c r="C1435" s="80"/>
      <c r="D1435" s="80"/>
      <c r="E1435" s="80"/>
      <c r="F1435" s="80" t="str">
        <f t="shared" si="22"/>
        <v/>
      </c>
      <c r="G1435" s="80" t="str">
        <f>IF(F1435&lt;&gt;"",IF(C1435="ILF",HLOOKUP(F1435,#REF!,2,FALSE),IF(C1435="EIF",HLOOKUP(F1435,#REF!,3,FALSE),IF(C1435="EO",HLOOKUP(F1435,#REF!,4,FALSE),HLOOKUP(F1435,#REF!,5,FALSE)))),"")</f>
        <v/>
      </c>
    </row>
    <row r="1436" spans="1:7" x14ac:dyDescent="0.2">
      <c r="A1436" s="51"/>
      <c r="B1436" s="51"/>
      <c r="C1436" s="80"/>
      <c r="D1436" s="80"/>
      <c r="E1436" s="80"/>
      <c r="F1436" s="80" t="str">
        <f t="shared" si="22"/>
        <v/>
      </c>
      <c r="G1436" s="80" t="str">
        <f>IF(F1436&lt;&gt;"",IF(C1436="ILF",HLOOKUP(F1436,#REF!,2,FALSE),IF(C1436="EIF",HLOOKUP(F1436,#REF!,3,FALSE),IF(C1436="EO",HLOOKUP(F1436,#REF!,4,FALSE),HLOOKUP(F1436,#REF!,5,FALSE)))),"")</f>
        <v/>
      </c>
    </row>
    <row r="1437" spans="1:7" x14ac:dyDescent="0.2">
      <c r="A1437" s="51"/>
      <c r="B1437" s="51"/>
      <c r="C1437" s="80"/>
      <c r="D1437" s="80"/>
      <c r="E1437" s="80"/>
      <c r="F1437" s="80" t="str">
        <f t="shared" si="22"/>
        <v/>
      </c>
      <c r="G1437" s="80" t="str">
        <f>IF(F1437&lt;&gt;"",IF(C1437="ILF",HLOOKUP(F1437,#REF!,2,FALSE),IF(C1437="EIF",HLOOKUP(F1437,#REF!,3,FALSE),IF(C1437="EO",HLOOKUP(F1437,#REF!,4,FALSE),HLOOKUP(F1437,#REF!,5,FALSE)))),"")</f>
        <v/>
      </c>
    </row>
    <row r="1438" spans="1:7" x14ac:dyDescent="0.2">
      <c r="A1438" s="51"/>
      <c r="B1438" s="51"/>
      <c r="C1438" s="80"/>
      <c r="D1438" s="80"/>
      <c r="E1438" s="80"/>
      <c r="F1438" s="80" t="str">
        <f t="shared" si="22"/>
        <v/>
      </c>
      <c r="G1438" s="80" t="str">
        <f>IF(F1438&lt;&gt;"",IF(C1438="ILF",HLOOKUP(F1438,#REF!,2,FALSE),IF(C1438="EIF",HLOOKUP(F1438,#REF!,3,FALSE),IF(C1438="EO",HLOOKUP(F1438,#REF!,4,FALSE),HLOOKUP(F1438,#REF!,5,FALSE)))),"")</f>
        <v/>
      </c>
    </row>
    <row r="1439" spans="1:7" x14ac:dyDescent="0.2">
      <c r="A1439" s="51"/>
      <c r="B1439" s="51"/>
      <c r="C1439" s="80"/>
      <c r="D1439" s="80"/>
      <c r="E1439" s="80"/>
      <c r="F1439" s="80" t="str">
        <f t="shared" si="22"/>
        <v/>
      </c>
      <c r="G1439" s="80" t="str">
        <f>IF(F1439&lt;&gt;"",IF(C1439="ILF",HLOOKUP(F1439,#REF!,2,FALSE),IF(C1439="EIF",HLOOKUP(F1439,#REF!,3,FALSE),IF(C1439="EO",HLOOKUP(F1439,#REF!,4,FALSE),HLOOKUP(F1439,#REF!,5,FALSE)))),"")</f>
        <v/>
      </c>
    </row>
    <row r="1440" spans="1:7" x14ac:dyDescent="0.2">
      <c r="A1440" s="51"/>
      <c r="B1440" s="51"/>
      <c r="C1440" s="80"/>
      <c r="D1440" s="80"/>
      <c r="E1440" s="80"/>
      <c r="F1440" s="80" t="str">
        <f t="shared" ref="F1440:F1503" si="23">IF(C1440&lt;&gt;"",IF(OR(C1440="ILF",C1440="EIF"),HLOOKUP(IF(D1440&lt;7,D1440,6),$A$2007:$H$2058,IF(E1440&lt;52,E1440+1,52),FALSE),IF(C1440="EI",HLOOKUP(IF(D1440&lt;4,D1440,3),$A$2063:$E$2079,IF(E1440&lt;17,E1440+1,17),FALSE),HLOOKUP(IF(D1440&lt;5,D1440,4),$A$2084:$F$2104,IF(E1440&lt;21,E1440+1,21),FALSE))),"")</f>
        <v/>
      </c>
      <c r="G1440" s="80" t="str">
        <f>IF(F1440&lt;&gt;"",IF(C1440="ILF",HLOOKUP(F1440,#REF!,2,FALSE),IF(C1440="EIF",HLOOKUP(F1440,#REF!,3,FALSE),IF(C1440="EO",HLOOKUP(F1440,#REF!,4,FALSE),HLOOKUP(F1440,#REF!,5,FALSE)))),"")</f>
        <v/>
      </c>
    </row>
    <row r="1441" spans="1:7" x14ac:dyDescent="0.2">
      <c r="A1441" s="51"/>
      <c r="B1441" s="51"/>
      <c r="C1441" s="80"/>
      <c r="D1441" s="80"/>
      <c r="E1441" s="80"/>
      <c r="F1441" s="80" t="str">
        <f t="shared" si="23"/>
        <v/>
      </c>
      <c r="G1441" s="80" t="str">
        <f>IF(F1441&lt;&gt;"",IF(C1441="ILF",HLOOKUP(F1441,#REF!,2,FALSE),IF(C1441="EIF",HLOOKUP(F1441,#REF!,3,FALSE),IF(C1441="EO",HLOOKUP(F1441,#REF!,4,FALSE),HLOOKUP(F1441,#REF!,5,FALSE)))),"")</f>
        <v/>
      </c>
    </row>
    <row r="1442" spans="1:7" x14ac:dyDescent="0.2">
      <c r="A1442" s="51"/>
      <c r="B1442" s="51"/>
      <c r="C1442" s="80"/>
      <c r="D1442" s="80"/>
      <c r="E1442" s="80"/>
      <c r="F1442" s="80" t="str">
        <f t="shared" si="23"/>
        <v/>
      </c>
      <c r="G1442" s="80" t="str">
        <f>IF(F1442&lt;&gt;"",IF(C1442="ILF",HLOOKUP(F1442,#REF!,2,FALSE),IF(C1442="EIF",HLOOKUP(F1442,#REF!,3,FALSE),IF(C1442="EO",HLOOKUP(F1442,#REF!,4,FALSE),HLOOKUP(F1442,#REF!,5,FALSE)))),"")</f>
        <v/>
      </c>
    </row>
    <row r="1443" spans="1:7" x14ac:dyDescent="0.2">
      <c r="A1443" s="51"/>
      <c r="B1443" s="51"/>
      <c r="C1443" s="80"/>
      <c r="D1443" s="80"/>
      <c r="E1443" s="80"/>
      <c r="F1443" s="80" t="str">
        <f t="shared" si="23"/>
        <v/>
      </c>
      <c r="G1443" s="80" t="str">
        <f>IF(F1443&lt;&gt;"",IF(C1443="ILF",HLOOKUP(F1443,#REF!,2,FALSE),IF(C1443="EIF",HLOOKUP(F1443,#REF!,3,FALSE),IF(C1443="EO",HLOOKUP(F1443,#REF!,4,FALSE),HLOOKUP(F1443,#REF!,5,FALSE)))),"")</f>
        <v/>
      </c>
    </row>
    <row r="1444" spans="1:7" x14ac:dyDescent="0.2">
      <c r="A1444" s="51"/>
      <c r="B1444" s="51"/>
      <c r="C1444" s="80"/>
      <c r="D1444" s="80"/>
      <c r="E1444" s="80"/>
      <c r="F1444" s="80" t="str">
        <f t="shared" si="23"/>
        <v/>
      </c>
      <c r="G1444" s="80" t="str">
        <f>IF(F1444&lt;&gt;"",IF(C1444="ILF",HLOOKUP(F1444,#REF!,2,FALSE),IF(C1444="EIF",HLOOKUP(F1444,#REF!,3,FALSE),IF(C1444="EO",HLOOKUP(F1444,#REF!,4,FALSE),HLOOKUP(F1444,#REF!,5,FALSE)))),"")</f>
        <v/>
      </c>
    </row>
    <row r="1445" spans="1:7" x14ac:dyDescent="0.2">
      <c r="A1445" s="51"/>
      <c r="B1445" s="51"/>
      <c r="C1445" s="80"/>
      <c r="D1445" s="80"/>
      <c r="E1445" s="80"/>
      <c r="F1445" s="80" t="str">
        <f t="shared" si="23"/>
        <v/>
      </c>
      <c r="G1445" s="80" t="str">
        <f>IF(F1445&lt;&gt;"",IF(C1445="ILF",HLOOKUP(F1445,#REF!,2,FALSE),IF(C1445="EIF",HLOOKUP(F1445,#REF!,3,FALSE),IF(C1445="EO",HLOOKUP(F1445,#REF!,4,FALSE),HLOOKUP(F1445,#REF!,5,FALSE)))),"")</f>
        <v/>
      </c>
    </row>
    <row r="1446" spans="1:7" x14ac:dyDescent="0.2">
      <c r="A1446" s="51"/>
      <c r="B1446" s="51"/>
      <c r="C1446" s="80"/>
      <c r="D1446" s="80"/>
      <c r="E1446" s="80"/>
      <c r="F1446" s="80" t="str">
        <f t="shared" si="23"/>
        <v/>
      </c>
      <c r="G1446" s="80" t="str">
        <f>IF(F1446&lt;&gt;"",IF(C1446="ILF",HLOOKUP(F1446,#REF!,2,FALSE),IF(C1446="EIF",HLOOKUP(F1446,#REF!,3,FALSE),IF(C1446="EO",HLOOKUP(F1446,#REF!,4,FALSE),HLOOKUP(F1446,#REF!,5,FALSE)))),"")</f>
        <v/>
      </c>
    </row>
    <row r="1447" spans="1:7" x14ac:dyDescent="0.2">
      <c r="A1447" s="51"/>
      <c r="B1447" s="51"/>
      <c r="C1447" s="80"/>
      <c r="D1447" s="80"/>
      <c r="E1447" s="80"/>
      <c r="F1447" s="80" t="str">
        <f t="shared" si="23"/>
        <v/>
      </c>
      <c r="G1447" s="80" t="str">
        <f>IF(F1447&lt;&gt;"",IF(C1447="ILF",HLOOKUP(F1447,#REF!,2,FALSE),IF(C1447="EIF",HLOOKUP(F1447,#REF!,3,FALSE),IF(C1447="EO",HLOOKUP(F1447,#REF!,4,FALSE),HLOOKUP(F1447,#REF!,5,FALSE)))),"")</f>
        <v/>
      </c>
    </row>
    <row r="1448" spans="1:7" x14ac:dyDescent="0.2">
      <c r="A1448" s="51"/>
      <c r="B1448" s="51"/>
      <c r="C1448" s="80"/>
      <c r="D1448" s="80"/>
      <c r="E1448" s="80"/>
      <c r="F1448" s="80" t="str">
        <f t="shared" si="23"/>
        <v/>
      </c>
      <c r="G1448" s="80" t="str">
        <f>IF(F1448&lt;&gt;"",IF(C1448="ILF",HLOOKUP(F1448,#REF!,2,FALSE),IF(C1448="EIF",HLOOKUP(F1448,#REF!,3,FALSE),IF(C1448="EO",HLOOKUP(F1448,#REF!,4,FALSE),HLOOKUP(F1448,#REF!,5,FALSE)))),"")</f>
        <v/>
      </c>
    </row>
    <row r="1449" spans="1:7" x14ac:dyDescent="0.2">
      <c r="A1449" s="51"/>
      <c r="B1449" s="51"/>
      <c r="C1449" s="80"/>
      <c r="D1449" s="80"/>
      <c r="E1449" s="80"/>
      <c r="F1449" s="80" t="str">
        <f t="shared" si="23"/>
        <v/>
      </c>
      <c r="G1449" s="80" t="str">
        <f>IF(F1449&lt;&gt;"",IF(C1449="ILF",HLOOKUP(F1449,#REF!,2,FALSE),IF(C1449="EIF",HLOOKUP(F1449,#REF!,3,FALSE),IF(C1449="EO",HLOOKUP(F1449,#REF!,4,FALSE),HLOOKUP(F1449,#REF!,5,FALSE)))),"")</f>
        <v/>
      </c>
    </row>
    <row r="1450" spans="1:7" x14ac:dyDescent="0.2">
      <c r="A1450" s="51"/>
      <c r="B1450" s="51"/>
      <c r="C1450" s="80"/>
      <c r="D1450" s="80"/>
      <c r="E1450" s="80"/>
      <c r="F1450" s="80" t="str">
        <f t="shared" si="23"/>
        <v/>
      </c>
      <c r="G1450" s="80" t="str">
        <f>IF(F1450&lt;&gt;"",IF(C1450="ILF",HLOOKUP(F1450,#REF!,2,FALSE),IF(C1450="EIF",HLOOKUP(F1450,#REF!,3,FALSE),IF(C1450="EO",HLOOKUP(F1450,#REF!,4,FALSE),HLOOKUP(F1450,#REF!,5,FALSE)))),"")</f>
        <v/>
      </c>
    </row>
    <row r="1451" spans="1:7" x14ac:dyDescent="0.2">
      <c r="A1451" s="51"/>
      <c r="B1451" s="51"/>
      <c r="C1451" s="80"/>
      <c r="D1451" s="80"/>
      <c r="E1451" s="80"/>
      <c r="F1451" s="80" t="str">
        <f t="shared" si="23"/>
        <v/>
      </c>
      <c r="G1451" s="80" t="str">
        <f>IF(F1451&lt;&gt;"",IF(C1451="ILF",HLOOKUP(F1451,#REF!,2,FALSE),IF(C1451="EIF",HLOOKUP(F1451,#REF!,3,FALSE),IF(C1451="EO",HLOOKUP(F1451,#REF!,4,FALSE),HLOOKUP(F1451,#REF!,5,FALSE)))),"")</f>
        <v/>
      </c>
    </row>
    <row r="1452" spans="1:7" x14ac:dyDescent="0.2">
      <c r="A1452" s="51"/>
      <c r="B1452" s="51"/>
      <c r="C1452" s="80"/>
      <c r="D1452" s="80"/>
      <c r="E1452" s="80"/>
      <c r="F1452" s="80" t="str">
        <f t="shared" si="23"/>
        <v/>
      </c>
      <c r="G1452" s="80" t="str">
        <f>IF(F1452&lt;&gt;"",IF(C1452="ILF",HLOOKUP(F1452,#REF!,2,FALSE),IF(C1452="EIF",HLOOKUP(F1452,#REF!,3,FALSE),IF(C1452="EO",HLOOKUP(F1452,#REF!,4,FALSE),HLOOKUP(F1452,#REF!,5,FALSE)))),"")</f>
        <v/>
      </c>
    </row>
    <row r="1453" spans="1:7" x14ac:dyDescent="0.2">
      <c r="A1453" s="51"/>
      <c r="B1453" s="51"/>
      <c r="C1453" s="80"/>
      <c r="D1453" s="80"/>
      <c r="E1453" s="80"/>
      <c r="F1453" s="80" t="str">
        <f t="shared" si="23"/>
        <v/>
      </c>
      <c r="G1453" s="80" t="str">
        <f>IF(F1453&lt;&gt;"",IF(C1453="ILF",HLOOKUP(F1453,#REF!,2,FALSE),IF(C1453="EIF",HLOOKUP(F1453,#REF!,3,FALSE),IF(C1453="EO",HLOOKUP(F1453,#REF!,4,FALSE),HLOOKUP(F1453,#REF!,5,FALSE)))),"")</f>
        <v/>
      </c>
    </row>
    <row r="1454" spans="1:7" x14ac:dyDescent="0.2">
      <c r="A1454" s="51"/>
      <c r="B1454" s="51"/>
      <c r="C1454" s="80"/>
      <c r="D1454" s="80"/>
      <c r="E1454" s="80"/>
      <c r="F1454" s="80" t="str">
        <f t="shared" si="23"/>
        <v/>
      </c>
      <c r="G1454" s="80" t="str">
        <f>IF(F1454&lt;&gt;"",IF(C1454="ILF",HLOOKUP(F1454,#REF!,2,FALSE),IF(C1454="EIF",HLOOKUP(F1454,#REF!,3,FALSE),IF(C1454="EO",HLOOKUP(F1454,#REF!,4,FALSE),HLOOKUP(F1454,#REF!,5,FALSE)))),"")</f>
        <v/>
      </c>
    </row>
    <row r="1455" spans="1:7" x14ac:dyDescent="0.2">
      <c r="A1455" s="51"/>
      <c r="B1455" s="51"/>
      <c r="C1455" s="80"/>
      <c r="D1455" s="80"/>
      <c r="E1455" s="80"/>
      <c r="F1455" s="80" t="str">
        <f t="shared" si="23"/>
        <v/>
      </c>
      <c r="G1455" s="80" t="str">
        <f>IF(F1455&lt;&gt;"",IF(C1455="ILF",HLOOKUP(F1455,#REF!,2,FALSE),IF(C1455="EIF",HLOOKUP(F1455,#REF!,3,FALSE),IF(C1455="EO",HLOOKUP(F1455,#REF!,4,FALSE),HLOOKUP(F1455,#REF!,5,FALSE)))),"")</f>
        <v/>
      </c>
    </row>
    <row r="1456" spans="1:7" x14ac:dyDescent="0.2">
      <c r="A1456" s="51"/>
      <c r="B1456" s="51"/>
      <c r="C1456" s="80"/>
      <c r="D1456" s="80"/>
      <c r="E1456" s="80"/>
      <c r="F1456" s="80" t="str">
        <f t="shared" si="23"/>
        <v/>
      </c>
      <c r="G1456" s="80" t="str">
        <f>IF(F1456&lt;&gt;"",IF(C1456="ILF",HLOOKUP(F1456,#REF!,2,FALSE),IF(C1456="EIF",HLOOKUP(F1456,#REF!,3,FALSE),IF(C1456="EO",HLOOKUP(F1456,#REF!,4,FALSE),HLOOKUP(F1456,#REF!,5,FALSE)))),"")</f>
        <v/>
      </c>
    </row>
    <row r="1457" spans="1:7" x14ac:dyDescent="0.2">
      <c r="A1457" s="51"/>
      <c r="B1457" s="51"/>
      <c r="C1457" s="80"/>
      <c r="D1457" s="80"/>
      <c r="E1457" s="80"/>
      <c r="F1457" s="80" t="str">
        <f t="shared" si="23"/>
        <v/>
      </c>
      <c r="G1457" s="80" t="str">
        <f>IF(F1457&lt;&gt;"",IF(C1457="ILF",HLOOKUP(F1457,#REF!,2,FALSE),IF(C1457="EIF",HLOOKUP(F1457,#REF!,3,FALSE),IF(C1457="EO",HLOOKUP(F1457,#REF!,4,FALSE),HLOOKUP(F1457,#REF!,5,FALSE)))),"")</f>
        <v/>
      </c>
    </row>
    <row r="1458" spans="1:7" x14ac:dyDescent="0.2">
      <c r="A1458" s="51"/>
      <c r="B1458" s="51"/>
      <c r="C1458" s="80"/>
      <c r="D1458" s="80"/>
      <c r="E1458" s="80"/>
      <c r="F1458" s="80" t="str">
        <f t="shared" si="23"/>
        <v/>
      </c>
      <c r="G1458" s="80" t="str">
        <f>IF(F1458&lt;&gt;"",IF(C1458="ILF",HLOOKUP(F1458,#REF!,2,FALSE),IF(C1458="EIF",HLOOKUP(F1458,#REF!,3,FALSE),IF(C1458="EO",HLOOKUP(F1458,#REF!,4,FALSE),HLOOKUP(F1458,#REF!,5,FALSE)))),"")</f>
        <v/>
      </c>
    </row>
    <row r="1459" spans="1:7" x14ac:dyDescent="0.2">
      <c r="A1459" s="51"/>
      <c r="B1459" s="51"/>
      <c r="C1459" s="80"/>
      <c r="D1459" s="80"/>
      <c r="E1459" s="80"/>
      <c r="F1459" s="80" t="str">
        <f t="shared" si="23"/>
        <v/>
      </c>
      <c r="G1459" s="80" t="str">
        <f>IF(F1459&lt;&gt;"",IF(C1459="ILF",HLOOKUP(F1459,#REF!,2,FALSE),IF(C1459="EIF",HLOOKUP(F1459,#REF!,3,FALSE),IF(C1459="EO",HLOOKUP(F1459,#REF!,4,FALSE),HLOOKUP(F1459,#REF!,5,FALSE)))),"")</f>
        <v/>
      </c>
    </row>
    <row r="1460" spans="1:7" x14ac:dyDescent="0.2">
      <c r="A1460" s="51"/>
      <c r="B1460" s="51"/>
      <c r="C1460" s="80"/>
      <c r="D1460" s="80"/>
      <c r="E1460" s="80"/>
      <c r="F1460" s="80" t="str">
        <f t="shared" si="23"/>
        <v/>
      </c>
      <c r="G1460" s="80" t="str">
        <f>IF(F1460&lt;&gt;"",IF(C1460="ILF",HLOOKUP(F1460,#REF!,2,FALSE),IF(C1460="EIF",HLOOKUP(F1460,#REF!,3,FALSE),IF(C1460="EO",HLOOKUP(F1460,#REF!,4,FALSE),HLOOKUP(F1460,#REF!,5,FALSE)))),"")</f>
        <v/>
      </c>
    </row>
    <row r="1461" spans="1:7" x14ac:dyDescent="0.2">
      <c r="A1461" s="51"/>
      <c r="B1461" s="51"/>
      <c r="C1461" s="80"/>
      <c r="D1461" s="80"/>
      <c r="E1461" s="80"/>
      <c r="F1461" s="80" t="str">
        <f t="shared" si="23"/>
        <v/>
      </c>
      <c r="G1461" s="80" t="str">
        <f>IF(F1461&lt;&gt;"",IF(C1461="ILF",HLOOKUP(F1461,#REF!,2,FALSE),IF(C1461="EIF",HLOOKUP(F1461,#REF!,3,FALSE),IF(C1461="EO",HLOOKUP(F1461,#REF!,4,FALSE),HLOOKUP(F1461,#REF!,5,FALSE)))),"")</f>
        <v/>
      </c>
    </row>
    <row r="1462" spans="1:7" x14ac:dyDescent="0.2">
      <c r="A1462" s="51"/>
      <c r="B1462" s="51"/>
      <c r="C1462" s="80"/>
      <c r="D1462" s="80"/>
      <c r="E1462" s="80"/>
      <c r="F1462" s="80" t="str">
        <f t="shared" si="23"/>
        <v/>
      </c>
      <c r="G1462" s="80" t="str">
        <f>IF(F1462&lt;&gt;"",IF(C1462="ILF",HLOOKUP(F1462,#REF!,2,FALSE),IF(C1462="EIF",HLOOKUP(F1462,#REF!,3,FALSE),IF(C1462="EO",HLOOKUP(F1462,#REF!,4,FALSE),HLOOKUP(F1462,#REF!,5,FALSE)))),"")</f>
        <v/>
      </c>
    </row>
    <row r="1463" spans="1:7" x14ac:dyDescent="0.2">
      <c r="A1463" s="51"/>
      <c r="B1463" s="51"/>
      <c r="C1463" s="80"/>
      <c r="D1463" s="80"/>
      <c r="E1463" s="80"/>
      <c r="F1463" s="80" t="str">
        <f t="shared" si="23"/>
        <v/>
      </c>
      <c r="G1463" s="80" t="str">
        <f>IF(F1463&lt;&gt;"",IF(C1463="ILF",HLOOKUP(F1463,#REF!,2,FALSE),IF(C1463="EIF",HLOOKUP(F1463,#REF!,3,FALSE),IF(C1463="EO",HLOOKUP(F1463,#REF!,4,FALSE),HLOOKUP(F1463,#REF!,5,FALSE)))),"")</f>
        <v/>
      </c>
    </row>
    <row r="1464" spans="1:7" x14ac:dyDescent="0.2">
      <c r="A1464" s="51"/>
      <c r="B1464" s="51"/>
      <c r="C1464" s="80"/>
      <c r="D1464" s="80"/>
      <c r="E1464" s="80"/>
      <c r="F1464" s="80" t="str">
        <f t="shared" si="23"/>
        <v/>
      </c>
      <c r="G1464" s="80" t="str">
        <f>IF(F1464&lt;&gt;"",IF(C1464="ILF",HLOOKUP(F1464,#REF!,2,FALSE),IF(C1464="EIF",HLOOKUP(F1464,#REF!,3,FALSE),IF(C1464="EO",HLOOKUP(F1464,#REF!,4,FALSE),HLOOKUP(F1464,#REF!,5,FALSE)))),"")</f>
        <v/>
      </c>
    </row>
    <row r="1465" spans="1:7" x14ac:dyDescent="0.2">
      <c r="A1465" s="51"/>
      <c r="B1465" s="51"/>
      <c r="C1465" s="80"/>
      <c r="D1465" s="80"/>
      <c r="E1465" s="80"/>
      <c r="F1465" s="80" t="str">
        <f t="shared" si="23"/>
        <v/>
      </c>
      <c r="G1465" s="80" t="str">
        <f>IF(F1465&lt;&gt;"",IF(C1465="ILF",HLOOKUP(F1465,#REF!,2,FALSE),IF(C1465="EIF",HLOOKUP(F1465,#REF!,3,FALSE),IF(C1465="EO",HLOOKUP(F1465,#REF!,4,FALSE),HLOOKUP(F1465,#REF!,5,FALSE)))),"")</f>
        <v/>
      </c>
    </row>
    <row r="1466" spans="1:7" x14ac:dyDescent="0.2">
      <c r="A1466" s="51"/>
      <c r="B1466" s="51"/>
      <c r="C1466" s="80"/>
      <c r="D1466" s="80"/>
      <c r="E1466" s="80"/>
      <c r="F1466" s="80" t="str">
        <f t="shared" si="23"/>
        <v/>
      </c>
      <c r="G1466" s="80" t="str">
        <f>IF(F1466&lt;&gt;"",IF(C1466="ILF",HLOOKUP(F1466,#REF!,2,FALSE),IF(C1466="EIF",HLOOKUP(F1466,#REF!,3,FALSE),IF(C1466="EO",HLOOKUP(F1466,#REF!,4,FALSE),HLOOKUP(F1466,#REF!,5,FALSE)))),"")</f>
        <v/>
      </c>
    </row>
    <row r="1467" spans="1:7" x14ac:dyDescent="0.2">
      <c r="A1467" s="51"/>
      <c r="B1467" s="51"/>
      <c r="C1467" s="80"/>
      <c r="D1467" s="80"/>
      <c r="E1467" s="80"/>
      <c r="F1467" s="80" t="str">
        <f t="shared" si="23"/>
        <v/>
      </c>
      <c r="G1467" s="80" t="str">
        <f>IF(F1467&lt;&gt;"",IF(C1467="ILF",HLOOKUP(F1467,#REF!,2,FALSE),IF(C1467="EIF",HLOOKUP(F1467,#REF!,3,FALSE),IF(C1467="EO",HLOOKUP(F1467,#REF!,4,FALSE),HLOOKUP(F1467,#REF!,5,FALSE)))),"")</f>
        <v/>
      </c>
    </row>
    <row r="1468" spans="1:7" x14ac:dyDescent="0.2">
      <c r="A1468" s="51"/>
      <c r="B1468" s="51"/>
      <c r="C1468" s="80"/>
      <c r="D1468" s="80"/>
      <c r="E1468" s="80"/>
      <c r="F1468" s="80" t="str">
        <f t="shared" si="23"/>
        <v/>
      </c>
      <c r="G1468" s="80" t="str">
        <f>IF(F1468&lt;&gt;"",IF(C1468="ILF",HLOOKUP(F1468,#REF!,2,FALSE),IF(C1468="EIF",HLOOKUP(F1468,#REF!,3,FALSE),IF(C1468="EO",HLOOKUP(F1468,#REF!,4,FALSE),HLOOKUP(F1468,#REF!,5,FALSE)))),"")</f>
        <v/>
      </c>
    </row>
    <row r="1469" spans="1:7" x14ac:dyDescent="0.2">
      <c r="A1469" s="51"/>
      <c r="B1469" s="51"/>
      <c r="C1469" s="80"/>
      <c r="D1469" s="80"/>
      <c r="E1469" s="80"/>
      <c r="F1469" s="80" t="str">
        <f t="shared" si="23"/>
        <v/>
      </c>
      <c r="G1469" s="80" t="str">
        <f>IF(F1469&lt;&gt;"",IF(C1469="ILF",HLOOKUP(F1469,#REF!,2,FALSE),IF(C1469="EIF",HLOOKUP(F1469,#REF!,3,FALSE),IF(C1469="EO",HLOOKUP(F1469,#REF!,4,FALSE),HLOOKUP(F1469,#REF!,5,FALSE)))),"")</f>
        <v/>
      </c>
    </row>
    <row r="1470" spans="1:7" x14ac:dyDescent="0.2">
      <c r="A1470" s="51"/>
      <c r="B1470" s="51"/>
      <c r="C1470" s="80"/>
      <c r="D1470" s="80"/>
      <c r="E1470" s="80"/>
      <c r="F1470" s="80" t="str">
        <f t="shared" si="23"/>
        <v/>
      </c>
      <c r="G1470" s="80" t="str">
        <f>IF(F1470&lt;&gt;"",IF(C1470="ILF",HLOOKUP(F1470,#REF!,2,FALSE),IF(C1470="EIF",HLOOKUP(F1470,#REF!,3,FALSE),IF(C1470="EO",HLOOKUP(F1470,#REF!,4,FALSE),HLOOKUP(F1470,#REF!,5,FALSE)))),"")</f>
        <v/>
      </c>
    </row>
    <row r="1471" spans="1:7" x14ac:dyDescent="0.2">
      <c r="A1471" s="51"/>
      <c r="B1471" s="51"/>
      <c r="C1471" s="80"/>
      <c r="D1471" s="80"/>
      <c r="E1471" s="80"/>
      <c r="F1471" s="80" t="str">
        <f t="shared" si="23"/>
        <v/>
      </c>
      <c r="G1471" s="80" t="str">
        <f>IF(F1471&lt;&gt;"",IF(C1471="ILF",HLOOKUP(F1471,#REF!,2,FALSE),IF(C1471="EIF",HLOOKUP(F1471,#REF!,3,FALSE),IF(C1471="EO",HLOOKUP(F1471,#REF!,4,FALSE),HLOOKUP(F1471,#REF!,5,FALSE)))),"")</f>
        <v/>
      </c>
    </row>
    <row r="1472" spans="1:7" x14ac:dyDescent="0.2">
      <c r="A1472" s="51"/>
      <c r="B1472" s="51"/>
      <c r="C1472" s="80"/>
      <c r="D1472" s="80"/>
      <c r="E1472" s="80"/>
      <c r="F1472" s="80" t="str">
        <f t="shared" si="23"/>
        <v/>
      </c>
      <c r="G1472" s="80" t="str">
        <f>IF(F1472&lt;&gt;"",IF(C1472="ILF",HLOOKUP(F1472,#REF!,2,FALSE),IF(C1472="EIF",HLOOKUP(F1472,#REF!,3,FALSE),IF(C1472="EO",HLOOKUP(F1472,#REF!,4,FALSE),HLOOKUP(F1472,#REF!,5,FALSE)))),"")</f>
        <v/>
      </c>
    </row>
    <row r="1473" spans="1:7" x14ac:dyDescent="0.2">
      <c r="A1473" s="51"/>
      <c r="B1473" s="51"/>
      <c r="C1473" s="80"/>
      <c r="D1473" s="80"/>
      <c r="E1473" s="80"/>
      <c r="F1473" s="80" t="str">
        <f t="shared" si="23"/>
        <v/>
      </c>
      <c r="G1473" s="80" t="str">
        <f>IF(F1473&lt;&gt;"",IF(C1473="ILF",HLOOKUP(F1473,#REF!,2,FALSE),IF(C1473="EIF",HLOOKUP(F1473,#REF!,3,FALSE),IF(C1473="EO",HLOOKUP(F1473,#REF!,4,FALSE),HLOOKUP(F1473,#REF!,5,FALSE)))),"")</f>
        <v/>
      </c>
    </row>
    <row r="1474" spans="1:7" x14ac:dyDescent="0.2">
      <c r="A1474" s="51"/>
      <c r="B1474" s="51"/>
      <c r="C1474" s="80"/>
      <c r="D1474" s="80"/>
      <c r="E1474" s="80"/>
      <c r="F1474" s="80" t="str">
        <f t="shared" si="23"/>
        <v/>
      </c>
      <c r="G1474" s="80" t="str">
        <f>IF(F1474&lt;&gt;"",IF(C1474="ILF",HLOOKUP(F1474,#REF!,2,FALSE),IF(C1474="EIF",HLOOKUP(F1474,#REF!,3,FALSE),IF(C1474="EO",HLOOKUP(F1474,#REF!,4,FALSE),HLOOKUP(F1474,#REF!,5,FALSE)))),"")</f>
        <v/>
      </c>
    </row>
    <row r="1475" spans="1:7" x14ac:dyDescent="0.2">
      <c r="A1475" s="51"/>
      <c r="B1475" s="51"/>
      <c r="C1475" s="80"/>
      <c r="D1475" s="80"/>
      <c r="E1475" s="80"/>
      <c r="F1475" s="80" t="str">
        <f t="shared" si="23"/>
        <v/>
      </c>
      <c r="G1475" s="80" t="str">
        <f>IF(F1475&lt;&gt;"",IF(C1475="ILF",HLOOKUP(F1475,#REF!,2,FALSE),IF(C1475="EIF",HLOOKUP(F1475,#REF!,3,FALSE),IF(C1475="EO",HLOOKUP(F1475,#REF!,4,FALSE),HLOOKUP(F1475,#REF!,5,FALSE)))),"")</f>
        <v/>
      </c>
    </row>
    <row r="1476" spans="1:7" x14ac:dyDescent="0.2">
      <c r="A1476" s="51"/>
      <c r="B1476" s="51"/>
      <c r="C1476" s="80"/>
      <c r="D1476" s="80"/>
      <c r="E1476" s="80"/>
      <c r="F1476" s="80" t="str">
        <f t="shared" si="23"/>
        <v/>
      </c>
      <c r="G1476" s="80" t="str">
        <f>IF(F1476&lt;&gt;"",IF(C1476="ILF",HLOOKUP(F1476,#REF!,2,FALSE),IF(C1476="EIF",HLOOKUP(F1476,#REF!,3,FALSE),IF(C1476="EO",HLOOKUP(F1476,#REF!,4,FALSE),HLOOKUP(F1476,#REF!,5,FALSE)))),"")</f>
        <v/>
      </c>
    </row>
    <row r="1477" spans="1:7" x14ac:dyDescent="0.2">
      <c r="A1477" s="51"/>
      <c r="B1477" s="51"/>
      <c r="C1477" s="80"/>
      <c r="D1477" s="80"/>
      <c r="E1477" s="80"/>
      <c r="F1477" s="80" t="str">
        <f t="shared" si="23"/>
        <v/>
      </c>
      <c r="G1477" s="80" t="str">
        <f>IF(F1477&lt;&gt;"",IF(C1477="ILF",HLOOKUP(F1477,#REF!,2,FALSE),IF(C1477="EIF",HLOOKUP(F1477,#REF!,3,FALSE),IF(C1477="EO",HLOOKUP(F1477,#REF!,4,FALSE),HLOOKUP(F1477,#REF!,5,FALSE)))),"")</f>
        <v/>
      </c>
    </row>
    <row r="1478" spans="1:7" x14ac:dyDescent="0.2">
      <c r="A1478" s="51"/>
      <c r="B1478" s="51"/>
      <c r="C1478" s="80"/>
      <c r="D1478" s="80"/>
      <c r="E1478" s="80"/>
      <c r="F1478" s="80" t="str">
        <f t="shared" si="23"/>
        <v/>
      </c>
      <c r="G1478" s="80" t="str">
        <f>IF(F1478&lt;&gt;"",IF(C1478="ILF",HLOOKUP(F1478,#REF!,2,FALSE),IF(C1478="EIF",HLOOKUP(F1478,#REF!,3,FALSE),IF(C1478="EO",HLOOKUP(F1478,#REF!,4,FALSE),HLOOKUP(F1478,#REF!,5,FALSE)))),"")</f>
        <v/>
      </c>
    </row>
    <row r="1479" spans="1:7" x14ac:dyDescent="0.2">
      <c r="A1479" s="51"/>
      <c r="B1479" s="51"/>
      <c r="C1479" s="80"/>
      <c r="D1479" s="80"/>
      <c r="E1479" s="80"/>
      <c r="F1479" s="80" t="str">
        <f t="shared" si="23"/>
        <v/>
      </c>
      <c r="G1479" s="80" t="str">
        <f>IF(F1479&lt;&gt;"",IF(C1479="ILF",HLOOKUP(F1479,#REF!,2,FALSE),IF(C1479="EIF",HLOOKUP(F1479,#REF!,3,FALSE),IF(C1479="EO",HLOOKUP(F1479,#REF!,4,FALSE),HLOOKUP(F1479,#REF!,5,FALSE)))),"")</f>
        <v/>
      </c>
    </row>
    <row r="1480" spans="1:7" x14ac:dyDescent="0.2">
      <c r="A1480" s="51"/>
      <c r="B1480" s="51"/>
      <c r="C1480" s="80"/>
      <c r="D1480" s="80"/>
      <c r="E1480" s="80"/>
      <c r="F1480" s="80" t="str">
        <f t="shared" si="23"/>
        <v/>
      </c>
      <c r="G1480" s="80" t="str">
        <f>IF(F1480&lt;&gt;"",IF(C1480="ILF",HLOOKUP(F1480,#REF!,2,FALSE),IF(C1480="EIF",HLOOKUP(F1480,#REF!,3,FALSE),IF(C1480="EO",HLOOKUP(F1480,#REF!,4,FALSE),HLOOKUP(F1480,#REF!,5,FALSE)))),"")</f>
        <v/>
      </c>
    </row>
    <row r="1481" spans="1:7" x14ac:dyDescent="0.2">
      <c r="A1481" s="51"/>
      <c r="B1481" s="51"/>
      <c r="C1481" s="80"/>
      <c r="D1481" s="80"/>
      <c r="E1481" s="80"/>
      <c r="F1481" s="80" t="str">
        <f t="shared" si="23"/>
        <v/>
      </c>
      <c r="G1481" s="80" t="str">
        <f>IF(F1481&lt;&gt;"",IF(C1481="ILF",HLOOKUP(F1481,#REF!,2,FALSE),IF(C1481="EIF",HLOOKUP(F1481,#REF!,3,FALSE),IF(C1481="EO",HLOOKUP(F1481,#REF!,4,FALSE),HLOOKUP(F1481,#REF!,5,FALSE)))),"")</f>
        <v/>
      </c>
    </row>
    <row r="1482" spans="1:7" x14ac:dyDescent="0.2">
      <c r="A1482" s="51"/>
      <c r="B1482" s="51"/>
      <c r="C1482" s="80"/>
      <c r="D1482" s="80"/>
      <c r="E1482" s="80"/>
      <c r="F1482" s="80" t="str">
        <f t="shared" si="23"/>
        <v/>
      </c>
      <c r="G1482" s="80" t="str">
        <f>IF(F1482&lt;&gt;"",IF(C1482="ILF",HLOOKUP(F1482,#REF!,2,FALSE),IF(C1482="EIF",HLOOKUP(F1482,#REF!,3,FALSE),IF(C1482="EO",HLOOKUP(F1482,#REF!,4,FALSE),HLOOKUP(F1482,#REF!,5,FALSE)))),"")</f>
        <v/>
      </c>
    </row>
    <row r="1483" spans="1:7" x14ac:dyDescent="0.2">
      <c r="A1483" s="51"/>
      <c r="B1483" s="51"/>
      <c r="C1483" s="80"/>
      <c r="D1483" s="80"/>
      <c r="E1483" s="80"/>
      <c r="F1483" s="80" t="str">
        <f t="shared" si="23"/>
        <v/>
      </c>
      <c r="G1483" s="80" t="str">
        <f>IF(F1483&lt;&gt;"",IF(C1483="ILF",HLOOKUP(F1483,#REF!,2,FALSE),IF(C1483="EIF",HLOOKUP(F1483,#REF!,3,FALSE),IF(C1483="EO",HLOOKUP(F1483,#REF!,4,FALSE),HLOOKUP(F1483,#REF!,5,FALSE)))),"")</f>
        <v/>
      </c>
    </row>
    <row r="1484" spans="1:7" x14ac:dyDescent="0.2">
      <c r="A1484" s="51"/>
      <c r="B1484" s="51"/>
      <c r="C1484" s="80"/>
      <c r="D1484" s="80"/>
      <c r="E1484" s="80"/>
      <c r="F1484" s="80" t="str">
        <f t="shared" si="23"/>
        <v/>
      </c>
      <c r="G1484" s="80" t="str">
        <f>IF(F1484&lt;&gt;"",IF(C1484="ILF",HLOOKUP(F1484,#REF!,2,FALSE),IF(C1484="EIF",HLOOKUP(F1484,#REF!,3,FALSE),IF(C1484="EO",HLOOKUP(F1484,#REF!,4,FALSE),HLOOKUP(F1484,#REF!,5,FALSE)))),"")</f>
        <v/>
      </c>
    </row>
    <row r="1485" spans="1:7" x14ac:dyDescent="0.2">
      <c r="A1485" s="51"/>
      <c r="B1485" s="51"/>
      <c r="C1485" s="80"/>
      <c r="D1485" s="80"/>
      <c r="E1485" s="80"/>
      <c r="F1485" s="80" t="str">
        <f t="shared" si="23"/>
        <v/>
      </c>
      <c r="G1485" s="80" t="str">
        <f>IF(F1485&lt;&gt;"",IF(C1485="ILF",HLOOKUP(F1485,#REF!,2,FALSE),IF(C1485="EIF",HLOOKUP(F1485,#REF!,3,FALSE),IF(C1485="EO",HLOOKUP(F1485,#REF!,4,FALSE),HLOOKUP(F1485,#REF!,5,FALSE)))),"")</f>
        <v/>
      </c>
    </row>
    <row r="1486" spans="1:7" x14ac:dyDescent="0.2">
      <c r="A1486" s="51"/>
      <c r="B1486" s="51"/>
      <c r="C1486" s="80"/>
      <c r="D1486" s="80"/>
      <c r="E1486" s="80"/>
      <c r="F1486" s="80" t="str">
        <f t="shared" si="23"/>
        <v/>
      </c>
      <c r="G1486" s="80" t="str">
        <f>IF(F1486&lt;&gt;"",IF(C1486="ILF",HLOOKUP(F1486,#REF!,2,FALSE),IF(C1486="EIF",HLOOKUP(F1486,#REF!,3,FALSE),IF(C1486="EO",HLOOKUP(F1486,#REF!,4,FALSE),HLOOKUP(F1486,#REF!,5,FALSE)))),"")</f>
        <v/>
      </c>
    </row>
    <row r="1487" spans="1:7" x14ac:dyDescent="0.2">
      <c r="A1487" s="51"/>
      <c r="B1487" s="51"/>
      <c r="C1487" s="80"/>
      <c r="D1487" s="80"/>
      <c r="E1487" s="80"/>
      <c r="F1487" s="80" t="str">
        <f t="shared" si="23"/>
        <v/>
      </c>
      <c r="G1487" s="80" t="str">
        <f>IF(F1487&lt;&gt;"",IF(C1487="ILF",HLOOKUP(F1487,#REF!,2,FALSE),IF(C1487="EIF",HLOOKUP(F1487,#REF!,3,FALSE),IF(C1487="EO",HLOOKUP(F1487,#REF!,4,FALSE),HLOOKUP(F1487,#REF!,5,FALSE)))),"")</f>
        <v/>
      </c>
    </row>
    <row r="1488" spans="1:7" x14ac:dyDescent="0.2">
      <c r="A1488" s="51"/>
      <c r="B1488" s="51"/>
      <c r="C1488" s="80"/>
      <c r="D1488" s="80"/>
      <c r="E1488" s="80"/>
      <c r="F1488" s="80" t="str">
        <f t="shared" si="23"/>
        <v/>
      </c>
      <c r="G1488" s="80" t="str">
        <f>IF(F1488&lt;&gt;"",IF(C1488="ILF",HLOOKUP(F1488,#REF!,2,FALSE),IF(C1488="EIF",HLOOKUP(F1488,#REF!,3,FALSE),IF(C1488="EO",HLOOKUP(F1488,#REF!,4,FALSE),HLOOKUP(F1488,#REF!,5,FALSE)))),"")</f>
        <v/>
      </c>
    </row>
    <row r="1489" spans="1:7" x14ac:dyDescent="0.2">
      <c r="A1489" s="51"/>
      <c r="B1489" s="51"/>
      <c r="C1489" s="80"/>
      <c r="D1489" s="80"/>
      <c r="E1489" s="80"/>
      <c r="F1489" s="80" t="str">
        <f t="shared" si="23"/>
        <v/>
      </c>
      <c r="G1489" s="80" t="str">
        <f>IF(F1489&lt;&gt;"",IF(C1489="ILF",HLOOKUP(F1489,#REF!,2,FALSE),IF(C1489="EIF",HLOOKUP(F1489,#REF!,3,FALSE),IF(C1489="EO",HLOOKUP(F1489,#REF!,4,FALSE),HLOOKUP(F1489,#REF!,5,FALSE)))),"")</f>
        <v/>
      </c>
    </row>
    <row r="1490" spans="1:7" x14ac:dyDescent="0.2">
      <c r="A1490" s="51"/>
      <c r="B1490" s="51"/>
      <c r="C1490" s="80"/>
      <c r="D1490" s="80"/>
      <c r="E1490" s="80"/>
      <c r="F1490" s="80" t="str">
        <f t="shared" si="23"/>
        <v/>
      </c>
      <c r="G1490" s="80" t="str">
        <f>IF(F1490&lt;&gt;"",IF(C1490="ILF",HLOOKUP(F1490,#REF!,2,FALSE),IF(C1490="EIF",HLOOKUP(F1490,#REF!,3,FALSE),IF(C1490="EO",HLOOKUP(F1490,#REF!,4,FALSE),HLOOKUP(F1490,#REF!,5,FALSE)))),"")</f>
        <v/>
      </c>
    </row>
    <row r="1491" spans="1:7" x14ac:dyDescent="0.2">
      <c r="A1491" s="51"/>
      <c r="B1491" s="51"/>
      <c r="C1491" s="80"/>
      <c r="D1491" s="80"/>
      <c r="E1491" s="80"/>
      <c r="F1491" s="80" t="str">
        <f t="shared" si="23"/>
        <v/>
      </c>
      <c r="G1491" s="80" t="str">
        <f>IF(F1491&lt;&gt;"",IF(C1491="ILF",HLOOKUP(F1491,#REF!,2,FALSE),IF(C1491="EIF",HLOOKUP(F1491,#REF!,3,FALSE),IF(C1491="EO",HLOOKUP(F1491,#REF!,4,FALSE),HLOOKUP(F1491,#REF!,5,FALSE)))),"")</f>
        <v/>
      </c>
    </row>
    <row r="1492" spans="1:7" x14ac:dyDescent="0.2">
      <c r="A1492" s="51"/>
      <c r="B1492" s="51"/>
      <c r="C1492" s="80"/>
      <c r="D1492" s="80"/>
      <c r="E1492" s="80"/>
      <c r="F1492" s="80" t="str">
        <f t="shared" si="23"/>
        <v/>
      </c>
      <c r="G1492" s="80" t="str">
        <f>IF(F1492&lt;&gt;"",IF(C1492="ILF",HLOOKUP(F1492,#REF!,2,FALSE),IF(C1492="EIF",HLOOKUP(F1492,#REF!,3,FALSE),IF(C1492="EO",HLOOKUP(F1492,#REF!,4,FALSE),HLOOKUP(F1492,#REF!,5,FALSE)))),"")</f>
        <v/>
      </c>
    </row>
    <row r="1493" spans="1:7" x14ac:dyDescent="0.2">
      <c r="A1493" s="51"/>
      <c r="B1493" s="51"/>
      <c r="C1493" s="80"/>
      <c r="D1493" s="80"/>
      <c r="E1493" s="80"/>
      <c r="F1493" s="80" t="str">
        <f t="shared" si="23"/>
        <v/>
      </c>
      <c r="G1493" s="80" t="str">
        <f>IF(F1493&lt;&gt;"",IF(C1493="ILF",HLOOKUP(F1493,#REF!,2,FALSE),IF(C1493="EIF",HLOOKUP(F1493,#REF!,3,FALSE),IF(C1493="EO",HLOOKUP(F1493,#REF!,4,FALSE),HLOOKUP(F1493,#REF!,5,FALSE)))),"")</f>
        <v/>
      </c>
    </row>
    <row r="1494" spans="1:7" x14ac:dyDescent="0.2">
      <c r="A1494" s="51"/>
      <c r="B1494" s="51"/>
      <c r="C1494" s="80"/>
      <c r="D1494" s="80"/>
      <c r="E1494" s="80"/>
      <c r="F1494" s="80" t="str">
        <f t="shared" si="23"/>
        <v/>
      </c>
      <c r="G1494" s="80" t="str">
        <f>IF(F1494&lt;&gt;"",IF(C1494="ILF",HLOOKUP(F1494,#REF!,2,FALSE),IF(C1494="EIF",HLOOKUP(F1494,#REF!,3,FALSE),IF(C1494="EO",HLOOKUP(F1494,#REF!,4,FALSE),HLOOKUP(F1494,#REF!,5,FALSE)))),"")</f>
        <v/>
      </c>
    </row>
    <row r="1495" spans="1:7" x14ac:dyDescent="0.2">
      <c r="A1495" s="51"/>
      <c r="B1495" s="51"/>
      <c r="C1495" s="80"/>
      <c r="D1495" s="80"/>
      <c r="E1495" s="80"/>
      <c r="F1495" s="80" t="str">
        <f t="shared" si="23"/>
        <v/>
      </c>
      <c r="G1495" s="80" t="str">
        <f>IF(F1495&lt;&gt;"",IF(C1495="ILF",HLOOKUP(F1495,#REF!,2,FALSE),IF(C1495="EIF",HLOOKUP(F1495,#REF!,3,FALSE),IF(C1495="EO",HLOOKUP(F1495,#REF!,4,FALSE),HLOOKUP(F1495,#REF!,5,FALSE)))),"")</f>
        <v/>
      </c>
    </row>
    <row r="1496" spans="1:7" x14ac:dyDescent="0.2">
      <c r="A1496" s="51"/>
      <c r="B1496" s="51"/>
      <c r="C1496" s="80"/>
      <c r="D1496" s="80"/>
      <c r="E1496" s="80"/>
      <c r="F1496" s="80" t="str">
        <f t="shared" si="23"/>
        <v/>
      </c>
      <c r="G1496" s="80" t="str">
        <f>IF(F1496&lt;&gt;"",IF(C1496="ILF",HLOOKUP(F1496,#REF!,2,FALSE),IF(C1496="EIF",HLOOKUP(F1496,#REF!,3,FALSE),IF(C1496="EO",HLOOKUP(F1496,#REF!,4,FALSE),HLOOKUP(F1496,#REF!,5,FALSE)))),"")</f>
        <v/>
      </c>
    </row>
    <row r="1497" spans="1:7" x14ac:dyDescent="0.2">
      <c r="A1497" s="51"/>
      <c r="B1497" s="51"/>
      <c r="C1497" s="80"/>
      <c r="D1497" s="80"/>
      <c r="E1497" s="80"/>
      <c r="F1497" s="80" t="str">
        <f t="shared" si="23"/>
        <v/>
      </c>
      <c r="G1497" s="80" t="str">
        <f>IF(F1497&lt;&gt;"",IF(C1497="ILF",HLOOKUP(F1497,#REF!,2,FALSE),IF(C1497="EIF",HLOOKUP(F1497,#REF!,3,FALSE),IF(C1497="EO",HLOOKUP(F1497,#REF!,4,FALSE),HLOOKUP(F1497,#REF!,5,FALSE)))),"")</f>
        <v/>
      </c>
    </row>
    <row r="1498" spans="1:7" x14ac:dyDescent="0.2">
      <c r="A1498" s="51"/>
      <c r="B1498" s="51"/>
      <c r="C1498" s="80"/>
      <c r="D1498" s="80"/>
      <c r="E1498" s="80"/>
      <c r="F1498" s="80" t="str">
        <f t="shared" si="23"/>
        <v/>
      </c>
      <c r="G1498" s="80" t="str">
        <f>IF(F1498&lt;&gt;"",IF(C1498="ILF",HLOOKUP(F1498,#REF!,2,FALSE),IF(C1498="EIF",HLOOKUP(F1498,#REF!,3,FALSE),IF(C1498="EO",HLOOKUP(F1498,#REF!,4,FALSE),HLOOKUP(F1498,#REF!,5,FALSE)))),"")</f>
        <v/>
      </c>
    </row>
    <row r="1499" spans="1:7" x14ac:dyDescent="0.2">
      <c r="A1499" s="51"/>
      <c r="B1499" s="51"/>
      <c r="C1499" s="80"/>
      <c r="D1499" s="80"/>
      <c r="E1499" s="80"/>
      <c r="F1499" s="80" t="str">
        <f t="shared" si="23"/>
        <v/>
      </c>
      <c r="G1499" s="80" t="str">
        <f>IF(F1499&lt;&gt;"",IF(C1499="ILF",HLOOKUP(F1499,#REF!,2,FALSE),IF(C1499="EIF",HLOOKUP(F1499,#REF!,3,FALSE),IF(C1499="EO",HLOOKUP(F1499,#REF!,4,FALSE),HLOOKUP(F1499,#REF!,5,FALSE)))),"")</f>
        <v/>
      </c>
    </row>
    <row r="1500" spans="1:7" x14ac:dyDescent="0.2">
      <c r="A1500" s="51"/>
      <c r="B1500" s="51"/>
      <c r="C1500" s="80"/>
      <c r="D1500" s="80"/>
      <c r="E1500" s="80"/>
      <c r="F1500" s="80" t="str">
        <f t="shared" si="23"/>
        <v/>
      </c>
      <c r="G1500" s="80" t="str">
        <f>IF(F1500&lt;&gt;"",IF(C1500="ILF",HLOOKUP(F1500,#REF!,2,FALSE),IF(C1500="EIF",HLOOKUP(F1500,#REF!,3,FALSE),IF(C1500="EO",HLOOKUP(F1500,#REF!,4,FALSE),HLOOKUP(F1500,#REF!,5,FALSE)))),"")</f>
        <v/>
      </c>
    </row>
    <row r="1501" spans="1:7" x14ac:dyDescent="0.2">
      <c r="A1501" s="51"/>
      <c r="B1501" s="51"/>
      <c r="C1501" s="80"/>
      <c r="D1501" s="80"/>
      <c r="E1501" s="80"/>
      <c r="F1501" s="80" t="str">
        <f t="shared" si="23"/>
        <v/>
      </c>
      <c r="G1501" s="80" t="str">
        <f>IF(F1501&lt;&gt;"",IF(C1501="ILF",HLOOKUP(F1501,#REF!,2,FALSE),IF(C1501="EIF",HLOOKUP(F1501,#REF!,3,FALSE),IF(C1501="EO",HLOOKUP(F1501,#REF!,4,FALSE),HLOOKUP(F1501,#REF!,5,FALSE)))),"")</f>
        <v/>
      </c>
    </row>
    <row r="1502" spans="1:7" x14ac:dyDescent="0.2">
      <c r="A1502" s="51"/>
      <c r="B1502" s="51"/>
      <c r="C1502" s="80"/>
      <c r="D1502" s="80"/>
      <c r="E1502" s="80"/>
      <c r="F1502" s="80" t="str">
        <f t="shared" si="23"/>
        <v/>
      </c>
      <c r="G1502" s="80" t="str">
        <f>IF(F1502&lt;&gt;"",IF(C1502="ILF",HLOOKUP(F1502,#REF!,2,FALSE),IF(C1502="EIF",HLOOKUP(F1502,#REF!,3,FALSE),IF(C1502="EO",HLOOKUP(F1502,#REF!,4,FALSE),HLOOKUP(F1502,#REF!,5,FALSE)))),"")</f>
        <v/>
      </c>
    </row>
    <row r="1503" spans="1:7" x14ac:dyDescent="0.2">
      <c r="A1503" s="51"/>
      <c r="B1503" s="51"/>
      <c r="C1503" s="80"/>
      <c r="D1503" s="80"/>
      <c r="E1503" s="80"/>
      <c r="F1503" s="80" t="str">
        <f t="shared" si="23"/>
        <v/>
      </c>
      <c r="G1503" s="80" t="str">
        <f>IF(F1503&lt;&gt;"",IF(C1503="ILF",HLOOKUP(F1503,#REF!,2,FALSE),IF(C1503="EIF",HLOOKUP(F1503,#REF!,3,FALSE),IF(C1503="EO",HLOOKUP(F1503,#REF!,4,FALSE),HLOOKUP(F1503,#REF!,5,FALSE)))),"")</f>
        <v/>
      </c>
    </row>
    <row r="1504" spans="1:7" x14ac:dyDescent="0.2">
      <c r="A1504" s="51"/>
      <c r="B1504" s="51"/>
      <c r="C1504" s="80"/>
      <c r="D1504" s="80"/>
      <c r="E1504" s="80"/>
      <c r="F1504" s="80" t="str">
        <f t="shared" ref="F1504:F1567" si="24">IF(C1504&lt;&gt;"",IF(OR(C1504="ILF",C1504="EIF"),HLOOKUP(IF(D1504&lt;7,D1504,6),$A$2007:$H$2058,IF(E1504&lt;52,E1504+1,52),FALSE),IF(C1504="EI",HLOOKUP(IF(D1504&lt;4,D1504,3),$A$2063:$E$2079,IF(E1504&lt;17,E1504+1,17),FALSE),HLOOKUP(IF(D1504&lt;5,D1504,4),$A$2084:$F$2104,IF(E1504&lt;21,E1504+1,21),FALSE))),"")</f>
        <v/>
      </c>
      <c r="G1504" s="80" t="str">
        <f>IF(F1504&lt;&gt;"",IF(C1504="ILF",HLOOKUP(F1504,#REF!,2,FALSE),IF(C1504="EIF",HLOOKUP(F1504,#REF!,3,FALSE),IF(C1504="EO",HLOOKUP(F1504,#REF!,4,FALSE),HLOOKUP(F1504,#REF!,5,FALSE)))),"")</f>
        <v/>
      </c>
    </row>
    <row r="1505" spans="1:7" x14ac:dyDescent="0.2">
      <c r="A1505" s="51"/>
      <c r="B1505" s="51"/>
      <c r="C1505" s="80"/>
      <c r="D1505" s="80"/>
      <c r="E1505" s="80"/>
      <c r="F1505" s="80" t="str">
        <f t="shared" si="24"/>
        <v/>
      </c>
      <c r="G1505" s="80" t="str">
        <f>IF(F1505&lt;&gt;"",IF(C1505="ILF",HLOOKUP(F1505,#REF!,2,FALSE),IF(C1505="EIF",HLOOKUP(F1505,#REF!,3,FALSE),IF(C1505="EO",HLOOKUP(F1505,#REF!,4,FALSE),HLOOKUP(F1505,#REF!,5,FALSE)))),"")</f>
        <v/>
      </c>
    </row>
    <row r="1506" spans="1:7" x14ac:dyDescent="0.2">
      <c r="A1506" s="51"/>
      <c r="B1506" s="51"/>
      <c r="C1506" s="80"/>
      <c r="D1506" s="80"/>
      <c r="E1506" s="80"/>
      <c r="F1506" s="80" t="str">
        <f t="shared" si="24"/>
        <v/>
      </c>
      <c r="G1506" s="80" t="str">
        <f>IF(F1506&lt;&gt;"",IF(C1506="ILF",HLOOKUP(F1506,#REF!,2,FALSE),IF(C1506="EIF",HLOOKUP(F1506,#REF!,3,FALSE),IF(C1506="EO",HLOOKUP(F1506,#REF!,4,FALSE),HLOOKUP(F1506,#REF!,5,FALSE)))),"")</f>
        <v/>
      </c>
    </row>
    <row r="1507" spans="1:7" x14ac:dyDescent="0.2">
      <c r="A1507" s="51"/>
      <c r="B1507" s="51"/>
      <c r="C1507" s="80"/>
      <c r="D1507" s="80"/>
      <c r="E1507" s="80"/>
      <c r="F1507" s="80" t="str">
        <f t="shared" si="24"/>
        <v/>
      </c>
      <c r="G1507" s="80" t="str">
        <f>IF(F1507&lt;&gt;"",IF(C1507="ILF",HLOOKUP(F1507,#REF!,2,FALSE),IF(C1507="EIF",HLOOKUP(F1507,#REF!,3,FALSE),IF(C1507="EO",HLOOKUP(F1507,#REF!,4,FALSE),HLOOKUP(F1507,#REF!,5,FALSE)))),"")</f>
        <v/>
      </c>
    </row>
    <row r="1508" spans="1:7" x14ac:dyDescent="0.2">
      <c r="A1508" s="51"/>
      <c r="B1508" s="51"/>
      <c r="C1508" s="80"/>
      <c r="D1508" s="80"/>
      <c r="E1508" s="80"/>
      <c r="F1508" s="80" t="str">
        <f t="shared" si="24"/>
        <v/>
      </c>
      <c r="G1508" s="80" t="str">
        <f>IF(F1508&lt;&gt;"",IF(C1508="ILF",HLOOKUP(F1508,#REF!,2,FALSE),IF(C1508="EIF",HLOOKUP(F1508,#REF!,3,FALSE),IF(C1508="EO",HLOOKUP(F1508,#REF!,4,FALSE),HLOOKUP(F1508,#REF!,5,FALSE)))),"")</f>
        <v/>
      </c>
    </row>
    <row r="1509" spans="1:7" x14ac:dyDescent="0.2">
      <c r="A1509" s="51"/>
      <c r="B1509" s="51"/>
      <c r="C1509" s="80"/>
      <c r="D1509" s="80"/>
      <c r="E1509" s="80"/>
      <c r="F1509" s="80" t="str">
        <f t="shared" si="24"/>
        <v/>
      </c>
      <c r="G1509" s="80" t="str">
        <f>IF(F1509&lt;&gt;"",IF(C1509="ILF",HLOOKUP(F1509,#REF!,2,FALSE),IF(C1509="EIF",HLOOKUP(F1509,#REF!,3,FALSE),IF(C1509="EO",HLOOKUP(F1509,#REF!,4,FALSE),HLOOKUP(F1509,#REF!,5,FALSE)))),"")</f>
        <v/>
      </c>
    </row>
    <row r="1510" spans="1:7" x14ac:dyDescent="0.2">
      <c r="A1510" s="51"/>
      <c r="B1510" s="51"/>
      <c r="C1510" s="80"/>
      <c r="D1510" s="80"/>
      <c r="E1510" s="80"/>
      <c r="F1510" s="80" t="str">
        <f t="shared" si="24"/>
        <v/>
      </c>
      <c r="G1510" s="80" t="str">
        <f>IF(F1510&lt;&gt;"",IF(C1510="ILF",HLOOKUP(F1510,#REF!,2,FALSE),IF(C1510="EIF",HLOOKUP(F1510,#REF!,3,FALSE),IF(C1510="EO",HLOOKUP(F1510,#REF!,4,FALSE),HLOOKUP(F1510,#REF!,5,FALSE)))),"")</f>
        <v/>
      </c>
    </row>
    <row r="1511" spans="1:7" x14ac:dyDescent="0.2">
      <c r="A1511" s="51"/>
      <c r="B1511" s="51"/>
      <c r="C1511" s="80"/>
      <c r="D1511" s="80"/>
      <c r="E1511" s="80"/>
      <c r="F1511" s="80" t="str">
        <f t="shared" si="24"/>
        <v/>
      </c>
      <c r="G1511" s="80" t="str">
        <f>IF(F1511&lt;&gt;"",IF(C1511="ILF",HLOOKUP(F1511,#REF!,2,FALSE),IF(C1511="EIF",HLOOKUP(F1511,#REF!,3,FALSE),IF(C1511="EO",HLOOKUP(F1511,#REF!,4,FALSE),HLOOKUP(F1511,#REF!,5,FALSE)))),"")</f>
        <v/>
      </c>
    </row>
    <row r="1512" spans="1:7" x14ac:dyDescent="0.2">
      <c r="A1512" s="51"/>
      <c r="B1512" s="51"/>
      <c r="C1512" s="80"/>
      <c r="D1512" s="80"/>
      <c r="E1512" s="80"/>
      <c r="F1512" s="80" t="str">
        <f t="shared" si="24"/>
        <v/>
      </c>
      <c r="G1512" s="80" t="str">
        <f>IF(F1512&lt;&gt;"",IF(C1512="ILF",HLOOKUP(F1512,#REF!,2,FALSE),IF(C1512="EIF",HLOOKUP(F1512,#REF!,3,FALSE),IF(C1512="EO",HLOOKUP(F1512,#REF!,4,FALSE),HLOOKUP(F1512,#REF!,5,FALSE)))),"")</f>
        <v/>
      </c>
    </row>
    <row r="1513" spans="1:7" x14ac:dyDescent="0.2">
      <c r="A1513" s="51"/>
      <c r="B1513" s="51"/>
      <c r="C1513" s="80"/>
      <c r="D1513" s="80"/>
      <c r="E1513" s="80"/>
      <c r="F1513" s="80" t="str">
        <f t="shared" si="24"/>
        <v/>
      </c>
      <c r="G1513" s="80" t="str">
        <f>IF(F1513&lt;&gt;"",IF(C1513="ILF",HLOOKUP(F1513,#REF!,2,FALSE),IF(C1513="EIF",HLOOKUP(F1513,#REF!,3,FALSE),IF(C1513="EO",HLOOKUP(F1513,#REF!,4,FALSE),HLOOKUP(F1513,#REF!,5,FALSE)))),"")</f>
        <v/>
      </c>
    </row>
    <row r="1514" spans="1:7" x14ac:dyDescent="0.2">
      <c r="A1514" s="51"/>
      <c r="B1514" s="51"/>
      <c r="C1514" s="80"/>
      <c r="D1514" s="80"/>
      <c r="E1514" s="80"/>
      <c r="F1514" s="80" t="str">
        <f t="shared" si="24"/>
        <v/>
      </c>
      <c r="G1514" s="80" t="str">
        <f>IF(F1514&lt;&gt;"",IF(C1514="ILF",HLOOKUP(F1514,#REF!,2,FALSE),IF(C1514="EIF",HLOOKUP(F1514,#REF!,3,FALSE),IF(C1514="EO",HLOOKUP(F1514,#REF!,4,FALSE),HLOOKUP(F1514,#REF!,5,FALSE)))),"")</f>
        <v/>
      </c>
    </row>
    <row r="1515" spans="1:7" x14ac:dyDescent="0.2">
      <c r="A1515" s="51"/>
      <c r="B1515" s="51"/>
      <c r="C1515" s="80"/>
      <c r="D1515" s="80"/>
      <c r="E1515" s="80"/>
      <c r="F1515" s="80" t="str">
        <f t="shared" si="24"/>
        <v/>
      </c>
      <c r="G1515" s="80" t="str">
        <f>IF(F1515&lt;&gt;"",IF(C1515="ILF",HLOOKUP(F1515,#REF!,2,FALSE),IF(C1515="EIF",HLOOKUP(F1515,#REF!,3,FALSE),IF(C1515="EO",HLOOKUP(F1515,#REF!,4,FALSE),HLOOKUP(F1515,#REF!,5,FALSE)))),"")</f>
        <v/>
      </c>
    </row>
    <row r="1516" spans="1:7" x14ac:dyDescent="0.2">
      <c r="A1516" s="51"/>
      <c r="B1516" s="51"/>
      <c r="C1516" s="80"/>
      <c r="D1516" s="80"/>
      <c r="E1516" s="80"/>
      <c r="F1516" s="80" t="str">
        <f t="shared" si="24"/>
        <v/>
      </c>
      <c r="G1516" s="80" t="str">
        <f>IF(F1516&lt;&gt;"",IF(C1516="ILF",HLOOKUP(F1516,#REF!,2,FALSE),IF(C1516="EIF",HLOOKUP(F1516,#REF!,3,FALSE),IF(C1516="EO",HLOOKUP(F1516,#REF!,4,FALSE),HLOOKUP(F1516,#REF!,5,FALSE)))),"")</f>
        <v/>
      </c>
    </row>
    <row r="1517" spans="1:7" x14ac:dyDescent="0.2">
      <c r="A1517" s="51"/>
      <c r="B1517" s="51"/>
      <c r="C1517" s="80"/>
      <c r="D1517" s="80"/>
      <c r="E1517" s="80"/>
      <c r="F1517" s="80" t="str">
        <f t="shared" si="24"/>
        <v/>
      </c>
      <c r="G1517" s="80" t="str">
        <f>IF(F1517&lt;&gt;"",IF(C1517="ILF",HLOOKUP(F1517,#REF!,2,FALSE),IF(C1517="EIF",HLOOKUP(F1517,#REF!,3,FALSE),IF(C1517="EO",HLOOKUP(F1517,#REF!,4,FALSE),HLOOKUP(F1517,#REF!,5,FALSE)))),"")</f>
        <v/>
      </c>
    </row>
    <row r="1518" spans="1:7" x14ac:dyDescent="0.2">
      <c r="A1518" s="51"/>
      <c r="B1518" s="51"/>
      <c r="C1518" s="80"/>
      <c r="D1518" s="80"/>
      <c r="E1518" s="80"/>
      <c r="F1518" s="80" t="str">
        <f t="shared" si="24"/>
        <v/>
      </c>
      <c r="G1518" s="80" t="str">
        <f>IF(F1518&lt;&gt;"",IF(C1518="ILF",HLOOKUP(F1518,#REF!,2,FALSE),IF(C1518="EIF",HLOOKUP(F1518,#REF!,3,FALSE),IF(C1518="EO",HLOOKUP(F1518,#REF!,4,FALSE),HLOOKUP(F1518,#REF!,5,FALSE)))),"")</f>
        <v/>
      </c>
    </row>
    <row r="1519" spans="1:7" x14ac:dyDescent="0.2">
      <c r="A1519" s="51"/>
      <c r="B1519" s="51"/>
      <c r="C1519" s="80"/>
      <c r="D1519" s="80"/>
      <c r="E1519" s="80"/>
      <c r="F1519" s="80" t="str">
        <f t="shared" si="24"/>
        <v/>
      </c>
      <c r="G1519" s="80" t="str">
        <f>IF(F1519&lt;&gt;"",IF(C1519="ILF",HLOOKUP(F1519,#REF!,2,FALSE),IF(C1519="EIF",HLOOKUP(F1519,#REF!,3,FALSE),IF(C1519="EO",HLOOKUP(F1519,#REF!,4,FALSE),HLOOKUP(F1519,#REF!,5,FALSE)))),"")</f>
        <v/>
      </c>
    </row>
    <row r="1520" spans="1:7" x14ac:dyDescent="0.2">
      <c r="A1520" s="51"/>
      <c r="B1520" s="51"/>
      <c r="C1520" s="80"/>
      <c r="D1520" s="80"/>
      <c r="E1520" s="80"/>
      <c r="F1520" s="80" t="str">
        <f t="shared" si="24"/>
        <v/>
      </c>
      <c r="G1520" s="80" t="str">
        <f>IF(F1520&lt;&gt;"",IF(C1520="ILF",HLOOKUP(F1520,#REF!,2,FALSE),IF(C1520="EIF",HLOOKUP(F1520,#REF!,3,FALSE),IF(C1520="EO",HLOOKUP(F1520,#REF!,4,FALSE),HLOOKUP(F1520,#REF!,5,FALSE)))),"")</f>
        <v/>
      </c>
    </row>
    <row r="1521" spans="1:7" x14ac:dyDescent="0.2">
      <c r="A1521" s="51"/>
      <c r="B1521" s="51"/>
      <c r="C1521" s="80"/>
      <c r="D1521" s="80"/>
      <c r="E1521" s="80"/>
      <c r="F1521" s="80" t="str">
        <f t="shared" si="24"/>
        <v/>
      </c>
      <c r="G1521" s="80" t="str">
        <f>IF(F1521&lt;&gt;"",IF(C1521="ILF",HLOOKUP(F1521,#REF!,2,FALSE),IF(C1521="EIF",HLOOKUP(F1521,#REF!,3,FALSE),IF(C1521="EO",HLOOKUP(F1521,#REF!,4,FALSE),HLOOKUP(F1521,#REF!,5,FALSE)))),"")</f>
        <v/>
      </c>
    </row>
    <row r="1522" spans="1:7" x14ac:dyDescent="0.2">
      <c r="A1522" s="51"/>
      <c r="B1522" s="51"/>
      <c r="C1522" s="80"/>
      <c r="D1522" s="80"/>
      <c r="E1522" s="80"/>
      <c r="F1522" s="80" t="str">
        <f t="shared" si="24"/>
        <v/>
      </c>
      <c r="G1522" s="80" t="str">
        <f>IF(F1522&lt;&gt;"",IF(C1522="ILF",HLOOKUP(F1522,#REF!,2,FALSE),IF(C1522="EIF",HLOOKUP(F1522,#REF!,3,FALSE),IF(C1522="EO",HLOOKUP(F1522,#REF!,4,FALSE),HLOOKUP(F1522,#REF!,5,FALSE)))),"")</f>
        <v/>
      </c>
    </row>
    <row r="1523" spans="1:7" x14ac:dyDescent="0.2">
      <c r="A1523" s="51"/>
      <c r="B1523" s="51"/>
      <c r="C1523" s="80"/>
      <c r="D1523" s="80"/>
      <c r="E1523" s="80"/>
      <c r="F1523" s="80" t="str">
        <f t="shared" si="24"/>
        <v/>
      </c>
      <c r="G1523" s="80" t="str">
        <f>IF(F1523&lt;&gt;"",IF(C1523="ILF",HLOOKUP(F1523,#REF!,2,FALSE),IF(C1523="EIF",HLOOKUP(F1523,#REF!,3,FALSE),IF(C1523="EO",HLOOKUP(F1523,#REF!,4,FALSE),HLOOKUP(F1523,#REF!,5,FALSE)))),"")</f>
        <v/>
      </c>
    </row>
    <row r="1524" spans="1:7" x14ac:dyDescent="0.2">
      <c r="A1524" s="51"/>
      <c r="B1524" s="51"/>
      <c r="C1524" s="80"/>
      <c r="D1524" s="80"/>
      <c r="E1524" s="80"/>
      <c r="F1524" s="80" t="str">
        <f t="shared" si="24"/>
        <v/>
      </c>
      <c r="G1524" s="80" t="str">
        <f>IF(F1524&lt;&gt;"",IF(C1524="ILF",HLOOKUP(F1524,#REF!,2,FALSE),IF(C1524="EIF",HLOOKUP(F1524,#REF!,3,FALSE),IF(C1524="EO",HLOOKUP(F1524,#REF!,4,FALSE),HLOOKUP(F1524,#REF!,5,FALSE)))),"")</f>
        <v/>
      </c>
    </row>
    <row r="1525" spans="1:7" x14ac:dyDescent="0.2">
      <c r="A1525" s="51"/>
      <c r="B1525" s="51"/>
      <c r="C1525" s="80"/>
      <c r="D1525" s="80"/>
      <c r="E1525" s="80"/>
      <c r="F1525" s="80" t="str">
        <f t="shared" si="24"/>
        <v/>
      </c>
      <c r="G1525" s="80" t="str">
        <f>IF(F1525&lt;&gt;"",IF(C1525="ILF",HLOOKUP(F1525,#REF!,2,FALSE),IF(C1525="EIF",HLOOKUP(F1525,#REF!,3,FALSE),IF(C1525="EO",HLOOKUP(F1525,#REF!,4,FALSE),HLOOKUP(F1525,#REF!,5,FALSE)))),"")</f>
        <v/>
      </c>
    </row>
    <row r="1526" spans="1:7" x14ac:dyDescent="0.2">
      <c r="A1526" s="51"/>
      <c r="B1526" s="51"/>
      <c r="C1526" s="80"/>
      <c r="D1526" s="80"/>
      <c r="E1526" s="80"/>
      <c r="F1526" s="80" t="str">
        <f t="shared" si="24"/>
        <v/>
      </c>
      <c r="G1526" s="80" t="str">
        <f>IF(F1526&lt;&gt;"",IF(C1526="ILF",HLOOKUP(F1526,#REF!,2,FALSE),IF(C1526="EIF",HLOOKUP(F1526,#REF!,3,FALSE),IF(C1526="EO",HLOOKUP(F1526,#REF!,4,FALSE),HLOOKUP(F1526,#REF!,5,FALSE)))),"")</f>
        <v/>
      </c>
    </row>
    <row r="1527" spans="1:7" x14ac:dyDescent="0.2">
      <c r="A1527" s="51"/>
      <c r="B1527" s="51"/>
      <c r="C1527" s="80"/>
      <c r="D1527" s="80"/>
      <c r="E1527" s="80"/>
      <c r="F1527" s="80" t="str">
        <f t="shared" si="24"/>
        <v/>
      </c>
      <c r="G1527" s="80" t="str">
        <f>IF(F1527&lt;&gt;"",IF(C1527="ILF",HLOOKUP(F1527,#REF!,2,FALSE),IF(C1527="EIF",HLOOKUP(F1527,#REF!,3,FALSE),IF(C1527="EO",HLOOKUP(F1527,#REF!,4,FALSE),HLOOKUP(F1527,#REF!,5,FALSE)))),"")</f>
        <v/>
      </c>
    </row>
    <row r="1528" spans="1:7" x14ac:dyDescent="0.2">
      <c r="A1528" s="51"/>
      <c r="B1528" s="51"/>
      <c r="C1528" s="80"/>
      <c r="D1528" s="80"/>
      <c r="E1528" s="80"/>
      <c r="F1528" s="80" t="str">
        <f t="shared" si="24"/>
        <v/>
      </c>
      <c r="G1528" s="80" t="str">
        <f>IF(F1528&lt;&gt;"",IF(C1528="ILF",HLOOKUP(F1528,#REF!,2,FALSE),IF(C1528="EIF",HLOOKUP(F1528,#REF!,3,FALSE),IF(C1528="EO",HLOOKUP(F1528,#REF!,4,FALSE),HLOOKUP(F1528,#REF!,5,FALSE)))),"")</f>
        <v/>
      </c>
    </row>
    <row r="1529" spans="1:7" x14ac:dyDescent="0.2">
      <c r="A1529" s="51"/>
      <c r="B1529" s="51"/>
      <c r="C1529" s="80"/>
      <c r="D1529" s="80"/>
      <c r="E1529" s="80"/>
      <c r="F1529" s="80" t="str">
        <f t="shared" si="24"/>
        <v/>
      </c>
      <c r="G1529" s="80" t="str">
        <f>IF(F1529&lt;&gt;"",IF(C1529="ILF",HLOOKUP(F1529,#REF!,2,FALSE),IF(C1529="EIF",HLOOKUP(F1529,#REF!,3,FALSE),IF(C1529="EO",HLOOKUP(F1529,#REF!,4,FALSE),HLOOKUP(F1529,#REF!,5,FALSE)))),"")</f>
        <v/>
      </c>
    </row>
    <row r="1530" spans="1:7" x14ac:dyDescent="0.2">
      <c r="A1530" s="51"/>
      <c r="B1530" s="51"/>
      <c r="C1530" s="80"/>
      <c r="D1530" s="80"/>
      <c r="E1530" s="80"/>
      <c r="F1530" s="80" t="str">
        <f t="shared" si="24"/>
        <v/>
      </c>
      <c r="G1530" s="80" t="str">
        <f>IF(F1530&lt;&gt;"",IF(C1530="ILF",HLOOKUP(F1530,#REF!,2,FALSE),IF(C1530="EIF",HLOOKUP(F1530,#REF!,3,FALSE),IF(C1530="EO",HLOOKUP(F1530,#REF!,4,FALSE),HLOOKUP(F1530,#REF!,5,FALSE)))),"")</f>
        <v/>
      </c>
    </row>
    <row r="1531" spans="1:7" x14ac:dyDescent="0.2">
      <c r="A1531" s="51"/>
      <c r="B1531" s="51"/>
      <c r="C1531" s="80"/>
      <c r="D1531" s="80"/>
      <c r="E1531" s="80"/>
      <c r="F1531" s="80" t="str">
        <f t="shared" si="24"/>
        <v/>
      </c>
      <c r="G1531" s="80" t="str">
        <f>IF(F1531&lt;&gt;"",IF(C1531="ILF",HLOOKUP(F1531,#REF!,2,FALSE),IF(C1531="EIF",HLOOKUP(F1531,#REF!,3,FALSE),IF(C1531="EO",HLOOKUP(F1531,#REF!,4,FALSE),HLOOKUP(F1531,#REF!,5,FALSE)))),"")</f>
        <v/>
      </c>
    </row>
    <row r="1532" spans="1:7" x14ac:dyDescent="0.2">
      <c r="A1532" s="51"/>
      <c r="B1532" s="51"/>
      <c r="C1532" s="80"/>
      <c r="D1532" s="80"/>
      <c r="E1532" s="80"/>
      <c r="F1532" s="80" t="str">
        <f t="shared" si="24"/>
        <v/>
      </c>
      <c r="G1532" s="80" t="str">
        <f>IF(F1532&lt;&gt;"",IF(C1532="ILF",HLOOKUP(F1532,#REF!,2,FALSE),IF(C1532="EIF",HLOOKUP(F1532,#REF!,3,FALSE),IF(C1532="EO",HLOOKUP(F1532,#REF!,4,FALSE),HLOOKUP(F1532,#REF!,5,FALSE)))),"")</f>
        <v/>
      </c>
    </row>
    <row r="1533" spans="1:7" x14ac:dyDescent="0.2">
      <c r="A1533" s="51"/>
      <c r="B1533" s="51"/>
      <c r="C1533" s="80"/>
      <c r="D1533" s="80"/>
      <c r="E1533" s="80"/>
      <c r="F1533" s="80" t="str">
        <f t="shared" si="24"/>
        <v/>
      </c>
      <c r="G1533" s="80" t="str">
        <f>IF(F1533&lt;&gt;"",IF(C1533="ILF",HLOOKUP(F1533,#REF!,2,FALSE),IF(C1533="EIF",HLOOKUP(F1533,#REF!,3,FALSE),IF(C1533="EO",HLOOKUP(F1533,#REF!,4,FALSE),HLOOKUP(F1533,#REF!,5,FALSE)))),"")</f>
        <v/>
      </c>
    </row>
    <row r="1534" spans="1:7" x14ac:dyDescent="0.2">
      <c r="A1534" s="51"/>
      <c r="B1534" s="51"/>
      <c r="C1534" s="80"/>
      <c r="D1534" s="80"/>
      <c r="E1534" s="80"/>
      <c r="F1534" s="80" t="str">
        <f t="shared" si="24"/>
        <v/>
      </c>
      <c r="G1534" s="80" t="str">
        <f>IF(F1534&lt;&gt;"",IF(C1534="ILF",HLOOKUP(F1534,#REF!,2,FALSE),IF(C1534="EIF",HLOOKUP(F1534,#REF!,3,FALSE),IF(C1534="EO",HLOOKUP(F1534,#REF!,4,FALSE),HLOOKUP(F1534,#REF!,5,FALSE)))),"")</f>
        <v/>
      </c>
    </row>
    <row r="1535" spans="1:7" x14ac:dyDescent="0.2">
      <c r="A1535" s="51"/>
      <c r="B1535" s="51"/>
      <c r="C1535" s="80"/>
      <c r="D1535" s="80"/>
      <c r="E1535" s="80"/>
      <c r="F1535" s="80" t="str">
        <f t="shared" si="24"/>
        <v/>
      </c>
      <c r="G1535" s="80" t="str">
        <f>IF(F1535&lt;&gt;"",IF(C1535="ILF",HLOOKUP(F1535,#REF!,2,FALSE),IF(C1535="EIF",HLOOKUP(F1535,#REF!,3,FALSE),IF(C1535="EO",HLOOKUP(F1535,#REF!,4,FALSE),HLOOKUP(F1535,#REF!,5,FALSE)))),"")</f>
        <v/>
      </c>
    </row>
    <row r="1536" spans="1:7" x14ac:dyDescent="0.2">
      <c r="A1536" s="51"/>
      <c r="B1536" s="51"/>
      <c r="C1536" s="80"/>
      <c r="D1536" s="80"/>
      <c r="E1536" s="80"/>
      <c r="F1536" s="80" t="str">
        <f t="shared" si="24"/>
        <v/>
      </c>
      <c r="G1536" s="80" t="str">
        <f>IF(F1536&lt;&gt;"",IF(C1536="ILF",HLOOKUP(F1536,#REF!,2,FALSE),IF(C1536="EIF",HLOOKUP(F1536,#REF!,3,FALSE),IF(C1536="EO",HLOOKUP(F1536,#REF!,4,FALSE),HLOOKUP(F1536,#REF!,5,FALSE)))),"")</f>
        <v/>
      </c>
    </row>
    <row r="1537" spans="1:7" x14ac:dyDescent="0.2">
      <c r="A1537" s="51"/>
      <c r="B1537" s="51"/>
      <c r="C1537" s="80"/>
      <c r="D1537" s="80"/>
      <c r="E1537" s="80"/>
      <c r="F1537" s="80" t="str">
        <f t="shared" si="24"/>
        <v/>
      </c>
      <c r="G1537" s="80" t="str">
        <f>IF(F1537&lt;&gt;"",IF(C1537="ILF",HLOOKUP(F1537,#REF!,2,FALSE),IF(C1537="EIF",HLOOKUP(F1537,#REF!,3,FALSE),IF(C1537="EO",HLOOKUP(F1537,#REF!,4,FALSE),HLOOKUP(F1537,#REF!,5,FALSE)))),"")</f>
        <v/>
      </c>
    </row>
    <row r="1538" spans="1:7" x14ac:dyDescent="0.2">
      <c r="A1538" s="51"/>
      <c r="B1538" s="51"/>
      <c r="C1538" s="80"/>
      <c r="D1538" s="80"/>
      <c r="E1538" s="80"/>
      <c r="F1538" s="80" t="str">
        <f t="shared" si="24"/>
        <v/>
      </c>
      <c r="G1538" s="80" t="str">
        <f>IF(F1538&lt;&gt;"",IF(C1538="ILF",HLOOKUP(F1538,#REF!,2,FALSE),IF(C1538="EIF",HLOOKUP(F1538,#REF!,3,FALSE),IF(C1538="EO",HLOOKUP(F1538,#REF!,4,FALSE),HLOOKUP(F1538,#REF!,5,FALSE)))),"")</f>
        <v/>
      </c>
    </row>
    <row r="1539" spans="1:7" x14ac:dyDescent="0.2">
      <c r="A1539" s="51"/>
      <c r="B1539" s="51"/>
      <c r="C1539" s="80"/>
      <c r="D1539" s="80"/>
      <c r="E1539" s="80"/>
      <c r="F1539" s="80" t="str">
        <f t="shared" si="24"/>
        <v/>
      </c>
      <c r="G1539" s="80" t="str">
        <f>IF(F1539&lt;&gt;"",IF(C1539="ILF",HLOOKUP(F1539,#REF!,2,FALSE),IF(C1539="EIF",HLOOKUP(F1539,#REF!,3,FALSE),IF(C1539="EO",HLOOKUP(F1539,#REF!,4,FALSE),HLOOKUP(F1539,#REF!,5,FALSE)))),"")</f>
        <v/>
      </c>
    </row>
    <row r="1540" spans="1:7" x14ac:dyDescent="0.2">
      <c r="A1540" s="51"/>
      <c r="B1540" s="51"/>
      <c r="C1540" s="80"/>
      <c r="D1540" s="80"/>
      <c r="E1540" s="80"/>
      <c r="F1540" s="80" t="str">
        <f t="shared" si="24"/>
        <v/>
      </c>
      <c r="G1540" s="80" t="str">
        <f>IF(F1540&lt;&gt;"",IF(C1540="ILF",HLOOKUP(F1540,#REF!,2,FALSE),IF(C1540="EIF",HLOOKUP(F1540,#REF!,3,FALSE),IF(C1540="EO",HLOOKUP(F1540,#REF!,4,FALSE),HLOOKUP(F1540,#REF!,5,FALSE)))),"")</f>
        <v/>
      </c>
    </row>
    <row r="1541" spans="1:7" x14ac:dyDescent="0.2">
      <c r="A1541" s="51"/>
      <c r="B1541" s="51"/>
      <c r="C1541" s="80"/>
      <c r="D1541" s="80"/>
      <c r="E1541" s="80"/>
      <c r="F1541" s="80" t="str">
        <f t="shared" si="24"/>
        <v/>
      </c>
      <c r="G1541" s="80" t="str">
        <f>IF(F1541&lt;&gt;"",IF(C1541="ILF",HLOOKUP(F1541,#REF!,2,FALSE),IF(C1541="EIF",HLOOKUP(F1541,#REF!,3,FALSE),IF(C1541="EO",HLOOKUP(F1541,#REF!,4,FALSE),HLOOKUP(F1541,#REF!,5,FALSE)))),"")</f>
        <v/>
      </c>
    </row>
    <row r="1542" spans="1:7" x14ac:dyDescent="0.2">
      <c r="A1542" s="51"/>
      <c r="B1542" s="51"/>
      <c r="C1542" s="80"/>
      <c r="D1542" s="80"/>
      <c r="E1542" s="80"/>
      <c r="F1542" s="80" t="str">
        <f t="shared" si="24"/>
        <v/>
      </c>
      <c r="G1542" s="80" t="str">
        <f>IF(F1542&lt;&gt;"",IF(C1542="ILF",HLOOKUP(F1542,#REF!,2,FALSE),IF(C1542="EIF",HLOOKUP(F1542,#REF!,3,FALSE),IF(C1542="EO",HLOOKUP(F1542,#REF!,4,FALSE),HLOOKUP(F1542,#REF!,5,FALSE)))),"")</f>
        <v/>
      </c>
    </row>
    <row r="1543" spans="1:7" x14ac:dyDescent="0.2">
      <c r="A1543" s="51"/>
      <c r="B1543" s="51"/>
      <c r="C1543" s="80"/>
      <c r="D1543" s="80"/>
      <c r="E1543" s="80"/>
      <c r="F1543" s="80" t="str">
        <f t="shared" si="24"/>
        <v/>
      </c>
      <c r="G1543" s="80" t="str">
        <f>IF(F1543&lt;&gt;"",IF(C1543="ILF",HLOOKUP(F1543,#REF!,2,FALSE),IF(C1543="EIF",HLOOKUP(F1543,#REF!,3,FALSE),IF(C1543="EO",HLOOKUP(F1543,#REF!,4,FALSE),HLOOKUP(F1543,#REF!,5,FALSE)))),"")</f>
        <v/>
      </c>
    </row>
    <row r="1544" spans="1:7" x14ac:dyDescent="0.2">
      <c r="A1544" s="51"/>
      <c r="B1544" s="51"/>
      <c r="C1544" s="80"/>
      <c r="D1544" s="80"/>
      <c r="E1544" s="80"/>
      <c r="F1544" s="80" t="str">
        <f t="shared" si="24"/>
        <v/>
      </c>
      <c r="G1544" s="80" t="str">
        <f>IF(F1544&lt;&gt;"",IF(C1544="ILF",HLOOKUP(F1544,#REF!,2,FALSE),IF(C1544="EIF",HLOOKUP(F1544,#REF!,3,FALSE),IF(C1544="EO",HLOOKUP(F1544,#REF!,4,FALSE),HLOOKUP(F1544,#REF!,5,FALSE)))),"")</f>
        <v/>
      </c>
    </row>
    <row r="1545" spans="1:7" x14ac:dyDescent="0.2">
      <c r="A1545" s="51"/>
      <c r="B1545" s="51"/>
      <c r="C1545" s="80"/>
      <c r="D1545" s="80"/>
      <c r="E1545" s="80"/>
      <c r="F1545" s="80" t="str">
        <f t="shared" si="24"/>
        <v/>
      </c>
      <c r="G1545" s="80" t="str">
        <f>IF(F1545&lt;&gt;"",IF(C1545="ILF",HLOOKUP(F1545,#REF!,2,FALSE),IF(C1545="EIF",HLOOKUP(F1545,#REF!,3,FALSE),IF(C1545="EO",HLOOKUP(F1545,#REF!,4,FALSE),HLOOKUP(F1545,#REF!,5,FALSE)))),"")</f>
        <v/>
      </c>
    </row>
    <row r="1546" spans="1:7" x14ac:dyDescent="0.2">
      <c r="A1546" s="51"/>
      <c r="B1546" s="51"/>
      <c r="C1546" s="80"/>
      <c r="D1546" s="80"/>
      <c r="E1546" s="80"/>
      <c r="F1546" s="80" t="str">
        <f t="shared" si="24"/>
        <v/>
      </c>
      <c r="G1546" s="80" t="str">
        <f>IF(F1546&lt;&gt;"",IF(C1546="ILF",HLOOKUP(F1546,#REF!,2,FALSE),IF(C1546="EIF",HLOOKUP(F1546,#REF!,3,FALSE),IF(C1546="EO",HLOOKUP(F1546,#REF!,4,FALSE),HLOOKUP(F1546,#REF!,5,FALSE)))),"")</f>
        <v/>
      </c>
    </row>
    <row r="1547" spans="1:7" x14ac:dyDescent="0.2">
      <c r="A1547" s="51"/>
      <c r="B1547" s="51"/>
      <c r="C1547" s="80"/>
      <c r="D1547" s="80"/>
      <c r="E1547" s="80"/>
      <c r="F1547" s="80" t="str">
        <f t="shared" si="24"/>
        <v/>
      </c>
      <c r="G1547" s="80" t="str">
        <f>IF(F1547&lt;&gt;"",IF(C1547="ILF",HLOOKUP(F1547,#REF!,2,FALSE),IF(C1547="EIF",HLOOKUP(F1547,#REF!,3,FALSE),IF(C1547="EO",HLOOKUP(F1547,#REF!,4,FALSE),HLOOKUP(F1547,#REF!,5,FALSE)))),"")</f>
        <v/>
      </c>
    </row>
    <row r="1548" spans="1:7" x14ac:dyDescent="0.2">
      <c r="A1548" s="51"/>
      <c r="B1548" s="51"/>
      <c r="C1548" s="80"/>
      <c r="D1548" s="80"/>
      <c r="E1548" s="80"/>
      <c r="F1548" s="80" t="str">
        <f t="shared" si="24"/>
        <v/>
      </c>
      <c r="G1548" s="80" t="str">
        <f>IF(F1548&lt;&gt;"",IF(C1548="ILF",HLOOKUP(F1548,#REF!,2,FALSE),IF(C1548="EIF",HLOOKUP(F1548,#REF!,3,FALSE),IF(C1548="EO",HLOOKUP(F1548,#REF!,4,FALSE),HLOOKUP(F1548,#REF!,5,FALSE)))),"")</f>
        <v/>
      </c>
    </row>
    <row r="1549" spans="1:7" x14ac:dyDescent="0.2">
      <c r="A1549" s="51"/>
      <c r="B1549" s="51"/>
      <c r="C1549" s="80"/>
      <c r="D1549" s="80"/>
      <c r="E1549" s="80"/>
      <c r="F1549" s="80" t="str">
        <f t="shared" si="24"/>
        <v/>
      </c>
      <c r="G1549" s="80" t="str">
        <f>IF(F1549&lt;&gt;"",IF(C1549="ILF",HLOOKUP(F1549,#REF!,2,FALSE),IF(C1549="EIF",HLOOKUP(F1549,#REF!,3,FALSE),IF(C1549="EO",HLOOKUP(F1549,#REF!,4,FALSE),HLOOKUP(F1549,#REF!,5,FALSE)))),"")</f>
        <v/>
      </c>
    </row>
    <row r="1550" spans="1:7" x14ac:dyDescent="0.2">
      <c r="A1550" s="51"/>
      <c r="B1550" s="51"/>
      <c r="C1550" s="80"/>
      <c r="D1550" s="80"/>
      <c r="E1550" s="80"/>
      <c r="F1550" s="80" t="str">
        <f t="shared" si="24"/>
        <v/>
      </c>
      <c r="G1550" s="80" t="str">
        <f>IF(F1550&lt;&gt;"",IF(C1550="ILF",HLOOKUP(F1550,#REF!,2,FALSE),IF(C1550="EIF",HLOOKUP(F1550,#REF!,3,FALSE),IF(C1550="EO",HLOOKUP(F1550,#REF!,4,FALSE),HLOOKUP(F1550,#REF!,5,FALSE)))),"")</f>
        <v/>
      </c>
    </row>
    <row r="1551" spans="1:7" x14ac:dyDescent="0.2">
      <c r="A1551" s="51"/>
      <c r="B1551" s="51"/>
      <c r="C1551" s="80"/>
      <c r="D1551" s="80"/>
      <c r="E1551" s="80"/>
      <c r="F1551" s="80" t="str">
        <f t="shared" si="24"/>
        <v/>
      </c>
      <c r="G1551" s="80" t="str">
        <f>IF(F1551&lt;&gt;"",IF(C1551="ILF",HLOOKUP(F1551,#REF!,2,FALSE),IF(C1551="EIF",HLOOKUP(F1551,#REF!,3,FALSE),IF(C1551="EO",HLOOKUP(F1551,#REF!,4,FALSE),HLOOKUP(F1551,#REF!,5,FALSE)))),"")</f>
        <v/>
      </c>
    </row>
    <row r="1552" spans="1:7" x14ac:dyDescent="0.2">
      <c r="A1552" s="51"/>
      <c r="B1552" s="51"/>
      <c r="C1552" s="80"/>
      <c r="D1552" s="80"/>
      <c r="E1552" s="80"/>
      <c r="F1552" s="80" t="str">
        <f t="shared" si="24"/>
        <v/>
      </c>
      <c r="G1552" s="80" t="str">
        <f>IF(F1552&lt;&gt;"",IF(C1552="ILF",HLOOKUP(F1552,#REF!,2,FALSE),IF(C1552="EIF",HLOOKUP(F1552,#REF!,3,FALSE),IF(C1552="EO",HLOOKUP(F1552,#REF!,4,FALSE),HLOOKUP(F1552,#REF!,5,FALSE)))),"")</f>
        <v/>
      </c>
    </row>
    <row r="1553" spans="1:7" x14ac:dyDescent="0.2">
      <c r="A1553" s="51"/>
      <c r="B1553" s="51"/>
      <c r="C1553" s="80"/>
      <c r="D1553" s="80"/>
      <c r="E1553" s="80"/>
      <c r="F1553" s="80" t="str">
        <f t="shared" si="24"/>
        <v/>
      </c>
      <c r="G1553" s="80" t="str">
        <f>IF(F1553&lt;&gt;"",IF(C1553="ILF",HLOOKUP(F1553,#REF!,2,FALSE),IF(C1553="EIF",HLOOKUP(F1553,#REF!,3,FALSE),IF(C1553="EO",HLOOKUP(F1553,#REF!,4,FALSE),HLOOKUP(F1553,#REF!,5,FALSE)))),"")</f>
        <v/>
      </c>
    </row>
    <row r="1554" spans="1:7" x14ac:dyDescent="0.2">
      <c r="A1554" s="51"/>
      <c r="B1554" s="51"/>
      <c r="C1554" s="80"/>
      <c r="D1554" s="80"/>
      <c r="E1554" s="80"/>
      <c r="F1554" s="80" t="str">
        <f t="shared" si="24"/>
        <v/>
      </c>
      <c r="G1554" s="80" t="str">
        <f>IF(F1554&lt;&gt;"",IF(C1554="ILF",HLOOKUP(F1554,#REF!,2,FALSE),IF(C1554="EIF",HLOOKUP(F1554,#REF!,3,FALSE),IF(C1554="EO",HLOOKUP(F1554,#REF!,4,FALSE),HLOOKUP(F1554,#REF!,5,FALSE)))),"")</f>
        <v/>
      </c>
    </row>
    <row r="1555" spans="1:7" x14ac:dyDescent="0.2">
      <c r="A1555" s="51"/>
      <c r="B1555" s="51"/>
      <c r="C1555" s="80"/>
      <c r="D1555" s="80"/>
      <c r="E1555" s="80"/>
      <c r="F1555" s="80" t="str">
        <f t="shared" si="24"/>
        <v/>
      </c>
      <c r="G1555" s="80" t="str">
        <f>IF(F1555&lt;&gt;"",IF(C1555="ILF",HLOOKUP(F1555,#REF!,2,FALSE),IF(C1555="EIF",HLOOKUP(F1555,#REF!,3,FALSE),IF(C1555="EO",HLOOKUP(F1555,#REF!,4,FALSE),HLOOKUP(F1555,#REF!,5,FALSE)))),"")</f>
        <v/>
      </c>
    </row>
    <row r="1556" spans="1:7" x14ac:dyDescent="0.2">
      <c r="A1556" s="51"/>
      <c r="B1556" s="51"/>
      <c r="C1556" s="80"/>
      <c r="D1556" s="80"/>
      <c r="E1556" s="80"/>
      <c r="F1556" s="80" t="str">
        <f t="shared" si="24"/>
        <v/>
      </c>
      <c r="G1556" s="80" t="str">
        <f>IF(F1556&lt;&gt;"",IF(C1556="ILF",HLOOKUP(F1556,#REF!,2,FALSE),IF(C1556="EIF",HLOOKUP(F1556,#REF!,3,FALSE),IF(C1556="EO",HLOOKUP(F1556,#REF!,4,FALSE),HLOOKUP(F1556,#REF!,5,FALSE)))),"")</f>
        <v/>
      </c>
    </row>
    <row r="1557" spans="1:7" x14ac:dyDescent="0.2">
      <c r="A1557" s="51"/>
      <c r="B1557" s="51"/>
      <c r="C1557" s="80"/>
      <c r="D1557" s="80"/>
      <c r="E1557" s="80"/>
      <c r="F1557" s="80" t="str">
        <f t="shared" si="24"/>
        <v/>
      </c>
      <c r="G1557" s="80" t="str">
        <f>IF(F1557&lt;&gt;"",IF(C1557="ILF",HLOOKUP(F1557,#REF!,2,FALSE),IF(C1557="EIF",HLOOKUP(F1557,#REF!,3,FALSE),IF(C1557="EO",HLOOKUP(F1557,#REF!,4,FALSE),HLOOKUP(F1557,#REF!,5,FALSE)))),"")</f>
        <v/>
      </c>
    </row>
    <row r="1558" spans="1:7" x14ac:dyDescent="0.2">
      <c r="A1558" s="51"/>
      <c r="B1558" s="51"/>
      <c r="C1558" s="80"/>
      <c r="D1558" s="80"/>
      <c r="E1558" s="80"/>
      <c r="F1558" s="80" t="str">
        <f t="shared" si="24"/>
        <v/>
      </c>
      <c r="G1558" s="80" t="str">
        <f>IF(F1558&lt;&gt;"",IF(C1558="ILF",HLOOKUP(F1558,#REF!,2,FALSE),IF(C1558="EIF",HLOOKUP(F1558,#REF!,3,FALSE),IF(C1558="EO",HLOOKUP(F1558,#REF!,4,FALSE),HLOOKUP(F1558,#REF!,5,FALSE)))),"")</f>
        <v/>
      </c>
    </row>
    <row r="1559" spans="1:7" x14ac:dyDescent="0.2">
      <c r="A1559" s="51"/>
      <c r="B1559" s="51"/>
      <c r="C1559" s="80"/>
      <c r="D1559" s="80"/>
      <c r="E1559" s="80"/>
      <c r="F1559" s="80" t="str">
        <f t="shared" si="24"/>
        <v/>
      </c>
      <c r="G1559" s="80" t="str">
        <f>IF(F1559&lt;&gt;"",IF(C1559="ILF",HLOOKUP(F1559,#REF!,2,FALSE),IF(C1559="EIF",HLOOKUP(F1559,#REF!,3,FALSE),IF(C1559="EO",HLOOKUP(F1559,#REF!,4,FALSE),HLOOKUP(F1559,#REF!,5,FALSE)))),"")</f>
        <v/>
      </c>
    </row>
    <row r="1560" spans="1:7" x14ac:dyDescent="0.2">
      <c r="A1560" s="51"/>
      <c r="B1560" s="51"/>
      <c r="C1560" s="80"/>
      <c r="D1560" s="80"/>
      <c r="E1560" s="80"/>
      <c r="F1560" s="80" t="str">
        <f t="shared" si="24"/>
        <v/>
      </c>
      <c r="G1560" s="80" t="str">
        <f>IF(F1560&lt;&gt;"",IF(C1560="ILF",HLOOKUP(F1560,#REF!,2,FALSE),IF(C1560="EIF",HLOOKUP(F1560,#REF!,3,FALSE),IF(C1560="EO",HLOOKUP(F1560,#REF!,4,FALSE),HLOOKUP(F1560,#REF!,5,FALSE)))),"")</f>
        <v/>
      </c>
    </row>
    <row r="1561" spans="1:7" x14ac:dyDescent="0.2">
      <c r="A1561" s="51"/>
      <c r="B1561" s="51"/>
      <c r="C1561" s="80"/>
      <c r="D1561" s="80"/>
      <c r="E1561" s="80"/>
      <c r="F1561" s="80" t="str">
        <f t="shared" si="24"/>
        <v/>
      </c>
      <c r="G1561" s="80" t="str">
        <f>IF(F1561&lt;&gt;"",IF(C1561="ILF",HLOOKUP(F1561,#REF!,2,FALSE),IF(C1561="EIF",HLOOKUP(F1561,#REF!,3,FALSE),IF(C1561="EO",HLOOKUP(F1561,#REF!,4,FALSE),HLOOKUP(F1561,#REF!,5,FALSE)))),"")</f>
        <v/>
      </c>
    </row>
    <row r="1562" spans="1:7" x14ac:dyDescent="0.2">
      <c r="A1562" s="51"/>
      <c r="B1562" s="51"/>
      <c r="C1562" s="80"/>
      <c r="D1562" s="80"/>
      <c r="E1562" s="80"/>
      <c r="F1562" s="80" t="str">
        <f t="shared" si="24"/>
        <v/>
      </c>
      <c r="G1562" s="80" t="str">
        <f>IF(F1562&lt;&gt;"",IF(C1562="ILF",HLOOKUP(F1562,#REF!,2,FALSE),IF(C1562="EIF",HLOOKUP(F1562,#REF!,3,FALSE),IF(C1562="EO",HLOOKUP(F1562,#REF!,4,FALSE),HLOOKUP(F1562,#REF!,5,FALSE)))),"")</f>
        <v/>
      </c>
    </row>
    <row r="1563" spans="1:7" x14ac:dyDescent="0.2">
      <c r="A1563" s="51"/>
      <c r="B1563" s="51"/>
      <c r="C1563" s="80"/>
      <c r="D1563" s="80"/>
      <c r="E1563" s="80"/>
      <c r="F1563" s="80" t="str">
        <f t="shared" si="24"/>
        <v/>
      </c>
      <c r="G1563" s="80" t="str">
        <f>IF(F1563&lt;&gt;"",IF(C1563="ILF",HLOOKUP(F1563,#REF!,2,FALSE),IF(C1563="EIF",HLOOKUP(F1563,#REF!,3,FALSE),IF(C1563="EO",HLOOKUP(F1563,#REF!,4,FALSE),HLOOKUP(F1563,#REF!,5,FALSE)))),"")</f>
        <v/>
      </c>
    </row>
    <row r="1564" spans="1:7" x14ac:dyDescent="0.2">
      <c r="A1564" s="51"/>
      <c r="B1564" s="51"/>
      <c r="C1564" s="80"/>
      <c r="D1564" s="80"/>
      <c r="E1564" s="80"/>
      <c r="F1564" s="80" t="str">
        <f t="shared" si="24"/>
        <v/>
      </c>
      <c r="G1564" s="80" t="str">
        <f>IF(F1564&lt;&gt;"",IF(C1564="ILF",HLOOKUP(F1564,#REF!,2,FALSE),IF(C1564="EIF",HLOOKUP(F1564,#REF!,3,FALSE),IF(C1564="EO",HLOOKUP(F1564,#REF!,4,FALSE),HLOOKUP(F1564,#REF!,5,FALSE)))),"")</f>
        <v/>
      </c>
    </row>
    <row r="1565" spans="1:7" x14ac:dyDescent="0.2">
      <c r="A1565" s="51"/>
      <c r="B1565" s="51"/>
      <c r="C1565" s="80"/>
      <c r="D1565" s="80"/>
      <c r="E1565" s="80"/>
      <c r="F1565" s="80" t="str">
        <f t="shared" si="24"/>
        <v/>
      </c>
      <c r="G1565" s="80" t="str">
        <f>IF(F1565&lt;&gt;"",IF(C1565="ILF",HLOOKUP(F1565,#REF!,2,FALSE),IF(C1565="EIF",HLOOKUP(F1565,#REF!,3,FALSE),IF(C1565="EO",HLOOKUP(F1565,#REF!,4,FALSE),HLOOKUP(F1565,#REF!,5,FALSE)))),"")</f>
        <v/>
      </c>
    </row>
    <row r="1566" spans="1:7" x14ac:dyDescent="0.2">
      <c r="A1566" s="51"/>
      <c r="B1566" s="51"/>
      <c r="C1566" s="80"/>
      <c r="D1566" s="80"/>
      <c r="E1566" s="80"/>
      <c r="F1566" s="80" t="str">
        <f t="shared" si="24"/>
        <v/>
      </c>
      <c r="G1566" s="80" t="str">
        <f>IF(F1566&lt;&gt;"",IF(C1566="ILF",HLOOKUP(F1566,#REF!,2,FALSE),IF(C1566="EIF",HLOOKUP(F1566,#REF!,3,FALSE),IF(C1566="EO",HLOOKUP(F1566,#REF!,4,FALSE),HLOOKUP(F1566,#REF!,5,FALSE)))),"")</f>
        <v/>
      </c>
    </row>
    <row r="1567" spans="1:7" x14ac:dyDescent="0.2">
      <c r="A1567" s="51"/>
      <c r="B1567" s="51"/>
      <c r="C1567" s="80"/>
      <c r="D1567" s="80"/>
      <c r="E1567" s="80"/>
      <c r="F1567" s="80" t="str">
        <f t="shared" si="24"/>
        <v/>
      </c>
      <c r="G1567" s="80" t="str">
        <f>IF(F1567&lt;&gt;"",IF(C1567="ILF",HLOOKUP(F1567,#REF!,2,FALSE),IF(C1567="EIF",HLOOKUP(F1567,#REF!,3,FALSE),IF(C1567="EO",HLOOKUP(F1567,#REF!,4,FALSE),HLOOKUP(F1567,#REF!,5,FALSE)))),"")</f>
        <v/>
      </c>
    </row>
    <row r="1568" spans="1:7" x14ac:dyDescent="0.2">
      <c r="A1568" s="51"/>
      <c r="B1568" s="51"/>
      <c r="C1568" s="80"/>
      <c r="D1568" s="80"/>
      <c r="E1568" s="80"/>
      <c r="F1568" s="80" t="str">
        <f t="shared" ref="F1568:F1631" si="25">IF(C1568&lt;&gt;"",IF(OR(C1568="ILF",C1568="EIF"),HLOOKUP(IF(D1568&lt;7,D1568,6),$A$2007:$H$2058,IF(E1568&lt;52,E1568+1,52),FALSE),IF(C1568="EI",HLOOKUP(IF(D1568&lt;4,D1568,3),$A$2063:$E$2079,IF(E1568&lt;17,E1568+1,17),FALSE),HLOOKUP(IF(D1568&lt;5,D1568,4),$A$2084:$F$2104,IF(E1568&lt;21,E1568+1,21),FALSE))),"")</f>
        <v/>
      </c>
      <c r="G1568" s="80" t="str">
        <f>IF(F1568&lt;&gt;"",IF(C1568="ILF",HLOOKUP(F1568,#REF!,2,FALSE),IF(C1568="EIF",HLOOKUP(F1568,#REF!,3,FALSE),IF(C1568="EO",HLOOKUP(F1568,#REF!,4,FALSE),HLOOKUP(F1568,#REF!,5,FALSE)))),"")</f>
        <v/>
      </c>
    </row>
    <row r="1569" spans="1:7" x14ac:dyDescent="0.2">
      <c r="A1569" s="51"/>
      <c r="B1569" s="51"/>
      <c r="C1569" s="80"/>
      <c r="D1569" s="80"/>
      <c r="E1569" s="80"/>
      <c r="F1569" s="80" t="str">
        <f t="shared" si="25"/>
        <v/>
      </c>
      <c r="G1569" s="80" t="str">
        <f>IF(F1569&lt;&gt;"",IF(C1569="ILF",HLOOKUP(F1569,#REF!,2,FALSE),IF(C1569="EIF",HLOOKUP(F1569,#REF!,3,FALSE),IF(C1569="EO",HLOOKUP(F1569,#REF!,4,FALSE),HLOOKUP(F1569,#REF!,5,FALSE)))),"")</f>
        <v/>
      </c>
    </row>
    <row r="1570" spans="1:7" x14ac:dyDescent="0.2">
      <c r="A1570" s="51"/>
      <c r="B1570" s="51"/>
      <c r="C1570" s="80"/>
      <c r="D1570" s="80"/>
      <c r="E1570" s="80"/>
      <c r="F1570" s="80" t="str">
        <f t="shared" si="25"/>
        <v/>
      </c>
      <c r="G1570" s="80" t="str">
        <f>IF(F1570&lt;&gt;"",IF(C1570="ILF",HLOOKUP(F1570,#REF!,2,FALSE),IF(C1570="EIF",HLOOKUP(F1570,#REF!,3,FALSE),IF(C1570="EO",HLOOKUP(F1570,#REF!,4,FALSE),HLOOKUP(F1570,#REF!,5,FALSE)))),"")</f>
        <v/>
      </c>
    </row>
    <row r="1571" spans="1:7" x14ac:dyDescent="0.2">
      <c r="A1571" s="51"/>
      <c r="B1571" s="51"/>
      <c r="C1571" s="80"/>
      <c r="D1571" s="80"/>
      <c r="E1571" s="80"/>
      <c r="F1571" s="80" t="str">
        <f t="shared" si="25"/>
        <v/>
      </c>
      <c r="G1571" s="80" t="str">
        <f>IF(F1571&lt;&gt;"",IF(C1571="ILF",HLOOKUP(F1571,#REF!,2,FALSE),IF(C1571="EIF",HLOOKUP(F1571,#REF!,3,FALSE),IF(C1571="EO",HLOOKUP(F1571,#REF!,4,FALSE),HLOOKUP(F1571,#REF!,5,FALSE)))),"")</f>
        <v/>
      </c>
    </row>
    <row r="1572" spans="1:7" x14ac:dyDescent="0.2">
      <c r="A1572" s="51"/>
      <c r="B1572" s="51"/>
      <c r="C1572" s="80"/>
      <c r="D1572" s="80"/>
      <c r="E1572" s="80"/>
      <c r="F1572" s="80" t="str">
        <f t="shared" si="25"/>
        <v/>
      </c>
      <c r="G1572" s="80" t="str">
        <f>IF(F1572&lt;&gt;"",IF(C1572="ILF",HLOOKUP(F1572,#REF!,2,FALSE),IF(C1572="EIF",HLOOKUP(F1572,#REF!,3,FALSE),IF(C1572="EO",HLOOKUP(F1572,#REF!,4,FALSE),HLOOKUP(F1572,#REF!,5,FALSE)))),"")</f>
        <v/>
      </c>
    </row>
    <row r="1573" spans="1:7" x14ac:dyDescent="0.2">
      <c r="A1573" s="51"/>
      <c r="B1573" s="51"/>
      <c r="C1573" s="80"/>
      <c r="D1573" s="80"/>
      <c r="E1573" s="80"/>
      <c r="F1573" s="80" t="str">
        <f t="shared" si="25"/>
        <v/>
      </c>
      <c r="G1573" s="80" t="str">
        <f>IF(F1573&lt;&gt;"",IF(C1573="ILF",HLOOKUP(F1573,#REF!,2,FALSE),IF(C1573="EIF",HLOOKUP(F1573,#REF!,3,FALSE),IF(C1573="EO",HLOOKUP(F1573,#REF!,4,FALSE),HLOOKUP(F1573,#REF!,5,FALSE)))),"")</f>
        <v/>
      </c>
    </row>
    <row r="1574" spans="1:7" x14ac:dyDescent="0.2">
      <c r="A1574" s="51"/>
      <c r="B1574" s="51"/>
      <c r="C1574" s="80"/>
      <c r="D1574" s="80"/>
      <c r="E1574" s="80"/>
      <c r="F1574" s="80" t="str">
        <f t="shared" si="25"/>
        <v/>
      </c>
      <c r="G1574" s="80" t="str">
        <f>IF(F1574&lt;&gt;"",IF(C1574="ILF",HLOOKUP(F1574,#REF!,2,FALSE),IF(C1574="EIF",HLOOKUP(F1574,#REF!,3,FALSE),IF(C1574="EO",HLOOKUP(F1574,#REF!,4,FALSE),HLOOKUP(F1574,#REF!,5,FALSE)))),"")</f>
        <v/>
      </c>
    </row>
    <row r="1575" spans="1:7" x14ac:dyDescent="0.2">
      <c r="A1575" s="51"/>
      <c r="B1575" s="51"/>
      <c r="C1575" s="80"/>
      <c r="D1575" s="80"/>
      <c r="E1575" s="80"/>
      <c r="F1575" s="80" t="str">
        <f t="shared" si="25"/>
        <v/>
      </c>
      <c r="G1575" s="80" t="str">
        <f>IF(F1575&lt;&gt;"",IF(C1575="ILF",HLOOKUP(F1575,#REF!,2,FALSE),IF(C1575="EIF",HLOOKUP(F1575,#REF!,3,FALSE),IF(C1575="EO",HLOOKUP(F1575,#REF!,4,FALSE),HLOOKUP(F1575,#REF!,5,FALSE)))),"")</f>
        <v/>
      </c>
    </row>
    <row r="1576" spans="1:7" x14ac:dyDescent="0.2">
      <c r="A1576" s="51"/>
      <c r="B1576" s="51"/>
      <c r="C1576" s="80"/>
      <c r="D1576" s="80"/>
      <c r="E1576" s="80"/>
      <c r="F1576" s="80" t="str">
        <f t="shared" si="25"/>
        <v/>
      </c>
      <c r="G1576" s="80" t="str">
        <f>IF(F1576&lt;&gt;"",IF(C1576="ILF",HLOOKUP(F1576,#REF!,2,FALSE),IF(C1576="EIF",HLOOKUP(F1576,#REF!,3,FALSE),IF(C1576="EO",HLOOKUP(F1576,#REF!,4,FALSE),HLOOKUP(F1576,#REF!,5,FALSE)))),"")</f>
        <v/>
      </c>
    </row>
    <row r="1577" spans="1:7" x14ac:dyDescent="0.2">
      <c r="A1577" s="51"/>
      <c r="B1577" s="51"/>
      <c r="C1577" s="80"/>
      <c r="D1577" s="80"/>
      <c r="E1577" s="80"/>
      <c r="F1577" s="80" t="str">
        <f t="shared" si="25"/>
        <v/>
      </c>
      <c r="G1577" s="80" t="str">
        <f>IF(F1577&lt;&gt;"",IF(C1577="ILF",HLOOKUP(F1577,#REF!,2,FALSE),IF(C1577="EIF",HLOOKUP(F1577,#REF!,3,FALSE),IF(C1577="EO",HLOOKUP(F1577,#REF!,4,FALSE),HLOOKUP(F1577,#REF!,5,FALSE)))),"")</f>
        <v/>
      </c>
    </row>
    <row r="1578" spans="1:7" x14ac:dyDescent="0.2">
      <c r="A1578" s="51"/>
      <c r="B1578" s="51"/>
      <c r="C1578" s="80"/>
      <c r="D1578" s="80"/>
      <c r="E1578" s="80"/>
      <c r="F1578" s="80" t="str">
        <f t="shared" si="25"/>
        <v/>
      </c>
      <c r="G1578" s="80" t="str">
        <f>IF(F1578&lt;&gt;"",IF(C1578="ILF",HLOOKUP(F1578,#REF!,2,FALSE),IF(C1578="EIF",HLOOKUP(F1578,#REF!,3,FALSE),IF(C1578="EO",HLOOKUP(F1578,#REF!,4,FALSE),HLOOKUP(F1578,#REF!,5,FALSE)))),"")</f>
        <v/>
      </c>
    </row>
    <row r="1579" spans="1:7" x14ac:dyDescent="0.2">
      <c r="A1579" s="51"/>
      <c r="B1579" s="51"/>
      <c r="C1579" s="80"/>
      <c r="D1579" s="80"/>
      <c r="E1579" s="80"/>
      <c r="F1579" s="80" t="str">
        <f t="shared" si="25"/>
        <v/>
      </c>
      <c r="G1579" s="80" t="str">
        <f>IF(F1579&lt;&gt;"",IF(C1579="ILF",HLOOKUP(F1579,#REF!,2,FALSE),IF(C1579="EIF",HLOOKUP(F1579,#REF!,3,FALSE),IF(C1579="EO",HLOOKUP(F1579,#REF!,4,FALSE),HLOOKUP(F1579,#REF!,5,FALSE)))),"")</f>
        <v/>
      </c>
    </row>
    <row r="1580" spans="1:7" x14ac:dyDescent="0.2">
      <c r="A1580" s="51"/>
      <c r="B1580" s="51"/>
      <c r="C1580" s="80"/>
      <c r="D1580" s="80"/>
      <c r="E1580" s="80"/>
      <c r="F1580" s="80" t="str">
        <f t="shared" si="25"/>
        <v/>
      </c>
      <c r="G1580" s="80" t="str">
        <f>IF(F1580&lt;&gt;"",IF(C1580="ILF",HLOOKUP(F1580,#REF!,2,FALSE),IF(C1580="EIF",HLOOKUP(F1580,#REF!,3,FALSE),IF(C1580="EO",HLOOKUP(F1580,#REF!,4,FALSE),HLOOKUP(F1580,#REF!,5,FALSE)))),"")</f>
        <v/>
      </c>
    </row>
    <row r="1581" spans="1:7" x14ac:dyDescent="0.2">
      <c r="A1581" s="51"/>
      <c r="B1581" s="51"/>
      <c r="C1581" s="80"/>
      <c r="D1581" s="80"/>
      <c r="E1581" s="80"/>
      <c r="F1581" s="80" t="str">
        <f t="shared" si="25"/>
        <v/>
      </c>
      <c r="G1581" s="80" t="str">
        <f>IF(F1581&lt;&gt;"",IF(C1581="ILF",HLOOKUP(F1581,#REF!,2,FALSE),IF(C1581="EIF",HLOOKUP(F1581,#REF!,3,FALSE),IF(C1581="EO",HLOOKUP(F1581,#REF!,4,FALSE),HLOOKUP(F1581,#REF!,5,FALSE)))),"")</f>
        <v/>
      </c>
    </row>
    <row r="1582" spans="1:7" x14ac:dyDescent="0.2">
      <c r="A1582" s="51"/>
      <c r="B1582" s="51"/>
      <c r="C1582" s="80"/>
      <c r="D1582" s="80"/>
      <c r="E1582" s="80"/>
      <c r="F1582" s="80" t="str">
        <f t="shared" si="25"/>
        <v/>
      </c>
      <c r="G1582" s="80" t="str">
        <f>IF(F1582&lt;&gt;"",IF(C1582="ILF",HLOOKUP(F1582,#REF!,2,FALSE),IF(C1582="EIF",HLOOKUP(F1582,#REF!,3,FALSE),IF(C1582="EO",HLOOKUP(F1582,#REF!,4,FALSE),HLOOKUP(F1582,#REF!,5,FALSE)))),"")</f>
        <v/>
      </c>
    </row>
    <row r="1583" spans="1:7" x14ac:dyDescent="0.2">
      <c r="A1583" s="51"/>
      <c r="B1583" s="51"/>
      <c r="C1583" s="80"/>
      <c r="D1583" s="80"/>
      <c r="E1583" s="80"/>
      <c r="F1583" s="80" t="str">
        <f t="shared" si="25"/>
        <v/>
      </c>
      <c r="G1583" s="80" t="str">
        <f>IF(F1583&lt;&gt;"",IF(C1583="ILF",HLOOKUP(F1583,#REF!,2,FALSE),IF(C1583="EIF",HLOOKUP(F1583,#REF!,3,FALSE),IF(C1583="EO",HLOOKUP(F1583,#REF!,4,FALSE),HLOOKUP(F1583,#REF!,5,FALSE)))),"")</f>
        <v/>
      </c>
    </row>
    <row r="1584" spans="1:7" x14ac:dyDescent="0.2">
      <c r="A1584" s="51"/>
      <c r="B1584" s="51"/>
      <c r="C1584" s="80"/>
      <c r="D1584" s="80"/>
      <c r="E1584" s="80"/>
      <c r="F1584" s="80" t="str">
        <f t="shared" si="25"/>
        <v/>
      </c>
      <c r="G1584" s="80" t="str">
        <f>IF(F1584&lt;&gt;"",IF(C1584="ILF",HLOOKUP(F1584,#REF!,2,FALSE),IF(C1584="EIF",HLOOKUP(F1584,#REF!,3,FALSE),IF(C1584="EO",HLOOKUP(F1584,#REF!,4,FALSE),HLOOKUP(F1584,#REF!,5,FALSE)))),"")</f>
        <v/>
      </c>
    </row>
    <row r="1585" spans="1:7" x14ac:dyDescent="0.2">
      <c r="A1585" s="51"/>
      <c r="B1585" s="51"/>
      <c r="C1585" s="80"/>
      <c r="D1585" s="80"/>
      <c r="E1585" s="80"/>
      <c r="F1585" s="80" t="str">
        <f t="shared" si="25"/>
        <v/>
      </c>
      <c r="G1585" s="80" t="str">
        <f>IF(F1585&lt;&gt;"",IF(C1585="ILF",HLOOKUP(F1585,#REF!,2,FALSE),IF(C1585="EIF",HLOOKUP(F1585,#REF!,3,FALSE),IF(C1585="EO",HLOOKUP(F1585,#REF!,4,FALSE),HLOOKUP(F1585,#REF!,5,FALSE)))),"")</f>
        <v/>
      </c>
    </row>
    <row r="1586" spans="1:7" x14ac:dyDescent="0.2">
      <c r="A1586" s="51"/>
      <c r="B1586" s="51"/>
      <c r="C1586" s="80"/>
      <c r="D1586" s="80"/>
      <c r="E1586" s="80"/>
      <c r="F1586" s="80" t="str">
        <f t="shared" si="25"/>
        <v/>
      </c>
      <c r="G1586" s="80" t="str">
        <f>IF(F1586&lt;&gt;"",IF(C1586="ILF",HLOOKUP(F1586,#REF!,2,FALSE),IF(C1586="EIF",HLOOKUP(F1586,#REF!,3,FALSE),IF(C1586="EO",HLOOKUP(F1586,#REF!,4,FALSE),HLOOKUP(F1586,#REF!,5,FALSE)))),"")</f>
        <v/>
      </c>
    </row>
    <row r="1587" spans="1:7" x14ac:dyDescent="0.2">
      <c r="A1587" s="51"/>
      <c r="B1587" s="51"/>
      <c r="C1587" s="80"/>
      <c r="D1587" s="80"/>
      <c r="E1587" s="80"/>
      <c r="F1587" s="80" t="str">
        <f t="shared" si="25"/>
        <v/>
      </c>
      <c r="G1587" s="80" t="str">
        <f>IF(F1587&lt;&gt;"",IF(C1587="ILF",HLOOKUP(F1587,#REF!,2,FALSE),IF(C1587="EIF",HLOOKUP(F1587,#REF!,3,FALSE),IF(C1587="EO",HLOOKUP(F1587,#REF!,4,FALSE),HLOOKUP(F1587,#REF!,5,FALSE)))),"")</f>
        <v/>
      </c>
    </row>
    <row r="1588" spans="1:7" x14ac:dyDescent="0.2">
      <c r="A1588" s="51"/>
      <c r="B1588" s="51"/>
      <c r="C1588" s="80"/>
      <c r="D1588" s="80"/>
      <c r="E1588" s="80"/>
      <c r="F1588" s="80" t="str">
        <f t="shared" si="25"/>
        <v/>
      </c>
      <c r="G1588" s="80" t="str">
        <f>IF(F1588&lt;&gt;"",IF(C1588="ILF",HLOOKUP(F1588,#REF!,2,FALSE),IF(C1588="EIF",HLOOKUP(F1588,#REF!,3,FALSE),IF(C1588="EO",HLOOKUP(F1588,#REF!,4,FALSE),HLOOKUP(F1588,#REF!,5,FALSE)))),"")</f>
        <v/>
      </c>
    </row>
    <row r="1589" spans="1:7" x14ac:dyDescent="0.2">
      <c r="A1589" s="51"/>
      <c r="B1589" s="51"/>
      <c r="C1589" s="80"/>
      <c r="D1589" s="80"/>
      <c r="E1589" s="80"/>
      <c r="F1589" s="80" t="str">
        <f t="shared" si="25"/>
        <v/>
      </c>
      <c r="G1589" s="80" t="str">
        <f>IF(F1589&lt;&gt;"",IF(C1589="ILF",HLOOKUP(F1589,#REF!,2,FALSE),IF(C1589="EIF",HLOOKUP(F1589,#REF!,3,FALSE),IF(C1589="EO",HLOOKUP(F1589,#REF!,4,FALSE),HLOOKUP(F1589,#REF!,5,FALSE)))),"")</f>
        <v/>
      </c>
    </row>
    <row r="1590" spans="1:7" x14ac:dyDescent="0.2">
      <c r="A1590" s="51"/>
      <c r="B1590" s="51"/>
      <c r="C1590" s="80"/>
      <c r="D1590" s="80"/>
      <c r="E1590" s="80"/>
      <c r="F1590" s="80" t="str">
        <f t="shared" si="25"/>
        <v/>
      </c>
      <c r="G1590" s="80" t="str">
        <f>IF(F1590&lt;&gt;"",IF(C1590="ILF",HLOOKUP(F1590,#REF!,2,FALSE),IF(C1590="EIF",HLOOKUP(F1590,#REF!,3,FALSE),IF(C1590="EO",HLOOKUP(F1590,#REF!,4,FALSE),HLOOKUP(F1590,#REF!,5,FALSE)))),"")</f>
        <v/>
      </c>
    </row>
    <row r="1591" spans="1:7" x14ac:dyDescent="0.2">
      <c r="A1591" s="51"/>
      <c r="B1591" s="51"/>
      <c r="C1591" s="80"/>
      <c r="D1591" s="80"/>
      <c r="E1591" s="80"/>
      <c r="F1591" s="80" t="str">
        <f t="shared" si="25"/>
        <v/>
      </c>
      <c r="G1591" s="80" t="str">
        <f>IF(F1591&lt;&gt;"",IF(C1591="ILF",HLOOKUP(F1591,#REF!,2,FALSE),IF(C1591="EIF",HLOOKUP(F1591,#REF!,3,FALSE),IF(C1591="EO",HLOOKUP(F1591,#REF!,4,FALSE),HLOOKUP(F1591,#REF!,5,FALSE)))),"")</f>
        <v/>
      </c>
    </row>
    <row r="1592" spans="1:7" x14ac:dyDescent="0.2">
      <c r="A1592" s="51"/>
      <c r="B1592" s="51"/>
      <c r="C1592" s="80"/>
      <c r="D1592" s="80"/>
      <c r="E1592" s="80"/>
      <c r="F1592" s="80" t="str">
        <f t="shared" si="25"/>
        <v/>
      </c>
      <c r="G1592" s="80" t="str">
        <f>IF(F1592&lt;&gt;"",IF(C1592="ILF",HLOOKUP(F1592,#REF!,2,FALSE),IF(C1592="EIF",HLOOKUP(F1592,#REF!,3,FALSE),IF(C1592="EO",HLOOKUP(F1592,#REF!,4,FALSE),HLOOKUP(F1592,#REF!,5,FALSE)))),"")</f>
        <v/>
      </c>
    </row>
    <row r="1593" spans="1:7" x14ac:dyDescent="0.2">
      <c r="A1593" s="51"/>
      <c r="B1593" s="51"/>
      <c r="C1593" s="80"/>
      <c r="D1593" s="80"/>
      <c r="E1593" s="80"/>
      <c r="F1593" s="80" t="str">
        <f t="shared" si="25"/>
        <v/>
      </c>
      <c r="G1593" s="80" t="str">
        <f>IF(F1593&lt;&gt;"",IF(C1593="ILF",HLOOKUP(F1593,#REF!,2,FALSE),IF(C1593="EIF",HLOOKUP(F1593,#REF!,3,FALSE),IF(C1593="EO",HLOOKUP(F1593,#REF!,4,FALSE),HLOOKUP(F1593,#REF!,5,FALSE)))),"")</f>
        <v/>
      </c>
    </row>
    <row r="1594" spans="1:7" x14ac:dyDescent="0.2">
      <c r="A1594" s="51"/>
      <c r="B1594" s="51"/>
      <c r="C1594" s="80"/>
      <c r="D1594" s="80"/>
      <c r="E1594" s="80"/>
      <c r="F1594" s="80" t="str">
        <f t="shared" si="25"/>
        <v/>
      </c>
      <c r="G1594" s="80" t="str">
        <f>IF(F1594&lt;&gt;"",IF(C1594="ILF",HLOOKUP(F1594,#REF!,2,FALSE),IF(C1594="EIF",HLOOKUP(F1594,#REF!,3,FALSE),IF(C1594="EO",HLOOKUP(F1594,#REF!,4,FALSE),HLOOKUP(F1594,#REF!,5,FALSE)))),"")</f>
        <v/>
      </c>
    </row>
    <row r="1595" spans="1:7" x14ac:dyDescent="0.2">
      <c r="A1595" s="51"/>
      <c r="B1595" s="51"/>
      <c r="C1595" s="80"/>
      <c r="D1595" s="80"/>
      <c r="E1595" s="80"/>
      <c r="F1595" s="80" t="str">
        <f t="shared" si="25"/>
        <v/>
      </c>
      <c r="G1595" s="80" t="str">
        <f>IF(F1595&lt;&gt;"",IF(C1595="ILF",HLOOKUP(F1595,#REF!,2,FALSE),IF(C1595="EIF",HLOOKUP(F1595,#REF!,3,FALSE),IF(C1595="EO",HLOOKUP(F1595,#REF!,4,FALSE),HLOOKUP(F1595,#REF!,5,FALSE)))),"")</f>
        <v/>
      </c>
    </row>
    <row r="1596" spans="1:7" x14ac:dyDescent="0.2">
      <c r="A1596" s="51"/>
      <c r="B1596" s="51"/>
      <c r="C1596" s="80"/>
      <c r="D1596" s="80"/>
      <c r="E1596" s="80"/>
      <c r="F1596" s="80" t="str">
        <f t="shared" si="25"/>
        <v/>
      </c>
      <c r="G1596" s="80" t="str">
        <f>IF(F1596&lt;&gt;"",IF(C1596="ILF",HLOOKUP(F1596,#REF!,2,FALSE),IF(C1596="EIF",HLOOKUP(F1596,#REF!,3,FALSE),IF(C1596="EO",HLOOKUP(F1596,#REF!,4,FALSE),HLOOKUP(F1596,#REF!,5,FALSE)))),"")</f>
        <v/>
      </c>
    </row>
    <row r="1597" spans="1:7" x14ac:dyDescent="0.2">
      <c r="A1597" s="51"/>
      <c r="B1597" s="51"/>
      <c r="C1597" s="80"/>
      <c r="D1597" s="80"/>
      <c r="E1597" s="80"/>
      <c r="F1597" s="80" t="str">
        <f t="shared" si="25"/>
        <v/>
      </c>
      <c r="G1597" s="80" t="str">
        <f>IF(F1597&lt;&gt;"",IF(C1597="ILF",HLOOKUP(F1597,#REF!,2,FALSE),IF(C1597="EIF",HLOOKUP(F1597,#REF!,3,FALSE),IF(C1597="EO",HLOOKUP(F1597,#REF!,4,FALSE),HLOOKUP(F1597,#REF!,5,FALSE)))),"")</f>
        <v/>
      </c>
    </row>
    <row r="1598" spans="1:7" x14ac:dyDescent="0.2">
      <c r="A1598" s="51"/>
      <c r="B1598" s="51"/>
      <c r="C1598" s="80"/>
      <c r="D1598" s="80"/>
      <c r="E1598" s="80"/>
      <c r="F1598" s="80" t="str">
        <f t="shared" si="25"/>
        <v/>
      </c>
      <c r="G1598" s="80" t="str">
        <f>IF(F1598&lt;&gt;"",IF(C1598="ILF",HLOOKUP(F1598,#REF!,2,FALSE),IF(C1598="EIF",HLOOKUP(F1598,#REF!,3,FALSE),IF(C1598="EO",HLOOKUP(F1598,#REF!,4,FALSE),HLOOKUP(F1598,#REF!,5,FALSE)))),"")</f>
        <v/>
      </c>
    </row>
    <row r="1599" spans="1:7" x14ac:dyDescent="0.2">
      <c r="A1599" s="51"/>
      <c r="B1599" s="51"/>
      <c r="C1599" s="80"/>
      <c r="D1599" s="80"/>
      <c r="E1599" s="80"/>
      <c r="F1599" s="80" t="str">
        <f t="shared" si="25"/>
        <v/>
      </c>
      <c r="G1599" s="80" t="str">
        <f>IF(F1599&lt;&gt;"",IF(C1599="ILF",HLOOKUP(F1599,#REF!,2,FALSE),IF(C1599="EIF",HLOOKUP(F1599,#REF!,3,FALSE),IF(C1599="EO",HLOOKUP(F1599,#REF!,4,FALSE),HLOOKUP(F1599,#REF!,5,FALSE)))),"")</f>
        <v/>
      </c>
    </row>
    <row r="1600" spans="1:7" x14ac:dyDescent="0.2">
      <c r="A1600" s="51"/>
      <c r="B1600" s="51"/>
      <c r="C1600" s="80"/>
      <c r="D1600" s="80"/>
      <c r="E1600" s="80"/>
      <c r="F1600" s="80" t="str">
        <f t="shared" si="25"/>
        <v/>
      </c>
      <c r="G1600" s="80" t="str">
        <f>IF(F1600&lt;&gt;"",IF(C1600="ILF",HLOOKUP(F1600,#REF!,2,FALSE),IF(C1600="EIF",HLOOKUP(F1600,#REF!,3,FALSE),IF(C1600="EO",HLOOKUP(F1600,#REF!,4,FALSE),HLOOKUP(F1600,#REF!,5,FALSE)))),"")</f>
        <v/>
      </c>
    </row>
    <row r="1601" spans="1:7" x14ac:dyDescent="0.2">
      <c r="A1601" s="51"/>
      <c r="B1601" s="51"/>
      <c r="C1601" s="80"/>
      <c r="D1601" s="80"/>
      <c r="E1601" s="80"/>
      <c r="F1601" s="80" t="str">
        <f t="shared" si="25"/>
        <v/>
      </c>
      <c r="G1601" s="80" t="str">
        <f>IF(F1601&lt;&gt;"",IF(C1601="ILF",HLOOKUP(F1601,#REF!,2,FALSE),IF(C1601="EIF",HLOOKUP(F1601,#REF!,3,FALSE),IF(C1601="EO",HLOOKUP(F1601,#REF!,4,FALSE),HLOOKUP(F1601,#REF!,5,FALSE)))),"")</f>
        <v/>
      </c>
    </row>
    <row r="1602" spans="1:7" x14ac:dyDescent="0.2">
      <c r="A1602" s="51"/>
      <c r="B1602" s="51"/>
      <c r="C1602" s="80"/>
      <c r="D1602" s="80"/>
      <c r="E1602" s="80"/>
      <c r="F1602" s="80" t="str">
        <f t="shared" si="25"/>
        <v/>
      </c>
      <c r="G1602" s="80" t="str">
        <f>IF(F1602&lt;&gt;"",IF(C1602="ILF",HLOOKUP(F1602,#REF!,2,FALSE),IF(C1602="EIF",HLOOKUP(F1602,#REF!,3,FALSE),IF(C1602="EO",HLOOKUP(F1602,#REF!,4,FALSE),HLOOKUP(F1602,#REF!,5,FALSE)))),"")</f>
        <v/>
      </c>
    </row>
    <row r="1603" spans="1:7" x14ac:dyDescent="0.2">
      <c r="A1603" s="51"/>
      <c r="B1603" s="51"/>
      <c r="C1603" s="80"/>
      <c r="D1603" s="80"/>
      <c r="E1603" s="80"/>
      <c r="F1603" s="80" t="str">
        <f t="shared" si="25"/>
        <v/>
      </c>
      <c r="G1603" s="80" t="str">
        <f>IF(F1603&lt;&gt;"",IF(C1603="ILF",HLOOKUP(F1603,#REF!,2,FALSE),IF(C1603="EIF",HLOOKUP(F1603,#REF!,3,FALSE),IF(C1603="EO",HLOOKUP(F1603,#REF!,4,FALSE),HLOOKUP(F1603,#REF!,5,FALSE)))),"")</f>
        <v/>
      </c>
    </row>
    <row r="1604" spans="1:7" x14ac:dyDescent="0.2">
      <c r="A1604" s="51"/>
      <c r="B1604" s="51"/>
      <c r="C1604" s="80"/>
      <c r="D1604" s="80"/>
      <c r="E1604" s="80"/>
      <c r="F1604" s="80" t="str">
        <f t="shared" si="25"/>
        <v/>
      </c>
      <c r="G1604" s="80" t="str">
        <f>IF(F1604&lt;&gt;"",IF(C1604="ILF",HLOOKUP(F1604,#REF!,2,FALSE),IF(C1604="EIF",HLOOKUP(F1604,#REF!,3,FALSE),IF(C1604="EO",HLOOKUP(F1604,#REF!,4,FALSE),HLOOKUP(F1604,#REF!,5,FALSE)))),"")</f>
        <v/>
      </c>
    </row>
    <row r="1605" spans="1:7" x14ac:dyDescent="0.2">
      <c r="A1605" s="51"/>
      <c r="B1605" s="51"/>
      <c r="C1605" s="80"/>
      <c r="D1605" s="80"/>
      <c r="E1605" s="80"/>
      <c r="F1605" s="80" t="str">
        <f t="shared" si="25"/>
        <v/>
      </c>
      <c r="G1605" s="80" t="str">
        <f>IF(F1605&lt;&gt;"",IF(C1605="ILF",HLOOKUP(F1605,#REF!,2,FALSE),IF(C1605="EIF",HLOOKUP(F1605,#REF!,3,FALSE),IF(C1605="EO",HLOOKUP(F1605,#REF!,4,FALSE),HLOOKUP(F1605,#REF!,5,FALSE)))),"")</f>
        <v/>
      </c>
    </row>
    <row r="1606" spans="1:7" x14ac:dyDescent="0.2">
      <c r="A1606" s="51"/>
      <c r="B1606" s="51"/>
      <c r="C1606" s="80"/>
      <c r="D1606" s="80"/>
      <c r="E1606" s="80"/>
      <c r="F1606" s="80" t="str">
        <f t="shared" si="25"/>
        <v/>
      </c>
      <c r="G1606" s="80" t="str">
        <f>IF(F1606&lt;&gt;"",IF(C1606="ILF",HLOOKUP(F1606,#REF!,2,FALSE),IF(C1606="EIF",HLOOKUP(F1606,#REF!,3,FALSE),IF(C1606="EO",HLOOKUP(F1606,#REF!,4,FALSE),HLOOKUP(F1606,#REF!,5,FALSE)))),"")</f>
        <v/>
      </c>
    </row>
    <row r="1607" spans="1:7" x14ac:dyDescent="0.2">
      <c r="A1607" s="51"/>
      <c r="B1607" s="51"/>
      <c r="C1607" s="80"/>
      <c r="D1607" s="80"/>
      <c r="E1607" s="80"/>
      <c r="F1607" s="80" t="str">
        <f t="shared" si="25"/>
        <v/>
      </c>
      <c r="G1607" s="80" t="str">
        <f>IF(F1607&lt;&gt;"",IF(C1607="ILF",HLOOKUP(F1607,#REF!,2,FALSE),IF(C1607="EIF",HLOOKUP(F1607,#REF!,3,FALSE),IF(C1607="EO",HLOOKUP(F1607,#REF!,4,FALSE),HLOOKUP(F1607,#REF!,5,FALSE)))),"")</f>
        <v/>
      </c>
    </row>
    <row r="1608" spans="1:7" x14ac:dyDescent="0.2">
      <c r="A1608" s="51"/>
      <c r="B1608" s="51"/>
      <c r="C1608" s="80"/>
      <c r="D1608" s="80"/>
      <c r="E1608" s="80"/>
      <c r="F1608" s="80" t="str">
        <f t="shared" si="25"/>
        <v/>
      </c>
      <c r="G1608" s="80" t="str">
        <f>IF(F1608&lt;&gt;"",IF(C1608="ILF",HLOOKUP(F1608,#REF!,2,FALSE),IF(C1608="EIF",HLOOKUP(F1608,#REF!,3,FALSE),IF(C1608="EO",HLOOKUP(F1608,#REF!,4,FALSE),HLOOKUP(F1608,#REF!,5,FALSE)))),"")</f>
        <v/>
      </c>
    </row>
    <row r="1609" spans="1:7" x14ac:dyDescent="0.2">
      <c r="A1609" s="51"/>
      <c r="B1609" s="51"/>
      <c r="C1609" s="80"/>
      <c r="D1609" s="80"/>
      <c r="E1609" s="80"/>
      <c r="F1609" s="80" t="str">
        <f t="shared" si="25"/>
        <v/>
      </c>
      <c r="G1609" s="80" t="str">
        <f>IF(F1609&lt;&gt;"",IF(C1609="ILF",HLOOKUP(F1609,#REF!,2,FALSE),IF(C1609="EIF",HLOOKUP(F1609,#REF!,3,FALSE),IF(C1609="EO",HLOOKUP(F1609,#REF!,4,FALSE),HLOOKUP(F1609,#REF!,5,FALSE)))),"")</f>
        <v/>
      </c>
    </row>
    <row r="1610" spans="1:7" x14ac:dyDescent="0.2">
      <c r="A1610" s="51"/>
      <c r="B1610" s="51"/>
      <c r="C1610" s="80"/>
      <c r="D1610" s="80"/>
      <c r="E1610" s="80"/>
      <c r="F1610" s="80" t="str">
        <f t="shared" si="25"/>
        <v/>
      </c>
      <c r="G1610" s="80" t="str">
        <f>IF(F1610&lt;&gt;"",IF(C1610="ILF",HLOOKUP(F1610,#REF!,2,FALSE),IF(C1610="EIF",HLOOKUP(F1610,#REF!,3,FALSE),IF(C1610="EO",HLOOKUP(F1610,#REF!,4,FALSE),HLOOKUP(F1610,#REF!,5,FALSE)))),"")</f>
        <v/>
      </c>
    </row>
    <row r="1611" spans="1:7" x14ac:dyDescent="0.2">
      <c r="A1611" s="51"/>
      <c r="B1611" s="51"/>
      <c r="C1611" s="80"/>
      <c r="D1611" s="80"/>
      <c r="E1611" s="80"/>
      <c r="F1611" s="80" t="str">
        <f t="shared" si="25"/>
        <v/>
      </c>
      <c r="G1611" s="80" t="str">
        <f>IF(F1611&lt;&gt;"",IF(C1611="ILF",HLOOKUP(F1611,#REF!,2,FALSE),IF(C1611="EIF",HLOOKUP(F1611,#REF!,3,FALSE),IF(C1611="EO",HLOOKUP(F1611,#REF!,4,FALSE),HLOOKUP(F1611,#REF!,5,FALSE)))),"")</f>
        <v/>
      </c>
    </row>
    <row r="1612" spans="1:7" x14ac:dyDescent="0.2">
      <c r="A1612" s="51"/>
      <c r="B1612" s="51"/>
      <c r="C1612" s="80"/>
      <c r="D1612" s="80"/>
      <c r="E1612" s="80"/>
      <c r="F1612" s="80" t="str">
        <f t="shared" si="25"/>
        <v/>
      </c>
      <c r="G1612" s="80" t="str">
        <f>IF(F1612&lt;&gt;"",IF(C1612="ILF",HLOOKUP(F1612,#REF!,2,FALSE),IF(C1612="EIF",HLOOKUP(F1612,#REF!,3,FALSE),IF(C1612="EO",HLOOKUP(F1612,#REF!,4,FALSE),HLOOKUP(F1612,#REF!,5,FALSE)))),"")</f>
        <v/>
      </c>
    </row>
    <row r="1613" spans="1:7" x14ac:dyDescent="0.2">
      <c r="A1613" s="51"/>
      <c r="B1613" s="51"/>
      <c r="C1613" s="80"/>
      <c r="D1613" s="80"/>
      <c r="E1613" s="80"/>
      <c r="F1613" s="80" t="str">
        <f t="shared" si="25"/>
        <v/>
      </c>
      <c r="G1613" s="80" t="str">
        <f>IF(F1613&lt;&gt;"",IF(C1613="ILF",HLOOKUP(F1613,#REF!,2,FALSE),IF(C1613="EIF",HLOOKUP(F1613,#REF!,3,FALSE),IF(C1613="EO",HLOOKUP(F1613,#REF!,4,FALSE),HLOOKUP(F1613,#REF!,5,FALSE)))),"")</f>
        <v/>
      </c>
    </row>
    <row r="1614" spans="1:7" x14ac:dyDescent="0.2">
      <c r="A1614" s="51"/>
      <c r="B1614" s="51"/>
      <c r="C1614" s="80"/>
      <c r="D1614" s="80"/>
      <c r="E1614" s="80"/>
      <c r="F1614" s="80" t="str">
        <f t="shared" si="25"/>
        <v/>
      </c>
      <c r="G1614" s="80" t="str">
        <f>IF(F1614&lt;&gt;"",IF(C1614="ILF",HLOOKUP(F1614,#REF!,2,FALSE),IF(C1614="EIF",HLOOKUP(F1614,#REF!,3,FALSE),IF(C1614="EO",HLOOKUP(F1614,#REF!,4,FALSE),HLOOKUP(F1614,#REF!,5,FALSE)))),"")</f>
        <v/>
      </c>
    </row>
    <row r="1615" spans="1:7" x14ac:dyDescent="0.2">
      <c r="A1615" s="51"/>
      <c r="B1615" s="51"/>
      <c r="C1615" s="80"/>
      <c r="D1615" s="80"/>
      <c r="E1615" s="80"/>
      <c r="F1615" s="80" t="str">
        <f t="shared" si="25"/>
        <v/>
      </c>
      <c r="G1615" s="80" t="str">
        <f>IF(F1615&lt;&gt;"",IF(C1615="ILF",HLOOKUP(F1615,#REF!,2,FALSE),IF(C1615="EIF",HLOOKUP(F1615,#REF!,3,FALSE),IF(C1615="EO",HLOOKUP(F1615,#REF!,4,FALSE),HLOOKUP(F1615,#REF!,5,FALSE)))),"")</f>
        <v/>
      </c>
    </row>
    <row r="1616" spans="1:7" x14ac:dyDescent="0.2">
      <c r="A1616" s="51"/>
      <c r="B1616" s="51"/>
      <c r="C1616" s="80"/>
      <c r="D1616" s="80"/>
      <c r="E1616" s="80"/>
      <c r="F1616" s="80" t="str">
        <f t="shared" si="25"/>
        <v/>
      </c>
      <c r="G1616" s="80" t="str">
        <f>IF(F1616&lt;&gt;"",IF(C1616="ILF",HLOOKUP(F1616,#REF!,2,FALSE),IF(C1616="EIF",HLOOKUP(F1616,#REF!,3,FALSE),IF(C1616="EO",HLOOKUP(F1616,#REF!,4,FALSE),HLOOKUP(F1616,#REF!,5,FALSE)))),"")</f>
        <v/>
      </c>
    </row>
    <row r="1617" spans="1:7" x14ac:dyDescent="0.2">
      <c r="A1617" s="51"/>
      <c r="B1617" s="51"/>
      <c r="C1617" s="80"/>
      <c r="D1617" s="80"/>
      <c r="E1617" s="80"/>
      <c r="F1617" s="80" t="str">
        <f t="shared" si="25"/>
        <v/>
      </c>
      <c r="G1617" s="80" t="str">
        <f>IF(F1617&lt;&gt;"",IF(C1617="ILF",HLOOKUP(F1617,#REF!,2,FALSE),IF(C1617="EIF",HLOOKUP(F1617,#REF!,3,FALSE),IF(C1617="EO",HLOOKUP(F1617,#REF!,4,FALSE),HLOOKUP(F1617,#REF!,5,FALSE)))),"")</f>
        <v/>
      </c>
    </row>
    <row r="1618" spans="1:7" x14ac:dyDescent="0.2">
      <c r="A1618" s="51"/>
      <c r="B1618" s="51"/>
      <c r="C1618" s="80"/>
      <c r="D1618" s="80"/>
      <c r="E1618" s="80"/>
      <c r="F1618" s="80" t="str">
        <f t="shared" si="25"/>
        <v/>
      </c>
      <c r="G1618" s="80" t="str">
        <f>IF(F1618&lt;&gt;"",IF(C1618="ILF",HLOOKUP(F1618,#REF!,2,FALSE),IF(C1618="EIF",HLOOKUP(F1618,#REF!,3,FALSE),IF(C1618="EO",HLOOKUP(F1618,#REF!,4,FALSE),HLOOKUP(F1618,#REF!,5,FALSE)))),"")</f>
        <v/>
      </c>
    </row>
    <row r="1619" spans="1:7" x14ac:dyDescent="0.2">
      <c r="A1619" s="51"/>
      <c r="B1619" s="51"/>
      <c r="C1619" s="80"/>
      <c r="D1619" s="80"/>
      <c r="E1619" s="80"/>
      <c r="F1619" s="80" t="str">
        <f t="shared" si="25"/>
        <v/>
      </c>
      <c r="G1619" s="80" t="str">
        <f>IF(F1619&lt;&gt;"",IF(C1619="ILF",HLOOKUP(F1619,#REF!,2,FALSE),IF(C1619="EIF",HLOOKUP(F1619,#REF!,3,FALSE),IF(C1619="EO",HLOOKUP(F1619,#REF!,4,FALSE),HLOOKUP(F1619,#REF!,5,FALSE)))),"")</f>
        <v/>
      </c>
    </row>
    <row r="1620" spans="1:7" x14ac:dyDescent="0.2">
      <c r="A1620" s="51"/>
      <c r="B1620" s="51"/>
      <c r="C1620" s="80"/>
      <c r="D1620" s="80"/>
      <c r="E1620" s="80"/>
      <c r="F1620" s="80" t="str">
        <f t="shared" si="25"/>
        <v/>
      </c>
      <c r="G1620" s="80" t="str">
        <f>IF(F1620&lt;&gt;"",IF(C1620="ILF",HLOOKUP(F1620,#REF!,2,FALSE),IF(C1620="EIF",HLOOKUP(F1620,#REF!,3,FALSE),IF(C1620="EO",HLOOKUP(F1620,#REF!,4,FALSE),HLOOKUP(F1620,#REF!,5,FALSE)))),"")</f>
        <v/>
      </c>
    </row>
    <row r="1621" spans="1:7" x14ac:dyDescent="0.2">
      <c r="A1621" s="51"/>
      <c r="B1621" s="51"/>
      <c r="C1621" s="80"/>
      <c r="D1621" s="80"/>
      <c r="E1621" s="80"/>
      <c r="F1621" s="80" t="str">
        <f t="shared" si="25"/>
        <v/>
      </c>
      <c r="G1621" s="80" t="str">
        <f>IF(F1621&lt;&gt;"",IF(C1621="ILF",HLOOKUP(F1621,#REF!,2,FALSE),IF(C1621="EIF",HLOOKUP(F1621,#REF!,3,FALSE),IF(C1621="EO",HLOOKUP(F1621,#REF!,4,FALSE),HLOOKUP(F1621,#REF!,5,FALSE)))),"")</f>
        <v/>
      </c>
    </row>
    <row r="1622" spans="1:7" x14ac:dyDescent="0.2">
      <c r="A1622" s="51"/>
      <c r="B1622" s="51"/>
      <c r="C1622" s="80"/>
      <c r="D1622" s="80"/>
      <c r="E1622" s="80"/>
      <c r="F1622" s="80" t="str">
        <f t="shared" si="25"/>
        <v/>
      </c>
      <c r="G1622" s="80" t="str">
        <f>IF(F1622&lt;&gt;"",IF(C1622="ILF",HLOOKUP(F1622,#REF!,2,FALSE),IF(C1622="EIF",HLOOKUP(F1622,#REF!,3,FALSE),IF(C1622="EO",HLOOKUP(F1622,#REF!,4,FALSE),HLOOKUP(F1622,#REF!,5,FALSE)))),"")</f>
        <v/>
      </c>
    </row>
    <row r="1623" spans="1:7" x14ac:dyDescent="0.2">
      <c r="A1623" s="51"/>
      <c r="B1623" s="51"/>
      <c r="C1623" s="80"/>
      <c r="D1623" s="80"/>
      <c r="E1623" s="80"/>
      <c r="F1623" s="80" t="str">
        <f t="shared" si="25"/>
        <v/>
      </c>
      <c r="G1623" s="80" t="str">
        <f>IF(F1623&lt;&gt;"",IF(C1623="ILF",HLOOKUP(F1623,#REF!,2,FALSE),IF(C1623="EIF",HLOOKUP(F1623,#REF!,3,FALSE),IF(C1623="EO",HLOOKUP(F1623,#REF!,4,FALSE),HLOOKUP(F1623,#REF!,5,FALSE)))),"")</f>
        <v/>
      </c>
    </row>
    <row r="1624" spans="1:7" x14ac:dyDescent="0.2">
      <c r="A1624" s="51"/>
      <c r="B1624" s="51"/>
      <c r="C1624" s="80"/>
      <c r="D1624" s="80"/>
      <c r="E1624" s="80"/>
      <c r="F1624" s="80" t="str">
        <f t="shared" si="25"/>
        <v/>
      </c>
      <c r="G1624" s="80" t="str">
        <f>IF(F1624&lt;&gt;"",IF(C1624="ILF",HLOOKUP(F1624,#REF!,2,FALSE),IF(C1624="EIF",HLOOKUP(F1624,#REF!,3,FALSE),IF(C1624="EO",HLOOKUP(F1624,#REF!,4,FALSE),HLOOKUP(F1624,#REF!,5,FALSE)))),"")</f>
        <v/>
      </c>
    </row>
    <row r="1625" spans="1:7" x14ac:dyDescent="0.2">
      <c r="A1625" s="51"/>
      <c r="B1625" s="51"/>
      <c r="C1625" s="80"/>
      <c r="D1625" s="80"/>
      <c r="E1625" s="80"/>
      <c r="F1625" s="80" t="str">
        <f t="shared" si="25"/>
        <v/>
      </c>
      <c r="G1625" s="80" t="str">
        <f>IF(F1625&lt;&gt;"",IF(C1625="ILF",HLOOKUP(F1625,#REF!,2,FALSE),IF(C1625="EIF",HLOOKUP(F1625,#REF!,3,FALSE),IF(C1625="EO",HLOOKUP(F1625,#REF!,4,FALSE),HLOOKUP(F1625,#REF!,5,FALSE)))),"")</f>
        <v/>
      </c>
    </row>
    <row r="1626" spans="1:7" x14ac:dyDescent="0.2">
      <c r="A1626" s="51"/>
      <c r="B1626" s="51"/>
      <c r="C1626" s="80"/>
      <c r="D1626" s="80"/>
      <c r="E1626" s="80"/>
      <c r="F1626" s="80" t="str">
        <f t="shared" si="25"/>
        <v/>
      </c>
      <c r="G1626" s="80" t="str">
        <f>IF(F1626&lt;&gt;"",IF(C1626="ILF",HLOOKUP(F1626,#REF!,2,FALSE),IF(C1626="EIF",HLOOKUP(F1626,#REF!,3,FALSE),IF(C1626="EO",HLOOKUP(F1626,#REF!,4,FALSE),HLOOKUP(F1626,#REF!,5,FALSE)))),"")</f>
        <v/>
      </c>
    </row>
    <row r="1627" spans="1:7" x14ac:dyDescent="0.2">
      <c r="A1627" s="51"/>
      <c r="B1627" s="51"/>
      <c r="C1627" s="80"/>
      <c r="D1627" s="80"/>
      <c r="E1627" s="80"/>
      <c r="F1627" s="80" t="str">
        <f t="shared" si="25"/>
        <v/>
      </c>
      <c r="G1627" s="80" t="str">
        <f>IF(F1627&lt;&gt;"",IF(C1627="ILF",HLOOKUP(F1627,#REF!,2,FALSE),IF(C1627="EIF",HLOOKUP(F1627,#REF!,3,FALSE),IF(C1627="EO",HLOOKUP(F1627,#REF!,4,FALSE),HLOOKUP(F1627,#REF!,5,FALSE)))),"")</f>
        <v/>
      </c>
    </row>
    <row r="1628" spans="1:7" x14ac:dyDescent="0.2">
      <c r="A1628" s="51"/>
      <c r="B1628" s="51"/>
      <c r="C1628" s="80"/>
      <c r="D1628" s="80"/>
      <c r="E1628" s="80"/>
      <c r="F1628" s="80" t="str">
        <f t="shared" si="25"/>
        <v/>
      </c>
      <c r="G1628" s="80" t="str">
        <f>IF(F1628&lt;&gt;"",IF(C1628="ILF",HLOOKUP(F1628,#REF!,2,FALSE),IF(C1628="EIF",HLOOKUP(F1628,#REF!,3,FALSE),IF(C1628="EO",HLOOKUP(F1628,#REF!,4,FALSE),HLOOKUP(F1628,#REF!,5,FALSE)))),"")</f>
        <v/>
      </c>
    </row>
    <row r="1629" spans="1:7" x14ac:dyDescent="0.2">
      <c r="A1629" s="51"/>
      <c r="B1629" s="51"/>
      <c r="C1629" s="80"/>
      <c r="D1629" s="80"/>
      <c r="E1629" s="80"/>
      <c r="F1629" s="80" t="str">
        <f t="shared" si="25"/>
        <v/>
      </c>
      <c r="G1629" s="80" t="str">
        <f>IF(F1629&lt;&gt;"",IF(C1629="ILF",HLOOKUP(F1629,#REF!,2,FALSE),IF(C1629="EIF",HLOOKUP(F1629,#REF!,3,FALSE),IF(C1629="EO",HLOOKUP(F1629,#REF!,4,FALSE),HLOOKUP(F1629,#REF!,5,FALSE)))),"")</f>
        <v/>
      </c>
    </row>
    <row r="1630" spans="1:7" x14ac:dyDescent="0.2">
      <c r="A1630" s="51"/>
      <c r="B1630" s="51"/>
      <c r="C1630" s="80"/>
      <c r="D1630" s="80"/>
      <c r="E1630" s="80"/>
      <c r="F1630" s="80" t="str">
        <f t="shared" si="25"/>
        <v/>
      </c>
      <c r="G1630" s="80" t="str">
        <f>IF(F1630&lt;&gt;"",IF(C1630="ILF",HLOOKUP(F1630,#REF!,2,FALSE),IF(C1630="EIF",HLOOKUP(F1630,#REF!,3,FALSE),IF(C1630="EO",HLOOKUP(F1630,#REF!,4,FALSE),HLOOKUP(F1630,#REF!,5,FALSE)))),"")</f>
        <v/>
      </c>
    </row>
    <row r="1631" spans="1:7" x14ac:dyDescent="0.2">
      <c r="A1631" s="51"/>
      <c r="B1631" s="51"/>
      <c r="C1631" s="80"/>
      <c r="D1631" s="80"/>
      <c r="E1631" s="80"/>
      <c r="F1631" s="80" t="str">
        <f t="shared" si="25"/>
        <v/>
      </c>
      <c r="G1631" s="80" t="str">
        <f>IF(F1631&lt;&gt;"",IF(C1631="ILF",HLOOKUP(F1631,#REF!,2,FALSE),IF(C1631="EIF",HLOOKUP(F1631,#REF!,3,FALSE),IF(C1631="EO",HLOOKUP(F1631,#REF!,4,FALSE),HLOOKUP(F1631,#REF!,5,FALSE)))),"")</f>
        <v/>
      </c>
    </row>
    <row r="1632" spans="1:7" x14ac:dyDescent="0.2">
      <c r="A1632" s="51"/>
      <c r="B1632" s="51"/>
      <c r="C1632" s="80"/>
      <c r="D1632" s="80"/>
      <c r="E1632" s="80"/>
      <c r="F1632" s="80" t="str">
        <f t="shared" ref="F1632:F1695" si="26">IF(C1632&lt;&gt;"",IF(OR(C1632="ILF",C1632="EIF"),HLOOKUP(IF(D1632&lt;7,D1632,6),$A$2007:$H$2058,IF(E1632&lt;52,E1632+1,52),FALSE),IF(C1632="EI",HLOOKUP(IF(D1632&lt;4,D1632,3),$A$2063:$E$2079,IF(E1632&lt;17,E1632+1,17),FALSE),HLOOKUP(IF(D1632&lt;5,D1632,4),$A$2084:$F$2104,IF(E1632&lt;21,E1632+1,21),FALSE))),"")</f>
        <v/>
      </c>
      <c r="G1632" s="80" t="str">
        <f>IF(F1632&lt;&gt;"",IF(C1632="ILF",HLOOKUP(F1632,#REF!,2,FALSE),IF(C1632="EIF",HLOOKUP(F1632,#REF!,3,FALSE),IF(C1632="EO",HLOOKUP(F1632,#REF!,4,FALSE),HLOOKUP(F1632,#REF!,5,FALSE)))),"")</f>
        <v/>
      </c>
    </row>
    <row r="1633" spans="1:7" x14ac:dyDescent="0.2">
      <c r="A1633" s="51"/>
      <c r="B1633" s="51"/>
      <c r="C1633" s="80"/>
      <c r="D1633" s="80"/>
      <c r="E1633" s="80"/>
      <c r="F1633" s="80" t="str">
        <f t="shared" si="26"/>
        <v/>
      </c>
      <c r="G1633" s="80" t="str">
        <f>IF(F1633&lt;&gt;"",IF(C1633="ILF",HLOOKUP(F1633,#REF!,2,FALSE),IF(C1633="EIF",HLOOKUP(F1633,#REF!,3,FALSE),IF(C1633="EO",HLOOKUP(F1633,#REF!,4,FALSE),HLOOKUP(F1633,#REF!,5,FALSE)))),"")</f>
        <v/>
      </c>
    </row>
    <row r="1634" spans="1:7" x14ac:dyDescent="0.2">
      <c r="A1634" s="51"/>
      <c r="B1634" s="51"/>
      <c r="C1634" s="80"/>
      <c r="D1634" s="80"/>
      <c r="E1634" s="80"/>
      <c r="F1634" s="80" t="str">
        <f t="shared" si="26"/>
        <v/>
      </c>
      <c r="G1634" s="80" t="str">
        <f>IF(F1634&lt;&gt;"",IF(C1634="ILF",HLOOKUP(F1634,#REF!,2,FALSE),IF(C1634="EIF",HLOOKUP(F1634,#REF!,3,FALSE),IF(C1634="EO",HLOOKUP(F1634,#REF!,4,FALSE),HLOOKUP(F1634,#REF!,5,FALSE)))),"")</f>
        <v/>
      </c>
    </row>
    <row r="1635" spans="1:7" x14ac:dyDescent="0.2">
      <c r="A1635" s="51"/>
      <c r="B1635" s="51"/>
      <c r="C1635" s="80"/>
      <c r="D1635" s="80"/>
      <c r="E1635" s="80"/>
      <c r="F1635" s="80" t="str">
        <f t="shared" si="26"/>
        <v/>
      </c>
      <c r="G1635" s="80" t="str">
        <f>IF(F1635&lt;&gt;"",IF(C1635="ILF",HLOOKUP(F1635,#REF!,2,FALSE),IF(C1635="EIF",HLOOKUP(F1635,#REF!,3,FALSE),IF(C1635="EO",HLOOKUP(F1635,#REF!,4,FALSE),HLOOKUP(F1635,#REF!,5,FALSE)))),"")</f>
        <v/>
      </c>
    </row>
    <row r="1636" spans="1:7" x14ac:dyDescent="0.2">
      <c r="A1636" s="51"/>
      <c r="B1636" s="51"/>
      <c r="C1636" s="80"/>
      <c r="D1636" s="80"/>
      <c r="E1636" s="80"/>
      <c r="F1636" s="80" t="str">
        <f t="shared" si="26"/>
        <v/>
      </c>
      <c r="G1636" s="80" t="str">
        <f>IF(F1636&lt;&gt;"",IF(C1636="ILF",HLOOKUP(F1636,#REF!,2,FALSE),IF(C1636="EIF",HLOOKUP(F1636,#REF!,3,FALSE),IF(C1636="EO",HLOOKUP(F1636,#REF!,4,FALSE),HLOOKUP(F1636,#REF!,5,FALSE)))),"")</f>
        <v/>
      </c>
    </row>
    <row r="1637" spans="1:7" x14ac:dyDescent="0.2">
      <c r="A1637" s="51"/>
      <c r="B1637" s="51"/>
      <c r="C1637" s="80"/>
      <c r="D1637" s="80"/>
      <c r="E1637" s="80"/>
      <c r="F1637" s="80" t="str">
        <f t="shared" si="26"/>
        <v/>
      </c>
      <c r="G1637" s="80" t="str">
        <f>IF(F1637&lt;&gt;"",IF(C1637="ILF",HLOOKUP(F1637,#REF!,2,FALSE),IF(C1637="EIF",HLOOKUP(F1637,#REF!,3,FALSE),IF(C1637="EO",HLOOKUP(F1637,#REF!,4,FALSE),HLOOKUP(F1637,#REF!,5,FALSE)))),"")</f>
        <v/>
      </c>
    </row>
    <row r="1638" spans="1:7" x14ac:dyDescent="0.2">
      <c r="A1638" s="51"/>
      <c r="B1638" s="51"/>
      <c r="C1638" s="80"/>
      <c r="D1638" s="80"/>
      <c r="E1638" s="80"/>
      <c r="F1638" s="80" t="str">
        <f t="shared" si="26"/>
        <v/>
      </c>
      <c r="G1638" s="80" t="str">
        <f>IF(F1638&lt;&gt;"",IF(C1638="ILF",HLOOKUP(F1638,#REF!,2,FALSE),IF(C1638="EIF",HLOOKUP(F1638,#REF!,3,FALSE),IF(C1638="EO",HLOOKUP(F1638,#REF!,4,FALSE),HLOOKUP(F1638,#REF!,5,FALSE)))),"")</f>
        <v/>
      </c>
    </row>
    <row r="1639" spans="1:7" x14ac:dyDescent="0.2">
      <c r="A1639" s="51"/>
      <c r="B1639" s="51"/>
      <c r="C1639" s="80"/>
      <c r="D1639" s="80"/>
      <c r="E1639" s="80"/>
      <c r="F1639" s="80" t="str">
        <f t="shared" si="26"/>
        <v/>
      </c>
      <c r="G1639" s="80" t="str">
        <f>IF(F1639&lt;&gt;"",IF(C1639="ILF",HLOOKUP(F1639,#REF!,2,FALSE),IF(C1639="EIF",HLOOKUP(F1639,#REF!,3,FALSE),IF(C1639="EO",HLOOKUP(F1639,#REF!,4,FALSE),HLOOKUP(F1639,#REF!,5,FALSE)))),"")</f>
        <v/>
      </c>
    </row>
    <row r="1640" spans="1:7" x14ac:dyDescent="0.2">
      <c r="A1640" s="51"/>
      <c r="B1640" s="51"/>
      <c r="C1640" s="80"/>
      <c r="D1640" s="80"/>
      <c r="E1640" s="80"/>
      <c r="F1640" s="80" t="str">
        <f t="shared" si="26"/>
        <v/>
      </c>
      <c r="G1640" s="80" t="str">
        <f>IF(F1640&lt;&gt;"",IF(C1640="ILF",HLOOKUP(F1640,#REF!,2,FALSE),IF(C1640="EIF",HLOOKUP(F1640,#REF!,3,FALSE),IF(C1640="EO",HLOOKUP(F1640,#REF!,4,FALSE),HLOOKUP(F1640,#REF!,5,FALSE)))),"")</f>
        <v/>
      </c>
    </row>
    <row r="1641" spans="1:7" x14ac:dyDescent="0.2">
      <c r="A1641" s="51"/>
      <c r="B1641" s="51"/>
      <c r="C1641" s="80"/>
      <c r="D1641" s="80"/>
      <c r="E1641" s="80"/>
      <c r="F1641" s="80" t="str">
        <f t="shared" si="26"/>
        <v/>
      </c>
      <c r="G1641" s="80" t="str">
        <f>IF(F1641&lt;&gt;"",IF(C1641="ILF",HLOOKUP(F1641,#REF!,2,FALSE),IF(C1641="EIF",HLOOKUP(F1641,#REF!,3,FALSE),IF(C1641="EO",HLOOKUP(F1641,#REF!,4,FALSE),HLOOKUP(F1641,#REF!,5,FALSE)))),"")</f>
        <v/>
      </c>
    </row>
    <row r="1642" spans="1:7" x14ac:dyDescent="0.2">
      <c r="A1642" s="51"/>
      <c r="B1642" s="51"/>
      <c r="C1642" s="80"/>
      <c r="D1642" s="80"/>
      <c r="E1642" s="80"/>
      <c r="F1642" s="80" t="str">
        <f t="shared" si="26"/>
        <v/>
      </c>
      <c r="G1642" s="80" t="str">
        <f>IF(F1642&lt;&gt;"",IF(C1642="ILF",HLOOKUP(F1642,#REF!,2,FALSE),IF(C1642="EIF",HLOOKUP(F1642,#REF!,3,FALSE),IF(C1642="EO",HLOOKUP(F1642,#REF!,4,FALSE),HLOOKUP(F1642,#REF!,5,FALSE)))),"")</f>
        <v/>
      </c>
    </row>
    <row r="1643" spans="1:7" x14ac:dyDescent="0.2">
      <c r="A1643" s="51"/>
      <c r="B1643" s="51"/>
      <c r="C1643" s="80"/>
      <c r="D1643" s="80"/>
      <c r="E1643" s="80"/>
      <c r="F1643" s="80" t="str">
        <f t="shared" si="26"/>
        <v/>
      </c>
      <c r="G1643" s="80" t="str">
        <f>IF(F1643&lt;&gt;"",IF(C1643="ILF",HLOOKUP(F1643,#REF!,2,FALSE),IF(C1643="EIF",HLOOKUP(F1643,#REF!,3,FALSE),IF(C1643="EO",HLOOKUP(F1643,#REF!,4,FALSE),HLOOKUP(F1643,#REF!,5,FALSE)))),"")</f>
        <v/>
      </c>
    </row>
    <row r="1644" spans="1:7" x14ac:dyDescent="0.2">
      <c r="A1644" s="51"/>
      <c r="B1644" s="51"/>
      <c r="C1644" s="80"/>
      <c r="D1644" s="80"/>
      <c r="E1644" s="80"/>
      <c r="F1644" s="80" t="str">
        <f t="shared" si="26"/>
        <v/>
      </c>
      <c r="G1644" s="80" t="str">
        <f>IF(F1644&lt;&gt;"",IF(C1644="ILF",HLOOKUP(F1644,#REF!,2,FALSE),IF(C1644="EIF",HLOOKUP(F1644,#REF!,3,FALSE),IF(C1644="EO",HLOOKUP(F1644,#REF!,4,FALSE),HLOOKUP(F1644,#REF!,5,FALSE)))),"")</f>
        <v/>
      </c>
    </row>
    <row r="1645" spans="1:7" x14ac:dyDescent="0.2">
      <c r="A1645" s="51"/>
      <c r="B1645" s="51"/>
      <c r="C1645" s="80"/>
      <c r="D1645" s="80"/>
      <c r="E1645" s="80"/>
      <c r="F1645" s="80" t="str">
        <f t="shared" si="26"/>
        <v/>
      </c>
      <c r="G1645" s="80" t="str">
        <f>IF(F1645&lt;&gt;"",IF(C1645="ILF",HLOOKUP(F1645,#REF!,2,FALSE),IF(C1645="EIF",HLOOKUP(F1645,#REF!,3,FALSE),IF(C1645="EO",HLOOKUP(F1645,#REF!,4,FALSE),HLOOKUP(F1645,#REF!,5,FALSE)))),"")</f>
        <v/>
      </c>
    </row>
    <row r="1646" spans="1:7" x14ac:dyDescent="0.2">
      <c r="A1646" s="51"/>
      <c r="B1646" s="51"/>
      <c r="C1646" s="80"/>
      <c r="D1646" s="80"/>
      <c r="E1646" s="80"/>
      <c r="F1646" s="80" t="str">
        <f t="shared" si="26"/>
        <v/>
      </c>
      <c r="G1646" s="80" t="str">
        <f>IF(F1646&lt;&gt;"",IF(C1646="ILF",HLOOKUP(F1646,#REF!,2,FALSE),IF(C1646="EIF",HLOOKUP(F1646,#REF!,3,FALSE),IF(C1646="EO",HLOOKUP(F1646,#REF!,4,FALSE),HLOOKUP(F1646,#REF!,5,FALSE)))),"")</f>
        <v/>
      </c>
    </row>
    <row r="1647" spans="1:7" x14ac:dyDescent="0.2">
      <c r="A1647" s="51"/>
      <c r="B1647" s="51"/>
      <c r="C1647" s="80"/>
      <c r="D1647" s="80"/>
      <c r="E1647" s="80"/>
      <c r="F1647" s="80" t="str">
        <f t="shared" si="26"/>
        <v/>
      </c>
      <c r="G1647" s="80" t="str">
        <f>IF(F1647&lt;&gt;"",IF(C1647="ILF",HLOOKUP(F1647,#REF!,2,FALSE),IF(C1647="EIF",HLOOKUP(F1647,#REF!,3,FALSE),IF(C1647="EO",HLOOKUP(F1647,#REF!,4,FALSE),HLOOKUP(F1647,#REF!,5,FALSE)))),"")</f>
        <v/>
      </c>
    </row>
    <row r="1648" spans="1:7" x14ac:dyDescent="0.2">
      <c r="A1648" s="51"/>
      <c r="B1648" s="51"/>
      <c r="C1648" s="80"/>
      <c r="D1648" s="80"/>
      <c r="E1648" s="80"/>
      <c r="F1648" s="80" t="str">
        <f t="shared" si="26"/>
        <v/>
      </c>
      <c r="G1648" s="80" t="str">
        <f>IF(F1648&lt;&gt;"",IF(C1648="ILF",HLOOKUP(F1648,#REF!,2,FALSE),IF(C1648="EIF",HLOOKUP(F1648,#REF!,3,FALSE),IF(C1648="EO",HLOOKUP(F1648,#REF!,4,FALSE),HLOOKUP(F1648,#REF!,5,FALSE)))),"")</f>
        <v/>
      </c>
    </row>
    <row r="1649" spans="1:7" x14ac:dyDescent="0.2">
      <c r="A1649" s="51"/>
      <c r="B1649" s="51"/>
      <c r="C1649" s="80"/>
      <c r="D1649" s="80"/>
      <c r="E1649" s="80"/>
      <c r="F1649" s="80" t="str">
        <f t="shared" si="26"/>
        <v/>
      </c>
      <c r="G1649" s="80" t="str">
        <f>IF(F1649&lt;&gt;"",IF(C1649="ILF",HLOOKUP(F1649,#REF!,2,FALSE),IF(C1649="EIF",HLOOKUP(F1649,#REF!,3,FALSE),IF(C1649="EO",HLOOKUP(F1649,#REF!,4,FALSE),HLOOKUP(F1649,#REF!,5,FALSE)))),"")</f>
        <v/>
      </c>
    </row>
    <row r="1650" spans="1:7" x14ac:dyDescent="0.2">
      <c r="A1650" s="51"/>
      <c r="B1650" s="51"/>
      <c r="C1650" s="80"/>
      <c r="D1650" s="80"/>
      <c r="E1650" s="80"/>
      <c r="F1650" s="80" t="str">
        <f t="shared" si="26"/>
        <v/>
      </c>
      <c r="G1650" s="80" t="str">
        <f>IF(F1650&lt;&gt;"",IF(C1650="ILF",HLOOKUP(F1650,#REF!,2,FALSE),IF(C1650="EIF",HLOOKUP(F1650,#REF!,3,FALSE),IF(C1650="EO",HLOOKUP(F1650,#REF!,4,FALSE),HLOOKUP(F1650,#REF!,5,FALSE)))),"")</f>
        <v/>
      </c>
    </row>
    <row r="1651" spans="1:7" x14ac:dyDescent="0.2">
      <c r="A1651" s="51"/>
      <c r="B1651" s="51"/>
      <c r="C1651" s="80"/>
      <c r="D1651" s="80"/>
      <c r="E1651" s="80"/>
      <c r="F1651" s="80" t="str">
        <f t="shared" si="26"/>
        <v/>
      </c>
      <c r="G1651" s="80" t="str">
        <f>IF(F1651&lt;&gt;"",IF(C1651="ILF",HLOOKUP(F1651,#REF!,2,FALSE),IF(C1651="EIF",HLOOKUP(F1651,#REF!,3,FALSE),IF(C1651="EO",HLOOKUP(F1651,#REF!,4,FALSE),HLOOKUP(F1651,#REF!,5,FALSE)))),"")</f>
        <v/>
      </c>
    </row>
    <row r="1652" spans="1:7" x14ac:dyDescent="0.2">
      <c r="A1652" s="51"/>
      <c r="B1652" s="51"/>
      <c r="C1652" s="80"/>
      <c r="D1652" s="80"/>
      <c r="E1652" s="80"/>
      <c r="F1652" s="80" t="str">
        <f t="shared" si="26"/>
        <v/>
      </c>
      <c r="G1652" s="80" t="str">
        <f>IF(F1652&lt;&gt;"",IF(C1652="ILF",HLOOKUP(F1652,#REF!,2,FALSE),IF(C1652="EIF",HLOOKUP(F1652,#REF!,3,FALSE),IF(C1652="EO",HLOOKUP(F1652,#REF!,4,FALSE),HLOOKUP(F1652,#REF!,5,FALSE)))),"")</f>
        <v/>
      </c>
    </row>
    <row r="1653" spans="1:7" x14ac:dyDescent="0.2">
      <c r="A1653" s="51"/>
      <c r="B1653" s="51"/>
      <c r="C1653" s="80"/>
      <c r="D1653" s="80"/>
      <c r="E1653" s="80"/>
      <c r="F1653" s="80" t="str">
        <f t="shared" si="26"/>
        <v/>
      </c>
      <c r="G1653" s="80" t="str">
        <f>IF(F1653&lt;&gt;"",IF(C1653="ILF",HLOOKUP(F1653,#REF!,2,FALSE),IF(C1653="EIF",HLOOKUP(F1653,#REF!,3,FALSE),IF(C1653="EO",HLOOKUP(F1653,#REF!,4,FALSE),HLOOKUP(F1653,#REF!,5,FALSE)))),"")</f>
        <v/>
      </c>
    </row>
    <row r="1654" spans="1:7" x14ac:dyDescent="0.2">
      <c r="A1654" s="51"/>
      <c r="B1654" s="51"/>
      <c r="C1654" s="80"/>
      <c r="D1654" s="80"/>
      <c r="E1654" s="80"/>
      <c r="F1654" s="80" t="str">
        <f t="shared" si="26"/>
        <v/>
      </c>
      <c r="G1654" s="80" t="str">
        <f>IF(F1654&lt;&gt;"",IF(C1654="ILF",HLOOKUP(F1654,#REF!,2,FALSE),IF(C1654="EIF",HLOOKUP(F1654,#REF!,3,FALSE),IF(C1654="EO",HLOOKUP(F1654,#REF!,4,FALSE),HLOOKUP(F1654,#REF!,5,FALSE)))),"")</f>
        <v/>
      </c>
    </row>
    <row r="1655" spans="1:7" x14ac:dyDescent="0.2">
      <c r="A1655" s="51"/>
      <c r="B1655" s="51"/>
      <c r="C1655" s="80"/>
      <c r="D1655" s="80"/>
      <c r="E1655" s="80"/>
      <c r="F1655" s="80" t="str">
        <f t="shared" si="26"/>
        <v/>
      </c>
      <c r="G1655" s="80" t="str">
        <f>IF(F1655&lt;&gt;"",IF(C1655="ILF",HLOOKUP(F1655,#REF!,2,FALSE),IF(C1655="EIF",HLOOKUP(F1655,#REF!,3,FALSE),IF(C1655="EO",HLOOKUP(F1655,#REF!,4,FALSE),HLOOKUP(F1655,#REF!,5,FALSE)))),"")</f>
        <v/>
      </c>
    </row>
    <row r="1656" spans="1:7" x14ac:dyDescent="0.2">
      <c r="A1656" s="51"/>
      <c r="B1656" s="51"/>
      <c r="C1656" s="80"/>
      <c r="D1656" s="80"/>
      <c r="E1656" s="80"/>
      <c r="F1656" s="80" t="str">
        <f t="shared" si="26"/>
        <v/>
      </c>
      <c r="G1656" s="80" t="str">
        <f>IF(F1656&lt;&gt;"",IF(C1656="ILF",HLOOKUP(F1656,#REF!,2,FALSE),IF(C1656="EIF",HLOOKUP(F1656,#REF!,3,FALSE),IF(C1656="EO",HLOOKUP(F1656,#REF!,4,FALSE),HLOOKUP(F1656,#REF!,5,FALSE)))),"")</f>
        <v/>
      </c>
    </row>
    <row r="1657" spans="1:7" x14ac:dyDescent="0.2">
      <c r="A1657" s="51"/>
      <c r="B1657" s="51"/>
      <c r="C1657" s="80"/>
      <c r="D1657" s="80"/>
      <c r="E1657" s="80"/>
      <c r="F1657" s="80" t="str">
        <f t="shared" si="26"/>
        <v/>
      </c>
      <c r="G1657" s="80" t="str">
        <f>IF(F1657&lt;&gt;"",IF(C1657="ILF",HLOOKUP(F1657,#REF!,2,FALSE),IF(C1657="EIF",HLOOKUP(F1657,#REF!,3,FALSE),IF(C1657="EO",HLOOKUP(F1657,#REF!,4,FALSE),HLOOKUP(F1657,#REF!,5,FALSE)))),"")</f>
        <v/>
      </c>
    </row>
    <row r="1658" spans="1:7" x14ac:dyDescent="0.2">
      <c r="A1658" s="51"/>
      <c r="B1658" s="51"/>
      <c r="C1658" s="80"/>
      <c r="D1658" s="80"/>
      <c r="E1658" s="80"/>
      <c r="F1658" s="80" t="str">
        <f t="shared" si="26"/>
        <v/>
      </c>
      <c r="G1658" s="80" t="str">
        <f>IF(F1658&lt;&gt;"",IF(C1658="ILF",HLOOKUP(F1658,#REF!,2,FALSE),IF(C1658="EIF",HLOOKUP(F1658,#REF!,3,FALSE),IF(C1658="EO",HLOOKUP(F1658,#REF!,4,FALSE),HLOOKUP(F1658,#REF!,5,FALSE)))),"")</f>
        <v/>
      </c>
    </row>
    <row r="1659" spans="1:7" x14ac:dyDescent="0.2">
      <c r="A1659" s="51"/>
      <c r="B1659" s="51"/>
      <c r="C1659" s="80"/>
      <c r="D1659" s="80"/>
      <c r="E1659" s="80"/>
      <c r="F1659" s="80" t="str">
        <f t="shared" si="26"/>
        <v/>
      </c>
      <c r="G1659" s="80" t="str">
        <f>IF(F1659&lt;&gt;"",IF(C1659="ILF",HLOOKUP(F1659,#REF!,2,FALSE),IF(C1659="EIF",HLOOKUP(F1659,#REF!,3,FALSE),IF(C1659="EO",HLOOKUP(F1659,#REF!,4,FALSE),HLOOKUP(F1659,#REF!,5,FALSE)))),"")</f>
        <v/>
      </c>
    </row>
    <row r="1660" spans="1:7" x14ac:dyDescent="0.2">
      <c r="A1660" s="51"/>
      <c r="B1660" s="51"/>
      <c r="C1660" s="80"/>
      <c r="D1660" s="80"/>
      <c r="E1660" s="80"/>
      <c r="F1660" s="80" t="str">
        <f t="shared" si="26"/>
        <v/>
      </c>
      <c r="G1660" s="80" t="str">
        <f>IF(F1660&lt;&gt;"",IF(C1660="ILF",HLOOKUP(F1660,#REF!,2,FALSE),IF(C1660="EIF",HLOOKUP(F1660,#REF!,3,FALSE),IF(C1660="EO",HLOOKUP(F1660,#REF!,4,FALSE),HLOOKUP(F1660,#REF!,5,FALSE)))),"")</f>
        <v/>
      </c>
    </row>
    <row r="1661" spans="1:7" x14ac:dyDescent="0.2">
      <c r="A1661" s="51"/>
      <c r="B1661" s="51"/>
      <c r="C1661" s="80"/>
      <c r="D1661" s="80"/>
      <c r="E1661" s="80"/>
      <c r="F1661" s="80" t="str">
        <f t="shared" si="26"/>
        <v/>
      </c>
      <c r="G1661" s="80" t="str">
        <f>IF(F1661&lt;&gt;"",IF(C1661="ILF",HLOOKUP(F1661,#REF!,2,FALSE),IF(C1661="EIF",HLOOKUP(F1661,#REF!,3,FALSE),IF(C1661="EO",HLOOKUP(F1661,#REF!,4,FALSE),HLOOKUP(F1661,#REF!,5,FALSE)))),"")</f>
        <v/>
      </c>
    </row>
    <row r="1662" spans="1:7" x14ac:dyDescent="0.2">
      <c r="A1662" s="51"/>
      <c r="B1662" s="51"/>
      <c r="C1662" s="80"/>
      <c r="D1662" s="80"/>
      <c r="E1662" s="80"/>
      <c r="F1662" s="80" t="str">
        <f t="shared" si="26"/>
        <v/>
      </c>
      <c r="G1662" s="80" t="str">
        <f>IF(F1662&lt;&gt;"",IF(C1662="ILF",HLOOKUP(F1662,#REF!,2,FALSE),IF(C1662="EIF",HLOOKUP(F1662,#REF!,3,FALSE),IF(C1662="EO",HLOOKUP(F1662,#REF!,4,FALSE),HLOOKUP(F1662,#REF!,5,FALSE)))),"")</f>
        <v/>
      </c>
    </row>
    <row r="1663" spans="1:7" x14ac:dyDescent="0.2">
      <c r="A1663" s="51"/>
      <c r="B1663" s="51"/>
      <c r="C1663" s="80"/>
      <c r="D1663" s="80"/>
      <c r="E1663" s="80"/>
      <c r="F1663" s="80" t="str">
        <f t="shared" si="26"/>
        <v/>
      </c>
      <c r="G1663" s="80" t="str">
        <f>IF(F1663&lt;&gt;"",IF(C1663="ILF",HLOOKUP(F1663,#REF!,2,FALSE),IF(C1663="EIF",HLOOKUP(F1663,#REF!,3,FALSE),IF(C1663="EO",HLOOKUP(F1663,#REF!,4,FALSE),HLOOKUP(F1663,#REF!,5,FALSE)))),"")</f>
        <v/>
      </c>
    </row>
    <row r="1664" spans="1:7" x14ac:dyDescent="0.2">
      <c r="A1664" s="51"/>
      <c r="B1664" s="51"/>
      <c r="C1664" s="80"/>
      <c r="D1664" s="80"/>
      <c r="E1664" s="80"/>
      <c r="F1664" s="80" t="str">
        <f t="shared" si="26"/>
        <v/>
      </c>
      <c r="G1664" s="80" t="str">
        <f>IF(F1664&lt;&gt;"",IF(C1664="ILF",HLOOKUP(F1664,#REF!,2,FALSE),IF(C1664="EIF",HLOOKUP(F1664,#REF!,3,FALSE),IF(C1664="EO",HLOOKUP(F1664,#REF!,4,FALSE),HLOOKUP(F1664,#REF!,5,FALSE)))),"")</f>
        <v/>
      </c>
    </row>
    <row r="1665" spans="1:7" x14ac:dyDescent="0.2">
      <c r="A1665" s="51"/>
      <c r="B1665" s="51"/>
      <c r="C1665" s="80"/>
      <c r="D1665" s="80"/>
      <c r="E1665" s="80"/>
      <c r="F1665" s="80" t="str">
        <f t="shared" si="26"/>
        <v/>
      </c>
      <c r="G1665" s="80" t="str">
        <f>IF(F1665&lt;&gt;"",IF(C1665="ILF",HLOOKUP(F1665,#REF!,2,FALSE),IF(C1665="EIF",HLOOKUP(F1665,#REF!,3,FALSE),IF(C1665="EO",HLOOKUP(F1665,#REF!,4,FALSE),HLOOKUP(F1665,#REF!,5,FALSE)))),"")</f>
        <v/>
      </c>
    </row>
    <row r="1666" spans="1:7" x14ac:dyDescent="0.2">
      <c r="A1666" s="51"/>
      <c r="B1666" s="51"/>
      <c r="C1666" s="80"/>
      <c r="D1666" s="80"/>
      <c r="E1666" s="80"/>
      <c r="F1666" s="80" t="str">
        <f t="shared" si="26"/>
        <v/>
      </c>
      <c r="G1666" s="80" t="str">
        <f>IF(F1666&lt;&gt;"",IF(C1666="ILF",HLOOKUP(F1666,#REF!,2,FALSE),IF(C1666="EIF",HLOOKUP(F1666,#REF!,3,FALSE),IF(C1666="EO",HLOOKUP(F1666,#REF!,4,FALSE),HLOOKUP(F1666,#REF!,5,FALSE)))),"")</f>
        <v/>
      </c>
    </row>
    <row r="1667" spans="1:7" x14ac:dyDescent="0.2">
      <c r="A1667" s="51"/>
      <c r="B1667" s="51"/>
      <c r="C1667" s="80"/>
      <c r="D1667" s="80"/>
      <c r="E1667" s="80"/>
      <c r="F1667" s="80" t="str">
        <f t="shared" si="26"/>
        <v/>
      </c>
      <c r="G1667" s="80" t="str">
        <f>IF(F1667&lt;&gt;"",IF(C1667="ILF",HLOOKUP(F1667,#REF!,2,FALSE),IF(C1667="EIF",HLOOKUP(F1667,#REF!,3,FALSE),IF(C1667="EO",HLOOKUP(F1667,#REF!,4,FALSE),HLOOKUP(F1667,#REF!,5,FALSE)))),"")</f>
        <v/>
      </c>
    </row>
    <row r="1668" spans="1:7" x14ac:dyDescent="0.2">
      <c r="A1668" s="51"/>
      <c r="B1668" s="51"/>
      <c r="C1668" s="80"/>
      <c r="D1668" s="80"/>
      <c r="E1668" s="80"/>
      <c r="F1668" s="80" t="str">
        <f t="shared" si="26"/>
        <v/>
      </c>
      <c r="G1668" s="80" t="str">
        <f>IF(F1668&lt;&gt;"",IF(C1668="ILF",HLOOKUP(F1668,#REF!,2,FALSE),IF(C1668="EIF",HLOOKUP(F1668,#REF!,3,FALSE),IF(C1668="EO",HLOOKUP(F1668,#REF!,4,FALSE),HLOOKUP(F1668,#REF!,5,FALSE)))),"")</f>
        <v/>
      </c>
    </row>
    <row r="1669" spans="1:7" x14ac:dyDescent="0.2">
      <c r="A1669" s="51"/>
      <c r="B1669" s="51"/>
      <c r="C1669" s="80"/>
      <c r="D1669" s="80"/>
      <c r="E1669" s="80"/>
      <c r="F1669" s="80" t="str">
        <f t="shared" si="26"/>
        <v/>
      </c>
      <c r="G1669" s="80" t="str">
        <f>IF(F1669&lt;&gt;"",IF(C1669="ILF",HLOOKUP(F1669,#REF!,2,FALSE),IF(C1669="EIF",HLOOKUP(F1669,#REF!,3,FALSE),IF(C1669="EO",HLOOKUP(F1669,#REF!,4,FALSE),HLOOKUP(F1669,#REF!,5,FALSE)))),"")</f>
        <v/>
      </c>
    </row>
    <row r="1670" spans="1:7" x14ac:dyDescent="0.2">
      <c r="A1670" s="51"/>
      <c r="B1670" s="51"/>
      <c r="C1670" s="80"/>
      <c r="D1670" s="80"/>
      <c r="E1670" s="80"/>
      <c r="F1670" s="80" t="str">
        <f t="shared" si="26"/>
        <v/>
      </c>
      <c r="G1670" s="80" t="str">
        <f>IF(F1670&lt;&gt;"",IF(C1670="ILF",HLOOKUP(F1670,#REF!,2,FALSE),IF(C1670="EIF",HLOOKUP(F1670,#REF!,3,FALSE),IF(C1670="EO",HLOOKUP(F1670,#REF!,4,FALSE),HLOOKUP(F1670,#REF!,5,FALSE)))),"")</f>
        <v/>
      </c>
    </row>
    <row r="1671" spans="1:7" x14ac:dyDescent="0.2">
      <c r="A1671" s="51"/>
      <c r="B1671" s="51"/>
      <c r="C1671" s="80"/>
      <c r="D1671" s="80"/>
      <c r="E1671" s="80"/>
      <c r="F1671" s="80" t="str">
        <f t="shared" si="26"/>
        <v/>
      </c>
      <c r="G1671" s="80" t="str">
        <f>IF(F1671&lt;&gt;"",IF(C1671="ILF",HLOOKUP(F1671,#REF!,2,FALSE),IF(C1671="EIF",HLOOKUP(F1671,#REF!,3,FALSE),IF(C1671="EO",HLOOKUP(F1671,#REF!,4,FALSE),HLOOKUP(F1671,#REF!,5,FALSE)))),"")</f>
        <v/>
      </c>
    </row>
    <row r="1672" spans="1:7" x14ac:dyDescent="0.2">
      <c r="A1672" s="51"/>
      <c r="B1672" s="51"/>
      <c r="C1672" s="80"/>
      <c r="D1672" s="80"/>
      <c r="E1672" s="80"/>
      <c r="F1672" s="80" t="str">
        <f t="shared" si="26"/>
        <v/>
      </c>
      <c r="G1672" s="80" t="str">
        <f>IF(F1672&lt;&gt;"",IF(C1672="ILF",HLOOKUP(F1672,#REF!,2,FALSE),IF(C1672="EIF",HLOOKUP(F1672,#REF!,3,FALSE),IF(C1672="EO",HLOOKUP(F1672,#REF!,4,FALSE),HLOOKUP(F1672,#REF!,5,FALSE)))),"")</f>
        <v/>
      </c>
    </row>
    <row r="1673" spans="1:7" x14ac:dyDescent="0.2">
      <c r="A1673" s="51"/>
      <c r="B1673" s="51"/>
      <c r="C1673" s="80"/>
      <c r="D1673" s="80"/>
      <c r="E1673" s="80"/>
      <c r="F1673" s="80" t="str">
        <f t="shared" si="26"/>
        <v/>
      </c>
      <c r="G1673" s="80" t="str">
        <f>IF(F1673&lt;&gt;"",IF(C1673="ILF",HLOOKUP(F1673,#REF!,2,FALSE),IF(C1673="EIF",HLOOKUP(F1673,#REF!,3,FALSE),IF(C1673="EO",HLOOKUP(F1673,#REF!,4,FALSE),HLOOKUP(F1673,#REF!,5,FALSE)))),"")</f>
        <v/>
      </c>
    </row>
    <row r="1674" spans="1:7" x14ac:dyDescent="0.2">
      <c r="A1674" s="51"/>
      <c r="B1674" s="51"/>
      <c r="C1674" s="80"/>
      <c r="D1674" s="80"/>
      <c r="E1674" s="80"/>
      <c r="F1674" s="80" t="str">
        <f t="shared" si="26"/>
        <v/>
      </c>
      <c r="G1674" s="80" t="str">
        <f>IF(F1674&lt;&gt;"",IF(C1674="ILF",HLOOKUP(F1674,#REF!,2,FALSE),IF(C1674="EIF",HLOOKUP(F1674,#REF!,3,FALSE),IF(C1674="EO",HLOOKUP(F1674,#REF!,4,FALSE),HLOOKUP(F1674,#REF!,5,FALSE)))),"")</f>
        <v/>
      </c>
    </row>
    <row r="1675" spans="1:7" x14ac:dyDescent="0.2">
      <c r="A1675" s="51"/>
      <c r="B1675" s="51"/>
      <c r="C1675" s="80"/>
      <c r="D1675" s="80"/>
      <c r="E1675" s="80"/>
      <c r="F1675" s="80" t="str">
        <f t="shared" si="26"/>
        <v/>
      </c>
      <c r="G1675" s="80" t="str">
        <f>IF(F1675&lt;&gt;"",IF(C1675="ILF",HLOOKUP(F1675,#REF!,2,FALSE),IF(C1675="EIF",HLOOKUP(F1675,#REF!,3,FALSE),IF(C1675="EO",HLOOKUP(F1675,#REF!,4,FALSE),HLOOKUP(F1675,#REF!,5,FALSE)))),"")</f>
        <v/>
      </c>
    </row>
    <row r="1676" spans="1:7" x14ac:dyDescent="0.2">
      <c r="A1676" s="51"/>
      <c r="B1676" s="51"/>
      <c r="C1676" s="80"/>
      <c r="D1676" s="80"/>
      <c r="E1676" s="80"/>
      <c r="F1676" s="80" t="str">
        <f t="shared" si="26"/>
        <v/>
      </c>
      <c r="G1676" s="80" t="str">
        <f>IF(F1676&lt;&gt;"",IF(C1676="ILF",HLOOKUP(F1676,#REF!,2,FALSE),IF(C1676="EIF",HLOOKUP(F1676,#REF!,3,FALSE),IF(C1676="EO",HLOOKUP(F1676,#REF!,4,FALSE),HLOOKUP(F1676,#REF!,5,FALSE)))),"")</f>
        <v/>
      </c>
    </row>
    <row r="1677" spans="1:7" x14ac:dyDescent="0.2">
      <c r="A1677" s="51"/>
      <c r="B1677" s="51"/>
      <c r="C1677" s="80"/>
      <c r="D1677" s="80"/>
      <c r="E1677" s="80"/>
      <c r="F1677" s="80" t="str">
        <f t="shared" si="26"/>
        <v/>
      </c>
      <c r="G1677" s="80" t="str">
        <f>IF(F1677&lt;&gt;"",IF(C1677="ILF",HLOOKUP(F1677,#REF!,2,FALSE),IF(C1677="EIF",HLOOKUP(F1677,#REF!,3,FALSE),IF(C1677="EO",HLOOKUP(F1677,#REF!,4,FALSE),HLOOKUP(F1677,#REF!,5,FALSE)))),"")</f>
        <v/>
      </c>
    </row>
    <row r="1678" spans="1:7" x14ac:dyDescent="0.2">
      <c r="A1678" s="51"/>
      <c r="B1678" s="51"/>
      <c r="C1678" s="80"/>
      <c r="D1678" s="80"/>
      <c r="E1678" s="80"/>
      <c r="F1678" s="80" t="str">
        <f t="shared" si="26"/>
        <v/>
      </c>
      <c r="G1678" s="80" t="str">
        <f>IF(F1678&lt;&gt;"",IF(C1678="ILF",HLOOKUP(F1678,#REF!,2,FALSE),IF(C1678="EIF",HLOOKUP(F1678,#REF!,3,FALSE),IF(C1678="EO",HLOOKUP(F1678,#REF!,4,FALSE),HLOOKUP(F1678,#REF!,5,FALSE)))),"")</f>
        <v/>
      </c>
    </row>
    <row r="1679" spans="1:7" x14ac:dyDescent="0.2">
      <c r="A1679" s="51"/>
      <c r="B1679" s="51"/>
      <c r="C1679" s="80"/>
      <c r="D1679" s="80"/>
      <c r="E1679" s="80"/>
      <c r="F1679" s="80" t="str">
        <f t="shared" si="26"/>
        <v/>
      </c>
      <c r="G1679" s="80" t="str">
        <f>IF(F1679&lt;&gt;"",IF(C1679="ILF",HLOOKUP(F1679,#REF!,2,FALSE),IF(C1679="EIF",HLOOKUP(F1679,#REF!,3,FALSE),IF(C1679="EO",HLOOKUP(F1679,#REF!,4,FALSE),HLOOKUP(F1679,#REF!,5,FALSE)))),"")</f>
        <v/>
      </c>
    </row>
    <row r="1680" spans="1:7" x14ac:dyDescent="0.2">
      <c r="A1680" s="51"/>
      <c r="B1680" s="51"/>
      <c r="C1680" s="80"/>
      <c r="D1680" s="80"/>
      <c r="E1680" s="80"/>
      <c r="F1680" s="80" t="str">
        <f t="shared" si="26"/>
        <v/>
      </c>
      <c r="G1680" s="80" t="str">
        <f>IF(F1680&lt;&gt;"",IF(C1680="ILF",HLOOKUP(F1680,#REF!,2,FALSE),IF(C1680="EIF",HLOOKUP(F1680,#REF!,3,FALSE),IF(C1680="EO",HLOOKUP(F1680,#REF!,4,FALSE),HLOOKUP(F1680,#REF!,5,FALSE)))),"")</f>
        <v/>
      </c>
    </row>
    <row r="1681" spans="1:7" x14ac:dyDescent="0.2">
      <c r="A1681" s="51"/>
      <c r="B1681" s="51"/>
      <c r="C1681" s="80"/>
      <c r="D1681" s="80"/>
      <c r="E1681" s="80"/>
      <c r="F1681" s="80" t="str">
        <f t="shared" si="26"/>
        <v/>
      </c>
      <c r="G1681" s="80" t="str">
        <f>IF(F1681&lt;&gt;"",IF(C1681="ILF",HLOOKUP(F1681,#REF!,2,FALSE),IF(C1681="EIF",HLOOKUP(F1681,#REF!,3,FALSE),IF(C1681="EO",HLOOKUP(F1681,#REF!,4,FALSE),HLOOKUP(F1681,#REF!,5,FALSE)))),"")</f>
        <v/>
      </c>
    </row>
    <row r="1682" spans="1:7" x14ac:dyDescent="0.2">
      <c r="A1682" s="51"/>
      <c r="B1682" s="51"/>
      <c r="C1682" s="80"/>
      <c r="D1682" s="80"/>
      <c r="E1682" s="80"/>
      <c r="F1682" s="80" t="str">
        <f t="shared" si="26"/>
        <v/>
      </c>
      <c r="G1682" s="80" t="str">
        <f>IF(F1682&lt;&gt;"",IF(C1682="ILF",HLOOKUP(F1682,#REF!,2,FALSE),IF(C1682="EIF",HLOOKUP(F1682,#REF!,3,FALSE),IF(C1682="EO",HLOOKUP(F1682,#REF!,4,FALSE),HLOOKUP(F1682,#REF!,5,FALSE)))),"")</f>
        <v/>
      </c>
    </row>
    <row r="1683" spans="1:7" x14ac:dyDescent="0.2">
      <c r="A1683" s="51"/>
      <c r="B1683" s="51"/>
      <c r="C1683" s="80"/>
      <c r="D1683" s="80"/>
      <c r="E1683" s="80"/>
      <c r="F1683" s="80" t="str">
        <f t="shared" si="26"/>
        <v/>
      </c>
      <c r="G1683" s="80" t="str">
        <f>IF(F1683&lt;&gt;"",IF(C1683="ILF",HLOOKUP(F1683,#REF!,2,FALSE),IF(C1683="EIF",HLOOKUP(F1683,#REF!,3,FALSE),IF(C1683="EO",HLOOKUP(F1683,#REF!,4,FALSE),HLOOKUP(F1683,#REF!,5,FALSE)))),"")</f>
        <v/>
      </c>
    </row>
    <row r="1684" spans="1:7" x14ac:dyDescent="0.2">
      <c r="A1684" s="51"/>
      <c r="B1684" s="51"/>
      <c r="C1684" s="80"/>
      <c r="D1684" s="80"/>
      <c r="E1684" s="80"/>
      <c r="F1684" s="80" t="str">
        <f t="shared" si="26"/>
        <v/>
      </c>
      <c r="G1684" s="80" t="str">
        <f>IF(F1684&lt;&gt;"",IF(C1684="ILF",HLOOKUP(F1684,#REF!,2,FALSE),IF(C1684="EIF",HLOOKUP(F1684,#REF!,3,FALSE),IF(C1684="EO",HLOOKUP(F1684,#REF!,4,FALSE),HLOOKUP(F1684,#REF!,5,FALSE)))),"")</f>
        <v/>
      </c>
    </row>
    <row r="1685" spans="1:7" x14ac:dyDescent="0.2">
      <c r="A1685" s="51"/>
      <c r="B1685" s="51"/>
      <c r="C1685" s="80"/>
      <c r="D1685" s="80"/>
      <c r="E1685" s="80"/>
      <c r="F1685" s="80" t="str">
        <f t="shared" si="26"/>
        <v/>
      </c>
      <c r="G1685" s="80" t="str">
        <f>IF(F1685&lt;&gt;"",IF(C1685="ILF",HLOOKUP(F1685,#REF!,2,FALSE),IF(C1685="EIF",HLOOKUP(F1685,#REF!,3,FALSE),IF(C1685="EO",HLOOKUP(F1685,#REF!,4,FALSE),HLOOKUP(F1685,#REF!,5,FALSE)))),"")</f>
        <v/>
      </c>
    </row>
    <row r="1686" spans="1:7" x14ac:dyDescent="0.2">
      <c r="A1686" s="51"/>
      <c r="B1686" s="51"/>
      <c r="C1686" s="80"/>
      <c r="D1686" s="80"/>
      <c r="E1686" s="80"/>
      <c r="F1686" s="80" t="str">
        <f t="shared" si="26"/>
        <v/>
      </c>
      <c r="G1686" s="80" t="str">
        <f>IF(F1686&lt;&gt;"",IF(C1686="ILF",HLOOKUP(F1686,#REF!,2,FALSE),IF(C1686="EIF",HLOOKUP(F1686,#REF!,3,FALSE),IF(C1686="EO",HLOOKUP(F1686,#REF!,4,FALSE),HLOOKUP(F1686,#REF!,5,FALSE)))),"")</f>
        <v/>
      </c>
    </row>
    <row r="1687" spans="1:7" x14ac:dyDescent="0.2">
      <c r="A1687" s="51"/>
      <c r="B1687" s="51"/>
      <c r="C1687" s="80"/>
      <c r="D1687" s="80"/>
      <c r="E1687" s="80"/>
      <c r="F1687" s="80" t="str">
        <f t="shared" si="26"/>
        <v/>
      </c>
      <c r="G1687" s="80" t="str">
        <f>IF(F1687&lt;&gt;"",IF(C1687="ILF",HLOOKUP(F1687,#REF!,2,FALSE),IF(C1687="EIF",HLOOKUP(F1687,#REF!,3,FALSE),IF(C1687="EO",HLOOKUP(F1687,#REF!,4,FALSE),HLOOKUP(F1687,#REF!,5,FALSE)))),"")</f>
        <v/>
      </c>
    </row>
    <row r="1688" spans="1:7" x14ac:dyDescent="0.2">
      <c r="A1688" s="51"/>
      <c r="B1688" s="51"/>
      <c r="C1688" s="80"/>
      <c r="D1688" s="80"/>
      <c r="E1688" s="80"/>
      <c r="F1688" s="80" t="str">
        <f t="shared" si="26"/>
        <v/>
      </c>
      <c r="G1688" s="80" t="str">
        <f>IF(F1688&lt;&gt;"",IF(C1688="ILF",HLOOKUP(F1688,#REF!,2,FALSE),IF(C1688="EIF",HLOOKUP(F1688,#REF!,3,FALSE),IF(C1688="EO",HLOOKUP(F1688,#REF!,4,FALSE),HLOOKUP(F1688,#REF!,5,FALSE)))),"")</f>
        <v/>
      </c>
    </row>
    <row r="1689" spans="1:7" x14ac:dyDescent="0.2">
      <c r="A1689" s="51"/>
      <c r="B1689" s="51"/>
      <c r="C1689" s="80"/>
      <c r="D1689" s="80"/>
      <c r="E1689" s="80"/>
      <c r="F1689" s="80" t="str">
        <f t="shared" si="26"/>
        <v/>
      </c>
      <c r="G1689" s="80" t="str">
        <f>IF(F1689&lt;&gt;"",IF(C1689="ILF",HLOOKUP(F1689,#REF!,2,FALSE),IF(C1689="EIF",HLOOKUP(F1689,#REF!,3,FALSE),IF(C1689="EO",HLOOKUP(F1689,#REF!,4,FALSE),HLOOKUP(F1689,#REF!,5,FALSE)))),"")</f>
        <v/>
      </c>
    </row>
    <row r="1690" spans="1:7" x14ac:dyDescent="0.2">
      <c r="A1690" s="51"/>
      <c r="B1690" s="51"/>
      <c r="C1690" s="80"/>
      <c r="D1690" s="80"/>
      <c r="E1690" s="80"/>
      <c r="F1690" s="80" t="str">
        <f t="shared" si="26"/>
        <v/>
      </c>
      <c r="G1690" s="80" t="str">
        <f>IF(F1690&lt;&gt;"",IF(C1690="ILF",HLOOKUP(F1690,#REF!,2,FALSE),IF(C1690="EIF",HLOOKUP(F1690,#REF!,3,FALSE),IF(C1690="EO",HLOOKUP(F1690,#REF!,4,FALSE),HLOOKUP(F1690,#REF!,5,FALSE)))),"")</f>
        <v/>
      </c>
    </row>
    <row r="1691" spans="1:7" x14ac:dyDescent="0.2">
      <c r="A1691" s="51"/>
      <c r="B1691" s="51"/>
      <c r="C1691" s="80"/>
      <c r="D1691" s="80"/>
      <c r="E1691" s="80"/>
      <c r="F1691" s="80" t="str">
        <f t="shared" si="26"/>
        <v/>
      </c>
      <c r="G1691" s="80" t="str">
        <f>IF(F1691&lt;&gt;"",IF(C1691="ILF",HLOOKUP(F1691,#REF!,2,FALSE),IF(C1691="EIF",HLOOKUP(F1691,#REF!,3,FALSE),IF(C1691="EO",HLOOKUP(F1691,#REF!,4,FALSE),HLOOKUP(F1691,#REF!,5,FALSE)))),"")</f>
        <v/>
      </c>
    </row>
    <row r="1692" spans="1:7" x14ac:dyDescent="0.2">
      <c r="A1692" s="51"/>
      <c r="B1692" s="51"/>
      <c r="C1692" s="80"/>
      <c r="D1692" s="80"/>
      <c r="E1692" s="80"/>
      <c r="F1692" s="80" t="str">
        <f t="shared" si="26"/>
        <v/>
      </c>
      <c r="G1692" s="80" t="str">
        <f>IF(F1692&lt;&gt;"",IF(C1692="ILF",HLOOKUP(F1692,#REF!,2,FALSE),IF(C1692="EIF",HLOOKUP(F1692,#REF!,3,FALSE),IF(C1692="EO",HLOOKUP(F1692,#REF!,4,FALSE),HLOOKUP(F1692,#REF!,5,FALSE)))),"")</f>
        <v/>
      </c>
    </row>
    <row r="1693" spans="1:7" x14ac:dyDescent="0.2">
      <c r="A1693" s="51"/>
      <c r="B1693" s="51"/>
      <c r="C1693" s="80"/>
      <c r="D1693" s="80"/>
      <c r="E1693" s="80"/>
      <c r="F1693" s="80" t="str">
        <f t="shared" si="26"/>
        <v/>
      </c>
      <c r="G1693" s="80" t="str">
        <f>IF(F1693&lt;&gt;"",IF(C1693="ILF",HLOOKUP(F1693,#REF!,2,FALSE),IF(C1693="EIF",HLOOKUP(F1693,#REF!,3,FALSE),IF(C1693="EO",HLOOKUP(F1693,#REF!,4,FALSE),HLOOKUP(F1693,#REF!,5,FALSE)))),"")</f>
        <v/>
      </c>
    </row>
    <row r="1694" spans="1:7" x14ac:dyDescent="0.2">
      <c r="A1694" s="51"/>
      <c r="B1694" s="51"/>
      <c r="C1694" s="80"/>
      <c r="D1694" s="80"/>
      <c r="E1694" s="80"/>
      <c r="F1694" s="80" t="str">
        <f t="shared" si="26"/>
        <v/>
      </c>
      <c r="G1694" s="80" t="str">
        <f>IF(F1694&lt;&gt;"",IF(C1694="ILF",HLOOKUP(F1694,#REF!,2,FALSE),IF(C1694="EIF",HLOOKUP(F1694,#REF!,3,FALSE),IF(C1694="EO",HLOOKUP(F1694,#REF!,4,FALSE),HLOOKUP(F1694,#REF!,5,FALSE)))),"")</f>
        <v/>
      </c>
    </row>
    <row r="1695" spans="1:7" x14ac:dyDescent="0.2">
      <c r="A1695" s="51"/>
      <c r="B1695" s="51"/>
      <c r="C1695" s="80"/>
      <c r="D1695" s="80"/>
      <c r="E1695" s="80"/>
      <c r="F1695" s="80" t="str">
        <f t="shared" si="26"/>
        <v/>
      </c>
      <c r="G1695" s="80" t="str">
        <f>IF(F1695&lt;&gt;"",IF(C1695="ILF",HLOOKUP(F1695,#REF!,2,FALSE),IF(C1695="EIF",HLOOKUP(F1695,#REF!,3,FALSE),IF(C1695="EO",HLOOKUP(F1695,#REF!,4,FALSE),HLOOKUP(F1695,#REF!,5,FALSE)))),"")</f>
        <v/>
      </c>
    </row>
    <row r="1696" spans="1:7" x14ac:dyDescent="0.2">
      <c r="A1696" s="51"/>
      <c r="B1696" s="51"/>
      <c r="C1696" s="80"/>
      <c r="D1696" s="80"/>
      <c r="E1696" s="80"/>
      <c r="F1696" s="80" t="str">
        <f t="shared" ref="F1696:F1759" si="27">IF(C1696&lt;&gt;"",IF(OR(C1696="ILF",C1696="EIF"),HLOOKUP(IF(D1696&lt;7,D1696,6),$A$2007:$H$2058,IF(E1696&lt;52,E1696+1,52),FALSE),IF(C1696="EI",HLOOKUP(IF(D1696&lt;4,D1696,3),$A$2063:$E$2079,IF(E1696&lt;17,E1696+1,17),FALSE),HLOOKUP(IF(D1696&lt;5,D1696,4),$A$2084:$F$2104,IF(E1696&lt;21,E1696+1,21),FALSE))),"")</f>
        <v/>
      </c>
      <c r="G1696" s="80" t="str">
        <f>IF(F1696&lt;&gt;"",IF(C1696="ILF",HLOOKUP(F1696,#REF!,2,FALSE),IF(C1696="EIF",HLOOKUP(F1696,#REF!,3,FALSE),IF(C1696="EO",HLOOKUP(F1696,#REF!,4,FALSE),HLOOKUP(F1696,#REF!,5,FALSE)))),"")</f>
        <v/>
      </c>
    </row>
    <row r="1697" spans="1:7" x14ac:dyDescent="0.2">
      <c r="A1697" s="51"/>
      <c r="B1697" s="51"/>
      <c r="C1697" s="80"/>
      <c r="D1697" s="80"/>
      <c r="E1697" s="80"/>
      <c r="F1697" s="80" t="str">
        <f t="shared" si="27"/>
        <v/>
      </c>
      <c r="G1697" s="80" t="str">
        <f>IF(F1697&lt;&gt;"",IF(C1697="ILF",HLOOKUP(F1697,#REF!,2,FALSE),IF(C1697="EIF",HLOOKUP(F1697,#REF!,3,FALSE),IF(C1697="EO",HLOOKUP(F1697,#REF!,4,FALSE),HLOOKUP(F1697,#REF!,5,FALSE)))),"")</f>
        <v/>
      </c>
    </row>
    <row r="1698" spans="1:7" x14ac:dyDescent="0.2">
      <c r="A1698" s="51"/>
      <c r="B1698" s="51"/>
      <c r="C1698" s="80"/>
      <c r="D1698" s="80"/>
      <c r="E1698" s="80"/>
      <c r="F1698" s="80" t="str">
        <f t="shared" si="27"/>
        <v/>
      </c>
      <c r="G1698" s="80" t="str">
        <f>IF(F1698&lt;&gt;"",IF(C1698="ILF",HLOOKUP(F1698,#REF!,2,FALSE),IF(C1698="EIF",HLOOKUP(F1698,#REF!,3,FALSE),IF(C1698="EO",HLOOKUP(F1698,#REF!,4,FALSE),HLOOKUP(F1698,#REF!,5,FALSE)))),"")</f>
        <v/>
      </c>
    </row>
    <row r="1699" spans="1:7" x14ac:dyDescent="0.2">
      <c r="A1699" s="51"/>
      <c r="B1699" s="51"/>
      <c r="C1699" s="80"/>
      <c r="D1699" s="80"/>
      <c r="E1699" s="80"/>
      <c r="F1699" s="80" t="str">
        <f t="shared" si="27"/>
        <v/>
      </c>
      <c r="G1699" s="80" t="str">
        <f>IF(F1699&lt;&gt;"",IF(C1699="ILF",HLOOKUP(F1699,#REF!,2,FALSE),IF(C1699="EIF",HLOOKUP(F1699,#REF!,3,FALSE),IF(C1699="EO",HLOOKUP(F1699,#REF!,4,FALSE),HLOOKUP(F1699,#REF!,5,FALSE)))),"")</f>
        <v/>
      </c>
    </row>
    <row r="1700" spans="1:7" x14ac:dyDescent="0.2">
      <c r="A1700" s="51"/>
      <c r="B1700" s="51"/>
      <c r="C1700" s="80"/>
      <c r="D1700" s="80"/>
      <c r="E1700" s="80"/>
      <c r="F1700" s="80" t="str">
        <f t="shared" si="27"/>
        <v/>
      </c>
      <c r="G1700" s="80" t="str">
        <f>IF(F1700&lt;&gt;"",IF(C1700="ILF",HLOOKUP(F1700,#REF!,2,FALSE),IF(C1700="EIF",HLOOKUP(F1700,#REF!,3,FALSE),IF(C1700="EO",HLOOKUP(F1700,#REF!,4,FALSE),HLOOKUP(F1700,#REF!,5,FALSE)))),"")</f>
        <v/>
      </c>
    </row>
    <row r="1701" spans="1:7" x14ac:dyDescent="0.2">
      <c r="A1701" s="51"/>
      <c r="B1701" s="51"/>
      <c r="C1701" s="80"/>
      <c r="D1701" s="80"/>
      <c r="E1701" s="80"/>
      <c r="F1701" s="80" t="str">
        <f t="shared" si="27"/>
        <v/>
      </c>
      <c r="G1701" s="80" t="str">
        <f>IF(F1701&lt;&gt;"",IF(C1701="ILF",HLOOKUP(F1701,#REF!,2,FALSE),IF(C1701="EIF",HLOOKUP(F1701,#REF!,3,FALSE),IF(C1701="EO",HLOOKUP(F1701,#REF!,4,FALSE),HLOOKUP(F1701,#REF!,5,FALSE)))),"")</f>
        <v/>
      </c>
    </row>
    <row r="1702" spans="1:7" x14ac:dyDescent="0.2">
      <c r="A1702" s="51"/>
      <c r="B1702" s="51"/>
      <c r="C1702" s="80"/>
      <c r="D1702" s="80"/>
      <c r="E1702" s="80"/>
      <c r="F1702" s="80" t="str">
        <f t="shared" si="27"/>
        <v/>
      </c>
      <c r="G1702" s="80" t="str">
        <f>IF(F1702&lt;&gt;"",IF(C1702="ILF",HLOOKUP(F1702,#REF!,2,FALSE),IF(C1702="EIF",HLOOKUP(F1702,#REF!,3,FALSE),IF(C1702="EO",HLOOKUP(F1702,#REF!,4,FALSE),HLOOKUP(F1702,#REF!,5,FALSE)))),"")</f>
        <v/>
      </c>
    </row>
    <row r="1703" spans="1:7" x14ac:dyDescent="0.2">
      <c r="A1703" s="51"/>
      <c r="B1703" s="51"/>
      <c r="C1703" s="80"/>
      <c r="D1703" s="80"/>
      <c r="E1703" s="80"/>
      <c r="F1703" s="80" t="str">
        <f t="shared" si="27"/>
        <v/>
      </c>
      <c r="G1703" s="80" t="str">
        <f>IF(F1703&lt;&gt;"",IF(C1703="ILF",HLOOKUP(F1703,#REF!,2,FALSE),IF(C1703="EIF",HLOOKUP(F1703,#REF!,3,FALSE),IF(C1703="EO",HLOOKUP(F1703,#REF!,4,FALSE),HLOOKUP(F1703,#REF!,5,FALSE)))),"")</f>
        <v/>
      </c>
    </row>
    <row r="1704" spans="1:7" x14ac:dyDescent="0.2">
      <c r="A1704" s="51"/>
      <c r="B1704" s="51"/>
      <c r="C1704" s="80"/>
      <c r="D1704" s="80"/>
      <c r="E1704" s="80"/>
      <c r="F1704" s="80" t="str">
        <f t="shared" si="27"/>
        <v/>
      </c>
      <c r="G1704" s="80" t="str">
        <f>IF(F1704&lt;&gt;"",IF(C1704="ILF",HLOOKUP(F1704,#REF!,2,FALSE),IF(C1704="EIF",HLOOKUP(F1704,#REF!,3,FALSE),IF(C1704="EO",HLOOKUP(F1704,#REF!,4,FALSE),HLOOKUP(F1704,#REF!,5,FALSE)))),"")</f>
        <v/>
      </c>
    </row>
    <row r="1705" spans="1:7" x14ac:dyDescent="0.2">
      <c r="A1705" s="51"/>
      <c r="B1705" s="51"/>
      <c r="C1705" s="80"/>
      <c r="D1705" s="80"/>
      <c r="E1705" s="80"/>
      <c r="F1705" s="80" t="str">
        <f t="shared" si="27"/>
        <v/>
      </c>
      <c r="G1705" s="80" t="str">
        <f>IF(F1705&lt;&gt;"",IF(C1705="ILF",HLOOKUP(F1705,#REF!,2,FALSE),IF(C1705="EIF",HLOOKUP(F1705,#REF!,3,FALSE),IF(C1705="EO",HLOOKUP(F1705,#REF!,4,FALSE),HLOOKUP(F1705,#REF!,5,FALSE)))),"")</f>
        <v/>
      </c>
    </row>
    <row r="1706" spans="1:7" x14ac:dyDescent="0.2">
      <c r="A1706" s="51"/>
      <c r="B1706" s="51"/>
      <c r="C1706" s="80"/>
      <c r="D1706" s="80"/>
      <c r="E1706" s="80"/>
      <c r="F1706" s="80" t="str">
        <f t="shared" si="27"/>
        <v/>
      </c>
      <c r="G1706" s="80" t="str">
        <f>IF(F1706&lt;&gt;"",IF(C1706="ILF",HLOOKUP(F1706,#REF!,2,FALSE),IF(C1706="EIF",HLOOKUP(F1706,#REF!,3,FALSE),IF(C1706="EO",HLOOKUP(F1706,#REF!,4,FALSE),HLOOKUP(F1706,#REF!,5,FALSE)))),"")</f>
        <v/>
      </c>
    </row>
    <row r="1707" spans="1:7" x14ac:dyDescent="0.2">
      <c r="A1707" s="51"/>
      <c r="B1707" s="51"/>
      <c r="C1707" s="80"/>
      <c r="D1707" s="80"/>
      <c r="E1707" s="80"/>
      <c r="F1707" s="80" t="str">
        <f t="shared" si="27"/>
        <v/>
      </c>
      <c r="G1707" s="80" t="str">
        <f>IF(F1707&lt;&gt;"",IF(C1707="ILF",HLOOKUP(F1707,#REF!,2,FALSE),IF(C1707="EIF",HLOOKUP(F1707,#REF!,3,FALSE),IF(C1707="EO",HLOOKUP(F1707,#REF!,4,FALSE),HLOOKUP(F1707,#REF!,5,FALSE)))),"")</f>
        <v/>
      </c>
    </row>
    <row r="1708" spans="1:7" x14ac:dyDescent="0.2">
      <c r="A1708" s="51"/>
      <c r="B1708" s="51"/>
      <c r="C1708" s="80"/>
      <c r="D1708" s="80"/>
      <c r="E1708" s="80"/>
      <c r="F1708" s="80" t="str">
        <f t="shared" si="27"/>
        <v/>
      </c>
      <c r="G1708" s="80" t="str">
        <f>IF(F1708&lt;&gt;"",IF(C1708="ILF",HLOOKUP(F1708,#REF!,2,FALSE),IF(C1708="EIF",HLOOKUP(F1708,#REF!,3,FALSE),IF(C1708="EO",HLOOKUP(F1708,#REF!,4,FALSE),HLOOKUP(F1708,#REF!,5,FALSE)))),"")</f>
        <v/>
      </c>
    </row>
    <row r="1709" spans="1:7" x14ac:dyDescent="0.2">
      <c r="A1709" s="51"/>
      <c r="B1709" s="51"/>
      <c r="C1709" s="80"/>
      <c r="D1709" s="80"/>
      <c r="E1709" s="80"/>
      <c r="F1709" s="80" t="str">
        <f t="shared" si="27"/>
        <v/>
      </c>
      <c r="G1709" s="80" t="str">
        <f>IF(F1709&lt;&gt;"",IF(C1709="ILF",HLOOKUP(F1709,#REF!,2,FALSE),IF(C1709="EIF",HLOOKUP(F1709,#REF!,3,FALSE),IF(C1709="EO",HLOOKUP(F1709,#REF!,4,FALSE),HLOOKUP(F1709,#REF!,5,FALSE)))),"")</f>
        <v/>
      </c>
    </row>
    <row r="1710" spans="1:7" x14ac:dyDescent="0.2">
      <c r="A1710" s="51"/>
      <c r="B1710" s="51"/>
      <c r="C1710" s="80"/>
      <c r="D1710" s="80"/>
      <c r="E1710" s="80"/>
      <c r="F1710" s="80" t="str">
        <f t="shared" si="27"/>
        <v/>
      </c>
      <c r="G1710" s="80" t="str">
        <f>IF(F1710&lt;&gt;"",IF(C1710="ILF",HLOOKUP(F1710,#REF!,2,FALSE),IF(C1710="EIF",HLOOKUP(F1710,#REF!,3,FALSE),IF(C1710="EO",HLOOKUP(F1710,#REF!,4,FALSE),HLOOKUP(F1710,#REF!,5,FALSE)))),"")</f>
        <v/>
      </c>
    </row>
    <row r="1711" spans="1:7" x14ac:dyDescent="0.2">
      <c r="A1711" s="51"/>
      <c r="B1711" s="51"/>
      <c r="C1711" s="80"/>
      <c r="D1711" s="80"/>
      <c r="E1711" s="80"/>
      <c r="F1711" s="80" t="str">
        <f t="shared" si="27"/>
        <v/>
      </c>
      <c r="G1711" s="80" t="str">
        <f>IF(F1711&lt;&gt;"",IF(C1711="ILF",HLOOKUP(F1711,#REF!,2,FALSE),IF(C1711="EIF",HLOOKUP(F1711,#REF!,3,FALSE),IF(C1711="EO",HLOOKUP(F1711,#REF!,4,FALSE),HLOOKUP(F1711,#REF!,5,FALSE)))),"")</f>
        <v/>
      </c>
    </row>
    <row r="1712" spans="1:7" x14ac:dyDescent="0.2">
      <c r="A1712" s="51"/>
      <c r="B1712" s="51"/>
      <c r="C1712" s="80"/>
      <c r="D1712" s="80"/>
      <c r="E1712" s="80"/>
      <c r="F1712" s="80" t="str">
        <f t="shared" si="27"/>
        <v/>
      </c>
      <c r="G1712" s="80" t="str">
        <f>IF(F1712&lt;&gt;"",IF(C1712="ILF",HLOOKUP(F1712,#REF!,2,FALSE),IF(C1712="EIF",HLOOKUP(F1712,#REF!,3,FALSE),IF(C1712="EO",HLOOKUP(F1712,#REF!,4,FALSE),HLOOKUP(F1712,#REF!,5,FALSE)))),"")</f>
        <v/>
      </c>
    </row>
    <row r="1713" spans="1:7" x14ac:dyDescent="0.2">
      <c r="A1713" s="51"/>
      <c r="B1713" s="51"/>
      <c r="C1713" s="80"/>
      <c r="D1713" s="80"/>
      <c r="E1713" s="80"/>
      <c r="F1713" s="80" t="str">
        <f t="shared" si="27"/>
        <v/>
      </c>
      <c r="G1713" s="80" t="str">
        <f>IF(F1713&lt;&gt;"",IF(C1713="ILF",HLOOKUP(F1713,#REF!,2,FALSE),IF(C1713="EIF",HLOOKUP(F1713,#REF!,3,FALSE),IF(C1713="EO",HLOOKUP(F1713,#REF!,4,FALSE),HLOOKUP(F1713,#REF!,5,FALSE)))),"")</f>
        <v/>
      </c>
    </row>
    <row r="1714" spans="1:7" x14ac:dyDescent="0.2">
      <c r="A1714" s="51"/>
      <c r="B1714" s="51"/>
      <c r="C1714" s="80"/>
      <c r="D1714" s="80"/>
      <c r="E1714" s="80"/>
      <c r="F1714" s="80" t="str">
        <f t="shared" si="27"/>
        <v/>
      </c>
      <c r="G1714" s="80" t="str">
        <f>IF(F1714&lt;&gt;"",IF(C1714="ILF",HLOOKUP(F1714,#REF!,2,FALSE),IF(C1714="EIF",HLOOKUP(F1714,#REF!,3,FALSE),IF(C1714="EO",HLOOKUP(F1714,#REF!,4,FALSE),HLOOKUP(F1714,#REF!,5,FALSE)))),"")</f>
        <v/>
      </c>
    </row>
    <row r="1715" spans="1:7" x14ac:dyDescent="0.2">
      <c r="A1715" s="51"/>
      <c r="B1715" s="51"/>
      <c r="C1715" s="80"/>
      <c r="D1715" s="80"/>
      <c r="E1715" s="80"/>
      <c r="F1715" s="80" t="str">
        <f t="shared" si="27"/>
        <v/>
      </c>
      <c r="G1715" s="80" t="str">
        <f>IF(F1715&lt;&gt;"",IF(C1715="ILF",HLOOKUP(F1715,#REF!,2,FALSE),IF(C1715="EIF",HLOOKUP(F1715,#REF!,3,FALSE),IF(C1715="EO",HLOOKUP(F1715,#REF!,4,FALSE),HLOOKUP(F1715,#REF!,5,FALSE)))),"")</f>
        <v/>
      </c>
    </row>
    <row r="1716" spans="1:7" x14ac:dyDescent="0.2">
      <c r="A1716" s="51"/>
      <c r="B1716" s="51"/>
      <c r="C1716" s="80"/>
      <c r="D1716" s="80"/>
      <c r="E1716" s="80"/>
      <c r="F1716" s="80" t="str">
        <f t="shared" si="27"/>
        <v/>
      </c>
      <c r="G1716" s="80" t="str">
        <f>IF(F1716&lt;&gt;"",IF(C1716="ILF",HLOOKUP(F1716,#REF!,2,FALSE),IF(C1716="EIF",HLOOKUP(F1716,#REF!,3,FALSE),IF(C1716="EO",HLOOKUP(F1716,#REF!,4,FALSE),HLOOKUP(F1716,#REF!,5,FALSE)))),"")</f>
        <v/>
      </c>
    </row>
    <row r="1717" spans="1:7" x14ac:dyDescent="0.2">
      <c r="A1717" s="51"/>
      <c r="B1717" s="51"/>
      <c r="C1717" s="80"/>
      <c r="D1717" s="80"/>
      <c r="E1717" s="80"/>
      <c r="F1717" s="80" t="str">
        <f t="shared" si="27"/>
        <v/>
      </c>
      <c r="G1717" s="80" t="str">
        <f>IF(F1717&lt;&gt;"",IF(C1717="ILF",HLOOKUP(F1717,#REF!,2,FALSE),IF(C1717="EIF",HLOOKUP(F1717,#REF!,3,FALSE),IF(C1717="EO",HLOOKUP(F1717,#REF!,4,FALSE),HLOOKUP(F1717,#REF!,5,FALSE)))),"")</f>
        <v/>
      </c>
    </row>
    <row r="1718" spans="1:7" x14ac:dyDescent="0.2">
      <c r="A1718" s="51"/>
      <c r="B1718" s="51"/>
      <c r="C1718" s="80"/>
      <c r="D1718" s="80"/>
      <c r="E1718" s="80"/>
      <c r="F1718" s="80" t="str">
        <f t="shared" si="27"/>
        <v/>
      </c>
      <c r="G1718" s="80" t="str">
        <f>IF(F1718&lt;&gt;"",IF(C1718="ILF",HLOOKUP(F1718,#REF!,2,FALSE),IF(C1718="EIF",HLOOKUP(F1718,#REF!,3,FALSE),IF(C1718="EO",HLOOKUP(F1718,#REF!,4,FALSE),HLOOKUP(F1718,#REF!,5,FALSE)))),"")</f>
        <v/>
      </c>
    </row>
    <row r="1719" spans="1:7" x14ac:dyDescent="0.2">
      <c r="A1719" s="51"/>
      <c r="B1719" s="51"/>
      <c r="C1719" s="80"/>
      <c r="D1719" s="80"/>
      <c r="E1719" s="80"/>
      <c r="F1719" s="80" t="str">
        <f t="shared" si="27"/>
        <v/>
      </c>
      <c r="G1719" s="80" t="str">
        <f>IF(F1719&lt;&gt;"",IF(C1719="ILF",HLOOKUP(F1719,#REF!,2,FALSE),IF(C1719="EIF",HLOOKUP(F1719,#REF!,3,FALSE),IF(C1719="EO",HLOOKUP(F1719,#REF!,4,FALSE),HLOOKUP(F1719,#REF!,5,FALSE)))),"")</f>
        <v/>
      </c>
    </row>
    <row r="1720" spans="1:7" x14ac:dyDescent="0.2">
      <c r="A1720" s="51"/>
      <c r="B1720" s="51"/>
      <c r="C1720" s="80"/>
      <c r="D1720" s="80"/>
      <c r="E1720" s="80"/>
      <c r="F1720" s="80" t="str">
        <f t="shared" si="27"/>
        <v/>
      </c>
      <c r="G1720" s="80" t="str">
        <f>IF(F1720&lt;&gt;"",IF(C1720="ILF",HLOOKUP(F1720,#REF!,2,FALSE),IF(C1720="EIF",HLOOKUP(F1720,#REF!,3,FALSE),IF(C1720="EO",HLOOKUP(F1720,#REF!,4,FALSE),HLOOKUP(F1720,#REF!,5,FALSE)))),"")</f>
        <v/>
      </c>
    </row>
    <row r="1721" spans="1:7" x14ac:dyDescent="0.2">
      <c r="A1721" s="51"/>
      <c r="B1721" s="51"/>
      <c r="C1721" s="80"/>
      <c r="D1721" s="80"/>
      <c r="E1721" s="80"/>
      <c r="F1721" s="80" t="str">
        <f t="shared" si="27"/>
        <v/>
      </c>
      <c r="G1721" s="80" t="str">
        <f>IF(F1721&lt;&gt;"",IF(C1721="ILF",HLOOKUP(F1721,#REF!,2,FALSE),IF(C1721="EIF",HLOOKUP(F1721,#REF!,3,FALSE),IF(C1721="EO",HLOOKUP(F1721,#REF!,4,FALSE),HLOOKUP(F1721,#REF!,5,FALSE)))),"")</f>
        <v/>
      </c>
    </row>
    <row r="1722" spans="1:7" x14ac:dyDescent="0.2">
      <c r="A1722" s="51"/>
      <c r="B1722" s="51"/>
      <c r="C1722" s="80"/>
      <c r="D1722" s="80"/>
      <c r="E1722" s="80"/>
      <c r="F1722" s="80" t="str">
        <f t="shared" si="27"/>
        <v/>
      </c>
      <c r="G1722" s="80" t="str">
        <f>IF(F1722&lt;&gt;"",IF(C1722="ILF",HLOOKUP(F1722,#REF!,2,FALSE),IF(C1722="EIF",HLOOKUP(F1722,#REF!,3,FALSE),IF(C1722="EO",HLOOKUP(F1722,#REF!,4,FALSE),HLOOKUP(F1722,#REF!,5,FALSE)))),"")</f>
        <v/>
      </c>
    </row>
    <row r="1723" spans="1:7" x14ac:dyDescent="0.2">
      <c r="A1723" s="51"/>
      <c r="B1723" s="51"/>
      <c r="C1723" s="80"/>
      <c r="D1723" s="80"/>
      <c r="E1723" s="80"/>
      <c r="F1723" s="80" t="str">
        <f t="shared" si="27"/>
        <v/>
      </c>
      <c r="G1723" s="80" t="str">
        <f>IF(F1723&lt;&gt;"",IF(C1723="ILF",HLOOKUP(F1723,#REF!,2,FALSE),IF(C1723="EIF",HLOOKUP(F1723,#REF!,3,FALSE),IF(C1723="EO",HLOOKUP(F1723,#REF!,4,FALSE),HLOOKUP(F1723,#REF!,5,FALSE)))),"")</f>
        <v/>
      </c>
    </row>
    <row r="1724" spans="1:7" x14ac:dyDescent="0.2">
      <c r="A1724" s="51"/>
      <c r="B1724" s="51"/>
      <c r="C1724" s="80"/>
      <c r="D1724" s="80"/>
      <c r="E1724" s="80"/>
      <c r="F1724" s="80" t="str">
        <f t="shared" si="27"/>
        <v/>
      </c>
      <c r="G1724" s="80" t="str">
        <f>IF(F1724&lt;&gt;"",IF(C1724="ILF",HLOOKUP(F1724,#REF!,2,FALSE),IF(C1724="EIF",HLOOKUP(F1724,#REF!,3,FALSE),IF(C1724="EO",HLOOKUP(F1724,#REF!,4,FALSE),HLOOKUP(F1724,#REF!,5,FALSE)))),"")</f>
        <v/>
      </c>
    </row>
    <row r="1725" spans="1:7" x14ac:dyDescent="0.2">
      <c r="A1725" s="51"/>
      <c r="B1725" s="51"/>
      <c r="C1725" s="80"/>
      <c r="D1725" s="80"/>
      <c r="E1725" s="80"/>
      <c r="F1725" s="80" t="str">
        <f t="shared" si="27"/>
        <v/>
      </c>
      <c r="G1725" s="80" t="str">
        <f>IF(F1725&lt;&gt;"",IF(C1725="ILF",HLOOKUP(F1725,#REF!,2,FALSE),IF(C1725="EIF",HLOOKUP(F1725,#REF!,3,FALSE),IF(C1725="EO",HLOOKUP(F1725,#REF!,4,FALSE),HLOOKUP(F1725,#REF!,5,FALSE)))),"")</f>
        <v/>
      </c>
    </row>
    <row r="1726" spans="1:7" x14ac:dyDescent="0.2">
      <c r="A1726" s="51"/>
      <c r="B1726" s="51"/>
      <c r="C1726" s="80"/>
      <c r="D1726" s="80"/>
      <c r="E1726" s="80"/>
      <c r="F1726" s="80" t="str">
        <f t="shared" si="27"/>
        <v/>
      </c>
      <c r="G1726" s="80" t="str">
        <f>IF(F1726&lt;&gt;"",IF(C1726="ILF",HLOOKUP(F1726,#REF!,2,FALSE),IF(C1726="EIF",HLOOKUP(F1726,#REF!,3,FALSE),IF(C1726="EO",HLOOKUP(F1726,#REF!,4,FALSE),HLOOKUP(F1726,#REF!,5,FALSE)))),"")</f>
        <v/>
      </c>
    </row>
    <row r="1727" spans="1:7" x14ac:dyDescent="0.2">
      <c r="A1727" s="51"/>
      <c r="B1727" s="51"/>
      <c r="C1727" s="80"/>
      <c r="D1727" s="80"/>
      <c r="E1727" s="80"/>
      <c r="F1727" s="80" t="str">
        <f t="shared" si="27"/>
        <v/>
      </c>
      <c r="G1727" s="80" t="str">
        <f>IF(F1727&lt;&gt;"",IF(C1727="ILF",HLOOKUP(F1727,#REF!,2,FALSE),IF(C1727="EIF",HLOOKUP(F1727,#REF!,3,FALSE),IF(C1727="EO",HLOOKUP(F1727,#REF!,4,FALSE),HLOOKUP(F1727,#REF!,5,FALSE)))),"")</f>
        <v/>
      </c>
    </row>
    <row r="1728" spans="1:7" x14ac:dyDescent="0.2">
      <c r="A1728" s="51"/>
      <c r="B1728" s="51"/>
      <c r="C1728" s="80"/>
      <c r="D1728" s="80"/>
      <c r="E1728" s="80"/>
      <c r="F1728" s="80" t="str">
        <f t="shared" si="27"/>
        <v/>
      </c>
      <c r="G1728" s="80" t="str">
        <f>IF(F1728&lt;&gt;"",IF(C1728="ILF",HLOOKUP(F1728,#REF!,2,FALSE),IF(C1728="EIF",HLOOKUP(F1728,#REF!,3,FALSE),IF(C1728="EO",HLOOKUP(F1728,#REF!,4,FALSE),HLOOKUP(F1728,#REF!,5,FALSE)))),"")</f>
        <v/>
      </c>
    </row>
    <row r="1729" spans="1:7" x14ac:dyDescent="0.2">
      <c r="A1729" s="51"/>
      <c r="B1729" s="51"/>
      <c r="C1729" s="80"/>
      <c r="D1729" s="80"/>
      <c r="E1729" s="80"/>
      <c r="F1729" s="80" t="str">
        <f t="shared" si="27"/>
        <v/>
      </c>
      <c r="G1729" s="80" t="str">
        <f>IF(F1729&lt;&gt;"",IF(C1729="ILF",HLOOKUP(F1729,#REF!,2,FALSE),IF(C1729="EIF",HLOOKUP(F1729,#REF!,3,FALSE),IF(C1729="EO",HLOOKUP(F1729,#REF!,4,FALSE),HLOOKUP(F1729,#REF!,5,FALSE)))),"")</f>
        <v/>
      </c>
    </row>
    <row r="1730" spans="1:7" x14ac:dyDescent="0.2">
      <c r="A1730" s="51"/>
      <c r="B1730" s="51"/>
      <c r="C1730" s="80"/>
      <c r="D1730" s="80"/>
      <c r="E1730" s="80"/>
      <c r="F1730" s="80" t="str">
        <f t="shared" si="27"/>
        <v/>
      </c>
      <c r="G1730" s="80" t="str">
        <f>IF(F1730&lt;&gt;"",IF(C1730="ILF",HLOOKUP(F1730,#REF!,2,FALSE),IF(C1730="EIF",HLOOKUP(F1730,#REF!,3,FALSE),IF(C1730="EO",HLOOKUP(F1730,#REF!,4,FALSE),HLOOKUP(F1730,#REF!,5,FALSE)))),"")</f>
        <v/>
      </c>
    </row>
    <row r="1731" spans="1:7" x14ac:dyDescent="0.2">
      <c r="A1731" s="51"/>
      <c r="B1731" s="51"/>
      <c r="C1731" s="80"/>
      <c r="D1731" s="80"/>
      <c r="E1731" s="80"/>
      <c r="F1731" s="80" t="str">
        <f t="shared" si="27"/>
        <v/>
      </c>
      <c r="G1731" s="80" t="str">
        <f>IF(F1731&lt;&gt;"",IF(C1731="ILF",HLOOKUP(F1731,#REF!,2,FALSE),IF(C1731="EIF",HLOOKUP(F1731,#REF!,3,FALSE),IF(C1731="EO",HLOOKUP(F1731,#REF!,4,FALSE),HLOOKUP(F1731,#REF!,5,FALSE)))),"")</f>
        <v/>
      </c>
    </row>
    <row r="1732" spans="1:7" x14ac:dyDescent="0.2">
      <c r="A1732" s="51"/>
      <c r="B1732" s="51"/>
      <c r="C1732" s="80"/>
      <c r="D1732" s="80"/>
      <c r="E1732" s="80"/>
      <c r="F1732" s="80" t="str">
        <f t="shared" si="27"/>
        <v/>
      </c>
      <c r="G1732" s="80" t="str">
        <f>IF(F1732&lt;&gt;"",IF(C1732="ILF",HLOOKUP(F1732,#REF!,2,FALSE),IF(C1732="EIF",HLOOKUP(F1732,#REF!,3,FALSE),IF(C1732="EO",HLOOKUP(F1732,#REF!,4,FALSE),HLOOKUP(F1732,#REF!,5,FALSE)))),"")</f>
        <v/>
      </c>
    </row>
    <row r="1733" spans="1:7" x14ac:dyDescent="0.2">
      <c r="A1733" s="51"/>
      <c r="B1733" s="51"/>
      <c r="C1733" s="80"/>
      <c r="D1733" s="80"/>
      <c r="E1733" s="80"/>
      <c r="F1733" s="80" t="str">
        <f t="shared" si="27"/>
        <v/>
      </c>
      <c r="G1733" s="80" t="str">
        <f>IF(F1733&lt;&gt;"",IF(C1733="ILF",HLOOKUP(F1733,#REF!,2,FALSE),IF(C1733="EIF",HLOOKUP(F1733,#REF!,3,FALSE),IF(C1733="EO",HLOOKUP(F1733,#REF!,4,FALSE),HLOOKUP(F1733,#REF!,5,FALSE)))),"")</f>
        <v/>
      </c>
    </row>
    <row r="1734" spans="1:7" x14ac:dyDescent="0.2">
      <c r="A1734" s="51"/>
      <c r="B1734" s="51"/>
      <c r="C1734" s="80"/>
      <c r="D1734" s="80"/>
      <c r="E1734" s="80"/>
      <c r="F1734" s="80" t="str">
        <f t="shared" si="27"/>
        <v/>
      </c>
      <c r="G1734" s="80" t="str">
        <f>IF(F1734&lt;&gt;"",IF(C1734="ILF",HLOOKUP(F1734,#REF!,2,FALSE),IF(C1734="EIF",HLOOKUP(F1734,#REF!,3,FALSE),IF(C1734="EO",HLOOKUP(F1734,#REF!,4,FALSE),HLOOKUP(F1734,#REF!,5,FALSE)))),"")</f>
        <v/>
      </c>
    </row>
    <row r="1735" spans="1:7" x14ac:dyDescent="0.2">
      <c r="A1735" s="51"/>
      <c r="B1735" s="51"/>
      <c r="C1735" s="80"/>
      <c r="D1735" s="80"/>
      <c r="E1735" s="80"/>
      <c r="F1735" s="80" t="str">
        <f t="shared" si="27"/>
        <v/>
      </c>
      <c r="G1735" s="80" t="str">
        <f>IF(F1735&lt;&gt;"",IF(C1735="ILF",HLOOKUP(F1735,#REF!,2,FALSE),IF(C1735="EIF",HLOOKUP(F1735,#REF!,3,FALSE),IF(C1735="EO",HLOOKUP(F1735,#REF!,4,FALSE),HLOOKUP(F1735,#REF!,5,FALSE)))),"")</f>
        <v/>
      </c>
    </row>
    <row r="1736" spans="1:7" x14ac:dyDescent="0.2">
      <c r="A1736" s="85"/>
      <c r="B1736" s="85"/>
      <c r="C1736" s="79"/>
      <c r="D1736" s="79"/>
      <c r="E1736" s="79"/>
      <c r="F1736" s="81" t="str">
        <f t="shared" si="27"/>
        <v/>
      </c>
      <c r="G1736" s="80" t="str">
        <f>IF(F1736&lt;&gt;"",IF(C1736="ILF",HLOOKUP(F1736,#REF!,2,FALSE),IF(C1736="EIF",HLOOKUP(F1736,#REF!,3,FALSE),IF(C1736="EO",HLOOKUP(F1736,#REF!,4,FALSE),HLOOKUP(F1736,#REF!,5,FALSE)))),"")</f>
        <v/>
      </c>
    </row>
    <row r="1737" spans="1:7" x14ac:dyDescent="0.2">
      <c r="A1737" s="84"/>
      <c r="B1737" s="84"/>
      <c r="C1737" s="50"/>
      <c r="D1737" s="50"/>
      <c r="E1737" s="50"/>
      <c r="F1737" s="52" t="str">
        <f t="shared" si="27"/>
        <v/>
      </c>
      <c r="G1737" s="80" t="str">
        <f>IF(F1737&lt;&gt;"",IF(C1737="ILF",HLOOKUP(F1737,#REF!,2,FALSE),IF(C1737="EIF",HLOOKUP(F1737,#REF!,3,FALSE),IF(C1737="EO",HLOOKUP(F1737,#REF!,4,FALSE),HLOOKUP(F1737,#REF!,5,FALSE)))),"")</f>
        <v/>
      </c>
    </row>
    <row r="1738" spans="1:7" x14ac:dyDescent="0.2">
      <c r="A1738" s="84"/>
      <c r="B1738" s="84"/>
      <c r="C1738" s="50"/>
      <c r="D1738" s="50"/>
      <c r="E1738" s="50"/>
      <c r="F1738" s="52" t="str">
        <f t="shared" si="27"/>
        <v/>
      </c>
      <c r="G1738" s="80" t="str">
        <f>IF(F1738&lt;&gt;"",IF(C1738="ILF",HLOOKUP(F1738,#REF!,2,FALSE),IF(C1738="EIF",HLOOKUP(F1738,#REF!,3,FALSE),IF(C1738="EO",HLOOKUP(F1738,#REF!,4,FALSE),HLOOKUP(F1738,#REF!,5,FALSE)))),"")</f>
        <v/>
      </c>
    </row>
    <row r="1739" spans="1:7" x14ac:dyDescent="0.2">
      <c r="A1739" s="84"/>
      <c r="B1739" s="84"/>
      <c r="C1739" s="50"/>
      <c r="D1739" s="50"/>
      <c r="E1739" s="50"/>
      <c r="F1739" s="52" t="str">
        <f t="shared" si="27"/>
        <v/>
      </c>
      <c r="G1739" s="80" t="str">
        <f>IF(F1739&lt;&gt;"",IF(C1739="ILF",HLOOKUP(F1739,#REF!,2,FALSE),IF(C1739="EIF",HLOOKUP(F1739,#REF!,3,FALSE),IF(C1739="EO",HLOOKUP(F1739,#REF!,4,FALSE),HLOOKUP(F1739,#REF!,5,FALSE)))),"")</f>
        <v/>
      </c>
    </row>
    <row r="1740" spans="1:7" x14ac:dyDescent="0.2">
      <c r="A1740" s="84"/>
      <c r="B1740" s="84"/>
      <c r="C1740" s="50"/>
      <c r="D1740" s="50"/>
      <c r="E1740" s="50"/>
      <c r="F1740" s="52" t="str">
        <f t="shared" si="27"/>
        <v/>
      </c>
      <c r="G1740" s="80" t="str">
        <f>IF(F1740&lt;&gt;"",IF(C1740="ILF",HLOOKUP(F1740,#REF!,2,FALSE),IF(C1740="EIF",HLOOKUP(F1740,#REF!,3,FALSE),IF(C1740="EO",HLOOKUP(F1740,#REF!,4,FALSE),HLOOKUP(F1740,#REF!,5,FALSE)))),"")</f>
        <v/>
      </c>
    </row>
    <row r="1741" spans="1:7" x14ac:dyDescent="0.2">
      <c r="A1741" s="84"/>
      <c r="B1741" s="84"/>
      <c r="C1741" s="50"/>
      <c r="D1741" s="50"/>
      <c r="E1741" s="50"/>
      <c r="F1741" s="52" t="str">
        <f t="shared" si="27"/>
        <v/>
      </c>
      <c r="G1741" s="80" t="str">
        <f>IF(F1741&lt;&gt;"",IF(C1741="ILF",HLOOKUP(F1741,#REF!,2,FALSE),IF(C1741="EIF",HLOOKUP(F1741,#REF!,3,FALSE),IF(C1741="EO",HLOOKUP(F1741,#REF!,4,FALSE),HLOOKUP(F1741,#REF!,5,FALSE)))),"")</f>
        <v/>
      </c>
    </row>
    <row r="1742" spans="1:7" x14ac:dyDescent="0.2">
      <c r="A1742" s="84"/>
      <c r="B1742" s="84"/>
      <c r="C1742" s="50"/>
      <c r="D1742" s="50"/>
      <c r="E1742" s="50"/>
      <c r="F1742" s="52" t="str">
        <f t="shared" si="27"/>
        <v/>
      </c>
      <c r="G1742" s="80" t="str">
        <f>IF(F1742&lt;&gt;"",IF(C1742="ILF",HLOOKUP(F1742,#REF!,2,FALSE),IF(C1742="EIF",HLOOKUP(F1742,#REF!,3,FALSE),IF(C1742="EO",HLOOKUP(F1742,#REF!,4,FALSE),HLOOKUP(F1742,#REF!,5,FALSE)))),"")</f>
        <v/>
      </c>
    </row>
    <row r="1743" spans="1:7" x14ac:dyDescent="0.2">
      <c r="A1743" s="84"/>
      <c r="B1743" s="84"/>
      <c r="C1743" s="50"/>
      <c r="D1743" s="50"/>
      <c r="E1743" s="50"/>
      <c r="F1743" s="52" t="str">
        <f t="shared" si="27"/>
        <v/>
      </c>
      <c r="G1743" s="80" t="str">
        <f>IF(F1743&lt;&gt;"",IF(C1743="ILF",HLOOKUP(F1743,#REF!,2,FALSE),IF(C1743="EIF",HLOOKUP(F1743,#REF!,3,FALSE),IF(C1743="EO",HLOOKUP(F1743,#REF!,4,FALSE),HLOOKUP(F1743,#REF!,5,FALSE)))),"")</f>
        <v/>
      </c>
    </row>
    <row r="1744" spans="1:7" x14ac:dyDescent="0.2">
      <c r="A1744" s="84"/>
      <c r="B1744" s="84"/>
      <c r="C1744" s="50"/>
      <c r="D1744" s="50"/>
      <c r="E1744" s="50"/>
      <c r="F1744" s="52" t="str">
        <f t="shared" si="27"/>
        <v/>
      </c>
      <c r="G1744" s="80" t="str">
        <f>IF(F1744&lt;&gt;"",IF(C1744="ILF",HLOOKUP(F1744,#REF!,2,FALSE),IF(C1744="EIF",HLOOKUP(F1744,#REF!,3,FALSE),IF(C1744="EO",HLOOKUP(F1744,#REF!,4,FALSE),HLOOKUP(F1744,#REF!,5,FALSE)))),"")</f>
        <v/>
      </c>
    </row>
    <row r="1745" spans="1:7" x14ac:dyDescent="0.2">
      <c r="A1745" s="84"/>
      <c r="B1745" s="84"/>
      <c r="C1745" s="50"/>
      <c r="D1745" s="50"/>
      <c r="E1745" s="50"/>
      <c r="F1745" s="52" t="str">
        <f t="shared" si="27"/>
        <v/>
      </c>
      <c r="G1745" s="80" t="str">
        <f>IF(F1745&lt;&gt;"",IF(C1745="ILF",HLOOKUP(F1745,#REF!,2,FALSE),IF(C1745="EIF",HLOOKUP(F1745,#REF!,3,FALSE),IF(C1745="EO",HLOOKUP(F1745,#REF!,4,FALSE),HLOOKUP(F1745,#REF!,5,FALSE)))),"")</f>
        <v/>
      </c>
    </row>
    <row r="1746" spans="1:7" x14ac:dyDescent="0.2">
      <c r="A1746" s="84"/>
      <c r="B1746" s="84"/>
      <c r="C1746" s="50"/>
      <c r="D1746" s="50"/>
      <c r="E1746" s="50"/>
      <c r="F1746" s="52" t="str">
        <f t="shared" si="27"/>
        <v/>
      </c>
      <c r="G1746" s="80" t="str">
        <f>IF(F1746&lt;&gt;"",IF(C1746="ILF",HLOOKUP(F1746,#REF!,2,FALSE),IF(C1746="EIF",HLOOKUP(F1746,#REF!,3,FALSE),IF(C1746="EO",HLOOKUP(F1746,#REF!,4,FALSE),HLOOKUP(F1746,#REF!,5,FALSE)))),"")</f>
        <v/>
      </c>
    </row>
    <row r="1747" spans="1:7" x14ac:dyDescent="0.2">
      <c r="A1747" s="84"/>
      <c r="B1747" s="84"/>
      <c r="C1747" s="50"/>
      <c r="D1747" s="50"/>
      <c r="E1747" s="50"/>
      <c r="F1747" s="52" t="str">
        <f t="shared" si="27"/>
        <v/>
      </c>
      <c r="G1747" s="80" t="str">
        <f>IF(F1747&lt;&gt;"",IF(C1747="ILF",HLOOKUP(F1747,#REF!,2,FALSE),IF(C1747="EIF",HLOOKUP(F1747,#REF!,3,FALSE),IF(C1747="EO",HLOOKUP(F1747,#REF!,4,FALSE),HLOOKUP(F1747,#REF!,5,FALSE)))),"")</f>
        <v/>
      </c>
    </row>
    <row r="1748" spans="1:7" x14ac:dyDescent="0.2">
      <c r="A1748" s="84"/>
      <c r="B1748" s="84"/>
      <c r="C1748" s="50"/>
      <c r="D1748" s="50"/>
      <c r="E1748" s="50"/>
      <c r="F1748" s="52" t="str">
        <f t="shared" si="27"/>
        <v/>
      </c>
      <c r="G1748" s="80" t="str">
        <f>IF(F1748&lt;&gt;"",IF(C1748="ILF",HLOOKUP(F1748,#REF!,2,FALSE),IF(C1748="EIF",HLOOKUP(F1748,#REF!,3,FALSE),IF(C1748="EO",HLOOKUP(F1748,#REF!,4,FALSE),HLOOKUP(F1748,#REF!,5,FALSE)))),"")</f>
        <v/>
      </c>
    </row>
    <row r="1749" spans="1:7" x14ac:dyDescent="0.2">
      <c r="A1749" s="84"/>
      <c r="B1749" s="84"/>
      <c r="C1749" s="50"/>
      <c r="D1749" s="50"/>
      <c r="E1749" s="50"/>
      <c r="F1749" s="52" t="str">
        <f t="shared" si="27"/>
        <v/>
      </c>
      <c r="G1749" s="80" t="str">
        <f>IF(F1749&lt;&gt;"",IF(C1749="ILF",HLOOKUP(F1749,#REF!,2,FALSE),IF(C1749="EIF",HLOOKUP(F1749,#REF!,3,FALSE),IF(C1749="EO",HLOOKUP(F1749,#REF!,4,FALSE),HLOOKUP(F1749,#REF!,5,FALSE)))),"")</f>
        <v/>
      </c>
    </row>
    <row r="1750" spans="1:7" x14ac:dyDescent="0.2">
      <c r="A1750" s="84"/>
      <c r="B1750" s="84"/>
      <c r="C1750" s="50"/>
      <c r="D1750" s="50"/>
      <c r="E1750" s="50"/>
      <c r="F1750" s="52" t="str">
        <f t="shared" si="27"/>
        <v/>
      </c>
      <c r="G1750" s="80" t="str">
        <f>IF(F1750&lt;&gt;"",IF(C1750="ILF",HLOOKUP(F1750,#REF!,2,FALSE),IF(C1750="EIF",HLOOKUP(F1750,#REF!,3,FALSE),IF(C1750="EO",HLOOKUP(F1750,#REF!,4,FALSE),HLOOKUP(F1750,#REF!,5,FALSE)))),"")</f>
        <v/>
      </c>
    </row>
    <row r="1751" spans="1:7" x14ac:dyDescent="0.2">
      <c r="A1751" s="84"/>
      <c r="B1751" s="84"/>
      <c r="C1751" s="50"/>
      <c r="D1751" s="50"/>
      <c r="E1751" s="50"/>
      <c r="F1751" s="52" t="str">
        <f t="shared" si="27"/>
        <v/>
      </c>
      <c r="G1751" s="80" t="str">
        <f>IF(F1751&lt;&gt;"",IF(C1751="ILF",HLOOKUP(F1751,#REF!,2,FALSE),IF(C1751="EIF",HLOOKUP(F1751,#REF!,3,FALSE),IF(C1751="EO",HLOOKUP(F1751,#REF!,4,FALSE),HLOOKUP(F1751,#REF!,5,FALSE)))),"")</f>
        <v/>
      </c>
    </row>
    <row r="1752" spans="1:7" x14ac:dyDescent="0.2">
      <c r="A1752" s="84"/>
      <c r="B1752" s="84"/>
      <c r="C1752" s="50"/>
      <c r="D1752" s="50"/>
      <c r="E1752" s="50"/>
      <c r="F1752" s="52" t="str">
        <f t="shared" si="27"/>
        <v/>
      </c>
      <c r="G1752" s="80" t="str">
        <f>IF(F1752&lt;&gt;"",IF(C1752="ILF",HLOOKUP(F1752,#REF!,2,FALSE),IF(C1752="EIF",HLOOKUP(F1752,#REF!,3,FALSE),IF(C1752="EO",HLOOKUP(F1752,#REF!,4,FALSE),HLOOKUP(F1752,#REF!,5,FALSE)))),"")</f>
        <v/>
      </c>
    </row>
    <row r="1753" spans="1:7" x14ac:dyDescent="0.2">
      <c r="A1753" s="84"/>
      <c r="B1753" s="84"/>
      <c r="C1753" s="50"/>
      <c r="D1753" s="50"/>
      <c r="E1753" s="50"/>
      <c r="F1753" s="52" t="str">
        <f t="shared" si="27"/>
        <v/>
      </c>
      <c r="G1753" s="80" t="str">
        <f>IF(F1753&lt;&gt;"",IF(C1753="ILF",HLOOKUP(F1753,#REF!,2,FALSE),IF(C1753="EIF",HLOOKUP(F1753,#REF!,3,FALSE),IF(C1753="EO",HLOOKUP(F1753,#REF!,4,FALSE),HLOOKUP(F1753,#REF!,5,FALSE)))),"")</f>
        <v/>
      </c>
    </row>
    <row r="1754" spans="1:7" x14ac:dyDescent="0.2">
      <c r="A1754" s="84"/>
      <c r="B1754" s="84"/>
      <c r="C1754" s="50"/>
      <c r="D1754" s="50"/>
      <c r="E1754" s="50"/>
      <c r="F1754" s="52" t="str">
        <f t="shared" si="27"/>
        <v/>
      </c>
      <c r="G1754" s="80" t="str">
        <f>IF(F1754&lt;&gt;"",IF(C1754="ILF",HLOOKUP(F1754,#REF!,2,FALSE),IF(C1754="EIF",HLOOKUP(F1754,#REF!,3,FALSE),IF(C1754="EO",HLOOKUP(F1754,#REF!,4,FALSE),HLOOKUP(F1754,#REF!,5,FALSE)))),"")</f>
        <v/>
      </c>
    </row>
    <row r="1755" spans="1:7" x14ac:dyDescent="0.2">
      <c r="A1755" s="84"/>
      <c r="B1755" s="84"/>
      <c r="C1755" s="50"/>
      <c r="D1755" s="50"/>
      <c r="E1755" s="50"/>
      <c r="F1755" s="52" t="str">
        <f t="shared" si="27"/>
        <v/>
      </c>
      <c r="G1755" s="80" t="str">
        <f>IF(F1755&lt;&gt;"",IF(C1755="ILF",HLOOKUP(F1755,#REF!,2,FALSE),IF(C1755="EIF",HLOOKUP(F1755,#REF!,3,FALSE),IF(C1755="EO",HLOOKUP(F1755,#REF!,4,FALSE),HLOOKUP(F1755,#REF!,5,FALSE)))),"")</f>
        <v/>
      </c>
    </row>
    <row r="1756" spans="1:7" x14ac:dyDescent="0.2">
      <c r="A1756" s="84"/>
      <c r="B1756" s="84"/>
      <c r="C1756" s="50"/>
      <c r="D1756" s="50"/>
      <c r="E1756" s="50"/>
      <c r="F1756" s="52" t="str">
        <f t="shared" si="27"/>
        <v/>
      </c>
      <c r="G1756" s="80" t="str">
        <f>IF(F1756&lt;&gt;"",IF(C1756="ILF",HLOOKUP(F1756,#REF!,2,FALSE),IF(C1756="EIF",HLOOKUP(F1756,#REF!,3,FALSE),IF(C1756="EO",HLOOKUP(F1756,#REF!,4,FALSE),HLOOKUP(F1756,#REF!,5,FALSE)))),"")</f>
        <v/>
      </c>
    </row>
    <row r="1757" spans="1:7" x14ac:dyDescent="0.2">
      <c r="A1757" s="84"/>
      <c r="B1757" s="84"/>
      <c r="C1757" s="50"/>
      <c r="D1757" s="50"/>
      <c r="E1757" s="50"/>
      <c r="F1757" s="52" t="str">
        <f t="shared" si="27"/>
        <v/>
      </c>
      <c r="G1757" s="80" t="str">
        <f>IF(F1757&lt;&gt;"",IF(C1757="ILF",HLOOKUP(F1757,#REF!,2,FALSE),IF(C1757="EIF",HLOOKUP(F1757,#REF!,3,FALSE),IF(C1757="EO",HLOOKUP(F1757,#REF!,4,FALSE),HLOOKUP(F1757,#REF!,5,FALSE)))),"")</f>
        <v/>
      </c>
    </row>
    <row r="1758" spans="1:7" x14ac:dyDescent="0.2">
      <c r="A1758" s="84"/>
      <c r="B1758" s="84"/>
      <c r="C1758" s="50"/>
      <c r="D1758" s="50"/>
      <c r="E1758" s="50"/>
      <c r="F1758" s="52" t="str">
        <f t="shared" si="27"/>
        <v/>
      </c>
      <c r="G1758" s="80" t="str">
        <f>IF(F1758&lt;&gt;"",IF(C1758="ILF",HLOOKUP(F1758,#REF!,2,FALSE),IF(C1758="EIF",HLOOKUP(F1758,#REF!,3,FALSE),IF(C1758="EO",HLOOKUP(F1758,#REF!,4,FALSE),HLOOKUP(F1758,#REF!,5,FALSE)))),"")</f>
        <v/>
      </c>
    </row>
    <row r="1759" spans="1:7" x14ac:dyDescent="0.2">
      <c r="A1759" s="84"/>
      <c r="B1759" s="84"/>
      <c r="C1759" s="50"/>
      <c r="D1759" s="50"/>
      <c r="E1759" s="50"/>
      <c r="F1759" s="52" t="str">
        <f t="shared" si="27"/>
        <v/>
      </c>
      <c r="G1759" s="80" t="str">
        <f>IF(F1759&lt;&gt;"",IF(C1759="ILF",HLOOKUP(F1759,#REF!,2,FALSE),IF(C1759="EIF",HLOOKUP(F1759,#REF!,3,FALSE),IF(C1759="EO",HLOOKUP(F1759,#REF!,4,FALSE),HLOOKUP(F1759,#REF!,5,FALSE)))),"")</f>
        <v/>
      </c>
    </row>
    <row r="1760" spans="1:7" x14ac:dyDescent="0.2">
      <c r="A1760" s="84"/>
      <c r="B1760" s="84"/>
      <c r="C1760" s="50"/>
      <c r="D1760" s="50"/>
      <c r="E1760" s="50"/>
      <c r="F1760" s="52" t="str">
        <f t="shared" ref="F1760:F1823" si="28">IF(C1760&lt;&gt;"",IF(OR(C1760="ILF",C1760="EIF"),HLOOKUP(IF(D1760&lt;7,D1760,6),$A$2007:$H$2058,IF(E1760&lt;52,E1760+1,52),FALSE),IF(C1760="EI",HLOOKUP(IF(D1760&lt;4,D1760,3),$A$2063:$E$2079,IF(E1760&lt;17,E1760+1,17),FALSE),HLOOKUP(IF(D1760&lt;5,D1760,4),$A$2084:$F$2104,IF(E1760&lt;21,E1760+1,21),FALSE))),"")</f>
        <v/>
      </c>
      <c r="G1760" s="80" t="str">
        <f>IF(F1760&lt;&gt;"",IF(C1760="ILF",HLOOKUP(F1760,#REF!,2,FALSE),IF(C1760="EIF",HLOOKUP(F1760,#REF!,3,FALSE),IF(C1760="EO",HLOOKUP(F1760,#REF!,4,FALSE),HLOOKUP(F1760,#REF!,5,FALSE)))),"")</f>
        <v/>
      </c>
    </row>
    <row r="1761" spans="1:7" x14ac:dyDescent="0.2">
      <c r="A1761" s="84"/>
      <c r="B1761" s="84"/>
      <c r="C1761" s="50"/>
      <c r="D1761" s="50"/>
      <c r="E1761" s="50"/>
      <c r="F1761" s="52" t="str">
        <f t="shared" si="28"/>
        <v/>
      </c>
      <c r="G1761" s="80" t="str">
        <f>IF(F1761&lt;&gt;"",IF(C1761="ILF",HLOOKUP(F1761,#REF!,2,FALSE),IF(C1761="EIF",HLOOKUP(F1761,#REF!,3,FALSE),IF(C1761="EO",HLOOKUP(F1761,#REF!,4,FALSE),HLOOKUP(F1761,#REF!,5,FALSE)))),"")</f>
        <v/>
      </c>
    </row>
    <row r="1762" spans="1:7" x14ac:dyDescent="0.2">
      <c r="A1762" s="84"/>
      <c r="B1762" s="84"/>
      <c r="C1762" s="50"/>
      <c r="D1762" s="50"/>
      <c r="E1762" s="50"/>
      <c r="F1762" s="52" t="str">
        <f t="shared" si="28"/>
        <v/>
      </c>
      <c r="G1762" s="80" t="str">
        <f>IF(F1762&lt;&gt;"",IF(C1762="ILF",HLOOKUP(F1762,#REF!,2,FALSE),IF(C1762="EIF",HLOOKUP(F1762,#REF!,3,FALSE),IF(C1762="EO",HLOOKUP(F1762,#REF!,4,FALSE),HLOOKUP(F1762,#REF!,5,FALSE)))),"")</f>
        <v/>
      </c>
    </row>
    <row r="1763" spans="1:7" x14ac:dyDescent="0.2">
      <c r="A1763" s="84"/>
      <c r="B1763" s="84"/>
      <c r="C1763" s="50"/>
      <c r="D1763" s="50"/>
      <c r="E1763" s="50"/>
      <c r="F1763" s="52" t="str">
        <f t="shared" si="28"/>
        <v/>
      </c>
      <c r="G1763" s="80" t="str">
        <f>IF(F1763&lt;&gt;"",IF(C1763="ILF",HLOOKUP(F1763,#REF!,2,FALSE),IF(C1763="EIF",HLOOKUP(F1763,#REF!,3,FALSE),IF(C1763="EO",HLOOKUP(F1763,#REF!,4,FALSE),HLOOKUP(F1763,#REF!,5,FALSE)))),"")</f>
        <v/>
      </c>
    </row>
    <row r="1764" spans="1:7" x14ac:dyDescent="0.2">
      <c r="A1764" s="84"/>
      <c r="B1764" s="84"/>
      <c r="C1764" s="50"/>
      <c r="D1764" s="50"/>
      <c r="E1764" s="50"/>
      <c r="F1764" s="52" t="str">
        <f t="shared" si="28"/>
        <v/>
      </c>
      <c r="G1764" s="80" t="str">
        <f>IF(F1764&lt;&gt;"",IF(C1764="ILF",HLOOKUP(F1764,#REF!,2,FALSE),IF(C1764="EIF",HLOOKUP(F1764,#REF!,3,FALSE),IF(C1764="EO",HLOOKUP(F1764,#REF!,4,FALSE),HLOOKUP(F1764,#REF!,5,FALSE)))),"")</f>
        <v/>
      </c>
    </row>
    <row r="1765" spans="1:7" x14ac:dyDescent="0.2">
      <c r="A1765" s="84"/>
      <c r="B1765" s="84"/>
      <c r="C1765" s="50"/>
      <c r="D1765" s="50"/>
      <c r="E1765" s="50"/>
      <c r="F1765" s="52" t="str">
        <f t="shared" si="28"/>
        <v/>
      </c>
      <c r="G1765" s="80" t="str">
        <f>IF(F1765&lt;&gt;"",IF(C1765="ILF",HLOOKUP(F1765,#REF!,2,FALSE),IF(C1765="EIF",HLOOKUP(F1765,#REF!,3,FALSE),IF(C1765="EO",HLOOKUP(F1765,#REF!,4,FALSE),HLOOKUP(F1765,#REF!,5,FALSE)))),"")</f>
        <v/>
      </c>
    </row>
    <row r="1766" spans="1:7" x14ac:dyDescent="0.2">
      <c r="A1766" s="84"/>
      <c r="B1766" s="84"/>
      <c r="C1766" s="50"/>
      <c r="D1766" s="50"/>
      <c r="E1766" s="50"/>
      <c r="F1766" s="52" t="str">
        <f t="shared" si="28"/>
        <v/>
      </c>
      <c r="G1766" s="80" t="str">
        <f>IF(F1766&lt;&gt;"",IF(C1766="ILF",HLOOKUP(F1766,#REF!,2,FALSE),IF(C1766="EIF",HLOOKUP(F1766,#REF!,3,FALSE),IF(C1766="EO",HLOOKUP(F1766,#REF!,4,FALSE),HLOOKUP(F1766,#REF!,5,FALSE)))),"")</f>
        <v/>
      </c>
    </row>
    <row r="1767" spans="1:7" x14ac:dyDescent="0.2">
      <c r="A1767" s="84"/>
      <c r="B1767" s="84"/>
      <c r="C1767" s="50"/>
      <c r="D1767" s="50"/>
      <c r="E1767" s="50"/>
      <c r="F1767" s="52" t="str">
        <f t="shared" si="28"/>
        <v/>
      </c>
      <c r="G1767" s="80" t="str">
        <f>IF(F1767&lt;&gt;"",IF(C1767="ILF",HLOOKUP(F1767,#REF!,2,FALSE),IF(C1767="EIF",HLOOKUP(F1767,#REF!,3,FALSE),IF(C1767="EO",HLOOKUP(F1767,#REF!,4,FALSE),HLOOKUP(F1767,#REF!,5,FALSE)))),"")</f>
        <v/>
      </c>
    </row>
    <row r="1768" spans="1:7" x14ac:dyDescent="0.2">
      <c r="A1768" s="84"/>
      <c r="B1768" s="84"/>
      <c r="C1768" s="50"/>
      <c r="D1768" s="50"/>
      <c r="E1768" s="50"/>
      <c r="F1768" s="52" t="str">
        <f t="shared" si="28"/>
        <v/>
      </c>
      <c r="G1768" s="80" t="str">
        <f>IF(F1768&lt;&gt;"",IF(C1768="ILF",HLOOKUP(F1768,#REF!,2,FALSE),IF(C1768="EIF",HLOOKUP(F1768,#REF!,3,FALSE),IF(C1768="EO",HLOOKUP(F1768,#REF!,4,FALSE),HLOOKUP(F1768,#REF!,5,FALSE)))),"")</f>
        <v/>
      </c>
    </row>
    <row r="1769" spans="1:7" x14ac:dyDescent="0.2">
      <c r="A1769" s="84"/>
      <c r="B1769" s="84"/>
      <c r="C1769" s="50"/>
      <c r="D1769" s="50"/>
      <c r="E1769" s="50"/>
      <c r="F1769" s="52" t="str">
        <f t="shared" si="28"/>
        <v/>
      </c>
      <c r="G1769" s="80" t="str">
        <f>IF(F1769&lt;&gt;"",IF(C1769="ILF",HLOOKUP(F1769,#REF!,2,FALSE),IF(C1769="EIF",HLOOKUP(F1769,#REF!,3,FALSE),IF(C1769="EO",HLOOKUP(F1769,#REF!,4,FALSE),HLOOKUP(F1769,#REF!,5,FALSE)))),"")</f>
        <v/>
      </c>
    </row>
    <row r="1770" spans="1:7" x14ac:dyDescent="0.2">
      <c r="A1770" s="84"/>
      <c r="B1770" s="84"/>
      <c r="C1770" s="50"/>
      <c r="D1770" s="50"/>
      <c r="E1770" s="50"/>
      <c r="F1770" s="52" t="str">
        <f t="shared" si="28"/>
        <v/>
      </c>
      <c r="G1770" s="80" t="str">
        <f>IF(F1770&lt;&gt;"",IF(C1770="ILF",HLOOKUP(F1770,#REF!,2,FALSE),IF(C1770="EIF",HLOOKUP(F1770,#REF!,3,FALSE),IF(C1770="EO",HLOOKUP(F1770,#REF!,4,FALSE),HLOOKUP(F1770,#REF!,5,FALSE)))),"")</f>
        <v/>
      </c>
    </row>
    <row r="1771" spans="1:7" x14ac:dyDescent="0.2">
      <c r="A1771" s="84"/>
      <c r="B1771" s="84"/>
      <c r="C1771" s="50"/>
      <c r="D1771" s="50"/>
      <c r="E1771" s="50"/>
      <c r="F1771" s="52" t="str">
        <f t="shared" si="28"/>
        <v/>
      </c>
      <c r="G1771" s="80" t="str">
        <f>IF(F1771&lt;&gt;"",IF(C1771="ILF",HLOOKUP(F1771,#REF!,2,FALSE),IF(C1771="EIF",HLOOKUP(F1771,#REF!,3,FALSE),IF(C1771="EO",HLOOKUP(F1771,#REF!,4,FALSE),HLOOKUP(F1771,#REF!,5,FALSE)))),"")</f>
        <v/>
      </c>
    </row>
    <row r="1772" spans="1:7" x14ac:dyDescent="0.2">
      <c r="A1772" s="84"/>
      <c r="B1772" s="84"/>
      <c r="C1772" s="50"/>
      <c r="D1772" s="50"/>
      <c r="E1772" s="50"/>
      <c r="F1772" s="52" t="str">
        <f t="shared" si="28"/>
        <v/>
      </c>
      <c r="G1772" s="80" t="str">
        <f>IF(F1772&lt;&gt;"",IF(C1772="ILF",HLOOKUP(F1772,#REF!,2,FALSE),IF(C1772="EIF",HLOOKUP(F1772,#REF!,3,FALSE),IF(C1772="EO",HLOOKUP(F1772,#REF!,4,FALSE),HLOOKUP(F1772,#REF!,5,FALSE)))),"")</f>
        <v/>
      </c>
    </row>
    <row r="1773" spans="1:7" x14ac:dyDescent="0.2">
      <c r="A1773" s="84"/>
      <c r="B1773" s="84"/>
      <c r="C1773" s="50"/>
      <c r="D1773" s="50"/>
      <c r="E1773" s="50"/>
      <c r="F1773" s="52" t="str">
        <f t="shared" si="28"/>
        <v/>
      </c>
      <c r="G1773" s="80" t="str">
        <f>IF(F1773&lt;&gt;"",IF(C1773="ILF",HLOOKUP(F1773,#REF!,2,FALSE),IF(C1773="EIF",HLOOKUP(F1773,#REF!,3,FALSE),IF(C1773="EO",HLOOKUP(F1773,#REF!,4,FALSE),HLOOKUP(F1773,#REF!,5,FALSE)))),"")</f>
        <v/>
      </c>
    </row>
    <row r="1774" spans="1:7" x14ac:dyDescent="0.2">
      <c r="A1774" s="84"/>
      <c r="B1774" s="84"/>
      <c r="C1774" s="50"/>
      <c r="D1774" s="50"/>
      <c r="E1774" s="50"/>
      <c r="F1774" s="52" t="str">
        <f t="shared" si="28"/>
        <v/>
      </c>
      <c r="G1774" s="80" t="str">
        <f>IF(F1774&lt;&gt;"",IF(C1774="ILF",HLOOKUP(F1774,#REF!,2,FALSE),IF(C1774="EIF",HLOOKUP(F1774,#REF!,3,FALSE),IF(C1774="EO",HLOOKUP(F1774,#REF!,4,FALSE),HLOOKUP(F1774,#REF!,5,FALSE)))),"")</f>
        <v/>
      </c>
    </row>
    <row r="1775" spans="1:7" x14ac:dyDescent="0.2">
      <c r="A1775" s="84"/>
      <c r="B1775" s="84"/>
      <c r="C1775" s="50"/>
      <c r="D1775" s="50"/>
      <c r="E1775" s="50"/>
      <c r="F1775" s="52" t="str">
        <f t="shared" si="28"/>
        <v/>
      </c>
      <c r="G1775" s="80" t="str">
        <f>IF(F1775&lt;&gt;"",IF(C1775="ILF",HLOOKUP(F1775,#REF!,2,FALSE),IF(C1775="EIF",HLOOKUP(F1775,#REF!,3,FALSE),IF(C1775="EO",HLOOKUP(F1775,#REF!,4,FALSE),HLOOKUP(F1775,#REF!,5,FALSE)))),"")</f>
        <v/>
      </c>
    </row>
    <row r="1776" spans="1:7" x14ac:dyDescent="0.2">
      <c r="A1776" s="84"/>
      <c r="B1776" s="84"/>
      <c r="C1776" s="50"/>
      <c r="D1776" s="50"/>
      <c r="E1776" s="50"/>
      <c r="F1776" s="52" t="str">
        <f t="shared" si="28"/>
        <v/>
      </c>
      <c r="G1776" s="80" t="str">
        <f>IF(F1776&lt;&gt;"",IF(C1776="ILF",HLOOKUP(F1776,#REF!,2,FALSE),IF(C1776="EIF",HLOOKUP(F1776,#REF!,3,FALSE),IF(C1776="EO",HLOOKUP(F1776,#REF!,4,FALSE),HLOOKUP(F1776,#REF!,5,FALSE)))),"")</f>
        <v/>
      </c>
    </row>
    <row r="1777" spans="1:7" x14ac:dyDescent="0.2">
      <c r="A1777" s="84"/>
      <c r="B1777" s="84"/>
      <c r="C1777" s="50"/>
      <c r="D1777" s="50"/>
      <c r="E1777" s="50"/>
      <c r="F1777" s="52" t="str">
        <f t="shared" si="28"/>
        <v/>
      </c>
      <c r="G1777" s="80" t="str">
        <f>IF(F1777&lt;&gt;"",IF(C1777="ILF",HLOOKUP(F1777,#REF!,2,FALSE),IF(C1777="EIF",HLOOKUP(F1777,#REF!,3,FALSE),IF(C1777="EO",HLOOKUP(F1777,#REF!,4,FALSE),HLOOKUP(F1777,#REF!,5,FALSE)))),"")</f>
        <v/>
      </c>
    </row>
    <row r="1778" spans="1:7" x14ac:dyDescent="0.2">
      <c r="A1778" s="84"/>
      <c r="B1778" s="84"/>
      <c r="C1778" s="50"/>
      <c r="D1778" s="50"/>
      <c r="E1778" s="50"/>
      <c r="F1778" s="52" t="str">
        <f t="shared" si="28"/>
        <v/>
      </c>
      <c r="G1778" s="80" t="str">
        <f>IF(F1778&lt;&gt;"",IF(C1778="ILF",HLOOKUP(F1778,#REF!,2,FALSE),IF(C1778="EIF",HLOOKUP(F1778,#REF!,3,FALSE),IF(C1778="EO",HLOOKUP(F1778,#REF!,4,FALSE),HLOOKUP(F1778,#REF!,5,FALSE)))),"")</f>
        <v/>
      </c>
    </row>
    <row r="1779" spans="1:7" x14ac:dyDescent="0.2">
      <c r="A1779" s="84"/>
      <c r="B1779" s="84"/>
      <c r="C1779" s="50"/>
      <c r="D1779" s="50"/>
      <c r="E1779" s="50"/>
      <c r="F1779" s="52" t="str">
        <f t="shared" si="28"/>
        <v/>
      </c>
      <c r="G1779" s="80" t="str">
        <f>IF(F1779&lt;&gt;"",IF(C1779="ILF",HLOOKUP(F1779,#REF!,2,FALSE),IF(C1779="EIF",HLOOKUP(F1779,#REF!,3,FALSE),IF(C1779="EO",HLOOKUP(F1779,#REF!,4,FALSE),HLOOKUP(F1779,#REF!,5,FALSE)))),"")</f>
        <v/>
      </c>
    </row>
    <row r="1780" spans="1:7" x14ac:dyDescent="0.2">
      <c r="A1780" s="84"/>
      <c r="B1780" s="84"/>
      <c r="C1780" s="50"/>
      <c r="D1780" s="50"/>
      <c r="E1780" s="50"/>
      <c r="F1780" s="52" t="str">
        <f t="shared" si="28"/>
        <v/>
      </c>
      <c r="G1780" s="80" t="str">
        <f>IF(F1780&lt;&gt;"",IF(C1780="ILF",HLOOKUP(F1780,#REF!,2,FALSE),IF(C1780="EIF",HLOOKUP(F1780,#REF!,3,FALSE),IF(C1780="EO",HLOOKUP(F1780,#REF!,4,FALSE),HLOOKUP(F1780,#REF!,5,FALSE)))),"")</f>
        <v/>
      </c>
    </row>
    <row r="1781" spans="1:7" x14ac:dyDescent="0.2">
      <c r="A1781" s="84"/>
      <c r="B1781" s="84"/>
      <c r="C1781" s="50"/>
      <c r="D1781" s="50"/>
      <c r="E1781" s="50"/>
      <c r="F1781" s="52" t="str">
        <f t="shared" si="28"/>
        <v/>
      </c>
      <c r="G1781" s="80" t="str">
        <f>IF(F1781&lt;&gt;"",IF(C1781="ILF",HLOOKUP(F1781,#REF!,2,FALSE),IF(C1781="EIF",HLOOKUP(F1781,#REF!,3,FALSE),IF(C1781="EO",HLOOKUP(F1781,#REF!,4,FALSE),HLOOKUP(F1781,#REF!,5,FALSE)))),"")</f>
        <v/>
      </c>
    </row>
    <row r="1782" spans="1:7" x14ac:dyDescent="0.2">
      <c r="A1782" s="84"/>
      <c r="B1782" s="84"/>
      <c r="C1782" s="50"/>
      <c r="D1782" s="50"/>
      <c r="E1782" s="50"/>
      <c r="F1782" s="52" t="str">
        <f t="shared" si="28"/>
        <v/>
      </c>
      <c r="G1782" s="80" t="str">
        <f>IF(F1782&lt;&gt;"",IF(C1782="ILF",HLOOKUP(F1782,#REF!,2,FALSE),IF(C1782="EIF",HLOOKUP(F1782,#REF!,3,FALSE),IF(C1782="EO",HLOOKUP(F1782,#REF!,4,FALSE),HLOOKUP(F1782,#REF!,5,FALSE)))),"")</f>
        <v/>
      </c>
    </row>
    <row r="1783" spans="1:7" x14ac:dyDescent="0.2">
      <c r="A1783" s="84"/>
      <c r="B1783" s="84"/>
      <c r="C1783" s="50"/>
      <c r="D1783" s="50"/>
      <c r="E1783" s="50"/>
      <c r="F1783" s="52" t="str">
        <f t="shared" si="28"/>
        <v/>
      </c>
      <c r="G1783" s="80" t="str">
        <f>IF(F1783&lt;&gt;"",IF(C1783="ILF",HLOOKUP(F1783,#REF!,2,FALSE),IF(C1783="EIF",HLOOKUP(F1783,#REF!,3,FALSE),IF(C1783="EO",HLOOKUP(F1783,#REF!,4,FALSE),HLOOKUP(F1783,#REF!,5,FALSE)))),"")</f>
        <v/>
      </c>
    </row>
    <row r="1784" spans="1:7" x14ac:dyDescent="0.2">
      <c r="A1784" s="84"/>
      <c r="B1784" s="84"/>
      <c r="C1784" s="50"/>
      <c r="D1784" s="50"/>
      <c r="E1784" s="50"/>
      <c r="F1784" s="52" t="str">
        <f t="shared" si="28"/>
        <v/>
      </c>
      <c r="G1784" s="80" t="str">
        <f>IF(F1784&lt;&gt;"",IF(C1784="ILF",HLOOKUP(F1784,#REF!,2,FALSE),IF(C1784="EIF",HLOOKUP(F1784,#REF!,3,FALSE),IF(C1784="EO",HLOOKUP(F1784,#REF!,4,FALSE),HLOOKUP(F1784,#REF!,5,FALSE)))),"")</f>
        <v/>
      </c>
    </row>
    <row r="1785" spans="1:7" x14ac:dyDescent="0.2">
      <c r="A1785" s="84"/>
      <c r="B1785" s="84"/>
      <c r="C1785" s="50"/>
      <c r="D1785" s="50"/>
      <c r="E1785" s="50"/>
      <c r="F1785" s="52" t="str">
        <f t="shared" si="28"/>
        <v/>
      </c>
      <c r="G1785" s="80" t="str">
        <f>IF(F1785&lt;&gt;"",IF(C1785="ILF",HLOOKUP(F1785,#REF!,2,FALSE),IF(C1785="EIF",HLOOKUP(F1785,#REF!,3,FALSE),IF(C1785="EO",HLOOKUP(F1785,#REF!,4,FALSE),HLOOKUP(F1785,#REF!,5,FALSE)))),"")</f>
        <v/>
      </c>
    </row>
    <row r="1786" spans="1:7" x14ac:dyDescent="0.2">
      <c r="A1786" s="84"/>
      <c r="B1786" s="84"/>
      <c r="C1786" s="50"/>
      <c r="D1786" s="50"/>
      <c r="E1786" s="50"/>
      <c r="F1786" s="52" t="str">
        <f t="shared" si="28"/>
        <v/>
      </c>
      <c r="G1786" s="80" t="str">
        <f>IF(F1786&lt;&gt;"",IF(C1786="ILF",HLOOKUP(F1786,#REF!,2,FALSE),IF(C1786="EIF",HLOOKUP(F1786,#REF!,3,FALSE),IF(C1786="EO",HLOOKUP(F1786,#REF!,4,FALSE),HLOOKUP(F1786,#REF!,5,FALSE)))),"")</f>
        <v/>
      </c>
    </row>
    <row r="1787" spans="1:7" x14ac:dyDescent="0.2">
      <c r="A1787" s="84"/>
      <c r="B1787" s="84"/>
      <c r="C1787" s="50"/>
      <c r="D1787" s="50"/>
      <c r="E1787" s="50"/>
      <c r="F1787" s="52" t="str">
        <f t="shared" si="28"/>
        <v/>
      </c>
      <c r="G1787" s="80" t="str">
        <f>IF(F1787&lt;&gt;"",IF(C1787="ILF",HLOOKUP(F1787,#REF!,2,FALSE),IF(C1787="EIF",HLOOKUP(F1787,#REF!,3,FALSE),IF(C1787="EO",HLOOKUP(F1787,#REF!,4,FALSE),HLOOKUP(F1787,#REF!,5,FALSE)))),"")</f>
        <v/>
      </c>
    </row>
    <row r="1788" spans="1:7" x14ac:dyDescent="0.2">
      <c r="A1788" s="84"/>
      <c r="B1788" s="84"/>
      <c r="C1788" s="50"/>
      <c r="D1788" s="50"/>
      <c r="E1788" s="50"/>
      <c r="F1788" s="52" t="str">
        <f t="shared" si="28"/>
        <v/>
      </c>
      <c r="G1788" s="80" t="str">
        <f>IF(F1788&lt;&gt;"",IF(C1788="ILF",HLOOKUP(F1788,#REF!,2,FALSE),IF(C1788="EIF",HLOOKUP(F1788,#REF!,3,FALSE),IF(C1788="EO",HLOOKUP(F1788,#REF!,4,FALSE),HLOOKUP(F1788,#REF!,5,FALSE)))),"")</f>
        <v/>
      </c>
    </row>
    <row r="1789" spans="1:7" x14ac:dyDescent="0.2">
      <c r="A1789" s="84"/>
      <c r="B1789" s="84"/>
      <c r="C1789" s="50"/>
      <c r="D1789" s="50"/>
      <c r="E1789" s="50"/>
      <c r="F1789" s="52" t="str">
        <f t="shared" si="28"/>
        <v/>
      </c>
      <c r="G1789" s="80" t="str">
        <f>IF(F1789&lt;&gt;"",IF(C1789="ILF",HLOOKUP(F1789,#REF!,2,FALSE),IF(C1789="EIF",HLOOKUP(F1789,#REF!,3,FALSE),IF(C1789="EO",HLOOKUP(F1789,#REF!,4,FALSE),HLOOKUP(F1789,#REF!,5,FALSE)))),"")</f>
        <v/>
      </c>
    </row>
    <row r="1790" spans="1:7" x14ac:dyDescent="0.2">
      <c r="A1790" s="84"/>
      <c r="B1790" s="84"/>
      <c r="C1790" s="50"/>
      <c r="D1790" s="50"/>
      <c r="E1790" s="50"/>
      <c r="F1790" s="52" t="str">
        <f t="shared" si="28"/>
        <v/>
      </c>
      <c r="G1790" s="80" t="str">
        <f>IF(F1790&lt;&gt;"",IF(C1790="ILF",HLOOKUP(F1790,#REF!,2,FALSE),IF(C1790="EIF",HLOOKUP(F1790,#REF!,3,FALSE),IF(C1790="EO",HLOOKUP(F1790,#REF!,4,FALSE),HLOOKUP(F1790,#REF!,5,FALSE)))),"")</f>
        <v/>
      </c>
    </row>
    <row r="1791" spans="1:7" x14ac:dyDescent="0.2">
      <c r="A1791" s="84"/>
      <c r="B1791" s="84"/>
      <c r="C1791" s="50"/>
      <c r="D1791" s="50"/>
      <c r="E1791" s="50"/>
      <c r="F1791" s="52" t="str">
        <f t="shared" si="28"/>
        <v/>
      </c>
      <c r="G1791" s="80" t="str">
        <f>IF(F1791&lt;&gt;"",IF(C1791="ILF",HLOOKUP(F1791,#REF!,2,FALSE),IF(C1791="EIF",HLOOKUP(F1791,#REF!,3,FALSE),IF(C1791="EO",HLOOKUP(F1791,#REF!,4,FALSE),HLOOKUP(F1791,#REF!,5,FALSE)))),"")</f>
        <v/>
      </c>
    </row>
    <row r="1792" spans="1:7" x14ac:dyDescent="0.2">
      <c r="A1792" s="84"/>
      <c r="B1792" s="84"/>
      <c r="C1792" s="50"/>
      <c r="D1792" s="50"/>
      <c r="E1792" s="50"/>
      <c r="F1792" s="52" t="str">
        <f t="shared" si="28"/>
        <v/>
      </c>
      <c r="G1792" s="80" t="str">
        <f>IF(F1792&lt;&gt;"",IF(C1792="ILF",HLOOKUP(F1792,#REF!,2,FALSE),IF(C1792="EIF",HLOOKUP(F1792,#REF!,3,FALSE),IF(C1792="EO",HLOOKUP(F1792,#REF!,4,FALSE),HLOOKUP(F1792,#REF!,5,FALSE)))),"")</f>
        <v/>
      </c>
    </row>
    <row r="1793" spans="1:7" x14ac:dyDescent="0.2">
      <c r="A1793" s="84"/>
      <c r="B1793" s="84"/>
      <c r="C1793" s="50"/>
      <c r="D1793" s="50"/>
      <c r="E1793" s="50"/>
      <c r="F1793" s="52" t="str">
        <f t="shared" si="28"/>
        <v/>
      </c>
      <c r="G1793" s="80" t="str">
        <f>IF(F1793&lt;&gt;"",IF(C1793="ILF",HLOOKUP(F1793,#REF!,2,FALSE),IF(C1793="EIF",HLOOKUP(F1793,#REF!,3,FALSE),IF(C1793="EO",HLOOKUP(F1793,#REF!,4,FALSE),HLOOKUP(F1793,#REF!,5,FALSE)))),"")</f>
        <v/>
      </c>
    </row>
    <row r="1794" spans="1:7" x14ac:dyDescent="0.2">
      <c r="A1794" s="84"/>
      <c r="B1794" s="84"/>
      <c r="C1794" s="50"/>
      <c r="D1794" s="50"/>
      <c r="E1794" s="50"/>
      <c r="F1794" s="52" t="str">
        <f t="shared" si="28"/>
        <v/>
      </c>
      <c r="G1794" s="80" t="str">
        <f>IF(F1794&lt;&gt;"",IF(C1794="ILF",HLOOKUP(F1794,#REF!,2,FALSE),IF(C1794="EIF",HLOOKUP(F1794,#REF!,3,FALSE),IF(C1794="EO",HLOOKUP(F1794,#REF!,4,FALSE),HLOOKUP(F1794,#REF!,5,FALSE)))),"")</f>
        <v/>
      </c>
    </row>
    <row r="1795" spans="1:7" x14ac:dyDescent="0.2">
      <c r="A1795" s="84"/>
      <c r="B1795" s="84"/>
      <c r="C1795" s="50"/>
      <c r="D1795" s="50"/>
      <c r="E1795" s="50"/>
      <c r="F1795" s="52" t="str">
        <f t="shared" si="28"/>
        <v/>
      </c>
      <c r="G1795" s="80" t="str">
        <f>IF(F1795&lt;&gt;"",IF(C1795="ILF",HLOOKUP(F1795,#REF!,2,FALSE),IF(C1795="EIF",HLOOKUP(F1795,#REF!,3,FALSE),IF(C1795="EO",HLOOKUP(F1795,#REF!,4,FALSE),HLOOKUP(F1795,#REF!,5,FALSE)))),"")</f>
        <v/>
      </c>
    </row>
    <row r="1796" spans="1:7" x14ac:dyDescent="0.2">
      <c r="A1796" s="84"/>
      <c r="B1796" s="84"/>
      <c r="C1796" s="50"/>
      <c r="D1796" s="50"/>
      <c r="E1796" s="50"/>
      <c r="F1796" s="52" t="str">
        <f t="shared" si="28"/>
        <v/>
      </c>
      <c r="G1796" s="80" t="str">
        <f>IF(F1796&lt;&gt;"",IF(C1796="ILF",HLOOKUP(F1796,#REF!,2,FALSE),IF(C1796="EIF",HLOOKUP(F1796,#REF!,3,FALSE),IF(C1796="EO",HLOOKUP(F1796,#REF!,4,FALSE),HLOOKUP(F1796,#REF!,5,FALSE)))),"")</f>
        <v/>
      </c>
    </row>
    <row r="1797" spans="1:7" x14ac:dyDescent="0.2">
      <c r="A1797" s="84"/>
      <c r="B1797" s="84"/>
      <c r="C1797" s="50"/>
      <c r="D1797" s="50"/>
      <c r="E1797" s="50"/>
      <c r="F1797" s="52" t="str">
        <f t="shared" si="28"/>
        <v/>
      </c>
      <c r="G1797" s="80" t="str">
        <f>IF(F1797&lt;&gt;"",IF(C1797="ILF",HLOOKUP(F1797,#REF!,2,FALSE),IF(C1797="EIF",HLOOKUP(F1797,#REF!,3,FALSE),IF(C1797="EO",HLOOKUP(F1797,#REF!,4,FALSE),HLOOKUP(F1797,#REF!,5,FALSE)))),"")</f>
        <v/>
      </c>
    </row>
    <row r="1798" spans="1:7" x14ac:dyDescent="0.2">
      <c r="A1798" s="84"/>
      <c r="B1798" s="84"/>
      <c r="C1798" s="50"/>
      <c r="D1798" s="50"/>
      <c r="E1798" s="50"/>
      <c r="F1798" s="52" t="str">
        <f t="shared" si="28"/>
        <v/>
      </c>
      <c r="G1798" s="80" t="str">
        <f>IF(F1798&lt;&gt;"",IF(C1798="ILF",HLOOKUP(F1798,#REF!,2,FALSE),IF(C1798="EIF",HLOOKUP(F1798,#REF!,3,FALSE),IF(C1798="EO",HLOOKUP(F1798,#REF!,4,FALSE),HLOOKUP(F1798,#REF!,5,FALSE)))),"")</f>
        <v/>
      </c>
    </row>
    <row r="1799" spans="1:7" x14ac:dyDescent="0.2">
      <c r="A1799" s="84"/>
      <c r="B1799" s="84"/>
      <c r="C1799" s="50"/>
      <c r="D1799" s="50"/>
      <c r="E1799" s="50"/>
      <c r="F1799" s="52" t="str">
        <f t="shared" si="28"/>
        <v/>
      </c>
      <c r="G1799" s="80" t="str">
        <f>IF(F1799&lt;&gt;"",IF(C1799="ILF",HLOOKUP(F1799,#REF!,2,FALSE),IF(C1799="EIF",HLOOKUP(F1799,#REF!,3,FALSE),IF(C1799="EO",HLOOKUP(F1799,#REF!,4,FALSE),HLOOKUP(F1799,#REF!,5,FALSE)))),"")</f>
        <v/>
      </c>
    </row>
    <row r="1800" spans="1:7" x14ac:dyDescent="0.2">
      <c r="A1800" s="84"/>
      <c r="B1800" s="84"/>
      <c r="C1800" s="50"/>
      <c r="D1800" s="50"/>
      <c r="E1800" s="50"/>
      <c r="F1800" s="52" t="str">
        <f t="shared" si="28"/>
        <v/>
      </c>
      <c r="G1800" s="80" t="str">
        <f>IF(F1800&lt;&gt;"",IF(C1800="ILF",HLOOKUP(F1800,#REF!,2,FALSE),IF(C1800="EIF",HLOOKUP(F1800,#REF!,3,FALSE),IF(C1800="EO",HLOOKUP(F1800,#REF!,4,FALSE),HLOOKUP(F1800,#REF!,5,FALSE)))),"")</f>
        <v/>
      </c>
    </row>
    <row r="1801" spans="1:7" x14ac:dyDescent="0.2">
      <c r="A1801" s="84"/>
      <c r="B1801" s="84"/>
      <c r="C1801" s="50"/>
      <c r="D1801" s="50"/>
      <c r="E1801" s="50"/>
      <c r="F1801" s="52" t="str">
        <f t="shared" si="28"/>
        <v/>
      </c>
      <c r="G1801" s="80" t="str">
        <f>IF(F1801&lt;&gt;"",IF(C1801="ILF",HLOOKUP(F1801,#REF!,2,FALSE),IF(C1801="EIF",HLOOKUP(F1801,#REF!,3,FALSE),IF(C1801="EO",HLOOKUP(F1801,#REF!,4,FALSE),HLOOKUP(F1801,#REF!,5,FALSE)))),"")</f>
        <v/>
      </c>
    </row>
    <row r="1802" spans="1:7" x14ac:dyDescent="0.2">
      <c r="A1802" s="84"/>
      <c r="B1802" s="84"/>
      <c r="C1802" s="50"/>
      <c r="D1802" s="50"/>
      <c r="E1802" s="50"/>
      <c r="F1802" s="52" t="str">
        <f t="shared" si="28"/>
        <v/>
      </c>
      <c r="G1802" s="80" t="str">
        <f>IF(F1802&lt;&gt;"",IF(C1802="ILF",HLOOKUP(F1802,#REF!,2,FALSE),IF(C1802="EIF",HLOOKUP(F1802,#REF!,3,FALSE),IF(C1802="EO",HLOOKUP(F1802,#REF!,4,FALSE),HLOOKUP(F1802,#REF!,5,FALSE)))),"")</f>
        <v/>
      </c>
    </row>
    <row r="1803" spans="1:7" x14ac:dyDescent="0.2">
      <c r="A1803" s="84"/>
      <c r="B1803" s="84"/>
      <c r="C1803" s="50"/>
      <c r="D1803" s="50"/>
      <c r="E1803" s="50"/>
      <c r="F1803" s="52" t="str">
        <f t="shared" si="28"/>
        <v/>
      </c>
      <c r="G1803" s="80" t="str">
        <f>IF(F1803&lt;&gt;"",IF(C1803="ILF",HLOOKUP(F1803,#REF!,2,FALSE),IF(C1803="EIF",HLOOKUP(F1803,#REF!,3,FALSE),IF(C1803="EO",HLOOKUP(F1803,#REF!,4,FALSE),HLOOKUP(F1803,#REF!,5,FALSE)))),"")</f>
        <v/>
      </c>
    </row>
    <row r="1804" spans="1:7" x14ac:dyDescent="0.2">
      <c r="A1804" s="84"/>
      <c r="B1804" s="84"/>
      <c r="C1804" s="50"/>
      <c r="D1804" s="50"/>
      <c r="E1804" s="50"/>
      <c r="F1804" s="52" t="str">
        <f t="shared" si="28"/>
        <v/>
      </c>
      <c r="G1804" s="80" t="str">
        <f>IF(F1804&lt;&gt;"",IF(C1804="ILF",HLOOKUP(F1804,#REF!,2,FALSE),IF(C1804="EIF",HLOOKUP(F1804,#REF!,3,FALSE),IF(C1804="EO",HLOOKUP(F1804,#REF!,4,FALSE),HLOOKUP(F1804,#REF!,5,FALSE)))),"")</f>
        <v/>
      </c>
    </row>
    <row r="1805" spans="1:7" x14ac:dyDescent="0.2">
      <c r="A1805" s="84"/>
      <c r="B1805" s="84"/>
      <c r="C1805" s="50"/>
      <c r="D1805" s="50"/>
      <c r="E1805" s="50"/>
      <c r="F1805" s="52" t="str">
        <f t="shared" si="28"/>
        <v/>
      </c>
      <c r="G1805" s="80" t="str">
        <f>IF(F1805&lt;&gt;"",IF(C1805="ILF",HLOOKUP(F1805,#REF!,2,FALSE),IF(C1805="EIF",HLOOKUP(F1805,#REF!,3,FALSE),IF(C1805="EO",HLOOKUP(F1805,#REF!,4,FALSE),HLOOKUP(F1805,#REF!,5,FALSE)))),"")</f>
        <v/>
      </c>
    </row>
    <row r="1806" spans="1:7" x14ac:dyDescent="0.2">
      <c r="A1806" s="84"/>
      <c r="B1806" s="84"/>
      <c r="C1806" s="50"/>
      <c r="D1806" s="50"/>
      <c r="E1806" s="50"/>
      <c r="F1806" s="52" t="str">
        <f t="shared" si="28"/>
        <v/>
      </c>
      <c r="G1806" s="80" t="str">
        <f>IF(F1806&lt;&gt;"",IF(C1806="ILF",HLOOKUP(F1806,#REF!,2,FALSE),IF(C1806="EIF",HLOOKUP(F1806,#REF!,3,FALSE),IF(C1806="EO",HLOOKUP(F1806,#REF!,4,FALSE),HLOOKUP(F1806,#REF!,5,FALSE)))),"")</f>
        <v/>
      </c>
    </row>
    <row r="1807" spans="1:7" x14ac:dyDescent="0.2">
      <c r="A1807" s="84"/>
      <c r="B1807" s="84"/>
      <c r="C1807" s="50"/>
      <c r="D1807" s="50"/>
      <c r="E1807" s="50"/>
      <c r="F1807" s="52" t="str">
        <f t="shared" si="28"/>
        <v/>
      </c>
      <c r="G1807" s="80" t="str">
        <f>IF(F1807&lt;&gt;"",IF(C1807="ILF",HLOOKUP(F1807,#REF!,2,FALSE),IF(C1807="EIF",HLOOKUP(F1807,#REF!,3,FALSE),IF(C1807="EO",HLOOKUP(F1807,#REF!,4,FALSE),HLOOKUP(F1807,#REF!,5,FALSE)))),"")</f>
        <v/>
      </c>
    </row>
    <row r="1808" spans="1:7" x14ac:dyDescent="0.2">
      <c r="A1808" s="84"/>
      <c r="B1808" s="84"/>
      <c r="C1808" s="50"/>
      <c r="D1808" s="50"/>
      <c r="E1808" s="50"/>
      <c r="F1808" s="52" t="str">
        <f t="shared" si="28"/>
        <v/>
      </c>
      <c r="G1808" s="80" t="str">
        <f>IF(F1808&lt;&gt;"",IF(C1808="ILF",HLOOKUP(F1808,#REF!,2,FALSE),IF(C1808="EIF",HLOOKUP(F1808,#REF!,3,FALSE),IF(C1808="EO",HLOOKUP(F1808,#REF!,4,FALSE),HLOOKUP(F1808,#REF!,5,FALSE)))),"")</f>
        <v/>
      </c>
    </row>
    <row r="1809" spans="1:7" x14ac:dyDescent="0.2">
      <c r="A1809" s="84"/>
      <c r="B1809" s="84"/>
      <c r="C1809" s="50"/>
      <c r="D1809" s="50"/>
      <c r="E1809" s="50"/>
      <c r="F1809" s="52" t="str">
        <f t="shared" si="28"/>
        <v/>
      </c>
      <c r="G1809" s="80" t="str">
        <f>IF(F1809&lt;&gt;"",IF(C1809="ILF",HLOOKUP(F1809,#REF!,2,FALSE),IF(C1809="EIF",HLOOKUP(F1809,#REF!,3,FALSE),IF(C1809="EO",HLOOKUP(F1809,#REF!,4,FALSE),HLOOKUP(F1809,#REF!,5,FALSE)))),"")</f>
        <v/>
      </c>
    </row>
    <row r="1810" spans="1:7" x14ac:dyDescent="0.2">
      <c r="A1810" s="84"/>
      <c r="B1810" s="84"/>
      <c r="C1810" s="50"/>
      <c r="D1810" s="50"/>
      <c r="E1810" s="50"/>
      <c r="F1810" s="52" t="str">
        <f t="shared" si="28"/>
        <v/>
      </c>
      <c r="G1810" s="80" t="str">
        <f>IF(F1810&lt;&gt;"",IF(C1810="ILF",HLOOKUP(F1810,#REF!,2,FALSE),IF(C1810="EIF",HLOOKUP(F1810,#REF!,3,FALSE),IF(C1810="EO",HLOOKUP(F1810,#REF!,4,FALSE),HLOOKUP(F1810,#REF!,5,FALSE)))),"")</f>
        <v/>
      </c>
    </row>
    <row r="1811" spans="1:7" x14ac:dyDescent="0.2">
      <c r="A1811" s="84"/>
      <c r="B1811" s="84"/>
      <c r="C1811" s="50"/>
      <c r="D1811" s="50"/>
      <c r="E1811" s="50"/>
      <c r="F1811" s="52" t="str">
        <f t="shared" si="28"/>
        <v/>
      </c>
      <c r="G1811" s="80" t="str">
        <f>IF(F1811&lt;&gt;"",IF(C1811="ILF",HLOOKUP(F1811,#REF!,2,FALSE),IF(C1811="EIF",HLOOKUP(F1811,#REF!,3,FALSE),IF(C1811="EO",HLOOKUP(F1811,#REF!,4,FALSE),HLOOKUP(F1811,#REF!,5,FALSE)))),"")</f>
        <v/>
      </c>
    </row>
    <row r="1812" spans="1:7" x14ac:dyDescent="0.2">
      <c r="A1812" s="84"/>
      <c r="B1812" s="84"/>
      <c r="C1812" s="50"/>
      <c r="D1812" s="50"/>
      <c r="E1812" s="50"/>
      <c r="F1812" s="52" t="str">
        <f t="shared" si="28"/>
        <v/>
      </c>
      <c r="G1812" s="80" t="str">
        <f>IF(F1812&lt;&gt;"",IF(C1812="ILF",HLOOKUP(F1812,#REF!,2,FALSE),IF(C1812="EIF",HLOOKUP(F1812,#REF!,3,FALSE),IF(C1812="EO",HLOOKUP(F1812,#REF!,4,FALSE),HLOOKUP(F1812,#REF!,5,FALSE)))),"")</f>
        <v/>
      </c>
    </row>
    <row r="1813" spans="1:7" x14ac:dyDescent="0.2">
      <c r="A1813" s="84"/>
      <c r="B1813" s="84"/>
      <c r="C1813" s="50"/>
      <c r="D1813" s="50"/>
      <c r="E1813" s="50"/>
      <c r="F1813" s="52" t="str">
        <f t="shared" si="28"/>
        <v/>
      </c>
      <c r="G1813" s="80" t="str">
        <f>IF(F1813&lt;&gt;"",IF(C1813="ILF",HLOOKUP(F1813,#REF!,2,FALSE),IF(C1813="EIF",HLOOKUP(F1813,#REF!,3,FALSE),IF(C1813="EO",HLOOKUP(F1813,#REF!,4,FALSE),HLOOKUP(F1813,#REF!,5,FALSE)))),"")</f>
        <v/>
      </c>
    </row>
    <row r="1814" spans="1:7" x14ac:dyDescent="0.2">
      <c r="A1814" s="84"/>
      <c r="B1814" s="84"/>
      <c r="C1814" s="50"/>
      <c r="D1814" s="50"/>
      <c r="E1814" s="50"/>
      <c r="F1814" s="52" t="str">
        <f t="shared" si="28"/>
        <v/>
      </c>
      <c r="G1814" s="80" t="str">
        <f>IF(F1814&lt;&gt;"",IF(C1814="ILF",HLOOKUP(F1814,#REF!,2,FALSE),IF(C1814="EIF",HLOOKUP(F1814,#REF!,3,FALSE),IF(C1814="EO",HLOOKUP(F1814,#REF!,4,FALSE),HLOOKUP(F1814,#REF!,5,FALSE)))),"")</f>
        <v/>
      </c>
    </row>
    <row r="1815" spans="1:7" x14ac:dyDescent="0.2">
      <c r="A1815" s="84"/>
      <c r="B1815" s="84"/>
      <c r="C1815" s="50"/>
      <c r="D1815" s="50"/>
      <c r="E1815" s="50"/>
      <c r="F1815" s="52" t="str">
        <f t="shared" si="28"/>
        <v/>
      </c>
      <c r="G1815" s="80" t="str">
        <f>IF(F1815&lt;&gt;"",IF(C1815="ILF",HLOOKUP(F1815,#REF!,2,FALSE),IF(C1815="EIF",HLOOKUP(F1815,#REF!,3,FALSE),IF(C1815="EO",HLOOKUP(F1815,#REF!,4,FALSE),HLOOKUP(F1815,#REF!,5,FALSE)))),"")</f>
        <v/>
      </c>
    </row>
    <row r="1816" spans="1:7" x14ac:dyDescent="0.2">
      <c r="A1816" s="84"/>
      <c r="B1816" s="84"/>
      <c r="C1816" s="50"/>
      <c r="D1816" s="50"/>
      <c r="E1816" s="50"/>
      <c r="F1816" s="52" t="str">
        <f t="shared" si="28"/>
        <v/>
      </c>
      <c r="G1816" s="80" t="str">
        <f>IF(F1816&lt;&gt;"",IF(C1816="ILF",HLOOKUP(F1816,#REF!,2,FALSE),IF(C1816="EIF",HLOOKUP(F1816,#REF!,3,FALSE),IF(C1816="EO",HLOOKUP(F1816,#REF!,4,FALSE),HLOOKUP(F1816,#REF!,5,FALSE)))),"")</f>
        <v/>
      </c>
    </row>
    <row r="1817" spans="1:7" x14ac:dyDescent="0.2">
      <c r="A1817" s="84"/>
      <c r="B1817" s="84"/>
      <c r="C1817" s="50"/>
      <c r="D1817" s="50"/>
      <c r="E1817" s="50"/>
      <c r="F1817" s="52" t="str">
        <f t="shared" si="28"/>
        <v/>
      </c>
      <c r="G1817" s="80" t="str">
        <f>IF(F1817&lt;&gt;"",IF(C1817="ILF",HLOOKUP(F1817,#REF!,2,FALSE),IF(C1817="EIF",HLOOKUP(F1817,#REF!,3,FALSE),IF(C1817="EO",HLOOKUP(F1817,#REF!,4,FALSE),HLOOKUP(F1817,#REF!,5,FALSE)))),"")</f>
        <v/>
      </c>
    </row>
    <row r="1818" spans="1:7" x14ac:dyDescent="0.2">
      <c r="A1818" s="84"/>
      <c r="B1818" s="84"/>
      <c r="C1818" s="50"/>
      <c r="D1818" s="50"/>
      <c r="E1818" s="50"/>
      <c r="F1818" s="52" t="str">
        <f t="shared" si="28"/>
        <v/>
      </c>
      <c r="G1818" s="80" t="str">
        <f>IF(F1818&lt;&gt;"",IF(C1818="ILF",HLOOKUP(F1818,#REF!,2,FALSE),IF(C1818="EIF",HLOOKUP(F1818,#REF!,3,FALSE),IF(C1818="EO",HLOOKUP(F1818,#REF!,4,FALSE),HLOOKUP(F1818,#REF!,5,FALSE)))),"")</f>
        <v/>
      </c>
    </row>
    <row r="1819" spans="1:7" x14ac:dyDescent="0.2">
      <c r="A1819" s="84"/>
      <c r="B1819" s="84"/>
      <c r="C1819" s="50"/>
      <c r="D1819" s="50"/>
      <c r="E1819" s="50"/>
      <c r="F1819" s="52" t="str">
        <f t="shared" si="28"/>
        <v/>
      </c>
      <c r="G1819" s="80" t="str">
        <f>IF(F1819&lt;&gt;"",IF(C1819="ILF",HLOOKUP(F1819,#REF!,2,FALSE),IF(C1819="EIF",HLOOKUP(F1819,#REF!,3,FALSE),IF(C1819="EO",HLOOKUP(F1819,#REF!,4,FALSE),HLOOKUP(F1819,#REF!,5,FALSE)))),"")</f>
        <v/>
      </c>
    </row>
    <row r="1820" spans="1:7" x14ac:dyDescent="0.2">
      <c r="A1820" s="84"/>
      <c r="B1820" s="84"/>
      <c r="C1820" s="50"/>
      <c r="D1820" s="50"/>
      <c r="E1820" s="50"/>
      <c r="F1820" s="52" t="str">
        <f t="shared" si="28"/>
        <v/>
      </c>
      <c r="G1820" s="80" t="str">
        <f>IF(F1820&lt;&gt;"",IF(C1820="ILF",HLOOKUP(F1820,#REF!,2,FALSE),IF(C1820="EIF",HLOOKUP(F1820,#REF!,3,FALSE),IF(C1820="EO",HLOOKUP(F1820,#REF!,4,FALSE),HLOOKUP(F1820,#REF!,5,FALSE)))),"")</f>
        <v/>
      </c>
    </row>
    <row r="1821" spans="1:7" x14ac:dyDescent="0.2">
      <c r="A1821" s="84"/>
      <c r="B1821" s="84"/>
      <c r="C1821" s="50"/>
      <c r="D1821" s="50"/>
      <c r="E1821" s="50"/>
      <c r="F1821" s="52" t="str">
        <f t="shared" si="28"/>
        <v/>
      </c>
      <c r="G1821" s="80" t="str">
        <f>IF(F1821&lt;&gt;"",IF(C1821="ILF",HLOOKUP(F1821,#REF!,2,FALSE),IF(C1821="EIF",HLOOKUP(F1821,#REF!,3,FALSE),IF(C1821="EO",HLOOKUP(F1821,#REF!,4,FALSE),HLOOKUP(F1821,#REF!,5,FALSE)))),"")</f>
        <v/>
      </c>
    </row>
    <row r="1822" spans="1:7" x14ac:dyDescent="0.2">
      <c r="A1822" s="84"/>
      <c r="B1822" s="84"/>
      <c r="C1822" s="50"/>
      <c r="D1822" s="50"/>
      <c r="E1822" s="50"/>
      <c r="F1822" s="52" t="str">
        <f t="shared" si="28"/>
        <v/>
      </c>
      <c r="G1822" s="80" t="str">
        <f>IF(F1822&lt;&gt;"",IF(C1822="ILF",HLOOKUP(F1822,#REF!,2,FALSE),IF(C1822="EIF",HLOOKUP(F1822,#REF!,3,FALSE),IF(C1822="EO",HLOOKUP(F1822,#REF!,4,FALSE),HLOOKUP(F1822,#REF!,5,FALSE)))),"")</f>
        <v/>
      </c>
    </row>
    <row r="1823" spans="1:7" x14ac:dyDescent="0.2">
      <c r="A1823" s="84"/>
      <c r="B1823" s="84"/>
      <c r="C1823" s="50"/>
      <c r="D1823" s="50"/>
      <c r="E1823" s="50"/>
      <c r="F1823" s="52" t="str">
        <f t="shared" si="28"/>
        <v/>
      </c>
      <c r="G1823" s="80" t="str">
        <f>IF(F1823&lt;&gt;"",IF(C1823="ILF",HLOOKUP(F1823,#REF!,2,FALSE),IF(C1823="EIF",HLOOKUP(F1823,#REF!,3,FALSE),IF(C1823="EO",HLOOKUP(F1823,#REF!,4,FALSE),HLOOKUP(F1823,#REF!,5,FALSE)))),"")</f>
        <v/>
      </c>
    </row>
    <row r="1824" spans="1:7" x14ac:dyDescent="0.2">
      <c r="A1824" s="84"/>
      <c r="B1824" s="84"/>
      <c r="C1824" s="50"/>
      <c r="D1824" s="50"/>
      <c r="E1824" s="50"/>
      <c r="F1824" s="52" t="str">
        <f t="shared" ref="F1824:F1887" si="29">IF(C1824&lt;&gt;"",IF(OR(C1824="ILF",C1824="EIF"),HLOOKUP(IF(D1824&lt;7,D1824,6),$A$2007:$H$2058,IF(E1824&lt;52,E1824+1,52),FALSE),IF(C1824="EI",HLOOKUP(IF(D1824&lt;4,D1824,3),$A$2063:$E$2079,IF(E1824&lt;17,E1824+1,17),FALSE),HLOOKUP(IF(D1824&lt;5,D1824,4),$A$2084:$F$2104,IF(E1824&lt;21,E1824+1,21),FALSE))),"")</f>
        <v/>
      </c>
      <c r="G1824" s="80" t="str">
        <f>IF(F1824&lt;&gt;"",IF(C1824="ILF",HLOOKUP(F1824,#REF!,2,FALSE),IF(C1824="EIF",HLOOKUP(F1824,#REF!,3,FALSE),IF(C1824="EO",HLOOKUP(F1824,#REF!,4,FALSE),HLOOKUP(F1824,#REF!,5,FALSE)))),"")</f>
        <v/>
      </c>
    </row>
    <row r="1825" spans="1:7" x14ac:dyDescent="0.2">
      <c r="A1825" s="84"/>
      <c r="B1825" s="84"/>
      <c r="C1825" s="50"/>
      <c r="D1825" s="50"/>
      <c r="E1825" s="50"/>
      <c r="F1825" s="52" t="str">
        <f t="shared" si="29"/>
        <v/>
      </c>
      <c r="G1825" s="80" t="str">
        <f>IF(F1825&lt;&gt;"",IF(C1825="ILF",HLOOKUP(F1825,#REF!,2,FALSE),IF(C1825="EIF",HLOOKUP(F1825,#REF!,3,FALSE),IF(C1825="EO",HLOOKUP(F1825,#REF!,4,FALSE),HLOOKUP(F1825,#REF!,5,FALSE)))),"")</f>
        <v/>
      </c>
    </row>
    <row r="1826" spans="1:7" x14ac:dyDescent="0.2">
      <c r="A1826" s="84"/>
      <c r="B1826" s="84"/>
      <c r="C1826" s="50"/>
      <c r="D1826" s="50"/>
      <c r="E1826" s="50"/>
      <c r="F1826" s="52" t="str">
        <f t="shared" si="29"/>
        <v/>
      </c>
      <c r="G1826" s="80" t="str">
        <f>IF(F1826&lt;&gt;"",IF(C1826="ILF",HLOOKUP(F1826,#REF!,2,FALSE),IF(C1826="EIF",HLOOKUP(F1826,#REF!,3,FALSE),IF(C1826="EO",HLOOKUP(F1826,#REF!,4,FALSE),HLOOKUP(F1826,#REF!,5,FALSE)))),"")</f>
        <v/>
      </c>
    </row>
    <row r="1827" spans="1:7" x14ac:dyDescent="0.2">
      <c r="A1827" s="84"/>
      <c r="B1827" s="84"/>
      <c r="C1827" s="50"/>
      <c r="D1827" s="50"/>
      <c r="E1827" s="50"/>
      <c r="F1827" s="52" t="str">
        <f t="shared" si="29"/>
        <v/>
      </c>
      <c r="G1827" s="80" t="str">
        <f>IF(F1827&lt;&gt;"",IF(C1827="ILF",HLOOKUP(F1827,#REF!,2,FALSE),IF(C1827="EIF",HLOOKUP(F1827,#REF!,3,FALSE),IF(C1827="EO",HLOOKUP(F1827,#REF!,4,FALSE),HLOOKUP(F1827,#REF!,5,FALSE)))),"")</f>
        <v/>
      </c>
    </row>
    <row r="1828" spans="1:7" x14ac:dyDescent="0.2">
      <c r="A1828" s="84"/>
      <c r="B1828" s="84"/>
      <c r="C1828" s="50"/>
      <c r="D1828" s="50"/>
      <c r="E1828" s="50"/>
      <c r="F1828" s="52" t="str">
        <f t="shared" si="29"/>
        <v/>
      </c>
      <c r="G1828" s="80" t="str">
        <f>IF(F1828&lt;&gt;"",IF(C1828="ILF",HLOOKUP(F1828,#REF!,2,FALSE),IF(C1828="EIF",HLOOKUP(F1828,#REF!,3,FALSE),IF(C1828="EO",HLOOKUP(F1828,#REF!,4,FALSE),HLOOKUP(F1828,#REF!,5,FALSE)))),"")</f>
        <v/>
      </c>
    </row>
    <row r="1829" spans="1:7" x14ac:dyDescent="0.2">
      <c r="A1829" s="84"/>
      <c r="B1829" s="84"/>
      <c r="C1829" s="50"/>
      <c r="D1829" s="50"/>
      <c r="E1829" s="50"/>
      <c r="F1829" s="52" t="str">
        <f t="shared" si="29"/>
        <v/>
      </c>
      <c r="G1829" s="80" t="str">
        <f>IF(F1829&lt;&gt;"",IF(C1829="ILF",HLOOKUP(F1829,#REF!,2,FALSE),IF(C1829="EIF",HLOOKUP(F1829,#REF!,3,FALSE),IF(C1829="EO",HLOOKUP(F1829,#REF!,4,FALSE),HLOOKUP(F1829,#REF!,5,FALSE)))),"")</f>
        <v/>
      </c>
    </row>
    <row r="1830" spans="1:7" x14ac:dyDescent="0.2">
      <c r="A1830" s="84"/>
      <c r="B1830" s="84"/>
      <c r="C1830" s="50"/>
      <c r="D1830" s="50"/>
      <c r="E1830" s="50"/>
      <c r="F1830" s="52" t="str">
        <f t="shared" si="29"/>
        <v/>
      </c>
      <c r="G1830" s="80" t="str">
        <f>IF(F1830&lt;&gt;"",IF(C1830="ILF",HLOOKUP(F1830,#REF!,2,FALSE),IF(C1830="EIF",HLOOKUP(F1830,#REF!,3,FALSE),IF(C1830="EO",HLOOKUP(F1830,#REF!,4,FALSE),HLOOKUP(F1830,#REF!,5,FALSE)))),"")</f>
        <v/>
      </c>
    </row>
    <row r="1831" spans="1:7" x14ac:dyDescent="0.2">
      <c r="A1831" s="84"/>
      <c r="B1831" s="84"/>
      <c r="C1831" s="50"/>
      <c r="D1831" s="50"/>
      <c r="E1831" s="50"/>
      <c r="F1831" s="52" t="str">
        <f t="shared" si="29"/>
        <v/>
      </c>
      <c r="G1831" s="80" t="str">
        <f>IF(F1831&lt;&gt;"",IF(C1831="ILF",HLOOKUP(F1831,#REF!,2,FALSE),IF(C1831="EIF",HLOOKUP(F1831,#REF!,3,FALSE),IF(C1831="EO",HLOOKUP(F1831,#REF!,4,FALSE),HLOOKUP(F1831,#REF!,5,FALSE)))),"")</f>
        <v/>
      </c>
    </row>
    <row r="1832" spans="1:7" x14ac:dyDescent="0.2">
      <c r="A1832" s="84"/>
      <c r="B1832" s="84"/>
      <c r="C1832" s="50"/>
      <c r="D1832" s="50"/>
      <c r="E1832" s="50"/>
      <c r="F1832" s="52" t="str">
        <f t="shared" si="29"/>
        <v/>
      </c>
      <c r="G1832" s="80" t="str">
        <f>IF(F1832&lt;&gt;"",IF(C1832="ILF",HLOOKUP(F1832,#REF!,2,FALSE),IF(C1832="EIF",HLOOKUP(F1832,#REF!,3,FALSE),IF(C1832="EO",HLOOKUP(F1832,#REF!,4,FALSE),HLOOKUP(F1832,#REF!,5,FALSE)))),"")</f>
        <v/>
      </c>
    </row>
    <row r="1833" spans="1:7" x14ac:dyDescent="0.2">
      <c r="A1833" s="84"/>
      <c r="B1833" s="84"/>
      <c r="C1833" s="50"/>
      <c r="D1833" s="50"/>
      <c r="E1833" s="50"/>
      <c r="F1833" s="52" t="str">
        <f t="shared" si="29"/>
        <v/>
      </c>
      <c r="G1833" s="80" t="str">
        <f>IF(F1833&lt;&gt;"",IF(C1833="ILF",HLOOKUP(F1833,#REF!,2,FALSE),IF(C1833="EIF",HLOOKUP(F1833,#REF!,3,FALSE),IF(C1833="EO",HLOOKUP(F1833,#REF!,4,FALSE),HLOOKUP(F1833,#REF!,5,FALSE)))),"")</f>
        <v/>
      </c>
    </row>
    <row r="1834" spans="1:7" x14ac:dyDescent="0.2">
      <c r="A1834" s="84"/>
      <c r="B1834" s="84"/>
      <c r="C1834" s="50"/>
      <c r="D1834" s="50"/>
      <c r="E1834" s="50"/>
      <c r="F1834" s="52" t="str">
        <f t="shared" si="29"/>
        <v/>
      </c>
      <c r="G1834" s="80" t="str">
        <f>IF(F1834&lt;&gt;"",IF(C1834="ILF",HLOOKUP(F1834,#REF!,2,FALSE),IF(C1834="EIF",HLOOKUP(F1834,#REF!,3,FALSE),IF(C1834="EO",HLOOKUP(F1834,#REF!,4,FALSE),HLOOKUP(F1834,#REF!,5,FALSE)))),"")</f>
        <v/>
      </c>
    </row>
    <row r="1835" spans="1:7" x14ac:dyDescent="0.2">
      <c r="A1835" s="84"/>
      <c r="B1835" s="84"/>
      <c r="C1835" s="50"/>
      <c r="D1835" s="50"/>
      <c r="E1835" s="50"/>
      <c r="F1835" s="52" t="str">
        <f t="shared" si="29"/>
        <v/>
      </c>
      <c r="G1835" s="80" t="str">
        <f>IF(F1835&lt;&gt;"",IF(C1835="ILF",HLOOKUP(F1835,#REF!,2,FALSE),IF(C1835="EIF",HLOOKUP(F1835,#REF!,3,FALSE),IF(C1835="EO",HLOOKUP(F1835,#REF!,4,FALSE),HLOOKUP(F1835,#REF!,5,FALSE)))),"")</f>
        <v/>
      </c>
    </row>
    <row r="1836" spans="1:7" x14ac:dyDescent="0.2">
      <c r="A1836" s="84"/>
      <c r="B1836" s="84"/>
      <c r="C1836" s="50"/>
      <c r="D1836" s="50"/>
      <c r="E1836" s="50"/>
      <c r="F1836" s="52" t="str">
        <f t="shared" si="29"/>
        <v/>
      </c>
      <c r="G1836" s="80" t="str">
        <f>IF(F1836&lt;&gt;"",IF(C1836="ILF",HLOOKUP(F1836,#REF!,2,FALSE),IF(C1836="EIF",HLOOKUP(F1836,#REF!,3,FALSE),IF(C1836="EO",HLOOKUP(F1836,#REF!,4,FALSE),HLOOKUP(F1836,#REF!,5,FALSE)))),"")</f>
        <v/>
      </c>
    </row>
    <row r="1837" spans="1:7" x14ac:dyDescent="0.2">
      <c r="A1837" s="84"/>
      <c r="B1837" s="84"/>
      <c r="C1837" s="50"/>
      <c r="D1837" s="50"/>
      <c r="E1837" s="50"/>
      <c r="F1837" s="52" t="str">
        <f t="shared" si="29"/>
        <v/>
      </c>
      <c r="G1837" s="80" t="str">
        <f>IF(F1837&lt;&gt;"",IF(C1837="ILF",HLOOKUP(F1837,#REF!,2,FALSE),IF(C1837="EIF",HLOOKUP(F1837,#REF!,3,FALSE),IF(C1837="EO",HLOOKUP(F1837,#REF!,4,FALSE),HLOOKUP(F1837,#REF!,5,FALSE)))),"")</f>
        <v/>
      </c>
    </row>
    <row r="1838" spans="1:7" x14ac:dyDescent="0.2">
      <c r="A1838" s="84"/>
      <c r="B1838" s="84"/>
      <c r="C1838" s="50"/>
      <c r="D1838" s="50"/>
      <c r="E1838" s="50"/>
      <c r="F1838" s="52" t="str">
        <f t="shared" si="29"/>
        <v/>
      </c>
      <c r="G1838" s="80" t="str">
        <f>IF(F1838&lt;&gt;"",IF(C1838="ILF",HLOOKUP(F1838,#REF!,2,FALSE),IF(C1838="EIF",HLOOKUP(F1838,#REF!,3,FALSE),IF(C1838="EO",HLOOKUP(F1838,#REF!,4,FALSE),HLOOKUP(F1838,#REF!,5,FALSE)))),"")</f>
        <v/>
      </c>
    </row>
    <row r="1839" spans="1:7" x14ac:dyDescent="0.2">
      <c r="A1839" s="84"/>
      <c r="B1839" s="84"/>
      <c r="C1839" s="50"/>
      <c r="D1839" s="50"/>
      <c r="E1839" s="50"/>
      <c r="F1839" s="52" t="str">
        <f t="shared" si="29"/>
        <v/>
      </c>
      <c r="G1839" s="80" t="str">
        <f>IF(F1839&lt;&gt;"",IF(C1839="ILF",HLOOKUP(F1839,#REF!,2,FALSE),IF(C1839="EIF",HLOOKUP(F1839,#REF!,3,FALSE),IF(C1839="EO",HLOOKUP(F1839,#REF!,4,FALSE),HLOOKUP(F1839,#REF!,5,FALSE)))),"")</f>
        <v/>
      </c>
    </row>
    <row r="1840" spans="1:7" x14ac:dyDescent="0.2">
      <c r="A1840" s="84"/>
      <c r="B1840" s="84"/>
      <c r="C1840" s="50"/>
      <c r="D1840" s="50"/>
      <c r="E1840" s="50"/>
      <c r="F1840" s="52" t="str">
        <f t="shared" si="29"/>
        <v/>
      </c>
      <c r="G1840" s="80" t="str">
        <f>IF(F1840&lt;&gt;"",IF(C1840="ILF",HLOOKUP(F1840,#REF!,2,FALSE),IF(C1840="EIF",HLOOKUP(F1840,#REF!,3,FALSE),IF(C1840="EO",HLOOKUP(F1840,#REF!,4,FALSE),HLOOKUP(F1840,#REF!,5,FALSE)))),"")</f>
        <v/>
      </c>
    </row>
    <row r="1841" spans="1:7" x14ac:dyDescent="0.2">
      <c r="A1841" s="84"/>
      <c r="B1841" s="84"/>
      <c r="C1841" s="50"/>
      <c r="D1841" s="50"/>
      <c r="E1841" s="50"/>
      <c r="F1841" s="52" t="str">
        <f t="shared" si="29"/>
        <v/>
      </c>
      <c r="G1841" s="80" t="str">
        <f>IF(F1841&lt;&gt;"",IF(C1841="ILF",HLOOKUP(F1841,#REF!,2,FALSE),IF(C1841="EIF",HLOOKUP(F1841,#REF!,3,FALSE),IF(C1841="EO",HLOOKUP(F1841,#REF!,4,FALSE),HLOOKUP(F1841,#REF!,5,FALSE)))),"")</f>
        <v/>
      </c>
    </row>
    <row r="1842" spans="1:7" x14ac:dyDescent="0.2">
      <c r="A1842" s="84"/>
      <c r="B1842" s="84"/>
      <c r="C1842" s="50"/>
      <c r="D1842" s="50"/>
      <c r="E1842" s="50"/>
      <c r="F1842" s="52" t="str">
        <f t="shared" si="29"/>
        <v/>
      </c>
      <c r="G1842" s="80" t="str">
        <f>IF(F1842&lt;&gt;"",IF(C1842="ILF",HLOOKUP(F1842,#REF!,2,FALSE),IF(C1842="EIF",HLOOKUP(F1842,#REF!,3,FALSE),IF(C1842="EO",HLOOKUP(F1842,#REF!,4,FALSE),HLOOKUP(F1842,#REF!,5,FALSE)))),"")</f>
        <v/>
      </c>
    </row>
    <row r="1843" spans="1:7" x14ac:dyDescent="0.2">
      <c r="A1843" s="84"/>
      <c r="B1843" s="84"/>
      <c r="C1843" s="50"/>
      <c r="D1843" s="50"/>
      <c r="E1843" s="50"/>
      <c r="F1843" s="52" t="str">
        <f t="shared" si="29"/>
        <v/>
      </c>
      <c r="G1843" s="80" t="str">
        <f>IF(F1843&lt;&gt;"",IF(C1843="ILF",HLOOKUP(F1843,#REF!,2,FALSE),IF(C1843="EIF",HLOOKUP(F1843,#REF!,3,FALSE),IF(C1843="EO",HLOOKUP(F1843,#REF!,4,FALSE),HLOOKUP(F1843,#REF!,5,FALSE)))),"")</f>
        <v/>
      </c>
    </row>
    <row r="1844" spans="1:7" x14ac:dyDescent="0.2">
      <c r="A1844" s="84"/>
      <c r="B1844" s="84"/>
      <c r="C1844" s="50"/>
      <c r="D1844" s="50"/>
      <c r="E1844" s="50"/>
      <c r="F1844" s="52" t="str">
        <f t="shared" si="29"/>
        <v/>
      </c>
      <c r="G1844" s="80" t="str">
        <f>IF(F1844&lt;&gt;"",IF(C1844="ILF",HLOOKUP(F1844,#REF!,2,FALSE),IF(C1844="EIF",HLOOKUP(F1844,#REF!,3,FALSE),IF(C1844="EO",HLOOKUP(F1844,#REF!,4,FALSE),HLOOKUP(F1844,#REF!,5,FALSE)))),"")</f>
        <v/>
      </c>
    </row>
    <row r="1845" spans="1:7" x14ac:dyDescent="0.2">
      <c r="A1845" s="84"/>
      <c r="B1845" s="84"/>
      <c r="C1845" s="50"/>
      <c r="D1845" s="50"/>
      <c r="E1845" s="50"/>
      <c r="F1845" s="52" t="str">
        <f t="shared" si="29"/>
        <v/>
      </c>
      <c r="G1845" s="80" t="str">
        <f>IF(F1845&lt;&gt;"",IF(C1845="ILF",HLOOKUP(F1845,#REF!,2,FALSE),IF(C1845="EIF",HLOOKUP(F1845,#REF!,3,FALSE),IF(C1845="EO",HLOOKUP(F1845,#REF!,4,FALSE),HLOOKUP(F1845,#REF!,5,FALSE)))),"")</f>
        <v/>
      </c>
    </row>
    <row r="1846" spans="1:7" x14ac:dyDescent="0.2">
      <c r="A1846" s="84"/>
      <c r="B1846" s="84"/>
      <c r="C1846" s="50"/>
      <c r="D1846" s="50"/>
      <c r="E1846" s="50"/>
      <c r="F1846" s="52" t="str">
        <f t="shared" si="29"/>
        <v/>
      </c>
      <c r="G1846" s="80" t="str">
        <f>IF(F1846&lt;&gt;"",IF(C1846="ILF",HLOOKUP(F1846,#REF!,2,FALSE),IF(C1846="EIF",HLOOKUP(F1846,#REF!,3,FALSE),IF(C1846="EO",HLOOKUP(F1846,#REF!,4,FALSE),HLOOKUP(F1846,#REF!,5,FALSE)))),"")</f>
        <v/>
      </c>
    </row>
    <row r="1847" spans="1:7" x14ac:dyDescent="0.2">
      <c r="A1847" s="84"/>
      <c r="B1847" s="84"/>
      <c r="C1847" s="50"/>
      <c r="D1847" s="50"/>
      <c r="E1847" s="50"/>
      <c r="F1847" s="52" t="str">
        <f t="shared" si="29"/>
        <v/>
      </c>
      <c r="G1847" s="80" t="str">
        <f>IF(F1847&lt;&gt;"",IF(C1847="ILF",HLOOKUP(F1847,#REF!,2,FALSE),IF(C1847="EIF",HLOOKUP(F1847,#REF!,3,FALSE),IF(C1847="EO",HLOOKUP(F1847,#REF!,4,FALSE),HLOOKUP(F1847,#REF!,5,FALSE)))),"")</f>
        <v/>
      </c>
    </row>
    <row r="1848" spans="1:7" x14ac:dyDescent="0.2">
      <c r="A1848" s="84"/>
      <c r="B1848" s="84"/>
      <c r="C1848" s="50"/>
      <c r="D1848" s="50"/>
      <c r="E1848" s="50"/>
      <c r="F1848" s="52" t="str">
        <f t="shared" si="29"/>
        <v/>
      </c>
      <c r="G1848" s="80" t="str">
        <f>IF(F1848&lt;&gt;"",IF(C1848="ILF",HLOOKUP(F1848,#REF!,2,FALSE),IF(C1848="EIF",HLOOKUP(F1848,#REF!,3,FALSE),IF(C1848="EO",HLOOKUP(F1848,#REF!,4,FALSE),HLOOKUP(F1848,#REF!,5,FALSE)))),"")</f>
        <v/>
      </c>
    </row>
    <row r="1849" spans="1:7" x14ac:dyDescent="0.2">
      <c r="A1849" s="84"/>
      <c r="B1849" s="84"/>
      <c r="C1849" s="50"/>
      <c r="D1849" s="50"/>
      <c r="E1849" s="50"/>
      <c r="F1849" s="52" t="str">
        <f t="shared" si="29"/>
        <v/>
      </c>
      <c r="G1849" s="80" t="str">
        <f>IF(F1849&lt;&gt;"",IF(C1849="ILF",HLOOKUP(F1849,#REF!,2,FALSE),IF(C1849="EIF",HLOOKUP(F1849,#REF!,3,FALSE),IF(C1849="EO",HLOOKUP(F1849,#REF!,4,FALSE),HLOOKUP(F1849,#REF!,5,FALSE)))),"")</f>
        <v/>
      </c>
    </row>
    <row r="1850" spans="1:7" x14ac:dyDescent="0.2">
      <c r="A1850" s="84"/>
      <c r="B1850" s="84"/>
      <c r="C1850" s="50"/>
      <c r="D1850" s="50"/>
      <c r="E1850" s="50"/>
      <c r="F1850" s="52" t="str">
        <f t="shared" si="29"/>
        <v/>
      </c>
      <c r="G1850" s="80" t="str">
        <f>IF(F1850&lt;&gt;"",IF(C1850="ILF",HLOOKUP(F1850,#REF!,2,FALSE),IF(C1850="EIF",HLOOKUP(F1850,#REF!,3,FALSE),IF(C1850="EO",HLOOKUP(F1850,#REF!,4,FALSE),HLOOKUP(F1850,#REF!,5,FALSE)))),"")</f>
        <v/>
      </c>
    </row>
    <row r="1851" spans="1:7" x14ac:dyDescent="0.2">
      <c r="A1851" s="84"/>
      <c r="B1851" s="84"/>
      <c r="C1851" s="50"/>
      <c r="D1851" s="50"/>
      <c r="E1851" s="50"/>
      <c r="F1851" s="52" t="str">
        <f t="shared" si="29"/>
        <v/>
      </c>
      <c r="G1851" s="80" t="str">
        <f>IF(F1851&lt;&gt;"",IF(C1851="ILF",HLOOKUP(F1851,#REF!,2,FALSE),IF(C1851="EIF",HLOOKUP(F1851,#REF!,3,FALSE),IF(C1851="EO",HLOOKUP(F1851,#REF!,4,FALSE),HLOOKUP(F1851,#REF!,5,FALSE)))),"")</f>
        <v/>
      </c>
    </row>
    <row r="1852" spans="1:7" x14ac:dyDescent="0.2">
      <c r="A1852" s="84"/>
      <c r="B1852" s="84"/>
      <c r="C1852" s="50"/>
      <c r="D1852" s="50"/>
      <c r="E1852" s="50"/>
      <c r="F1852" s="52" t="str">
        <f t="shared" si="29"/>
        <v/>
      </c>
      <c r="G1852" s="80" t="str">
        <f>IF(F1852&lt;&gt;"",IF(C1852="ILF",HLOOKUP(F1852,#REF!,2,FALSE),IF(C1852="EIF",HLOOKUP(F1852,#REF!,3,FALSE),IF(C1852="EO",HLOOKUP(F1852,#REF!,4,FALSE),HLOOKUP(F1852,#REF!,5,FALSE)))),"")</f>
        <v/>
      </c>
    </row>
    <row r="1853" spans="1:7" x14ac:dyDescent="0.2">
      <c r="A1853" s="84"/>
      <c r="B1853" s="84"/>
      <c r="C1853" s="50"/>
      <c r="D1853" s="50"/>
      <c r="E1853" s="50"/>
      <c r="F1853" s="52" t="str">
        <f t="shared" si="29"/>
        <v/>
      </c>
      <c r="G1853" s="80" t="str">
        <f>IF(F1853&lt;&gt;"",IF(C1853="ILF",HLOOKUP(F1853,#REF!,2,FALSE),IF(C1853="EIF",HLOOKUP(F1853,#REF!,3,FALSE),IF(C1853="EO",HLOOKUP(F1853,#REF!,4,FALSE),HLOOKUP(F1853,#REF!,5,FALSE)))),"")</f>
        <v/>
      </c>
    </row>
    <row r="1854" spans="1:7" x14ac:dyDescent="0.2">
      <c r="A1854" s="84"/>
      <c r="B1854" s="84"/>
      <c r="C1854" s="50"/>
      <c r="D1854" s="50"/>
      <c r="E1854" s="50"/>
      <c r="F1854" s="52" t="str">
        <f t="shared" si="29"/>
        <v/>
      </c>
      <c r="G1854" s="80" t="str">
        <f>IF(F1854&lt;&gt;"",IF(C1854="ILF",HLOOKUP(F1854,#REF!,2,FALSE),IF(C1854="EIF",HLOOKUP(F1854,#REF!,3,FALSE),IF(C1854="EO",HLOOKUP(F1854,#REF!,4,FALSE),HLOOKUP(F1854,#REF!,5,FALSE)))),"")</f>
        <v/>
      </c>
    </row>
    <row r="1855" spans="1:7" x14ac:dyDescent="0.2">
      <c r="A1855" s="84"/>
      <c r="B1855" s="84"/>
      <c r="C1855" s="50"/>
      <c r="D1855" s="50"/>
      <c r="E1855" s="50"/>
      <c r="F1855" s="52" t="str">
        <f t="shared" si="29"/>
        <v/>
      </c>
      <c r="G1855" s="80" t="str">
        <f>IF(F1855&lt;&gt;"",IF(C1855="ILF",HLOOKUP(F1855,#REF!,2,FALSE),IF(C1855="EIF",HLOOKUP(F1855,#REF!,3,FALSE),IF(C1855="EO",HLOOKUP(F1855,#REF!,4,FALSE),HLOOKUP(F1855,#REF!,5,FALSE)))),"")</f>
        <v/>
      </c>
    </row>
    <row r="1856" spans="1:7" x14ac:dyDescent="0.2">
      <c r="A1856" s="84"/>
      <c r="B1856" s="84"/>
      <c r="C1856" s="50"/>
      <c r="D1856" s="50"/>
      <c r="E1856" s="50"/>
      <c r="F1856" s="52" t="str">
        <f t="shared" si="29"/>
        <v/>
      </c>
      <c r="G1856" s="80" t="str">
        <f>IF(F1856&lt;&gt;"",IF(C1856="ILF",HLOOKUP(F1856,#REF!,2,FALSE),IF(C1856="EIF",HLOOKUP(F1856,#REF!,3,FALSE),IF(C1856="EO",HLOOKUP(F1856,#REF!,4,FALSE),HLOOKUP(F1856,#REF!,5,FALSE)))),"")</f>
        <v/>
      </c>
    </row>
    <row r="1857" spans="1:7" x14ac:dyDescent="0.2">
      <c r="A1857" s="84"/>
      <c r="B1857" s="84"/>
      <c r="C1857" s="50"/>
      <c r="D1857" s="50"/>
      <c r="E1857" s="50"/>
      <c r="F1857" s="52" t="str">
        <f t="shared" si="29"/>
        <v/>
      </c>
      <c r="G1857" s="80" t="str">
        <f>IF(F1857&lt;&gt;"",IF(C1857="ILF",HLOOKUP(F1857,#REF!,2,FALSE),IF(C1857="EIF",HLOOKUP(F1857,#REF!,3,FALSE),IF(C1857="EO",HLOOKUP(F1857,#REF!,4,FALSE),HLOOKUP(F1857,#REF!,5,FALSE)))),"")</f>
        <v/>
      </c>
    </row>
    <row r="1858" spans="1:7" x14ac:dyDescent="0.2">
      <c r="A1858" s="84"/>
      <c r="B1858" s="84"/>
      <c r="C1858" s="50"/>
      <c r="D1858" s="50"/>
      <c r="E1858" s="50"/>
      <c r="F1858" s="52" t="str">
        <f t="shared" si="29"/>
        <v/>
      </c>
      <c r="G1858" s="80" t="str">
        <f>IF(F1858&lt;&gt;"",IF(C1858="ILF",HLOOKUP(F1858,#REF!,2,FALSE),IF(C1858="EIF",HLOOKUP(F1858,#REF!,3,FALSE),IF(C1858="EO",HLOOKUP(F1858,#REF!,4,FALSE),HLOOKUP(F1858,#REF!,5,FALSE)))),"")</f>
        <v/>
      </c>
    </row>
    <row r="1859" spans="1:7" x14ac:dyDescent="0.2">
      <c r="A1859" s="84"/>
      <c r="B1859" s="84"/>
      <c r="C1859" s="50"/>
      <c r="D1859" s="50"/>
      <c r="E1859" s="50"/>
      <c r="F1859" s="52" t="str">
        <f t="shared" si="29"/>
        <v/>
      </c>
      <c r="G1859" s="80" t="str">
        <f>IF(F1859&lt;&gt;"",IF(C1859="ILF",HLOOKUP(F1859,#REF!,2,FALSE),IF(C1859="EIF",HLOOKUP(F1859,#REF!,3,FALSE),IF(C1859="EO",HLOOKUP(F1859,#REF!,4,FALSE),HLOOKUP(F1859,#REF!,5,FALSE)))),"")</f>
        <v/>
      </c>
    </row>
    <row r="1860" spans="1:7" x14ac:dyDescent="0.2">
      <c r="A1860" s="84"/>
      <c r="B1860" s="84"/>
      <c r="C1860" s="50"/>
      <c r="D1860" s="50"/>
      <c r="E1860" s="50"/>
      <c r="F1860" s="52" t="str">
        <f t="shared" si="29"/>
        <v/>
      </c>
      <c r="G1860" s="80" t="str">
        <f>IF(F1860&lt;&gt;"",IF(C1860="ILF",HLOOKUP(F1860,#REF!,2,FALSE),IF(C1860="EIF",HLOOKUP(F1860,#REF!,3,FALSE),IF(C1860="EO",HLOOKUP(F1860,#REF!,4,FALSE),HLOOKUP(F1860,#REF!,5,FALSE)))),"")</f>
        <v/>
      </c>
    </row>
    <row r="1861" spans="1:7" x14ac:dyDescent="0.2">
      <c r="A1861" s="84"/>
      <c r="B1861" s="84"/>
      <c r="C1861" s="50"/>
      <c r="D1861" s="50"/>
      <c r="E1861" s="50"/>
      <c r="F1861" s="52" t="str">
        <f t="shared" si="29"/>
        <v/>
      </c>
      <c r="G1861" s="80" t="str">
        <f>IF(F1861&lt;&gt;"",IF(C1861="ILF",HLOOKUP(F1861,#REF!,2,FALSE),IF(C1861="EIF",HLOOKUP(F1861,#REF!,3,FALSE),IF(C1861="EO",HLOOKUP(F1861,#REF!,4,FALSE),HLOOKUP(F1861,#REF!,5,FALSE)))),"")</f>
        <v/>
      </c>
    </row>
    <row r="1862" spans="1:7" x14ac:dyDescent="0.2">
      <c r="A1862" s="84"/>
      <c r="B1862" s="84"/>
      <c r="C1862" s="50"/>
      <c r="D1862" s="50"/>
      <c r="E1862" s="50"/>
      <c r="F1862" s="52" t="str">
        <f t="shared" si="29"/>
        <v/>
      </c>
      <c r="G1862" s="80" t="str">
        <f>IF(F1862&lt;&gt;"",IF(C1862="ILF",HLOOKUP(F1862,#REF!,2,FALSE),IF(C1862="EIF",HLOOKUP(F1862,#REF!,3,FALSE),IF(C1862="EO",HLOOKUP(F1862,#REF!,4,FALSE),HLOOKUP(F1862,#REF!,5,FALSE)))),"")</f>
        <v/>
      </c>
    </row>
    <row r="1863" spans="1:7" x14ac:dyDescent="0.2">
      <c r="A1863" s="84"/>
      <c r="B1863" s="84"/>
      <c r="C1863" s="50"/>
      <c r="D1863" s="50"/>
      <c r="E1863" s="50"/>
      <c r="F1863" s="52" t="str">
        <f t="shared" si="29"/>
        <v/>
      </c>
      <c r="G1863" s="80" t="str">
        <f>IF(F1863&lt;&gt;"",IF(C1863="ILF",HLOOKUP(F1863,#REF!,2,FALSE),IF(C1863="EIF",HLOOKUP(F1863,#REF!,3,FALSE),IF(C1863="EO",HLOOKUP(F1863,#REF!,4,FALSE),HLOOKUP(F1863,#REF!,5,FALSE)))),"")</f>
        <v/>
      </c>
    </row>
    <row r="1864" spans="1:7" x14ac:dyDescent="0.2">
      <c r="A1864" s="84"/>
      <c r="B1864" s="84"/>
      <c r="C1864" s="50"/>
      <c r="D1864" s="50"/>
      <c r="E1864" s="50"/>
      <c r="F1864" s="52" t="str">
        <f t="shared" si="29"/>
        <v/>
      </c>
      <c r="G1864" s="80" t="str">
        <f>IF(F1864&lt;&gt;"",IF(C1864="ILF",HLOOKUP(F1864,#REF!,2,FALSE),IF(C1864="EIF",HLOOKUP(F1864,#REF!,3,FALSE),IF(C1864="EO",HLOOKUP(F1864,#REF!,4,FALSE),HLOOKUP(F1864,#REF!,5,FALSE)))),"")</f>
        <v/>
      </c>
    </row>
    <row r="1865" spans="1:7" x14ac:dyDescent="0.2">
      <c r="A1865" s="84"/>
      <c r="B1865" s="84"/>
      <c r="C1865" s="50"/>
      <c r="D1865" s="50"/>
      <c r="E1865" s="50"/>
      <c r="F1865" s="52" t="str">
        <f t="shared" si="29"/>
        <v/>
      </c>
      <c r="G1865" s="80" t="str">
        <f>IF(F1865&lt;&gt;"",IF(C1865="ILF",HLOOKUP(F1865,#REF!,2,FALSE),IF(C1865="EIF",HLOOKUP(F1865,#REF!,3,FALSE),IF(C1865="EO",HLOOKUP(F1865,#REF!,4,FALSE),HLOOKUP(F1865,#REF!,5,FALSE)))),"")</f>
        <v/>
      </c>
    </row>
    <row r="1866" spans="1:7" x14ac:dyDescent="0.2">
      <c r="A1866" s="84"/>
      <c r="B1866" s="84"/>
      <c r="C1866" s="50"/>
      <c r="D1866" s="50"/>
      <c r="E1866" s="50"/>
      <c r="F1866" s="52" t="str">
        <f t="shared" si="29"/>
        <v/>
      </c>
      <c r="G1866" s="80" t="str">
        <f>IF(F1866&lt;&gt;"",IF(C1866="ILF",HLOOKUP(F1866,#REF!,2,FALSE),IF(C1866="EIF",HLOOKUP(F1866,#REF!,3,FALSE),IF(C1866="EO",HLOOKUP(F1866,#REF!,4,FALSE),HLOOKUP(F1866,#REF!,5,FALSE)))),"")</f>
        <v/>
      </c>
    </row>
    <row r="1867" spans="1:7" x14ac:dyDescent="0.2">
      <c r="A1867" s="84"/>
      <c r="B1867" s="84"/>
      <c r="C1867" s="50"/>
      <c r="D1867" s="50"/>
      <c r="E1867" s="50"/>
      <c r="F1867" s="52" t="str">
        <f t="shared" si="29"/>
        <v/>
      </c>
      <c r="G1867" s="80" t="str">
        <f>IF(F1867&lt;&gt;"",IF(C1867="ILF",HLOOKUP(F1867,#REF!,2,FALSE),IF(C1867="EIF",HLOOKUP(F1867,#REF!,3,FALSE),IF(C1867="EO",HLOOKUP(F1867,#REF!,4,FALSE),HLOOKUP(F1867,#REF!,5,FALSE)))),"")</f>
        <v/>
      </c>
    </row>
    <row r="1868" spans="1:7" x14ac:dyDescent="0.2">
      <c r="A1868" s="84"/>
      <c r="B1868" s="84"/>
      <c r="C1868" s="50"/>
      <c r="D1868" s="50"/>
      <c r="E1868" s="50"/>
      <c r="F1868" s="52" t="str">
        <f t="shared" si="29"/>
        <v/>
      </c>
      <c r="G1868" s="80" t="str">
        <f>IF(F1868&lt;&gt;"",IF(C1868="ILF",HLOOKUP(F1868,#REF!,2,FALSE),IF(C1868="EIF",HLOOKUP(F1868,#REF!,3,FALSE),IF(C1868="EO",HLOOKUP(F1868,#REF!,4,FALSE),HLOOKUP(F1868,#REF!,5,FALSE)))),"")</f>
        <v/>
      </c>
    </row>
    <row r="1869" spans="1:7" x14ac:dyDescent="0.2">
      <c r="A1869" s="84"/>
      <c r="B1869" s="84"/>
      <c r="C1869" s="50"/>
      <c r="D1869" s="50"/>
      <c r="E1869" s="50"/>
      <c r="F1869" s="52" t="str">
        <f t="shared" si="29"/>
        <v/>
      </c>
      <c r="G1869" s="80" t="str">
        <f>IF(F1869&lt;&gt;"",IF(C1869="ILF",HLOOKUP(F1869,#REF!,2,FALSE),IF(C1869="EIF",HLOOKUP(F1869,#REF!,3,FALSE),IF(C1869="EO",HLOOKUP(F1869,#REF!,4,FALSE),HLOOKUP(F1869,#REF!,5,FALSE)))),"")</f>
        <v/>
      </c>
    </row>
    <row r="1870" spans="1:7" x14ac:dyDescent="0.2">
      <c r="A1870" s="84"/>
      <c r="B1870" s="84"/>
      <c r="C1870" s="50"/>
      <c r="D1870" s="50"/>
      <c r="E1870" s="50"/>
      <c r="F1870" s="52" t="str">
        <f t="shared" si="29"/>
        <v/>
      </c>
      <c r="G1870" s="80" t="str">
        <f>IF(F1870&lt;&gt;"",IF(C1870="ILF",HLOOKUP(F1870,#REF!,2,FALSE),IF(C1870="EIF",HLOOKUP(F1870,#REF!,3,FALSE),IF(C1870="EO",HLOOKUP(F1870,#REF!,4,FALSE),HLOOKUP(F1870,#REF!,5,FALSE)))),"")</f>
        <v/>
      </c>
    </row>
    <row r="1871" spans="1:7" x14ac:dyDescent="0.2">
      <c r="A1871" s="84"/>
      <c r="B1871" s="84"/>
      <c r="C1871" s="50"/>
      <c r="D1871" s="50"/>
      <c r="E1871" s="50"/>
      <c r="F1871" s="52" t="str">
        <f t="shared" si="29"/>
        <v/>
      </c>
      <c r="G1871" s="80" t="str">
        <f>IF(F1871&lt;&gt;"",IF(C1871="ILF",HLOOKUP(F1871,#REF!,2,FALSE),IF(C1871="EIF",HLOOKUP(F1871,#REF!,3,FALSE),IF(C1871="EO",HLOOKUP(F1871,#REF!,4,FALSE),HLOOKUP(F1871,#REF!,5,FALSE)))),"")</f>
        <v/>
      </c>
    </row>
    <row r="1872" spans="1:7" x14ac:dyDescent="0.2">
      <c r="A1872" s="84"/>
      <c r="B1872" s="84"/>
      <c r="C1872" s="50"/>
      <c r="D1872" s="50"/>
      <c r="E1872" s="50"/>
      <c r="F1872" s="52" t="str">
        <f t="shared" si="29"/>
        <v/>
      </c>
      <c r="G1872" s="80" t="str">
        <f>IF(F1872&lt;&gt;"",IF(C1872="ILF",HLOOKUP(F1872,#REF!,2,FALSE),IF(C1872="EIF",HLOOKUP(F1872,#REF!,3,FALSE),IF(C1872="EO",HLOOKUP(F1872,#REF!,4,FALSE),HLOOKUP(F1872,#REF!,5,FALSE)))),"")</f>
        <v/>
      </c>
    </row>
    <row r="1873" spans="1:7" x14ac:dyDescent="0.2">
      <c r="A1873" s="84"/>
      <c r="B1873" s="84"/>
      <c r="C1873" s="50"/>
      <c r="D1873" s="50"/>
      <c r="E1873" s="50"/>
      <c r="F1873" s="52" t="str">
        <f t="shared" si="29"/>
        <v/>
      </c>
      <c r="G1873" s="80" t="str">
        <f>IF(F1873&lt;&gt;"",IF(C1873="ILF",HLOOKUP(F1873,#REF!,2,FALSE),IF(C1873="EIF",HLOOKUP(F1873,#REF!,3,FALSE),IF(C1873="EO",HLOOKUP(F1873,#REF!,4,FALSE),HLOOKUP(F1873,#REF!,5,FALSE)))),"")</f>
        <v/>
      </c>
    </row>
    <row r="1874" spans="1:7" x14ac:dyDescent="0.2">
      <c r="A1874" s="84"/>
      <c r="B1874" s="84"/>
      <c r="C1874" s="50"/>
      <c r="D1874" s="50"/>
      <c r="E1874" s="50"/>
      <c r="F1874" s="52" t="str">
        <f t="shared" si="29"/>
        <v/>
      </c>
      <c r="G1874" s="80" t="str">
        <f>IF(F1874&lt;&gt;"",IF(C1874="ILF",HLOOKUP(F1874,#REF!,2,FALSE),IF(C1874="EIF",HLOOKUP(F1874,#REF!,3,FALSE),IF(C1874="EO",HLOOKUP(F1874,#REF!,4,FALSE),HLOOKUP(F1874,#REF!,5,FALSE)))),"")</f>
        <v/>
      </c>
    </row>
    <row r="1875" spans="1:7" x14ac:dyDescent="0.2">
      <c r="A1875" s="84"/>
      <c r="B1875" s="84"/>
      <c r="C1875" s="50"/>
      <c r="D1875" s="50"/>
      <c r="E1875" s="50"/>
      <c r="F1875" s="52" t="str">
        <f t="shared" si="29"/>
        <v/>
      </c>
      <c r="G1875" s="80" t="str">
        <f>IF(F1875&lt;&gt;"",IF(C1875="ILF",HLOOKUP(F1875,#REF!,2,FALSE),IF(C1875="EIF",HLOOKUP(F1875,#REF!,3,FALSE),IF(C1875="EO",HLOOKUP(F1875,#REF!,4,FALSE),HLOOKUP(F1875,#REF!,5,FALSE)))),"")</f>
        <v/>
      </c>
    </row>
    <row r="1876" spans="1:7" x14ac:dyDescent="0.2">
      <c r="A1876" s="84"/>
      <c r="B1876" s="84"/>
      <c r="C1876" s="50"/>
      <c r="D1876" s="50"/>
      <c r="E1876" s="50"/>
      <c r="F1876" s="52" t="str">
        <f t="shared" si="29"/>
        <v/>
      </c>
      <c r="G1876" s="80" t="str">
        <f>IF(F1876&lt;&gt;"",IF(C1876="ILF",HLOOKUP(F1876,#REF!,2,FALSE),IF(C1876="EIF",HLOOKUP(F1876,#REF!,3,FALSE),IF(C1876="EO",HLOOKUP(F1876,#REF!,4,FALSE),HLOOKUP(F1876,#REF!,5,FALSE)))),"")</f>
        <v/>
      </c>
    </row>
    <row r="1877" spans="1:7" x14ac:dyDescent="0.2">
      <c r="A1877" s="84"/>
      <c r="B1877" s="84"/>
      <c r="C1877" s="50"/>
      <c r="D1877" s="50"/>
      <c r="E1877" s="50"/>
      <c r="F1877" s="52" t="str">
        <f t="shared" si="29"/>
        <v/>
      </c>
      <c r="G1877" s="80" t="str">
        <f>IF(F1877&lt;&gt;"",IF(C1877="ILF",HLOOKUP(F1877,#REF!,2,FALSE),IF(C1877="EIF",HLOOKUP(F1877,#REF!,3,FALSE),IF(C1877="EO",HLOOKUP(F1877,#REF!,4,FALSE),HLOOKUP(F1877,#REF!,5,FALSE)))),"")</f>
        <v/>
      </c>
    </row>
    <row r="1878" spans="1:7" x14ac:dyDescent="0.2">
      <c r="A1878" s="84"/>
      <c r="B1878" s="84"/>
      <c r="C1878" s="50"/>
      <c r="D1878" s="50"/>
      <c r="E1878" s="50"/>
      <c r="F1878" s="52" t="str">
        <f t="shared" si="29"/>
        <v/>
      </c>
      <c r="G1878" s="80" t="str">
        <f>IF(F1878&lt;&gt;"",IF(C1878="ILF",HLOOKUP(F1878,#REF!,2,FALSE),IF(C1878="EIF",HLOOKUP(F1878,#REF!,3,FALSE),IF(C1878="EO",HLOOKUP(F1878,#REF!,4,FALSE),HLOOKUP(F1878,#REF!,5,FALSE)))),"")</f>
        <v/>
      </c>
    </row>
    <row r="1879" spans="1:7" x14ac:dyDescent="0.2">
      <c r="A1879" s="84"/>
      <c r="B1879" s="84"/>
      <c r="C1879" s="50"/>
      <c r="D1879" s="50"/>
      <c r="E1879" s="50"/>
      <c r="F1879" s="52" t="str">
        <f t="shared" si="29"/>
        <v/>
      </c>
      <c r="G1879" s="80" t="str">
        <f>IF(F1879&lt;&gt;"",IF(C1879="ILF",HLOOKUP(F1879,#REF!,2,FALSE),IF(C1879="EIF",HLOOKUP(F1879,#REF!,3,FALSE),IF(C1879="EO",HLOOKUP(F1879,#REF!,4,FALSE),HLOOKUP(F1879,#REF!,5,FALSE)))),"")</f>
        <v/>
      </c>
    </row>
    <row r="1880" spans="1:7" x14ac:dyDescent="0.2">
      <c r="A1880" s="84"/>
      <c r="B1880" s="84"/>
      <c r="C1880" s="50"/>
      <c r="D1880" s="50"/>
      <c r="E1880" s="50"/>
      <c r="F1880" s="52" t="str">
        <f t="shared" si="29"/>
        <v/>
      </c>
      <c r="G1880" s="80" t="str">
        <f>IF(F1880&lt;&gt;"",IF(C1880="ILF",HLOOKUP(F1880,#REF!,2,FALSE),IF(C1880="EIF",HLOOKUP(F1880,#REF!,3,FALSE),IF(C1880="EO",HLOOKUP(F1880,#REF!,4,FALSE),HLOOKUP(F1880,#REF!,5,FALSE)))),"")</f>
        <v/>
      </c>
    </row>
    <row r="1881" spans="1:7" x14ac:dyDescent="0.2">
      <c r="A1881" s="84"/>
      <c r="B1881" s="84"/>
      <c r="C1881" s="50"/>
      <c r="D1881" s="50"/>
      <c r="E1881" s="50"/>
      <c r="F1881" s="52" t="str">
        <f t="shared" si="29"/>
        <v/>
      </c>
      <c r="G1881" s="80" t="str">
        <f>IF(F1881&lt;&gt;"",IF(C1881="ILF",HLOOKUP(F1881,#REF!,2,FALSE),IF(C1881="EIF",HLOOKUP(F1881,#REF!,3,FALSE),IF(C1881="EO",HLOOKUP(F1881,#REF!,4,FALSE),HLOOKUP(F1881,#REF!,5,FALSE)))),"")</f>
        <v/>
      </c>
    </row>
    <row r="1882" spans="1:7" x14ac:dyDescent="0.2">
      <c r="A1882" s="84"/>
      <c r="B1882" s="84"/>
      <c r="C1882" s="50"/>
      <c r="D1882" s="50"/>
      <c r="E1882" s="50"/>
      <c r="F1882" s="52" t="str">
        <f t="shared" si="29"/>
        <v/>
      </c>
      <c r="G1882" s="80" t="str">
        <f>IF(F1882&lt;&gt;"",IF(C1882="ILF",HLOOKUP(F1882,#REF!,2,FALSE),IF(C1882="EIF",HLOOKUP(F1882,#REF!,3,FALSE),IF(C1882="EO",HLOOKUP(F1882,#REF!,4,FALSE),HLOOKUP(F1882,#REF!,5,FALSE)))),"")</f>
        <v/>
      </c>
    </row>
    <row r="1883" spans="1:7" x14ac:dyDescent="0.2">
      <c r="A1883" s="84"/>
      <c r="B1883" s="84"/>
      <c r="C1883" s="50"/>
      <c r="D1883" s="50"/>
      <c r="E1883" s="50"/>
      <c r="F1883" s="52" t="str">
        <f t="shared" si="29"/>
        <v/>
      </c>
      <c r="G1883" s="80" t="str">
        <f>IF(F1883&lt;&gt;"",IF(C1883="ILF",HLOOKUP(F1883,#REF!,2,FALSE),IF(C1883="EIF",HLOOKUP(F1883,#REF!,3,FALSE),IF(C1883="EO",HLOOKUP(F1883,#REF!,4,FALSE),HLOOKUP(F1883,#REF!,5,FALSE)))),"")</f>
        <v/>
      </c>
    </row>
    <row r="1884" spans="1:7" x14ac:dyDescent="0.2">
      <c r="A1884" s="84"/>
      <c r="B1884" s="84"/>
      <c r="C1884" s="50"/>
      <c r="D1884" s="50"/>
      <c r="E1884" s="50"/>
      <c r="F1884" s="52" t="str">
        <f t="shared" si="29"/>
        <v/>
      </c>
      <c r="G1884" s="80" t="str">
        <f>IF(F1884&lt;&gt;"",IF(C1884="ILF",HLOOKUP(F1884,#REF!,2,FALSE),IF(C1884="EIF",HLOOKUP(F1884,#REF!,3,FALSE),IF(C1884="EO",HLOOKUP(F1884,#REF!,4,FALSE),HLOOKUP(F1884,#REF!,5,FALSE)))),"")</f>
        <v/>
      </c>
    </row>
    <row r="1885" spans="1:7" x14ac:dyDescent="0.2">
      <c r="A1885" s="84"/>
      <c r="B1885" s="84"/>
      <c r="C1885" s="50"/>
      <c r="D1885" s="50"/>
      <c r="E1885" s="50"/>
      <c r="F1885" s="52" t="str">
        <f t="shared" si="29"/>
        <v/>
      </c>
      <c r="G1885" s="80" t="str">
        <f>IF(F1885&lt;&gt;"",IF(C1885="ILF",HLOOKUP(F1885,#REF!,2,FALSE),IF(C1885="EIF",HLOOKUP(F1885,#REF!,3,FALSE),IF(C1885="EO",HLOOKUP(F1885,#REF!,4,FALSE),HLOOKUP(F1885,#REF!,5,FALSE)))),"")</f>
        <v/>
      </c>
    </row>
    <row r="1886" spans="1:7" x14ac:dyDescent="0.2">
      <c r="A1886" s="84"/>
      <c r="B1886" s="84"/>
      <c r="C1886" s="50"/>
      <c r="D1886" s="50"/>
      <c r="E1886" s="50"/>
      <c r="F1886" s="52" t="str">
        <f t="shared" si="29"/>
        <v/>
      </c>
      <c r="G1886" s="80" t="str">
        <f>IF(F1886&lt;&gt;"",IF(C1886="ILF",HLOOKUP(F1886,#REF!,2,FALSE),IF(C1886="EIF",HLOOKUP(F1886,#REF!,3,FALSE),IF(C1886="EO",HLOOKUP(F1886,#REF!,4,FALSE),HLOOKUP(F1886,#REF!,5,FALSE)))),"")</f>
        <v/>
      </c>
    </row>
    <row r="1887" spans="1:7" x14ac:dyDescent="0.2">
      <c r="A1887" s="84"/>
      <c r="B1887" s="84"/>
      <c r="C1887" s="50"/>
      <c r="D1887" s="50"/>
      <c r="E1887" s="50"/>
      <c r="F1887" s="52" t="str">
        <f t="shared" si="29"/>
        <v/>
      </c>
      <c r="G1887" s="80" t="str">
        <f>IF(F1887&lt;&gt;"",IF(C1887="ILF",HLOOKUP(F1887,#REF!,2,FALSE),IF(C1887="EIF",HLOOKUP(F1887,#REF!,3,FALSE),IF(C1887="EO",HLOOKUP(F1887,#REF!,4,FALSE),HLOOKUP(F1887,#REF!,5,FALSE)))),"")</f>
        <v/>
      </c>
    </row>
    <row r="1888" spans="1:7" x14ac:dyDescent="0.2">
      <c r="A1888" s="84"/>
      <c r="B1888" s="84"/>
      <c r="C1888" s="50"/>
      <c r="D1888" s="50"/>
      <c r="E1888" s="50"/>
      <c r="F1888" s="52" t="str">
        <f t="shared" ref="F1888:F1951" si="30">IF(C1888&lt;&gt;"",IF(OR(C1888="ILF",C1888="EIF"),HLOOKUP(IF(D1888&lt;7,D1888,6),$A$2007:$H$2058,IF(E1888&lt;52,E1888+1,52),FALSE),IF(C1888="EI",HLOOKUP(IF(D1888&lt;4,D1888,3),$A$2063:$E$2079,IF(E1888&lt;17,E1888+1,17),FALSE),HLOOKUP(IF(D1888&lt;5,D1888,4),$A$2084:$F$2104,IF(E1888&lt;21,E1888+1,21),FALSE))),"")</f>
        <v/>
      </c>
      <c r="G1888" s="80" t="str">
        <f>IF(F1888&lt;&gt;"",IF(C1888="ILF",HLOOKUP(F1888,#REF!,2,FALSE),IF(C1888="EIF",HLOOKUP(F1888,#REF!,3,FALSE),IF(C1888="EO",HLOOKUP(F1888,#REF!,4,FALSE),HLOOKUP(F1888,#REF!,5,FALSE)))),"")</f>
        <v/>
      </c>
    </row>
    <row r="1889" spans="1:7" x14ac:dyDescent="0.2">
      <c r="A1889" s="84"/>
      <c r="B1889" s="84"/>
      <c r="C1889" s="50"/>
      <c r="D1889" s="50"/>
      <c r="E1889" s="50"/>
      <c r="F1889" s="52" t="str">
        <f t="shared" si="30"/>
        <v/>
      </c>
      <c r="G1889" s="80" t="str">
        <f>IF(F1889&lt;&gt;"",IF(C1889="ILF",HLOOKUP(F1889,#REF!,2,FALSE),IF(C1889="EIF",HLOOKUP(F1889,#REF!,3,FALSE),IF(C1889="EO",HLOOKUP(F1889,#REF!,4,FALSE),HLOOKUP(F1889,#REF!,5,FALSE)))),"")</f>
        <v/>
      </c>
    </row>
    <row r="1890" spans="1:7" x14ac:dyDescent="0.2">
      <c r="A1890" s="84"/>
      <c r="B1890" s="84"/>
      <c r="C1890" s="50"/>
      <c r="D1890" s="50"/>
      <c r="E1890" s="50"/>
      <c r="F1890" s="52" t="str">
        <f t="shared" si="30"/>
        <v/>
      </c>
      <c r="G1890" s="80" t="str">
        <f>IF(F1890&lt;&gt;"",IF(C1890="ILF",HLOOKUP(F1890,#REF!,2,FALSE),IF(C1890="EIF",HLOOKUP(F1890,#REF!,3,FALSE),IF(C1890="EO",HLOOKUP(F1890,#REF!,4,FALSE),HLOOKUP(F1890,#REF!,5,FALSE)))),"")</f>
        <v/>
      </c>
    </row>
    <row r="1891" spans="1:7" x14ac:dyDescent="0.2">
      <c r="A1891" s="84"/>
      <c r="B1891" s="84"/>
      <c r="C1891" s="50"/>
      <c r="D1891" s="50"/>
      <c r="E1891" s="50"/>
      <c r="F1891" s="52" t="str">
        <f t="shared" si="30"/>
        <v/>
      </c>
      <c r="G1891" s="80" t="str">
        <f>IF(F1891&lt;&gt;"",IF(C1891="ILF",HLOOKUP(F1891,#REF!,2,FALSE),IF(C1891="EIF",HLOOKUP(F1891,#REF!,3,FALSE),IF(C1891="EO",HLOOKUP(F1891,#REF!,4,FALSE),HLOOKUP(F1891,#REF!,5,FALSE)))),"")</f>
        <v/>
      </c>
    </row>
    <row r="1892" spans="1:7" x14ac:dyDescent="0.2">
      <c r="A1892" s="84"/>
      <c r="B1892" s="84"/>
      <c r="C1892" s="50"/>
      <c r="D1892" s="50"/>
      <c r="E1892" s="50"/>
      <c r="F1892" s="52" t="str">
        <f t="shared" si="30"/>
        <v/>
      </c>
      <c r="G1892" s="80" t="str">
        <f>IF(F1892&lt;&gt;"",IF(C1892="ILF",HLOOKUP(F1892,#REF!,2,FALSE),IF(C1892="EIF",HLOOKUP(F1892,#REF!,3,FALSE),IF(C1892="EO",HLOOKUP(F1892,#REF!,4,FALSE),HLOOKUP(F1892,#REF!,5,FALSE)))),"")</f>
        <v/>
      </c>
    </row>
    <row r="1893" spans="1:7" x14ac:dyDescent="0.2">
      <c r="A1893" s="84"/>
      <c r="B1893" s="84"/>
      <c r="C1893" s="50"/>
      <c r="D1893" s="50"/>
      <c r="E1893" s="50"/>
      <c r="F1893" s="52" t="str">
        <f t="shared" si="30"/>
        <v/>
      </c>
      <c r="G1893" s="79" t="str">
        <f>IF(F1893&lt;&gt;"",IF(C1893="ILF",HLOOKUP(F1893,#REF!,2,FALSE),IF(C1893="EIF",HLOOKUP(F1893,#REF!,3,FALSE),IF(C1893="EO",HLOOKUP(F1893,#REF!,4,FALSE),HLOOKUP(F1893,#REF!,5,FALSE)))),"")</f>
        <v/>
      </c>
    </row>
    <row r="1894" spans="1:7" x14ac:dyDescent="0.2">
      <c r="A1894" s="84"/>
      <c r="B1894" s="84"/>
      <c r="C1894" s="50"/>
      <c r="D1894" s="50"/>
      <c r="E1894" s="50"/>
      <c r="F1894" s="52" t="str">
        <f t="shared" si="30"/>
        <v/>
      </c>
      <c r="G1894" s="50" t="str">
        <f>IF(F1894&lt;&gt;"",IF(C1894="ILF",HLOOKUP(F1894,#REF!,2,FALSE),IF(C1894="EIF",HLOOKUP(F1894,#REF!,3,FALSE),IF(C1894="EO",HLOOKUP(F1894,#REF!,4,FALSE),HLOOKUP(F1894,#REF!,5,FALSE)))),"")</f>
        <v/>
      </c>
    </row>
    <row r="1895" spans="1:7" x14ac:dyDescent="0.2">
      <c r="A1895" s="84"/>
      <c r="B1895" s="84"/>
      <c r="C1895" s="50"/>
      <c r="D1895" s="50"/>
      <c r="E1895" s="50"/>
      <c r="F1895" s="52" t="str">
        <f t="shared" si="30"/>
        <v/>
      </c>
      <c r="G1895" s="50" t="str">
        <f>IF(F1895&lt;&gt;"",IF(C1895="ILF",HLOOKUP(F1895,#REF!,2,FALSE),IF(C1895="EIF",HLOOKUP(F1895,#REF!,3,FALSE),IF(C1895="EO",HLOOKUP(F1895,#REF!,4,FALSE),HLOOKUP(F1895,#REF!,5,FALSE)))),"")</f>
        <v/>
      </c>
    </row>
    <row r="1896" spans="1:7" x14ac:dyDescent="0.2">
      <c r="A1896" s="84"/>
      <c r="B1896" s="84"/>
      <c r="C1896" s="50"/>
      <c r="D1896" s="50"/>
      <c r="E1896" s="50"/>
      <c r="F1896" s="52" t="str">
        <f t="shared" si="30"/>
        <v/>
      </c>
      <c r="G1896" s="50" t="str">
        <f>IF(F1896&lt;&gt;"",IF(C1896="ILF",HLOOKUP(F1896,#REF!,2,FALSE),IF(C1896="EIF",HLOOKUP(F1896,#REF!,3,FALSE),IF(C1896="EO",HLOOKUP(F1896,#REF!,4,FALSE),HLOOKUP(F1896,#REF!,5,FALSE)))),"")</f>
        <v/>
      </c>
    </row>
    <row r="1897" spans="1:7" x14ac:dyDescent="0.2">
      <c r="A1897" s="84"/>
      <c r="B1897" s="84"/>
      <c r="C1897" s="50"/>
      <c r="D1897" s="50"/>
      <c r="E1897" s="50"/>
      <c r="F1897" s="52" t="str">
        <f t="shared" si="30"/>
        <v/>
      </c>
      <c r="G1897" s="50" t="str">
        <f>IF(F1897&lt;&gt;"",IF(C1897="ILF",HLOOKUP(F1897,#REF!,2,FALSE),IF(C1897="EIF",HLOOKUP(F1897,#REF!,3,FALSE),IF(C1897="EO",HLOOKUP(F1897,#REF!,4,FALSE),HLOOKUP(F1897,#REF!,5,FALSE)))),"")</f>
        <v/>
      </c>
    </row>
    <row r="1898" spans="1:7" x14ac:dyDescent="0.2">
      <c r="A1898" s="84"/>
      <c r="B1898" s="84"/>
      <c r="C1898" s="50"/>
      <c r="D1898" s="50"/>
      <c r="E1898" s="50"/>
      <c r="F1898" s="52" t="str">
        <f t="shared" si="30"/>
        <v/>
      </c>
      <c r="G1898" s="50" t="str">
        <f>IF(F1898&lt;&gt;"",IF(C1898="ILF",HLOOKUP(F1898,#REF!,2,FALSE),IF(C1898="EIF",HLOOKUP(F1898,#REF!,3,FALSE),IF(C1898="EO",HLOOKUP(F1898,#REF!,4,FALSE),HLOOKUP(F1898,#REF!,5,FALSE)))),"")</f>
        <v/>
      </c>
    </row>
    <row r="1899" spans="1:7" x14ac:dyDescent="0.2">
      <c r="A1899" s="84"/>
      <c r="B1899" s="84"/>
      <c r="C1899" s="50"/>
      <c r="D1899" s="50"/>
      <c r="E1899" s="50"/>
      <c r="F1899" s="52" t="str">
        <f t="shared" si="30"/>
        <v/>
      </c>
      <c r="G1899" s="50" t="str">
        <f>IF(F1899&lt;&gt;"",IF(C1899="ILF",HLOOKUP(F1899,#REF!,2,FALSE),IF(C1899="EIF",HLOOKUP(F1899,#REF!,3,FALSE),IF(C1899="EO",HLOOKUP(F1899,#REF!,4,FALSE),HLOOKUP(F1899,#REF!,5,FALSE)))),"")</f>
        <v/>
      </c>
    </row>
    <row r="1900" spans="1:7" x14ac:dyDescent="0.2">
      <c r="A1900" s="84"/>
      <c r="B1900" s="84"/>
      <c r="C1900" s="50"/>
      <c r="D1900" s="50"/>
      <c r="E1900" s="50"/>
      <c r="F1900" s="52" t="str">
        <f t="shared" si="30"/>
        <v/>
      </c>
      <c r="G1900" s="50" t="str">
        <f>IF(F1900&lt;&gt;"",IF(C1900="ILF",HLOOKUP(F1900,#REF!,2,FALSE),IF(C1900="EIF",HLOOKUP(F1900,#REF!,3,FALSE),IF(C1900="EO",HLOOKUP(F1900,#REF!,4,FALSE),HLOOKUP(F1900,#REF!,5,FALSE)))),"")</f>
        <v/>
      </c>
    </row>
    <row r="1901" spans="1:7" x14ac:dyDescent="0.2">
      <c r="A1901" s="84"/>
      <c r="B1901" s="84"/>
      <c r="C1901" s="50"/>
      <c r="D1901" s="50"/>
      <c r="E1901" s="50"/>
      <c r="F1901" s="52" t="str">
        <f t="shared" si="30"/>
        <v/>
      </c>
      <c r="G1901" s="50" t="str">
        <f>IF(F1901&lt;&gt;"",IF(C1901="ILF",HLOOKUP(F1901,#REF!,2,FALSE),IF(C1901="EIF",HLOOKUP(F1901,#REF!,3,FALSE),IF(C1901="EO",HLOOKUP(F1901,#REF!,4,FALSE),HLOOKUP(F1901,#REF!,5,FALSE)))),"")</f>
        <v/>
      </c>
    </row>
    <row r="1902" spans="1:7" x14ac:dyDescent="0.2">
      <c r="A1902" s="84"/>
      <c r="B1902" s="84"/>
      <c r="C1902" s="50"/>
      <c r="D1902" s="50"/>
      <c r="E1902" s="50"/>
      <c r="F1902" s="52" t="str">
        <f t="shared" si="30"/>
        <v/>
      </c>
      <c r="G1902" s="50" t="str">
        <f>IF(F1902&lt;&gt;"",IF(C1902="ILF",HLOOKUP(F1902,#REF!,2,FALSE),IF(C1902="EIF",HLOOKUP(F1902,#REF!,3,FALSE),IF(C1902="EO",HLOOKUP(F1902,#REF!,4,FALSE),HLOOKUP(F1902,#REF!,5,FALSE)))),"")</f>
        <v/>
      </c>
    </row>
    <row r="1903" spans="1:7" x14ac:dyDescent="0.2">
      <c r="A1903" s="84"/>
      <c r="B1903" s="84"/>
      <c r="C1903" s="50"/>
      <c r="D1903" s="50"/>
      <c r="E1903" s="50"/>
      <c r="F1903" s="52" t="str">
        <f t="shared" si="30"/>
        <v/>
      </c>
      <c r="G1903" s="50" t="str">
        <f>IF(F1903&lt;&gt;"",IF(C1903="ILF",HLOOKUP(F1903,#REF!,2,FALSE),IF(C1903="EIF",HLOOKUP(F1903,#REF!,3,FALSE),IF(C1903="EO",HLOOKUP(F1903,#REF!,4,FALSE),HLOOKUP(F1903,#REF!,5,FALSE)))),"")</f>
        <v/>
      </c>
    </row>
    <row r="1904" spans="1:7" x14ac:dyDescent="0.2">
      <c r="A1904" s="84"/>
      <c r="B1904" s="84"/>
      <c r="C1904" s="50"/>
      <c r="D1904" s="50"/>
      <c r="E1904" s="50"/>
      <c r="F1904" s="52" t="str">
        <f t="shared" si="30"/>
        <v/>
      </c>
      <c r="G1904" s="50" t="str">
        <f>IF(F1904&lt;&gt;"",IF(C1904="ILF",HLOOKUP(F1904,#REF!,2,FALSE),IF(C1904="EIF",HLOOKUP(F1904,#REF!,3,FALSE),IF(C1904="EO",HLOOKUP(F1904,#REF!,4,FALSE),HLOOKUP(F1904,#REF!,5,FALSE)))),"")</f>
        <v/>
      </c>
    </row>
    <row r="1905" spans="1:7" x14ac:dyDescent="0.2">
      <c r="A1905" s="84"/>
      <c r="B1905" s="84"/>
      <c r="C1905" s="50"/>
      <c r="D1905" s="50"/>
      <c r="E1905" s="50"/>
      <c r="F1905" s="52" t="str">
        <f t="shared" si="30"/>
        <v/>
      </c>
      <c r="G1905" s="50" t="str">
        <f>IF(F1905&lt;&gt;"",IF(C1905="ILF",HLOOKUP(F1905,#REF!,2,FALSE),IF(C1905="EIF",HLOOKUP(F1905,#REF!,3,FALSE),IF(C1905="EO",HLOOKUP(F1905,#REF!,4,FALSE),HLOOKUP(F1905,#REF!,5,FALSE)))),"")</f>
        <v/>
      </c>
    </row>
    <row r="1906" spans="1:7" x14ac:dyDescent="0.2">
      <c r="A1906" s="84"/>
      <c r="B1906" s="84"/>
      <c r="C1906" s="50"/>
      <c r="D1906" s="50"/>
      <c r="E1906" s="50"/>
      <c r="F1906" s="52" t="str">
        <f t="shared" si="30"/>
        <v/>
      </c>
      <c r="G1906" s="50" t="str">
        <f>IF(F1906&lt;&gt;"",IF(C1906="ILF",HLOOKUP(F1906,#REF!,2,FALSE),IF(C1906="EIF",HLOOKUP(F1906,#REF!,3,FALSE),IF(C1906="EO",HLOOKUP(F1906,#REF!,4,FALSE),HLOOKUP(F1906,#REF!,5,FALSE)))),"")</f>
        <v/>
      </c>
    </row>
    <row r="1907" spans="1:7" x14ac:dyDescent="0.2">
      <c r="A1907" s="84"/>
      <c r="B1907" s="84"/>
      <c r="C1907" s="50"/>
      <c r="D1907" s="50"/>
      <c r="E1907" s="50"/>
      <c r="F1907" s="52" t="str">
        <f t="shared" si="30"/>
        <v/>
      </c>
      <c r="G1907" s="50" t="str">
        <f>IF(F1907&lt;&gt;"",IF(C1907="ILF",HLOOKUP(F1907,#REF!,2,FALSE),IF(C1907="EIF",HLOOKUP(F1907,#REF!,3,FALSE),IF(C1907="EO",HLOOKUP(F1907,#REF!,4,FALSE),HLOOKUP(F1907,#REF!,5,FALSE)))),"")</f>
        <v/>
      </c>
    </row>
    <row r="1908" spans="1:7" x14ac:dyDescent="0.2">
      <c r="A1908" s="84"/>
      <c r="B1908" s="84"/>
      <c r="C1908" s="50"/>
      <c r="D1908" s="50"/>
      <c r="E1908" s="50"/>
      <c r="F1908" s="52" t="str">
        <f t="shared" si="30"/>
        <v/>
      </c>
      <c r="G1908" s="50" t="str">
        <f>IF(F1908&lt;&gt;"",IF(C1908="ILF",HLOOKUP(F1908,#REF!,2,FALSE),IF(C1908="EIF",HLOOKUP(F1908,#REF!,3,FALSE),IF(C1908="EO",HLOOKUP(F1908,#REF!,4,FALSE),HLOOKUP(F1908,#REF!,5,FALSE)))),"")</f>
        <v/>
      </c>
    </row>
    <row r="1909" spans="1:7" x14ac:dyDescent="0.2">
      <c r="A1909" s="84"/>
      <c r="B1909" s="84"/>
      <c r="C1909" s="50"/>
      <c r="D1909" s="50"/>
      <c r="E1909" s="50"/>
      <c r="F1909" s="52" t="str">
        <f t="shared" si="30"/>
        <v/>
      </c>
      <c r="G1909" s="50" t="str">
        <f>IF(F1909&lt;&gt;"",IF(C1909="ILF",HLOOKUP(F1909,#REF!,2,FALSE),IF(C1909="EIF",HLOOKUP(F1909,#REF!,3,FALSE),IF(C1909="EO",HLOOKUP(F1909,#REF!,4,FALSE),HLOOKUP(F1909,#REF!,5,FALSE)))),"")</f>
        <v/>
      </c>
    </row>
    <row r="1910" spans="1:7" x14ac:dyDescent="0.2">
      <c r="A1910" s="84"/>
      <c r="B1910" s="84"/>
      <c r="C1910" s="50"/>
      <c r="D1910" s="50"/>
      <c r="E1910" s="50"/>
      <c r="F1910" s="52" t="str">
        <f t="shared" si="30"/>
        <v/>
      </c>
      <c r="G1910" s="50" t="str">
        <f>IF(F1910&lt;&gt;"",IF(C1910="ILF",HLOOKUP(F1910,#REF!,2,FALSE),IF(C1910="EIF",HLOOKUP(F1910,#REF!,3,FALSE),IF(C1910="EO",HLOOKUP(F1910,#REF!,4,FALSE),HLOOKUP(F1910,#REF!,5,FALSE)))),"")</f>
        <v/>
      </c>
    </row>
    <row r="1911" spans="1:7" x14ac:dyDescent="0.2">
      <c r="A1911" s="84"/>
      <c r="B1911" s="84"/>
      <c r="C1911" s="50"/>
      <c r="D1911" s="50"/>
      <c r="E1911" s="50"/>
      <c r="F1911" s="52" t="str">
        <f t="shared" si="30"/>
        <v/>
      </c>
      <c r="G1911" s="50" t="str">
        <f>IF(F1911&lt;&gt;"",IF(C1911="ILF",HLOOKUP(F1911,#REF!,2,FALSE),IF(C1911="EIF",HLOOKUP(F1911,#REF!,3,FALSE),IF(C1911="EO",HLOOKUP(F1911,#REF!,4,FALSE),HLOOKUP(F1911,#REF!,5,FALSE)))),"")</f>
        <v/>
      </c>
    </row>
    <row r="1912" spans="1:7" x14ac:dyDescent="0.2">
      <c r="A1912" s="84"/>
      <c r="B1912" s="84"/>
      <c r="C1912" s="50"/>
      <c r="D1912" s="50"/>
      <c r="E1912" s="50"/>
      <c r="F1912" s="52" t="str">
        <f t="shared" si="30"/>
        <v/>
      </c>
      <c r="G1912" s="50" t="str">
        <f>IF(F1912&lt;&gt;"",IF(C1912="ILF",HLOOKUP(F1912,#REF!,2,FALSE),IF(C1912="EIF",HLOOKUP(F1912,#REF!,3,FALSE),IF(C1912="EO",HLOOKUP(F1912,#REF!,4,FALSE),HLOOKUP(F1912,#REF!,5,FALSE)))),"")</f>
        <v/>
      </c>
    </row>
    <row r="1913" spans="1:7" x14ac:dyDescent="0.2">
      <c r="A1913" s="84"/>
      <c r="B1913" s="84"/>
      <c r="C1913" s="50"/>
      <c r="D1913" s="50"/>
      <c r="E1913" s="50"/>
      <c r="F1913" s="52" t="str">
        <f t="shared" si="30"/>
        <v/>
      </c>
      <c r="G1913" s="50" t="str">
        <f>IF(F1913&lt;&gt;"",IF(C1913="ILF",HLOOKUP(F1913,#REF!,2,FALSE),IF(C1913="EIF",HLOOKUP(F1913,#REF!,3,FALSE),IF(C1913="EO",HLOOKUP(F1913,#REF!,4,FALSE),HLOOKUP(F1913,#REF!,5,FALSE)))),"")</f>
        <v/>
      </c>
    </row>
    <row r="1914" spans="1:7" x14ac:dyDescent="0.2">
      <c r="A1914" s="84"/>
      <c r="B1914" s="84"/>
      <c r="C1914" s="50"/>
      <c r="D1914" s="50"/>
      <c r="E1914" s="50"/>
      <c r="F1914" s="52" t="str">
        <f t="shared" si="30"/>
        <v/>
      </c>
      <c r="G1914" s="50" t="str">
        <f>IF(F1914&lt;&gt;"",IF(C1914="ILF",HLOOKUP(F1914,#REF!,2,FALSE),IF(C1914="EIF",HLOOKUP(F1914,#REF!,3,FALSE),IF(C1914="EO",HLOOKUP(F1914,#REF!,4,FALSE),HLOOKUP(F1914,#REF!,5,FALSE)))),"")</f>
        <v/>
      </c>
    </row>
    <row r="1915" spans="1:7" x14ac:dyDescent="0.2">
      <c r="A1915" s="84"/>
      <c r="B1915" s="84"/>
      <c r="C1915" s="50"/>
      <c r="D1915" s="50"/>
      <c r="E1915" s="50"/>
      <c r="F1915" s="52" t="str">
        <f t="shared" si="30"/>
        <v/>
      </c>
      <c r="G1915" s="50" t="str">
        <f>IF(F1915&lt;&gt;"",IF(C1915="ILF",HLOOKUP(F1915,#REF!,2,FALSE),IF(C1915="EIF",HLOOKUP(F1915,#REF!,3,FALSE),IF(C1915="EO",HLOOKUP(F1915,#REF!,4,FALSE),HLOOKUP(F1915,#REF!,5,FALSE)))),"")</f>
        <v/>
      </c>
    </row>
    <row r="1916" spans="1:7" x14ac:dyDescent="0.2">
      <c r="A1916" s="84"/>
      <c r="B1916" s="84"/>
      <c r="C1916" s="50"/>
      <c r="D1916" s="50"/>
      <c r="E1916" s="50"/>
      <c r="F1916" s="52" t="str">
        <f t="shared" si="30"/>
        <v/>
      </c>
      <c r="G1916" s="50" t="str">
        <f>IF(F1916&lt;&gt;"",IF(C1916="ILF",HLOOKUP(F1916,#REF!,2,FALSE),IF(C1916="EIF",HLOOKUP(F1916,#REF!,3,FALSE),IF(C1916="EO",HLOOKUP(F1916,#REF!,4,FALSE),HLOOKUP(F1916,#REF!,5,FALSE)))),"")</f>
        <v/>
      </c>
    </row>
    <row r="1917" spans="1:7" x14ac:dyDescent="0.2">
      <c r="A1917" s="84"/>
      <c r="B1917" s="84"/>
      <c r="C1917" s="50"/>
      <c r="D1917" s="50"/>
      <c r="E1917" s="50"/>
      <c r="F1917" s="52" t="str">
        <f t="shared" si="30"/>
        <v/>
      </c>
      <c r="G1917" s="50" t="str">
        <f>IF(F1917&lt;&gt;"",IF(C1917="ILF",HLOOKUP(F1917,#REF!,2,FALSE),IF(C1917="EIF",HLOOKUP(F1917,#REF!,3,FALSE),IF(C1917="EO",HLOOKUP(F1917,#REF!,4,FALSE),HLOOKUP(F1917,#REF!,5,FALSE)))),"")</f>
        <v/>
      </c>
    </row>
    <row r="1918" spans="1:7" x14ac:dyDescent="0.2">
      <c r="A1918" s="84"/>
      <c r="B1918" s="84"/>
      <c r="C1918" s="50"/>
      <c r="D1918" s="50"/>
      <c r="E1918" s="50"/>
      <c r="F1918" s="52" t="str">
        <f t="shared" si="30"/>
        <v/>
      </c>
      <c r="G1918" s="50" t="str">
        <f>IF(F1918&lt;&gt;"",IF(C1918="ILF",HLOOKUP(F1918,#REF!,2,FALSE),IF(C1918="EIF",HLOOKUP(F1918,#REF!,3,FALSE),IF(C1918="EO",HLOOKUP(F1918,#REF!,4,FALSE),HLOOKUP(F1918,#REF!,5,FALSE)))),"")</f>
        <v/>
      </c>
    </row>
    <row r="1919" spans="1:7" x14ac:dyDescent="0.2">
      <c r="A1919" s="84"/>
      <c r="B1919" s="84"/>
      <c r="C1919" s="50"/>
      <c r="D1919" s="50"/>
      <c r="E1919" s="50"/>
      <c r="F1919" s="52" t="str">
        <f t="shared" si="30"/>
        <v/>
      </c>
      <c r="G1919" s="50" t="str">
        <f>IF(F1919&lt;&gt;"",IF(C1919="ILF",HLOOKUP(F1919,#REF!,2,FALSE),IF(C1919="EIF",HLOOKUP(F1919,#REF!,3,FALSE),IF(C1919="EO",HLOOKUP(F1919,#REF!,4,FALSE),HLOOKUP(F1919,#REF!,5,FALSE)))),"")</f>
        <v/>
      </c>
    </row>
    <row r="1920" spans="1:7" x14ac:dyDescent="0.2">
      <c r="A1920" s="84"/>
      <c r="B1920" s="84"/>
      <c r="C1920" s="50"/>
      <c r="D1920" s="50"/>
      <c r="E1920" s="50"/>
      <c r="F1920" s="52" t="str">
        <f t="shared" si="30"/>
        <v/>
      </c>
      <c r="G1920" s="50" t="str">
        <f>IF(F1920&lt;&gt;"",IF(C1920="ILF",HLOOKUP(F1920,#REF!,2,FALSE),IF(C1920="EIF",HLOOKUP(F1920,#REF!,3,FALSE),IF(C1920="EO",HLOOKUP(F1920,#REF!,4,FALSE),HLOOKUP(F1920,#REF!,5,FALSE)))),"")</f>
        <v/>
      </c>
    </row>
    <row r="1921" spans="1:7" x14ac:dyDescent="0.2">
      <c r="A1921" s="84"/>
      <c r="B1921" s="84"/>
      <c r="C1921" s="50"/>
      <c r="D1921" s="50"/>
      <c r="E1921" s="50"/>
      <c r="F1921" s="52" t="str">
        <f t="shared" si="30"/>
        <v/>
      </c>
      <c r="G1921" s="50" t="str">
        <f>IF(F1921&lt;&gt;"",IF(C1921="ILF",HLOOKUP(F1921,#REF!,2,FALSE),IF(C1921="EIF",HLOOKUP(F1921,#REF!,3,FALSE),IF(C1921="EO",HLOOKUP(F1921,#REF!,4,FALSE),HLOOKUP(F1921,#REF!,5,FALSE)))),"")</f>
        <v/>
      </c>
    </row>
    <row r="1922" spans="1:7" x14ac:dyDescent="0.2">
      <c r="A1922" s="84"/>
      <c r="B1922" s="84"/>
      <c r="C1922" s="50"/>
      <c r="D1922" s="50"/>
      <c r="E1922" s="50"/>
      <c r="F1922" s="52" t="str">
        <f t="shared" si="30"/>
        <v/>
      </c>
      <c r="G1922" s="50" t="str">
        <f>IF(F1922&lt;&gt;"",IF(C1922="ILF",HLOOKUP(F1922,#REF!,2,FALSE),IF(C1922="EIF",HLOOKUP(F1922,#REF!,3,FALSE),IF(C1922="EO",HLOOKUP(F1922,#REF!,4,FALSE),HLOOKUP(F1922,#REF!,5,FALSE)))),"")</f>
        <v/>
      </c>
    </row>
    <row r="1923" spans="1:7" x14ac:dyDescent="0.2">
      <c r="A1923" s="84"/>
      <c r="B1923" s="84"/>
      <c r="C1923" s="50"/>
      <c r="D1923" s="50"/>
      <c r="E1923" s="50"/>
      <c r="F1923" s="52" t="str">
        <f t="shared" si="30"/>
        <v/>
      </c>
      <c r="G1923" s="50" t="str">
        <f>IF(F1923&lt;&gt;"",IF(C1923="ILF",HLOOKUP(F1923,#REF!,2,FALSE),IF(C1923="EIF",HLOOKUP(F1923,#REF!,3,FALSE),IF(C1923="EO",HLOOKUP(F1923,#REF!,4,FALSE),HLOOKUP(F1923,#REF!,5,FALSE)))),"")</f>
        <v/>
      </c>
    </row>
    <row r="1924" spans="1:7" x14ac:dyDescent="0.2">
      <c r="A1924" s="84"/>
      <c r="B1924" s="84"/>
      <c r="C1924" s="50"/>
      <c r="D1924" s="50"/>
      <c r="E1924" s="50"/>
      <c r="F1924" s="52" t="str">
        <f t="shared" si="30"/>
        <v/>
      </c>
      <c r="G1924" s="50" t="str">
        <f>IF(F1924&lt;&gt;"",IF(C1924="ILF",HLOOKUP(F1924,#REF!,2,FALSE),IF(C1924="EIF",HLOOKUP(F1924,#REF!,3,FALSE),IF(C1924="EO",HLOOKUP(F1924,#REF!,4,FALSE),HLOOKUP(F1924,#REF!,5,FALSE)))),"")</f>
        <v/>
      </c>
    </row>
    <row r="1925" spans="1:7" x14ac:dyDescent="0.2">
      <c r="A1925" s="84"/>
      <c r="B1925" s="84"/>
      <c r="C1925" s="50"/>
      <c r="D1925" s="50"/>
      <c r="E1925" s="50"/>
      <c r="F1925" s="52" t="str">
        <f t="shared" si="30"/>
        <v/>
      </c>
      <c r="G1925" s="50" t="str">
        <f>IF(F1925&lt;&gt;"",IF(C1925="ILF",HLOOKUP(F1925,#REF!,2,FALSE),IF(C1925="EIF",HLOOKUP(F1925,#REF!,3,FALSE),IF(C1925="EO",HLOOKUP(F1925,#REF!,4,FALSE),HLOOKUP(F1925,#REF!,5,FALSE)))),"")</f>
        <v/>
      </c>
    </row>
    <row r="1926" spans="1:7" x14ac:dyDescent="0.2">
      <c r="A1926" s="84"/>
      <c r="B1926" s="84"/>
      <c r="C1926" s="50"/>
      <c r="D1926" s="50"/>
      <c r="E1926" s="50"/>
      <c r="F1926" s="52" t="str">
        <f t="shared" si="30"/>
        <v/>
      </c>
      <c r="G1926" s="50" t="str">
        <f>IF(F1926&lt;&gt;"",IF(C1926="ILF",HLOOKUP(F1926,#REF!,2,FALSE),IF(C1926="EIF",HLOOKUP(F1926,#REF!,3,FALSE),IF(C1926="EO",HLOOKUP(F1926,#REF!,4,FALSE),HLOOKUP(F1926,#REF!,5,FALSE)))),"")</f>
        <v/>
      </c>
    </row>
    <row r="1927" spans="1:7" x14ac:dyDescent="0.2">
      <c r="A1927" s="84"/>
      <c r="B1927" s="84"/>
      <c r="C1927" s="50"/>
      <c r="D1927" s="50"/>
      <c r="E1927" s="50"/>
      <c r="F1927" s="52" t="str">
        <f t="shared" si="30"/>
        <v/>
      </c>
      <c r="G1927" s="50" t="str">
        <f>IF(F1927&lt;&gt;"",IF(C1927="ILF",HLOOKUP(F1927,#REF!,2,FALSE),IF(C1927="EIF",HLOOKUP(F1927,#REF!,3,FALSE),IF(C1927="EO",HLOOKUP(F1927,#REF!,4,FALSE),HLOOKUP(F1927,#REF!,5,FALSE)))),"")</f>
        <v/>
      </c>
    </row>
    <row r="1928" spans="1:7" x14ac:dyDescent="0.2">
      <c r="A1928" s="84"/>
      <c r="B1928" s="84"/>
      <c r="C1928" s="50"/>
      <c r="D1928" s="50"/>
      <c r="E1928" s="50"/>
      <c r="F1928" s="52" t="str">
        <f t="shared" si="30"/>
        <v/>
      </c>
      <c r="G1928" s="50" t="str">
        <f>IF(F1928&lt;&gt;"",IF(C1928="ILF",HLOOKUP(F1928,#REF!,2,FALSE),IF(C1928="EIF",HLOOKUP(F1928,#REF!,3,FALSE),IF(C1928="EO",HLOOKUP(F1928,#REF!,4,FALSE),HLOOKUP(F1928,#REF!,5,FALSE)))),"")</f>
        <v/>
      </c>
    </row>
    <row r="1929" spans="1:7" x14ac:dyDescent="0.2">
      <c r="A1929" s="84"/>
      <c r="B1929" s="84"/>
      <c r="C1929" s="50"/>
      <c r="D1929" s="50"/>
      <c r="E1929" s="50"/>
      <c r="F1929" s="52" t="str">
        <f t="shared" si="30"/>
        <v/>
      </c>
      <c r="G1929" s="50" t="str">
        <f>IF(F1929&lt;&gt;"",IF(C1929="ILF",HLOOKUP(F1929,#REF!,2,FALSE),IF(C1929="EIF",HLOOKUP(F1929,#REF!,3,FALSE),IF(C1929="EO",HLOOKUP(F1929,#REF!,4,FALSE),HLOOKUP(F1929,#REF!,5,FALSE)))),"")</f>
        <v/>
      </c>
    </row>
    <row r="1930" spans="1:7" x14ac:dyDescent="0.2">
      <c r="A1930" s="84"/>
      <c r="B1930" s="84"/>
      <c r="C1930" s="50"/>
      <c r="D1930" s="50"/>
      <c r="E1930" s="50"/>
      <c r="F1930" s="52" t="str">
        <f t="shared" si="30"/>
        <v/>
      </c>
      <c r="G1930" s="50" t="str">
        <f>IF(F1930&lt;&gt;"",IF(C1930="ILF",HLOOKUP(F1930,#REF!,2,FALSE),IF(C1930="EIF",HLOOKUP(F1930,#REF!,3,FALSE),IF(C1930="EO",HLOOKUP(F1930,#REF!,4,FALSE),HLOOKUP(F1930,#REF!,5,FALSE)))),"")</f>
        <v/>
      </c>
    </row>
    <row r="1931" spans="1:7" x14ac:dyDescent="0.2">
      <c r="A1931" s="84"/>
      <c r="B1931" s="84"/>
      <c r="C1931" s="50"/>
      <c r="D1931" s="50"/>
      <c r="E1931" s="50"/>
      <c r="F1931" s="52" t="str">
        <f t="shared" si="30"/>
        <v/>
      </c>
      <c r="G1931" s="50" t="str">
        <f>IF(F1931&lt;&gt;"",IF(C1931="ILF",HLOOKUP(F1931,#REF!,2,FALSE),IF(C1931="EIF",HLOOKUP(F1931,#REF!,3,FALSE),IF(C1931="EO",HLOOKUP(F1931,#REF!,4,FALSE),HLOOKUP(F1931,#REF!,5,FALSE)))),"")</f>
        <v/>
      </c>
    </row>
    <row r="1932" spans="1:7" x14ac:dyDescent="0.2">
      <c r="A1932" s="84"/>
      <c r="B1932" s="84"/>
      <c r="C1932" s="50"/>
      <c r="D1932" s="50"/>
      <c r="E1932" s="50"/>
      <c r="F1932" s="52" t="str">
        <f t="shared" si="30"/>
        <v/>
      </c>
      <c r="G1932" s="50" t="str">
        <f>IF(F1932&lt;&gt;"",IF(C1932="ILF",HLOOKUP(F1932,#REF!,2,FALSE),IF(C1932="EIF",HLOOKUP(F1932,#REF!,3,FALSE),IF(C1932="EO",HLOOKUP(F1932,#REF!,4,FALSE),HLOOKUP(F1932,#REF!,5,FALSE)))),"")</f>
        <v/>
      </c>
    </row>
    <row r="1933" spans="1:7" x14ac:dyDescent="0.2">
      <c r="A1933" s="84"/>
      <c r="B1933" s="84"/>
      <c r="C1933" s="50"/>
      <c r="D1933" s="50"/>
      <c r="E1933" s="50"/>
      <c r="F1933" s="52" t="str">
        <f t="shared" si="30"/>
        <v/>
      </c>
      <c r="G1933" s="50" t="str">
        <f>IF(F1933&lt;&gt;"",IF(C1933="ILF",HLOOKUP(F1933,#REF!,2,FALSE),IF(C1933="EIF",HLOOKUP(F1933,#REF!,3,FALSE),IF(C1933="EO",HLOOKUP(F1933,#REF!,4,FALSE),HLOOKUP(F1933,#REF!,5,FALSE)))),"")</f>
        <v/>
      </c>
    </row>
    <row r="1934" spans="1:7" x14ac:dyDescent="0.2">
      <c r="A1934" s="84"/>
      <c r="B1934" s="84"/>
      <c r="C1934" s="50"/>
      <c r="D1934" s="50"/>
      <c r="E1934" s="50"/>
      <c r="F1934" s="52" t="str">
        <f t="shared" si="30"/>
        <v/>
      </c>
      <c r="G1934" s="50" t="str">
        <f>IF(F1934&lt;&gt;"",IF(C1934="ILF",HLOOKUP(F1934,#REF!,2,FALSE),IF(C1934="EIF",HLOOKUP(F1934,#REF!,3,FALSE),IF(C1934="EO",HLOOKUP(F1934,#REF!,4,FALSE),HLOOKUP(F1934,#REF!,5,FALSE)))),"")</f>
        <v/>
      </c>
    </row>
    <row r="1935" spans="1:7" x14ac:dyDescent="0.2">
      <c r="A1935" s="84"/>
      <c r="B1935" s="84"/>
      <c r="C1935" s="50"/>
      <c r="D1935" s="50"/>
      <c r="E1935" s="50"/>
      <c r="F1935" s="52" t="str">
        <f t="shared" si="30"/>
        <v/>
      </c>
      <c r="G1935" s="50" t="str">
        <f>IF(F1935&lt;&gt;"",IF(C1935="ILF",HLOOKUP(F1935,#REF!,2,FALSE),IF(C1935="EIF",HLOOKUP(F1935,#REF!,3,FALSE),IF(C1935="EO",HLOOKUP(F1935,#REF!,4,FALSE),HLOOKUP(F1935,#REF!,5,FALSE)))),"")</f>
        <v/>
      </c>
    </row>
    <row r="1936" spans="1:7" x14ac:dyDescent="0.2">
      <c r="A1936" s="84"/>
      <c r="B1936" s="84"/>
      <c r="C1936" s="50"/>
      <c r="D1936" s="50"/>
      <c r="E1936" s="50"/>
      <c r="F1936" s="52" t="str">
        <f t="shared" si="30"/>
        <v/>
      </c>
      <c r="G1936" s="50" t="str">
        <f>IF(F1936&lt;&gt;"",IF(C1936="ILF",HLOOKUP(F1936,#REF!,2,FALSE),IF(C1936="EIF",HLOOKUP(F1936,#REF!,3,FALSE),IF(C1936="EO",HLOOKUP(F1936,#REF!,4,FALSE),HLOOKUP(F1936,#REF!,5,FALSE)))),"")</f>
        <v/>
      </c>
    </row>
    <row r="1937" spans="1:7" x14ac:dyDescent="0.2">
      <c r="A1937" s="84"/>
      <c r="B1937" s="84"/>
      <c r="C1937" s="50"/>
      <c r="D1937" s="50"/>
      <c r="E1937" s="50"/>
      <c r="F1937" s="52" t="str">
        <f t="shared" si="30"/>
        <v/>
      </c>
      <c r="G1937" s="50" t="str">
        <f>IF(F1937&lt;&gt;"",IF(C1937="ILF",HLOOKUP(F1937,#REF!,2,FALSE),IF(C1937="EIF",HLOOKUP(F1937,#REF!,3,FALSE),IF(C1937="EO",HLOOKUP(F1937,#REF!,4,FALSE),HLOOKUP(F1937,#REF!,5,FALSE)))),"")</f>
        <v/>
      </c>
    </row>
    <row r="1938" spans="1:7" x14ac:dyDescent="0.2">
      <c r="A1938" s="84"/>
      <c r="B1938" s="84"/>
      <c r="C1938" s="50"/>
      <c r="D1938" s="50"/>
      <c r="E1938" s="50"/>
      <c r="F1938" s="52" t="str">
        <f t="shared" si="30"/>
        <v/>
      </c>
      <c r="G1938" s="50" t="str">
        <f>IF(F1938&lt;&gt;"",IF(C1938="ILF",HLOOKUP(F1938,#REF!,2,FALSE),IF(C1938="EIF",HLOOKUP(F1938,#REF!,3,FALSE),IF(C1938="EO",HLOOKUP(F1938,#REF!,4,FALSE),HLOOKUP(F1938,#REF!,5,FALSE)))),"")</f>
        <v/>
      </c>
    </row>
    <row r="1939" spans="1:7" x14ac:dyDescent="0.2">
      <c r="A1939" s="84"/>
      <c r="B1939" s="84"/>
      <c r="C1939" s="50"/>
      <c r="D1939" s="50"/>
      <c r="E1939" s="50"/>
      <c r="F1939" s="52" t="str">
        <f t="shared" si="30"/>
        <v/>
      </c>
      <c r="G1939" s="50" t="str">
        <f>IF(F1939&lt;&gt;"",IF(C1939="ILF",HLOOKUP(F1939,#REF!,2,FALSE),IF(C1939="EIF",HLOOKUP(F1939,#REF!,3,FALSE),IF(C1939="EO",HLOOKUP(F1939,#REF!,4,FALSE),HLOOKUP(F1939,#REF!,5,FALSE)))),"")</f>
        <v/>
      </c>
    </row>
    <row r="1940" spans="1:7" x14ac:dyDescent="0.2">
      <c r="A1940" s="84"/>
      <c r="B1940" s="84"/>
      <c r="C1940" s="50"/>
      <c r="D1940" s="50"/>
      <c r="E1940" s="50"/>
      <c r="F1940" s="52" t="str">
        <f t="shared" si="30"/>
        <v/>
      </c>
      <c r="G1940" s="50" t="str">
        <f>IF(F1940&lt;&gt;"",IF(C1940="ILF",HLOOKUP(F1940,#REF!,2,FALSE),IF(C1940="EIF",HLOOKUP(F1940,#REF!,3,FALSE),IF(C1940="EO",HLOOKUP(F1940,#REF!,4,FALSE),HLOOKUP(F1940,#REF!,5,FALSE)))),"")</f>
        <v/>
      </c>
    </row>
    <row r="1941" spans="1:7" x14ac:dyDescent="0.2">
      <c r="A1941" s="84"/>
      <c r="B1941" s="84"/>
      <c r="C1941" s="50"/>
      <c r="D1941" s="50"/>
      <c r="E1941" s="50"/>
      <c r="F1941" s="52" t="str">
        <f t="shared" si="30"/>
        <v/>
      </c>
      <c r="G1941" s="50" t="str">
        <f>IF(F1941&lt;&gt;"",IF(C1941="ILF",HLOOKUP(F1941,#REF!,2,FALSE),IF(C1941="EIF",HLOOKUP(F1941,#REF!,3,FALSE),IF(C1941="EO",HLOOKUP(F1941,#REF!,4,FALSE),HLOOKUP(F1941,#REF!,5,FALSE)))),"")</f>
        <v/>
      </c>
    </row>
    <row r="1942" spans="1:7" x14ac:dyDescent="0.2">
      <c r="A1942" s="84"/>
      <c r="B1942" s="84"/>
      <c r="C1942" s="50"/>
      <c r="D1942" s="50"/>
      <c r="E1942" s="50"/>
      <c r="F1942" s="52" t="str">
        <f t="shared" si="30"/>
        <v/>
      </c>
      <c r="G1942" s="50" t="str">
        <f>IF(F1942&lt;&gt;"",IF(C1942="ILF",HLOOKUP(F1942,#REF!,2,FALSE),IF(C1942="EIF",HLOOKUP(F1942,#REF!,3,FALSE),IF(C1942="EO",HLOOKUP(F1942,#REF!,4,FALSE),HLOOKUP(F1942,#REF!,5,FALSE)))),"")</f>
        <v/>
      </c>
    </row>
    <row r="1943" spans="1:7" x14ac:dyDescent="0.2">
      <c r="A1943" s="84"/>
      <c r="B1943" s="84"/>
      <c r="C1943" s="50"/>
      <c r="D1943" s="50"/>
      <c r="E1943" s="50"/>
      <c r="F1943" s="52" t="str">
        <f t="shared" si="30"/>
        <v/>
      </c>
      <c r="G1943" s="50" t="str">
        <f>IF(F1943&lt;&gt;"",IF(C1943="ILF",HLOOKUP(F1943,#REF!,2,FALSE),IF(C1943="EIF",HLOOKUP(F1943,#REF!,3,FALSE),IF(C1943="EO",HLOOKUP(F1943,#REF!,4,FALSE),HLOOKUP(F1943,#REF!,5,FALSE)))),"")</f>
        <v/>
      </c>
    </row>
    <row r="1944" spans="1:7" x14ac:dyDescent="0.2">
      <c r="A1944" s="84"/>
      <c r="B1944" s="84"/>
      <c r="C1944" s="50"/>
      <c r="D1944" s="50"/>
      <c r="E1944" s="50"/>
      <c r="F1944" s="52" t="str">
        <f t="shared" si="30"/>
        <v/>
      </c>
      <c r="G1944" s="50" t="str">
        <f>IF(F1944&lt;&gt;"",IF(C1944="ILF",HLOOKUP(F1944,#REF!,2,FALSE),IF(C1944="EIF",HLOOKUP(F1944,#REF!,3,FALSE),IF(C1944="EO",HLOOKUP(F1944,#REF!,4,FALSE),HLOOKUP(F1944,#REF!,5,FALSE)))),"")</f>
        <v/>
      </c>
    </row>
    <row r="1945" spans="1:7" x14ac:dyDescent="0.2">
      <c r="A1945" s="84"/>
      <c r="B1945" s="84"/>
      <c r="C1945" s="50"/>
      <c r="D1945" s="50"/>
      <c r="E1945" s="50"/>
      <c r="F1945" s="52" t="str">
        <f t="shared" si="30"/>
        <v/>
      </c>
      <c r="G1945" s="50" t="str">
        <f>IF(F1945&lt;&gt;"",IF(C1945="ILF",HLOOKUP(F1945,#REF!,2,FALSE),IF(C1945="EIF",HLOOKUP(F1945,#REF!,3,FALSE),IF(C1945="EO",HLOOKUP(F1945,#REF!,4,FALSE),HLOOKUP(F1945,#REF!,5,FALSE)))),"")</f>
        <v/>
      </c>
    </row>
    <row r="1946" spans="1:7" x14ac:dyDescent="0.2">
      <c r="A1946" s="84"/>
      <c r="B1946" s="84"/>
      <c r="C1946" s="50"/>
      <c r="D1946" s="50"/>
      <c r="E1946" s="50"/>
      <c r="F1946" s="52" t="str">
        <f t="shared" si="30"/>
        <v/>
      </c>
      <c r="G1946" s="50" t="str">
        <f>IF(F1946&lt;&gt;"",IF(C1946="ILF",HLOOKUP(F1946,#REF!,2,FALSE),IF(C1946="EIF",HLOOKUP(F1946,#REF!,3,FALSE),IF(C1946="EO",HLOOKUP(F1946,#REF!,4,FALSE),HLOOKUP(F1946,#REF!,5,FALSE)))),"")</f>
        <v/>
      </c>
    </row>
    <row r="1947" spans="1:7" x14ac:dyDescent="0.2">
      <c r="A1947" s="84"/>
      <c r="B1947" s="84"/>
      <c r="C1947" s="50"/>
      <c r="D1947" s="50"/>
      <c r="E1947" s="50"/>
      <c r="F1947" s="52" t="str">
        <f t="shared" si="30"/>
        <v/>
      </c>
      <c r="G1947" s="50" t="str">
        <f>IF(F1947&lt;&gt;"",IF(C1947="ILF",HLOOKUP(F1947,#REF!,2,FALSE),IF(C1947="EIF",HLOOKUP(F1947,#REF!,3,FALSE),IF(C1947="EO",HLOOKUP(F1947,#REF!,4,FALSE),HLOOKUP(F1947,#REF!,5,FALSE)))),"")</f>
        <v/>
      </c>
    </row>
    <row r="1948" spans="1:7" x14ac:dyDescent="0.2">
      <c r="A1948" s="84"/>
      <c r="B1948" s="84"/>
      <c r="C1948" s="50"/>
      <c r="D1948" s="50"/>
      <c r="E1948" s="50"/>
      <c r="F1948" s="52" t="str">
        <f t="shared" si="30"/>
        <v/>
      </c>
      <c r="G1948" s="50" t="str">
        <f>IF(F1948&lt;&gt;"",IF(C1948="ILF",HLOOKUP(F1948,#REF!,2,FALSE),IF(C1948="EIF",HLOOKUP(F1948,#REF!,3,FALSE),IF(C1948="EO",HLOOKUP(F1948,#REF!,4,FALSE),HLOOKUP(F1948,#REF!,5,FALSE)))),"")</f>
        <v/>
      </c>
    </row>
    <row r="1949" spans="1:7" x14ac:dyDescent="0.2">
      <c r="A1949" s="84"/>
      <c r="B1949" s="84"/>
      <c r="C1949" s="50"/>
      <c r="D1949" s="50"/>
      <c r="E1949" s="50"/>
      <c r="F1949" s="52" t="str">
        <f t="shared" si="30"/>
        <v/>
      </c>
      <c r="G1949" s="50" t="str">
        <f>IF(F1949&lt;&gt;"",IF(C1949="ILF",HLOOKUP(F1949,#REF!,2,FALSE),IF(C1949="EIF",HLOOKUP(F1949,#REF!,3,FALSE),IF(C1949="EO",HLOOKUP(F1949,#REF!,4,FALSE),HLOOKUP(F1949,#REF!,5,FALSE)))),"")</f>
        <v/>
      </c>
    </row>
    <row r="1950" spans="1:7" x14ac:dyDescent="0.2">
      <c r="A1950" s="84"/>
      <c r="B1950" s="84"/>
      <c r="C1950" s="50"/>
      <c r="D1950" s="50"/>
      <c r="E1950" s="50"/>
      <c r="F1950" s="52" t="str">
        <f t="shared" si="30"/>
        <v/>
      </c>
      <c r="G1950" s="50" t="str">
        <f>IF(F1950&lt;&gt;"",IF(C1950="ILF",HLOOKUP(F1950,#REF!,2,FALSE),IF(C1950="EIF",HLOOKUP(F1950,#REF!,3,FALSE),IF(C1950="EO",HLOOKUP(F1950,#REF!,4,FALSE),HLOOKUP(F1950,#REF!,5,FALSE)))),"")</f>
        <v/>
      </c>
    </row>
    <row r="1951" spans="1:7" x14ac:dyDescent="0.2">
      <c r="A1951" s="84"/>
      <c r="B1951" s="84"/>
      <c r="C1951" s="50"/>
      <c r="D1951" s="50"/>
      <c r="E1951" s="50"/>
      <c r="F1951" s="52" t="str">
        <f t="shared" si="30"/>
        <v/>
      </c>
      <c r="G1951" s="50" t="str">
        <f>IF(F1951&lt;&gt;"",IF(C1951="ILF",HLOOKUP(F1951,#REF!,2,FALSE),IF(C1951="EIF",HLOOKUP(F1951,#REF!,3,FALSE),IF(C1951="EO",HLOOKUP(F1951,#REF!,4,FALSE),HLOOKUP(F1951,#REF!,5,FALSE)))),"")</f>
        <v/>
      </c>
    </row>
    <row r="1952" spans="1:7" x14ac:dyDescent="0.2">
      <c r="A1952" s="84"/>
      <c r="B1952" s="84"/>
      <c r="C1952" s="50"/>
      <c r="D1952" s="50"/>
      <c r="E1952" s="50"/>
      <c r="F1952" s="52" t="str">
        <f t="shared" ref="F1952:F1997" si="31">IF(C1952&lt;&gt;"",IF(OR(C1952="ILF",C1952="EIF"),HLOOKUP(IF(D1952&lt;7,D1952,6),$A$2007:$H$2058,IF(E1952&lt;52,E1952+1,52),FALSE),IF(C1952="EI",HLOOKUP(IF(D1952&lt;4,D1952,3),$A$2063:$E$2079,IF(E1952&lt;17,E1952+1,17),FALSE),HLOOKUP(IF(D1952&lt;5,D1952,4),$A$2084:$F$2104,IF(E1952&lt;21,E1952+1,21),FALSE))),"")</f>
        <v/>
      </c>
      <c r="G1952" s="50" t="str">
        <f>IF(F1952&lt;&gt;"",IF(C1952="ILF",HLOOKUP(F1952,#REF!,2,FALSE),IF(C1952="EIF",HLOOKUP(F1952,#REF!,3,FALSE),IF(C1952="EO",HLOOKUP(F1952,#REF!,4,FALSE),HLOOKUP(F1952,#REF!,5,FALSE)))),"")</f>
        <v/>
      </c>
    </row>
    <row r="1953" spans="1:7" x14ac:dyDescent="0.2">
      <c r="A1953" s="84"/>
      <c r="B1953" s="84"/>
      <c r="C1953" s="50"/>
      <c r="D1953" s="50"/>
      <c r="E1953" s="50"/>
      <c r="F1953" s="52" t="str">
        <f t="shared" si="31"/>
        <v/>
      </c>
      <c r="G1953" s="50" t="str">
        <f>IF(F1953&lt;&gt;"",IF(C1953="ILF",HLOOKUP(F1953,#REF!,2,FALSE),IF(C1953="EIF",HLOOKUP(F1953,#REF!,3,FALSE),IF(C1953="EO",HLOOKUP(F1953,#REF!,4,FALSE),HLOOKUP(F1953,#REF!,5,FALSE)))),"")</f>
        <v/>
      </c>
    </row>
    <row r="1954" spans="1:7" x14ac:dyDescent="0.2">
      <c r="A1954" s="84"/>
      <c r="B1954" s="84"/>
      <c r="C1954" s="50"/>
      <c r="D1954" s="50"/>
      <c r="E1954" s="50"/>
      <c r="F1954" s="52" t="str">
        <f t="shared" si="31"/>
        <v/>
      </c>
      <c r="G1954" s="50" t="str">
        <f>IF(F1954&lt;&gt;"",IF(C1954="ILF",HLOOKUP(F1954,#REF!,2,FALSE),IF(C1954="EIF",HLOOKUP(F1954,#REF!,3,FALSE),IF(C1954="EO",HLOOKUP(F1954,#REF!,4,FALSE),HLOOKUP(F1954,#REF!,5,FALSE)))),"")</f>
        <v/>
      </c>
    </row>
    <row r="1955" spans="1:7" x14ac:dyDescent="0.2">
      <c r="A1955" s="84"/>
      <c r="B1955" s="84"/>
      <c r="C1955" s="50"/>
      <c r="D1955" s="50"/>
      <c r="E1955" s="50"/>
      <c r="F1955" s="52" t="str">
        <f t="shared" si="31"/>
        <v/>
      </c>
      <c r="G1955" s="50" t="str">
        <f>IF(F1955&lt;&gt;"",IF(C1955="ILF",HLOOKUP(F1955,#REF!,2,FALSE),IF(C1955="EIF",HLOOKUP(F1955,#REF!,3,FALSE),IF(C1955="EO",HLOOKUP(F1955,#REF!,4,FALSE),HLOOKUP(F1955,#REF!,5,FALSE)))),"")</f>
        <v/>
      </c>
    </row>
    <row r="1956" spans="1:7" x14ac:dyDescent="0.2">
      <c r="A1956" s="84"/>
      <c r="B1956" s="84"/>
      <c r="C1956" s="50"/>
      <c r="D1956" s="50"/>
      <c r="E1956" s="50"/>
      <c r="F1956" s="52" t="str">
        <f t="shared" si="31"/>
        <v/>
      </c>
      <c r="G1956" s="50" t="str">
        <f>IF(F1956&lt;&gt;"",IF(C1956="ILF",HLOOKUP(F1956,#REF!,2,FALSE),IF(C1956="EIF",HLOOKUP(F1956,#REF!,3,FALSE),IF(C1956="EO",HLOOKUP(F1956,#REF!,4,FALSE),HLOOKUP(F1956,#REF!,5,FALSE)))),"")</f>
        <v/>
      </c>
    </row>
    <row r="1957" spans="1:7" x14ac:dyDescent="0.2">
      <c r="A1957" s="84"/>
      <c r="B1957" s="84"/>
      <c r="C1957" s="50"/>
      <c r="D1957" s="50"/>
      <c r="E1957" s="50"/>
      <c r="F1957" s="52" t="str">
        <f t="shared" si="31"/>
        <v/>
      </c>
      <c r="G1957" s="50" t="str">
        <f>IF(F1957&lt;&gt;"",IF(C1957="ILF",HLOOKUP(F1957,#REF!,2,FALSE),IF(C1957="EIF",HLOOKUP(F1957,#REF!,3,FALSE),IF(C1957="EO",HLOOKUP(F1957,#REF!,4,FALSE),HLOOKUP(F1957,#REF!,5,FALSE)))),"")</f>
        <v/>
      </c>
    </row>
    <row r="1958" spans="1:7" x14ac:dyDescent="0.2">
      <c r="A1958" s="84"/>
      <c r="B1958" s="84"/>
      <c r="C1958" s="50"/>
      <c r="D1958" s="50"/>
      <c r="E1958" s="50"/>
      <c r="F1958" s="52" t="str">
        <f t="shared" si="31"/>
        <v/>
      </c>
      <c r="G1958" s="50" t="str">
        <f>IF(F1958&lt;&gt;"",IF(C1958="ILF",HLOOKUP(F1958,#REF!,2,FALSE),IF(C1958="EIF",HLOOKUP(F1958,#REF!,3,FALSE),IF(C1958="EO",HLOOKUP(F1958,#REF!,4,FALSE),HLOOKUP(F1958,#REF!,5,FALSE)))),"")</f>
        <v/>
      </c>
    </row>
    <row r="1959" spans="1:7" x14ac:dyDescent="0.2">
      <c r="A1959" s="84"/>
      <c r="B1959" s="84"/>
      <c r="C1959" s="50"/>
      <c r="D1959" s="50"/>
      <c r="E1959" s="50"/>
      <c r="F1959" s="52" t="str">
        <f t="shared" si="31"/>
        <v/>
      </c>
      <c r="G1959" s="50" t="str">
        <f>IF(F1959&lt;&gt;"",IF(C1959="ILF",HLOOKUP(F1959,#REF!,2,FALSE),IF(C1959="EIF",HLOOKUP(F1959,#REF!,3,FALSE),IF(C1959="EO",HLOOKUP(F1959,#REF!,4,FALSE),HLOOKUP(F1959,#REF!,5,FALSE)))),"")</f>
        <v/>
      </c>
    </row>
    <row r="1960" spans="1:7" x14ac:dyDescent="0.2">
      <c r="A1960" s="84"/>
      <c r="B1960" s="84"/>
      <c r="C1960" s="50"/>
      <c r="D1960" s="50"/>
      <c r="E1960" s="50"/>
      <c r="F1960" s="52" t="str">
        <f t="shared" si="31"/>
        <v/>
      </c>
      <c r="G1960" s="50" t="str">
        <f>IF(F1960&lt;&gt;"",IF(C1960="ILF",HLOOKUP(F1960,#REF!,2,FALSE),IF(C1960="EIF",HLOOKUP(F1960,#REF!,3,FALSE),IF(C1960="EO",HLOOKUP(F1960,#REF!,4,FALSE),HLOOKUP(F1960,#REF!,5,FALSE)))),"")</f>
        <v/>
      </c>
    </row>
    <row r="1961" spans="1:7" x14ac:dyDescent="0.2">
      <c r="A1961" s="84"/>
      <c r="B1961" s="84"/>
      <c r="C1961" s="50"/>
      <c r="D1961" s="50"/>
      <c r="E1961" s="50"/>
      <c r="F1961" s="52" t="str">
        <f t="shared" si="31"/>
        <v/>
      </c>
      <c r="G1961" s="50" t="str">
        <f>IF(F1961&lt;&gt;"",IF(C1961="ILF",HLOOKUP(F1961,#REF!,2,FALSE),IF(C1961="EIF",HLOOKUP(F1961,#REF!,3,FALSE),IF(C1961="EO",HLOOKUP(F1961,#REF!,4,FALSE),HLOOKUP(F1961,#REF!,5,FALSE)))),"")</f>
        <v/>
      </c>
    </row>
    <row r="1962" spans="1:7" x14ac:dyDescent="0.2">
      <c r="A1962" s="84"/>
      <c r="B1962" s="84"/>
      <c r="C1962" s="50"/>
      <c r="D1962" s="50"/>
      <c r="E1962" s="50"/>
      <c r="F1962" s="52" t="str">
        <f t="shared" si="31"/>
        <v/>
      </c>
      <c r="G1962" s="50" t="str">
        <f>IF(F1962&lt;&gt;"",IF(C1962="ILF",HLOOKUP(F1962,#REF!,2,FALSE),IF(C1962="EIF",HLOOKUP(F1962,#REF!,3,FALSE),IF(C1962="EO",HLOOKUP(F1962,#REF!,4,FALSE),HLOOKUP(F1962,#REF!,5,FALSE)))),"")</f>
        <v/>
      </c>
    </row>
    <row r="1963" spans="1:7" x14ac:dyDescent="0.2">
      <c r="A1963" s="84"/>
      <c r="B1963" s="84"/>
      <c r="C1963" s="50"/>
      <c r="D1963" s="50"/>
      <c r="E1963" s="50"/>
      <c r="F1963" s="52" t="str">
        <f t="shared" si="31"/>
        <v/>
      </c>
      <c r="G1963" s="50" t="str">
        <f>IF(F1963&lt;&gt;"",IF(C1963="ILF",HLOOKUP(F1963,#REF!,2,FALSE),IF(C1963="EIF",HLOOKUP(F1963,#REF!,3,FALSE),IF(C1963="EO",HLOOKUP(F1963,#REF!,4,FALSE),HLOOKUP(F1963,#REF!,5,FALSE)))),"")</f>
        <v/>
      </c>
    </row>
    <row r="1964" spans="1:7" x14ac:dyDescent="0.2">
      <c r="A1964" s="84"/>
      <c r="B1964" s="84"/>
      <c r="C1964" s="50"/>
      <c r="D1964" s="50"/>
      <c r="E1964" s="50"/>
      <c r="F1964" s="52" t="str">
        <f t="shared" si="31"/>
        <v/>
      </c>
      <c r="G1964" s="50" t="str">
        <f>IF(F1964&lt;&gt;"",IF(C1964="ILF",HLOOKUP(F1964,#REF!,2,FALSE),IF(C1964="EIF",HLOOKUP(F1964,#REF!,3,FALSE),IF(C1964="EO",HLOOKUP(F1964,#REF!,4,FALSE),HLOOKUP(F1964,#REF!,5,FALSE)))),"")</f>
        <v/>
      </c>
    </row>
    <row r="1965" spans="1:7" x14ac:dyDescent="0.2">
      <c r="A1965" s="84"/>
      <c r="B1965" s="84"/>
      <c r="C1965" s="50"/>
      <c r="D1965" s="50"/>
      <c r="E1965" s="50"/>
      <c r="F1965" s="52" t="str">
        <f t="shared" si="31"/>
        <v/>
      </c>
      <c r="G1965" s="50" t="str">
        <f>IF(F1965&lt;&gt;"",IF(C1965="ILF",HLOOKUP(F1965,#REF!,2,FALSE),IF(C1965="EIF",HLOOKUP(F1965,#REF!,3,FALSE),IF(C1965="EO",HLOOKUP(F1965,#REF!,4,FALSE),HLOOKUP(F1965,#REF!,5,FALSE)))),"")</f>
        <v/>
      </c>
    </row>
    <row r="1966" spans="1:7" x14ac:dyDescent="0.2">
      <c r="A1966" s="84"/>
      <c r="B1966" s="84"/>
      <c r="C1966" s="50"/>
      <c r="D1966" s="50"/>
      <c r="E1966" s="50"/>
      <c r="F1966" s="52" t="str">
        <f t="shared" si="31"/>
        <v/>
      </c>
      <c r="G1966" s="50" t="str">
        <f>IF(F1966&lt;&gt;"",IF(C1966="ILF",HLOOKUP(F1966,#REF!,2,FALSE),IF(C1966="EIF",HLOOKUP(F1966,#REF!,3,FALSE),IF(C1966="EO",HLOOKUP(F1966,#REF!,4,FALSE),HLOOKUP(F1966,#REF!,5,FALSE)))),"")</f>
        <v/>
      </c>
    </row>
    <row r="1967" spans="1:7" x14ac:dyDescent="0.2">
      <c r="A1967" s="84"/>
      <c r="B1967" s="84"/>
      <c r="C1967" s="50"/>
      <c r="D1967" s="50"/>
      <c r="E1967" s="50"/>
      <c r="F1967" s="52" t="str">
        <f t="shared" si="31"/>
        <v/>
      </c>
      <c r="G1967" s="50" t="str">
        <f>IF(F1967&lt;&gt;"",IF(C1967="ILF",HLOOKUP(F1967,#REF!,2,FALSE),IF(C1967="EIF",HLOOKUP(F1967,#REF!,3,FALSE),IF(C1967="EO",HLOOKUP(F1967,#REF!,4,FALSE),HLOOKUP(F1967,#REF!,5,FALSE)))),"")</f>
        <v/>
      </c>
    </row>
    <row r="1968" spans="1:7" x14ac:dyDescent="0.2">
      <c r="A1968" s="84"/>
      <c r="B1968" s="84"/>
      <c r="C1968" s="50"/>
      <c r="D1968" s="50"/>
      <c r="E1968" s="50"/>
      <c r="F1968" s="52" t="str">
        <f t="shared" si="31"/>
        <v/>
      </c>
      <c r="G1968" s="50" t="str">
        <f>IF(F1968&lt;&gt;"",IF(C1968="ILF",HLOOKUP(F1968,#REF!,2,FALSE),IF(C1968="EIF",HLOOKUP(F1968,#REF!,3,FALSE),IF(C1968="EO",HLOOKUP(F1968,#REF!,4,FALSE),HLOOKUP(F1968,#REF!,5,FALSE)))),"")</f>
        <v/>
      </c>
    </row>
    <row r="1969" spans="1:7" x14ac:dyDescent="0.2">
      <c r="A1969" s="84"/>
      <c r="B1969" s="84"/>
      <c r="C1969" s="50"/>
      <c r="D1969" s="50"/>
      <c r="E1969" s="50"/>
      <c r="F1969" s="52" t="str">
        <f t="shared" si="31"/>
        <v/>
      </c>
      <c r="G1969" s="50" t="str">
        <f>IF(F1969&lt;&gt;"",IF(C1969="ILF",HLOOKUP(F1969,#REF!,2,FALSE),IF(C1969="EIF",HLOOKUP(F1969,#REF!,3,FALSE),IF(C1969="EO",HLOOKUP(F1969,#REF!,4,FALSE),HLOOKUP(F1969,#REF!,5,FALSE)))),"")</f>
        <v/>
      </c>
    </row>
    <row r="1970" spans="1:7" x14ac:dyDescent="0.2">
      <c r="A1970" s="84"/>
      <c r="B1970" s="84"/>
      <c r="C1970" s="50"/>
      <c r="D1970" s="50"/>
      <c r="E1970" s="50"/>
      <c r="F1970" s="52" t="str">
        <f t="shared" si="31"/>
        <v/>
      </c>
      <c r="G1970" s="50" t="str">
        <f>IF(F1970&lt;&gt;"",IF(C1970="ILF",HLOOKUP(F1970,#REF!,2,FALSE),IF(C1970="EIF",HLOOKUP(F1970,#REF!,3,FALSE),IF(C1970="EO",HLOOKUP(F1970,#REF!,4,FALSE),HLOOKUP(F1970,#REF!,5,FALSE)))),"")</f>
        <v/>
      </c>
    </row>
    <row r="1971" spans="1:7" x14ac:dyDescent="0.2">
      <c r="A1971" s="84"/>
      <c r="B1971" s="84"/>
      <c r="C1971" s="50"/>
      <c r="D1971" s="50"/>
      <c r="E1971" s="50"/>
      <c r="F1971" s="52" t="str">
        <f t="shared" si="31"/>
        <v/>
      </c>
      <c r="G1971" s="50" t="str">
        <f>IF(F1971&lt;&gt;"",IF(C1971="ILF",HLOOKUP(F1971,#REF!,2,FALSE),IF(C1971="EIF",HLOOKUP(F1971,#REF!,3,FALSE),IF(C1971="EO",HLOOKUP(F1971,#REF!,4,FALSE),HLOOKUP(F1971,#REF!,5,FALSE)))),"")</f>
        <v/>
      </c>
    </row>
    <row r="1972" spans="1:7" x14ac:dyDescent="0.2">
      <c r="A1972" s="84"/>
      <c r="B1972" s="84"/>
      <c r="C1972" s="50"/>
      <c r="D1972" s="50"/>
      <c r="E1972" s="50"/>
      <c r="F1972" s="52" t="str">
        <f t="shared" si="31"/>
        <v/>
      </c>
      <c r="G1972" s="50" t="str">
        <f>IF(F1972&lt;&gt;"",IF(C1972="ILF",HLOOKUP(F1972,#REF!,2,FALSE),IF(C1972="EIF",HLOOKUP(F1972,#REF!,3,FALSE),IF(C1972="EO",HLOOKUP(F1972,#REF!,4,FALSE),HLOOKUP(F1972,#REF!,5,FALSE)))),"")</f>
        <v/>
      </c>
    </row>
    <row r="1973" spans="1:7" x14ac:dyDescent="0.2">
      <c r="A1973" s="84"/>
      <c r="B1973" s="84"/>
      <c r="C1973" s="50"/>
      <c r="D1973" s="50"/>
      <c r="E1973" s="50"/>
      <c r="F1973" s="52" t="str">
        <f t="shared" si="31"/>
        <v/>
      </c>
      <c r="G1973" s="50" t="str">
        <f>IF(F1973&lt;&gt;"",IF(C1973="ILF",HLOOKUP(F1973,#REF!,2,FALSE),IF(C1973="EIF",HLOOKUP(F1973,#REF!,3,FALSE),IF(C1973="EO",HLOOKUP(F1973,#REF!,4,FALSE),HLOOKUP(F1973,#REF!,5,FALSE)))),"")</f>
        <v/>
      </c>
    </row>
    <row r="1974" spans="1:7" x14ac:dyDescent="0.2">
      <c r="A1974" s="84"/>
      <c r="B1974" s="84"/>
      <c r="C1974" s="50"/>
      <c r="D1974" s="50"/>
      <c r="E1974" s="50"/>
      <c r="F1974" s="52" t="str">
        <f t="shared" si="31"/>
        <v/>
      </c>
      <c r="G1974" s="50" t="str">
        <f>IF(F1974&lt;&gt;"",IF(C1974="ILF",HLOOKUP(F1974,#REF!,2,FALSE),IF(C1974="EIF",HLOOKUP(F1974,#REF!,3,FALSE),IF(C1974="EO",HLOOKUP(F1974,#REF!,4,FALSE),HLOOKUP(F1974,#REF!,5,FALSE)))),"")</f>
        <v/>
      </c>
    </row>
    <row r="1975" spans="1:7" x14ac:dyDescent="0.2">
      <c r="A1975" s="84"/>
      <c r="B1975" s="84"/>
      <c r="C1975" s="50"/>
      <c r="D1975" s="50"/>
      <c r="E1975" s="50"/>
      <c r="F1975" s="52" t="str">
        <f t="shared" si="31"/>
        <v/>
      </c>
      <c r="G1975" s="50" t="str">
        <f>IF(F1975&lt;&gt;"",IF(C1975="ILF",HLOOKUP(F1975,#REF!,2,FALSE),IF(C1975="EIF",HLOOKUP(F1975,#REF!,3,FALSE),IF(C1975="EO",HLOOKUP(F1975,#REF!,4,FALSE),HLOOKUP(F1975,#REF!,5,FALSE)))),"")</f>
        <v/>
      </c>
    </row>
    <row r="1976" spans="1:7" x14ac:dyDescent="0.2">
      <c r="A1976" s="84"/>
      <c r="B1976" s="84"/>
      <c r="C1976" s="50"/>
      <c r="D1976" s="50"/>
      <c r="E1976" s="50"/>
      <c r="F1976" s="52" t="str">
        <f t="shared" si="31"/>
        <v/>
      </c>
      <c r="G1976" s="50" t="str">
        <f>IF(F1976&lt;&gt;"",IF(C1976="ILF",HLOOKUP(F1976,#REF!,2,FALSE),IF(C1976="EIF",HLOOKUP(F1976,#REF!,3,FALSE),IF(C1976="EO",HLOOKUP(F1976,#REF!,4,FALSE),HLOOKUP(F1976,#REF!,5,FALSE)))),"")</f>
        <v/>
      </c>
    </row>
    <row r="1977" spans="1:7" x14ac:dyDescent="0.2">
      <c r="A1977" s="84"/>
      <c r="B1977" s="84"/>
      <c r="C1977" s="50"/>
      <c r="D1977" s="50"/>
      <c r="E1977" s="50"/>
      <c r="F1977" s="52" t="str">
        <f t="shared" si="31"/>
        <v/>
      </c>
      <c r="G1977" s="50" t="str">
        <f>IF(F1977&lt;&gt;"",IF(C1977="ILF",HLOOKUP(F1977,#REF!,2,FALSE),IF(C1977="EIF",HLOOKUP(F1977,#REF!,3,FALSE),IF(C1977="EO",HLOOKUP(F1977,#REF!,4,FALSE),HLOOKUP(F1977,#REF!,5,FALSE)))),"")</f>
        <v/>
      </c>
    </row>
    <row r="1978" spans="1:7" x14ac:dyDescent="0.2">
      <c r="A1978" s="84"/>
      <c r="B1978" s="84"/>
      <c r="C1978" s="50"/>
      <c r="D1978" s="50"/>
      <c r="E1978" s="50"/>
      <c r="F1978" s="52" t="str">
        <f t="shared" si="31"/>
        <v/>
      </c>
      <c r="G1978" s="50" t="str">
        <f>IF(F1978&lt;&gt;"",IF(C1978="ILF",HLOOKUP(F1978,#REF!,2,FALSE),IF(C1978="EIF",HLOOKUP(F1978,#REF!,3,FALSE),IF(C1978="EO",HLOOKUP(F1978,#REF!,4,FALSE),HLOOKUP(F1978,#REF!,5,FALSE)))),"")</f>
        <v/>
      </c>
    </row>
    <row r="1979" spans="1:7" x14ac:dyDescent="0.2">
      <c r="A1979" s="84"/>
      <c r="B1979" s="84"/>
      <c r="C1979" s="50"/>
      <c r="D1979" s="50"/>
      <c r="E1979" s="50"/>
      <c r="F1979" s="52" t="str">
        <f t="shared" si="31"/>
        <v/>
      </c>
      <c r="G1979" s="50" t="str">
        <f>IF(F1979&lt;&gt;"",IF(C1979="ILF",HLOOKUP(F1979,#REF!,2,FALSE),IF(C1979="EIF",HLOOKUP(F1979,#REF!,3,FALSE),IF(C1979="EO",HLOOKUP(F1979,#REF!,4,FALSE),HLOOKUP(F1979,#REF!,5,FALSE)))),"")</f>
        <v/>
      </c>
    </row>
    <row r="1980" spans="1:7" x14ac:dyDescent="0.2">
      <c r="A1980" s="84"/>
      <c r="B1980" s="84"/>
      <c r="C1980" s="50"/>
      <c r="D1980" s="50"/>
      <c r="E1980" s="50"/>
      <c r="F1980" s="52" t="str">
        <f t="shared" si="31"/>
        <v/>
      </c>
      <c r="G1980" s="50" t="str">
        <f>IF(F1980&lt;&gt;"",IF(C1980="ILF",HLOOKUP(F1980,#REF!,2,FALSE),IF(C1980="EIF",HLOOKUP(F1980,#REF!,3,FALSE),IF(C1980="EO",HLOOKUP(F1980,#REF!,4,FALSE),HLOOKUP(F1980,#REF!,5,FALSE)))),"")</f>
        <v/>
      </c>
    </row>
    <row r="1981" spans="1:7" x14ac:dyDescent="0.2">
      <c r="A1981" s="84"/>
      <c r="B1981" s="84"/>
      <c r="C1981" s="50"/>
      <c r="D1981" s="50"/>
      <c r="E1981" s="50"/>
      <c r="F1981" s="52" t="str">
        <f t="shared" si="31"/>
        <v/>
      </c>
      <c r="G1981" s="50" t="str">
        <f>IF(F1981&lt;&gt;"",IF(C1981="ILF",HLOOKUP(F1981,#REF!,2,FALSE),IF(C1981="EIF",HLOOKUP(F1981,#REF!,3,FALSE),IF(C1981="EO",HLOOKUP(F1981,#REF!,4,FALSE),HLOOKUP(F1981,#REF!,5,FALSE)))),"")</f>
        <v/>
      </c>
    </row>
    <row r="1982" spans="1:7" x14ac:dyDescent="0.2">
      <c r="A1982" s="84"/>
      <c r="B1982" s="84"/>
      <c r="C1982" s="50"/>
      <c r="D1982" s="50"/>
      <c r="E1982" s="50"/>
      <c r="F1982" s="52" t="str">
        <f t="shared" si="31"/>
        <v/>
      </c>
      <c r="G1982" s="50" t="str">
        <f>IF(F1982&lt;&gt;"",IF(C1982="ILF",HLOOKUP(F1982,#REF!,2,FALSE),IF(C1982="EIF",HLOOKUP(F1982,#REF!,3,FALSE),IF(C1982="EO",HLOOKUP(F1982,#REF!,4,FALSE),HLOOKUP(F1982,#REF!,5,FALSE)))),"")</f>
        <v/>
      </c>
    </row>
    <row r="1983" spans="1:7" x14ac:dyDescent="0.2">
      <c r="A1983" s="84"/>
      <c r="B1983" s="84"/>
      <c r="C1983" s="50"/>
      <c r="D1983" s="50"/>
      <c r="E1983" s="50"/>
      <c r="F1983" s="52" t="str">
        <f t="shared" si="31"/>
        <v/>
      </c>
      <c r="G1983" s="50" t="str">
        <f>IF(F1983&lt;&gt;"",IF(C1983="ILF",HLOOKUP(F1983,#REF!,2,FALSE),IF(C1983="EIF",HLOOKUP(F1983,#REF!,3,FALSE),IF(C1983="EO",HLOOKUP(F1983,#REF!,4,FALSE),HLOOKUP(F1983,#REF!,5,FALSE)))),"")</f>
        <v/>
      </c>
    </row>
    <row r="1984" spans="1:7" x14ac:dyDescent="0.2">
      <c r="A1984" s="84"/>
      <c r="B1984" s="84"/>
      <c r="C1984" s="50"/>
      <c r="D1984" s="50"/>
      <c r="E1984" s="50"/>
      <c r="F1984" s="52" t="str">
        <f t="shared" si="31"/>
        <v/>
      </c>
      <c r="G1984" s="50" t="str">
        <f>IF(F1984&lt;&gt;"",IF(C1984="ILF",HLOOKUP(F1984,#REF!,2,FALSE),IF(C1984="EIF",HLOOKUP(F1984,#REF!,3,FALSE),IF(C1984="EO",HLOOKUP(F1984,#REF!,4,FALSE),HLOOKUP(F1984,#REF!,5,FALSE)))),"")</f>
        <v/>
      </c>
    </row>
    <row r="1985" spans="1:9" x14ac:dyDescent="0.2">
      <c r="A1985" s="84"/>
      <c r="B1985" s="84"/>
      <c r="C1985" s="50"/>
      <c r="D1985" s="50"/>
      <c r="E1985" s="50"/>
      <c r="F1985" s="52" t="str">
        <f t="shared" si="31"/>
        <v/>
      </c>
      <c r="G1985" s="50" t="str">
        <f>IF(F1985&lt;&gt;"",IF(C1985="ILF",HLOOKUP(F1985,#REF!,2,FALSE),IF(C1985="EIF",HLOOKUP(F1985,#REF!,3,FALSE),IF(C1985="EO",HLOOKUP(F1985,#REF!,4,FALSE),HLOOKUP(F1985,#REF!,5,FALSE)))),"")</f>
        <v/>
      </c>
    </row>
    <row r="1986" spans="1:9" x14ac:dyDescent="0.2">
      <c r="A1986" s="84"/>
      <c r="B1986" s="84"/>
      <c r="C1986" s="50"/>
      <c r="D1986" s="50"/>
      <c r="E1986" s="50"/>
      <c r="F1986" s="52" t="str">
        <f t="shared" si="31"/>
        <v/>
      </c>
      <c r="G1986" s="50" t="str">
        <f>IF(F1986&lt;&gt;"",IF(C1986="ILF",HLOOKUP(F1986,#REF!,2,FALSE),IF(C1986="EIF",HLOOKUP(F1986,#REF!,3,FALSE),IF(C1986="EO",HLOOKUP(F1986,#REF!,4,FALSE),HLOOKUP(F1986,#REF!,5,FALSE)))),"")</f>
        <v/>
      </c>
    </row>
    <row r="1987" spans="1:9" x14ac:dyDescent="0.2">
      <c r="A1987" s="84"/>
      <c r="B1987" s="84"/>
      <c r="C1987" s="50"/>
      <c r="D1987" s="50"/>
      <c r="E1987" s="50"/>
      <c r="F1987" s="52" t="str">
        <f t="shared" si="31"/>
        <v/>
      </c>
      <c r="G1987" s="50" t="str">
        <f>IF(F1987&lt;&gt;"",IF(C1987="ILF",HLOOKUP(F1987,#REF!,2,FALSE),IF(C1987="EIF",HLOOKUP(F1987,#REF!,3,FALSE),IF(C1987="EO",HLOOKUP(F1987,#REF!,4,FALSE),HLOOKUP(F1987,#REF!,5,FALSE)))),"")</f>
        <v/>
      </c>
    </row>
    <row r="1988" spans="1:9" x14ac:dyDescent="0.2">
      <c r="A1988" s="84"/>
      <c r="B1988" s="84"/>
      <c r="C1988" s="50"/>
      <c r="D1988" s="50"/>
      <c r="E1988" s="50"/>
      <c r="F1988" s="52" t="str">
        <f t="shared" si="31"/>
        <v/>
      </c>
      <c r="G1988" s="50" t="str">
        <f>IF(F1988&lt;&gt;"",IF(C1988="ILF",HLOOKUP(F1988,#REF!,2,FALSE),IF(C1988="EIF",HLOOKUP(F1988,#REF!,3,FALSE),IF(C1988="EO",HLOOKUP(F1988,#REF!,4,FALSE),HLOOKUP(F1988,#REF!,5,FALSE)))),"")</f>
        <v/>
      </c>
    </row>
    <row r="1989" spans="1:9" x14ac:dyDescent="0.2">
      <c r="A1989" s="84"/>
      <c r="B1989" s="84"/>
      <c r="C1989" s="50"/>
      <c r="D1989" s="50"/>
      <c r="E1989" s="50"/>
      <c r="F1989" s="52" t="str">
        <f t="shared" si="31"/>
        <v/>
      </c>
      <c r="G1989" s="50" t="str">
        <f>IF(F1989&lt;&gt;"",IF(C1989="ILF",HLOOKUP(F1989,#REF!,2,FALSE),IF(C1989="EIF",HLOOKUP(F1989,#REF!,3,FALSE),IF(C1989="EO",HLOOKUP(F1989,#REF!,4,FALSE),HLOOKUP(F1989,#REF!,5,FALSE)))),"")</f>
        <v/>
      </c>
    </row>
    <row r="1990" spans="1:9" x14ac:dyDescent="0.2">
      <c r="A1990" s="84"/>
      <c r="B1990" s="84"/>
      <c r="C1990" s="50"/>
      <c r="D1990" s="50"/>
      <c r="E1990" s="50"/>
      <c r="F1990" s="52" t="str">
        <f t="shared" si="31"/>
        <v/>
      </c>
      <c r="G1990" s="50" t="str">
        <f>IF(F1990&lt;&gt;"",IF(C1990="ILF",HLOOKUP(F1990,#REF!,2,FALSE),IF(C1990="EIF",HLOOKUP(F1990,#REF!,3,FALSE),IF(C1990="EO",HLOOKUP(F1990,#REF!,4,FALSE),HLOOKUP(F1990,#REF!,5,FALSE)))),"")</f>
        <v/>
      </c>
    </row>
    <row r="1991" spans="1:9" x14ac:dyDescent="0.2">
      <c r="A1991" s="84"/>
      <c r="B1991" s="84"/>
      <c r="C1991" s="50"/>
      <c r="D1991" s="50"/>
      <c r="E1991" s="50"/>
      <c r="F1991" s="52" t="str">
        <f t="shared" si="31"/>
        <v/>
      </c>
      <c r="G1991" s="50" t="str">
        <f>IF(F1991&lt;&gt;"",IF(C1991="ILF",HLOOKUP(F1991,#REF!,2,FALSE),IF(C1991="EIF",HLOOKUP(F1991,#REF!,3,FALSE),IF(C1991="EO",HLOOKUP(F1991,#REF!,4,FALSE),HLOOKUP(F1991,#REF!,5,FALSE)))),"")</f>
        <v/>
      </c>
    </row>
    <row r="1992" spans="1:9" x14ac:dyDescent="0.2">
      <c r="A1992" s="84"/>
      <c r="B1992" s="84"/>
      <c r="C1992" s="50"/>
      <c r="D1992" s="50"/>
      <c r="E1992" s="50"/>
      <c r="F1992" s="52" t="str">
        <f t="shared" si="31"/>
        <v/>
      </c>
      <c r="G1992" s="50" t="str">
        <f>IF(F1992&lt;&gt;"",IF(C1992="ILF",HLOOKUP(F1992,#REF!,2,FALSE),IF(C1992="EIF",HLOOKUP(F1992,#REF!,3,FALSE),IF(C1992="EO",HLOOKUP(F1992,#REF!,4,FALSE),HLOOKUP(F1992,#REF!,5,FALSE)))),"")</f>
        <v/>
      </c>
    </row>
    <row r="1993" spans="1:9" x14ac:dyDescent="0.2">
      <c r="A1993" s="84"/>
      <c r="B1993" s="84"/>
      <c r="C1993" s="50"/>
      <c r="D1993" s="50"/>
      <c r="E1993" s="50"/>
      <c r="F1993" s="52" t="str">
        <f t="shared" si="31"/>
        <v/>
      </c>
      <c r="G1993" s="50" t="str">
        <f>IF(F1993&lt;&gt;"",IF(C1993="ILF",HLOOKUP(F1993,#REF!,2,FALSE),IF(C1993="EIF",HLOOKUP(F1993,#REF!,3,FALSE),IF(C1993="EO",HLOOKUP(F1993,#REF!,4,FALSE),HLOOKUP(F1993,#REF!,5,FALSE)))),"")</f>
        <v/>
      </c>
    </row>
    <row r="1994" spans="1:9" x14ac:dyDescent="0.2">
      <c r="A1994" s="84"/>
      <c r="B1994" s="84"/>
      <c r="C1994" s="50"/>
      <c r="D1994" s="50"/>
      <c r="E1994" s="50"/>
      <c r="F1994" s="52" t="str">
        <f t="shared" si="31"/>
        <v/>
      </c>
      <c r="G1994" s="50" t="str">
        <f>IF(F1994&lt;&gt;"",IF(C1994="ILF",HLOOKUP(F1994,#REF!,2,FALSE),IF(C1994="EIF",HLOOKUP(F1994,#REF!,3,FALSE),IF(C1994="EO",HLOOKUP(F1994,#REF!,4,FALSE),HLOOKUP(F1994,#REF!,5,FALSE)))),"")</f>
        <v/>
      </c>
    </row>
    <row r="1995" spans="1:9" x14ac:dyDescent="0.2">
      <c r="A1995" s="84"/>
      <c r="B1995" s="84"/>
      <c r="C1995" s="50"/>
      <c r="D1995" s="50"/>
      <c r="E1995" s="50"/>
      <c r="F1995" s="52" t="str">
        <f t="shared" si="31"/>
        <v/>
      </c>
      <c r="G1995" s="50" t="str">
        <f>IF(F1995&lt;&gt;"",IF(C1995="ILF",HLOOKUP(F1995,#REF!,2,FALSE),IF(C1995="EIF",HLOOKUP(F1995,#REF!,3,FALSE),IF(C1995="EO",HLOOKUP(F1995,#REF!,4,FALSE),HLOOKUP(F1995,#REF!,5,FALSE)))),"")</f>
        <v/>
      </c>
    </row>
    <row r="1996" spans="1:9" x14ac:dyDescent="0.2">
      <c r="A1996" s="84"/>
      <c r="B1996" s="84"/>
      <c r="C1996" s="50"/>
      <c r="D1996" s="50"/>
      <c r="E1996" s="50"/>
      <c r="F1996" s="52" t="str">
        <f t="shared" si="31"/>
        <v/>
      </c>
      <c r="G1996" s="50" t="str">
        <f>IF(F1996&lt;&gt;"",IF(C1996="ILF",HLOOKUP(F1996,#REF!,2,FALSE),IF(C1996="EIF",HLOOKUP(F1996,#REF!,3,FALSE),IF(C1996="EO",HLOOKUP(F1996,#REF!,4,FALSE),HLOOKUP(F1996,#REF!,5,FALSE)))),"")</f>
        <v/>
      </c>
    </row>
    <row r="1997" spans="1:9" x14ac:dyDescent="0.2">
      <c r="A1997" s="84"/>
      <c r="B1997" s="84"/>
      <c r="C1997" s="50"/>
      <c r="D1997" s="50"/>
      <c r="E1997" s="50"/>
      <c r="F1997" s="52" t="str">
        <f t="shared" si="31"/>
        <v/>
      </c>
      <c r="G1997" s="50" t="str">
        <f>IF(F1997&lt;&gt;"",IF(C1997="ILF",HLOOKUP(F1997,#REF!,2,FALSE),IF(C1997="EIF",HLOOKUP(F1997,#REF!,3,FALSE),IF(C1997="EO",HLOOKUP(F1997,#REF!,4,FALSE),HLOOKUP(F1997,#REF!,5,FALSE)))),"")</f>
        <v/>
      </c>
    </row>
    <row r="1998" spans="1:9" x14ac:dyDescent="0.2">
      <c r="A1998" s="54" t="s">
        <v>204</v>
      </c>
      <c r="B1998" s="55"/>
      <c r="I1998" s="51" t="str">
        <f>IF(F1998="Database Storage",HLOOKUP(IF(G1998&lt;7,G1998,6),$A$2007:$H$2058,IF(H1998&lt;52,H1998+1,52),FALSE),"")</f>
        <v/>
      </c>
    </row>
    <row r="1999" spans="1:9" x14ac:dyDescent="0.2">
      <c r="A1999" s="54" t="s">
        <v>199</v>
      </c>
      <c r="B1999" s="55"/>
    </row>
    <row r="2000" spans="1:9" x14ac:dyDescent="0.2">
      <c r="A2000" s="54" t="s">
        <v>202</v>
      </c>
      <c r="B2000" s="55"/>
      <c r="I2000" s="54"/>
    </row>
    <row r="2001" spans="1:9" x14ac:dyDescent="0.2">
      <c r="A2001" s="54" t="s">
        <v>203</v>
      </c>
      <c r="B2001" s="55"/>
      <c r="I2001" s="54"/>
    </row>
    <row r="2002" spans="1:9" x14ac:dyDescent="0.2">
      <c r="A2002" s="54" t="s">
        <v>205</v>
      </c>
      <c r="B2002" s="55"/>
      <c r="I2002" s="54"/>
    </row>
    <row r="2003" spans="1:9" x14ac:dyDescent="0.2">
      <c r="B2003" s="55"/>
      <c r="I2003" s="54"/>
    </row>
    <row r="2004" spans="1:9" x14ac:dyDescent="0.2">
      <c r="B2004" s="55"/>
      <c r="I2004" s="54"/>
    </row>
    <row r="2005" spans="1:9" x14ac:dyDescent="0.2">
      <c r="B2005" s="55"/>
      <c r="I2005" s="54"/>
    </row>
    <row r="2006" spans="1:9" ht="13.5" thickBot="1" x14ac:dyDescent="0.25">
      <c r="A2006" s="143" t="s">
        <v>206</v>
      </c>
      <c r="B2006" s="144"/>
      <c r="C2006" s="144"/>
      <c r="D2006" s="144"/>
      <c r="E2006" s="144"/>
      <c r="F2006" s="144"/>
      <c r="G2006" s="144"/>
      <c r="H2006" s="144"/>
      <c r="I2006" s="144"/>
    </row>
    <row r="2007" spans="1:9" ht="13.5" thickBot="1" x14ac:dyDescent="0.25">
      <c r="A2007" s="72" t="s">
        <v>198</v>
      </c>
      <c r="B2007" s="57">
        <v>0</v>
      </c>
      <c r="C2007" s="57">
        <v>1</v>
      </c>
      <c r="D2007" s="57">
        <v>2</v>
      </c>
      <c r="E2007" s="57">
        <v>3</v>
      </c>
      <c r="F2007" s="58">
        <v>4</v>
      </c>
      <c r="G2007" s="73">
        <v>5</v>
      </c>
      <c r="H2007" s="59">
        <v>6</v>
      </c>
      <c r="I2007" s="60" t="s">
        <v>200</v>
      </c>
    </row>
    <row r="2008" spans="1:9" ht="38.25" x14ac:dyDescent="0.2">
      <c r="A2008" s="74">
        <v>1</v>
      </c>
      <c r="B2008" s="61" t="s">
        <v>207</v>
      </c>
      <c r="C2008" s="62" t="s">
        <v>207</v>
      </c>
      <c r="D2008" s="62" t="s">
        <v>207</v>
      </c>
      <c r="E2008" s="62" t="s">
        <v>207</v>
      </c>
      <c r="F2008" s="63" t="s">
        <v>207</v>
      </c>
      <c r="G2008" s="66" t="s">
        <v>207</v>
      </c>
      <c r="H2008" s="56" t="s">
        <v>208</v>
      </c>
      <c r="I2008" s="64"/>
    </row>
    <row r="2009" spans="1:9" ht="38.25" x14ac:dyDescent="0.2">
      <c r="A2009" s="74">
        <v>2</v>
      </c>
      <c r="B2009" s="65" t="s">
        <v>207</v>
      </c>
      <c r="C2009" s="66" t="s">
        <v>207</v>
      </c>
      <c r="D2009" s="62" t="s">
        <v>207</v>
      </c>
      <c r="E2009" s="62" t="s">
        <v>207</v>
      </c>
      <c r="F2009" s="63" t="s">
        <v>207</v>
      </c>
      <c r="G2009" s="66" t="s">
        <v>207</v>
      </c>
      <c r="H2009" s="56" t="s">
        <v>208</v>
      </c>
      <c r="I2009" s="64"/>
    </row>
    <row r="2010" spans="1:9" ht="38.25" x14ac:dyDescent="0.2">
      <c r="A2010" s="74">
        <v>3</v>
      </c>
      <c r="B2010" s="65" t="s">
        <v>207</v>
      </c>
      <c r="C2010" s="66" t="s">
        <v>207</v>
      </c>
      <c r="D2010" s="62" t="s">
        <v>207</v>
      </c>
      <c r="E2010" s="62" t="s">
        <v>207</v>
      </c>
      <c r="F2010" s="63" t="s">
        <v>207</v>
      </c>
      <c r="G2010" s="66" t="s">
        <v>207</v>
      </c>
      <c r="H2010" s="56" t="s">
        <v>208</v>
      </c>
      <c r="I2010" s="64"/>
    </row>
    <row r="2011" spans="1:9" ht="38.25" x14ac:dyDescent="0.2">
      <c r="A2011" s="74">
        <v>4</v>
      </c>
      <c r="B2011" s="65" t="s">
        <v>207</v>
      </c>
      <c r="C2011" s="66" t="s">
        <v>207</v>
      </c>
      <c r="D2011" s="62" t="s">
        <v>207</v>
      </c>
      <c r="E2011" s="62" t="s">
        <v>207</v>
      </c>
      <c r="F2011" s="63" t="s">
        <v>207</v>
      </c>
      <c r="G2011" s="66" t="s">
        <v>207</v>
      </c>
      <c r="H2011" s="56" t="s">
        <v>208</v>
      </c>
      <c r="I2011" s="64"/>
    </row>
    <row r="2012" spans="1:9" ht="38.25" x14ac:dyDescent="0.2">
      <c r="A2012" s="74">
        <v>5</v>
      </c>
      <c r="B2012" s="65" t="s">
        <v>207</v>
      </c>
      <c r="C2012" s="66" t="s">
        <v>207</v>
      </c>
      <c r="D2012" s="62" t="s">
        <v>207</v>
      </c>
      <c r="E2012" s="62" t="s">
        <v>207</v>
      </c>
      <c r="F2012" s="63" t="s">
        <v>207</v>
      </c>
      <c r="G2012" s="66" t="s">
        <v>207</v>
      </c>
      <c r="H2012" s="56" t="s">
        <v>208</v>
      </c>
      <c r="I2012" s="64"/>
    </row>
    <row r="2013" spans="1:9" ht="38.25" x14ac:dyDescent="0.2">
      <c r="A2013" s="74">
        <v>6</v>
      </c>
      <c r="B2013" s="65" t="s">
        <v>207</v>
      </c>
      <c r="C2013" s="66" t="s">
        <v>207</v>
      </c>
      <c r="D2013" s="62" t="s">
        <v>207</v>
      </c>
      <c r="E2013" s="62" t="s">
        <v>207</v>
      </c>
      <c r="F2013" s="63" t="s">
        <v>207</v>
      </c>
      <c r="G2013" s="66" t="s">
        <v>207</v>
      </c>
      <c r="H2013" s="56" t="s">
        <v>208</v>
      </c>
      <c r="I2013" s="64"/>
    </row>
    <row r="2014" spans="1:9" ht="38.25" x14ac:dyDescent="0.2">
      <c r="A2014" s="74">
        <v>7</v>
      </c>
      <c r="B2014" s="65" t="s">
        <v>207</v>
      </c>
      <c r="C2014" s="66" t="s">
        <v>207</v>
      </c>
      <c r="D2014" s="62" t="s">
        <v>207</v>
      </c>
      <c r="E2014" s="62" t="s">
        <v>207</v>
      </c>
      <c r="F2014" s="63" t="s">
        <v>207</v>
      </c>
      <c r="G2014" s="66" t="s">
        <v>207</v>
      </c>
      <c r="H2014" s="56" t="s">
        <v>208</v>
      </c>
      <c r="I2014" s="64"/>
    </row>
    <row r="2015" spans="1:9" ht="38.25" x14ac:dyDescent="0.2">
      <c r="A2015" s="74">
        <v>8</v>
      </c>
      <c r="B2015" s="65" t="s">
        <v>207</v>
      </c>
      <c r="C2015" s="66" t="s">
        <v>207</v>
      </c>
      <c r="D2015" s="62" t="s">
        <v>207</v>
      </c>
      <c r="E2015" s="62" t="s">
        <v>207</v>
      </c>
      <c r="F2015" s="63" t="s">
        <v>207</v>
      </c>
      <c r="G2015" s="66" t="s">
        <v>207</v>
      </c>
      <c r="H2015" s="56" t="s">
        <v>208</v>
      </c>
      <c r="I2015" s="64"/>
    </row>
    <row r="2016" spans="1:9" ht="38.25" x14ac:dyDescent="0.2">
      <c r="A2016" s="74">
        <v>9</v>
      </c>
      <c r="B2016" s="65" t="s">
        <v>207</v>
      </c>
      <c r="C2016" s="66" t="s">
        <v>207</v>
      </c>
      <c r="D2016" s="62" t="s">
        <v>207</v>
      </c>
      <c r="E2016" s="62" t="s">
        <v>207</v>
      </c>
      <c r="F2016" s="63" t="s">
        <v>207</v>
      </c>
      <c r="G2016" s="66" t="s">
        <v>207</v>
      </c>
      <c r="H2016" s="56" t="s">
        <v>208</v>
      </c>
      <c r="I2016" s="64"/>
    </row>
    <row r="2017" spans="1:9" ht="38.25" x14ac:dyDescent="0.2">
      <c r="A2017" s="74">
        <v>10</v>
      </c>
      <c r="B2017" s="65" t="s">
        <v>207</v>
      </c>
      <c r="C2017" s="66" t="s">
        <v>207</v>
      </c>
      <c r="D2017" s="62" t="s">
        <v>207</v>
      </c>
      <c r="E2017" s="62" t="s">
        <v>207</v>
      </c>
      <c r="F2017" s="63" t="s">
        <v>207</v>
      </c>
      <c r="G2017" s="66" t="s">
        <v>207</v>
      </c>
      <c r="H2017" s="56" t="s">
        <v>208</v>
      </c>
      <c r="I2017" s="64"/>
    </row>
    <row r="2018" spans="1:9" ht="38.25" x14ac:dyDescent="0.2">
      <c r="A2018" s="74">
        <v>11</v>
      </c>
      <c r="B2018" s="65" t="s">
        <v>207</v>
      </c>
      <c r="C2018" s="66" t="s">
        <v>207</v>
      </c>
      <c r="D2018" s="62" t="s">
        <v>207</v>
      </c>
      <c r="E2018" s="62" t="s">
        <v>207</v>
      </c>
      <c r="F2018" s="63" t="s">
        <v>207</v>
      </c>
      <c r="G2018" s="66" t="s">
        <v>207</v>
      </c>
      <c r="H2018" s="56" t="s">
        <v>208</v>
      </c>
      <c r="I2018" s="64"/>
    </row>
    <row r="2019" spans="1:9" ht="38.25" x14ac:dyDescent="0.2">
      <c r="A2019" s="74">
        <v>12</v>
      </c>
      <c r="B2019" s="65" t="s">
        <v>207</v>
      </c>
      <c r="C2019" s="66" t="s">
        <v>207</v>
      </c>
      <c r="D2019" s="62" t="s">
        <v>207</v>
      </c>
      <c r="E2019" s="62" t="s">
        <v>207</v>
      </c>
      <c r="F2019" s="63" t="s">
        <v>207</v>
      </c>
      <c r="G2019" s="66" t="s">
        <v>207</v>
      </c>
      <c r="H2019" s="56" t="s">
        <v>208</v>
      </c>
      <c r="I2019" s="64"/>
    </row>
    <row r="2020" spans="1:9" ht="38.25" x14ac:dyDescent="0.2">
      <c r="A2020" s="74">
        <v>13</v>
      </c>
      <c r="B2020" s="65" t="s">
        <v>207</v>
      </c>
      <c r="C2020" s="66" t="s">
        <v>207</v>
      </c>
      <c r="D2020" s="62" t="s">
        <v>207</v>
      </c>
      <c r="E2020" s="62" t="s">
        <v>207</v>
      </c>
      <c r="F2020" s="63" t="s">
        <v>207</v>
      </c>
      <c r="G2020" s="66" t="s">
        <v>207</v>
      </c>
      <c r="H2020" s="56" t="s">
        <v>208</v>
      </c>
      <c r="I2020" s="64"/>
    </row>
    <row r="2021" spans="1:9" ht="38.25" x14ac:dyDescent="0.2">
      <c r="A2021" s="74">
        <v>14</v>
      </c>
      <c r="B2021" s="65" t="s">
        <v>207</v>
      </c>
      <c r="C2021" s="66" t="s">
        <v>207</v>
      </c>
      <c r="D2021" s="62" t="s">
        <v>207</v>
      </c>
      <c r="E2021" s="62" t="s">
        <v>207</v>
      </c>
      <c r="F2021" s="63" t="s">
        <v>207</v>
      </c>
      <c r="G2021" s="66" t="s">
        <v>207</v>
      </c>
      <c r="H2021" s="56" t="s">
        <v>208</v>
      </c>
      <c r="I2021" s="64"/>
    </row>
    <row r="2022" spans="1:9" ht="38.25" x14ac:dyDescent="0.2">
      <c r="A2022" s="74">
        <v>15</v>
      </c>
      <c r="B2022" s="65" t="s">
        <v>207</v>
      </c>
      <c r="C2022" s="66" t="s">
        <v>207</v>
      </c>
      <c r="D2022" s="62" t="s">
        <v>207</v>
      </c>
      <c r="E2022" s="62" t="s">
        <v>207</v>
      </c>
      <c r="F2022" s="63" t="s">
        <v>207</v>
      </c>
      <c r="G2022" s="66" t="s">
        <v>207</v>
      </c>
      <c r="H2022" s="56" t="s">
        <v>208</v>
      </c>
      <c r="I2022" s="64"/>
    </row>
    <row r="2023" spans="1:9" ht="38.25" x14ac:dyDescent="0.2">
      <c r="A2023" s="74">
        <v>16</v>
      </c>
      <c r="B2023" s="65" t="s">
        <v>207</v>
      </c>
      <c r="C2023" s="66" t="s">
        <v>207</v>
      </c>
      <c r="D2023" s="62" t="s">
        <v>207</v>
      </c>
      <c r="E2023" s="62" t="s">
        <v>207</v>
      </c>
      <c r="F2023" s="63" t="s">
        <v>207</v>
      </c>
      <c r="G2023" s="66" t="s">
        <v>207</v>
      </c>
      <c r="H2023" s="56" t="s">
        <v>208</v>
      </c>
      <c r="I2023" s="64"/>
    </row>
    <row r="2024" spans="1:9" ht="38.25" x14ac:dyDescent="0.2">
      <c r="A2024" s="74">
        <v>17</v>
      </c>
      <c r="B2024" s="65" t="s">
        <v>207</v>
      </c>
      <c r="C2024" s="66" t="s">
        <v>207</v>
      </c>
      <c r="D2024" s="62" t="s">
        <v>207</v>
      </c>
      <c r="E2024" s="62" t="s">
        <v>207</v>
      </c>
      <c r="F2024" s="63" t="s">
        <v>207</v>
      </c>
      <c r="G2024" s="66" t="s">
        <v>207</v>
      </c>
      <c r="H2024" s="56" t="s">
        <v>208</v>
      </c>
      <c r="I2024" s="64"/>
    </row>
    <row r="2025" spans="1:9" ht="38.25" x14ac:dyDescent="0.2">
      <c r="A2025" s="74">
        <v>18</v>
      </c>
      <c r="B2025" s="65" t="s">
        <v>207</v>
      </c>
      <c r="C2025" s="66" t="s">
        <v>207</v>
      </c>
      <c r="D2025" s="62" t="s">
        <v>207</v>
      </c>
      <c r="E2025" s="62" t="s">
        <v>207</v>
      </c>
      <c r="F2025" s="63" t="s">
        <v>207</v>
      </c>
      <c r="G2025" s="66" t="s">
        <v>207</v>
      </c>
      <c r="H2025" s="56" t="s">
        <v>208</v>
      </c>
      <c r="I2025" s="64"/>
    </row>
    <row r="2026" spans="1:9" ht="38.25" x14ac:dyDescent="0.2">
      <c r="A2026" s="74">
        <v>19</v>
      </c>
      <c r="B2026" s="65" t="s">
        <v>207</v>
      </c>
      <c r="C2026" s="66" t="s">
        <v>207</v>
      </c>
      <c r="D2026" s="62" t="s">
        <v>207</v>
      </c>
      <c r="E2026" s="62" t="s">
        <v>207</v>
      </c>
      <c r="F2026" s="63" t="s">
        <v>207</v>
      </c>
      <c r="G2026" s="66" t="s">
        <v>207</v>
      </c>
      <c r="H2026" s="56" t="s">
        <v>208</v>
      </c>
      <c r="I2026" s="64"/>
    </row>
    <row r="2027" spans="1:9" ht="51" x14ac:dyDescent="0.2">
      <c r="A2027" s="74">
        <v>20</v>
      </c>
      <c r="B2027" s="65" t="s">
        <v>207</v>
      </c>
      <c r="C2027" s="66" t="s">
        <v>207</v>
      </c>
      <c r="D2027" s="66" t="s">
        <v>208</v>
      </c>
      <c r="E2027" s="66" t="s">
        <v>208</v>
      </c>
      <c r="F2027" s="67" t="s">
        <v>208</v>
      </c>
      <c r="G2027" s="66" t="s">
        <v>208</v>
      </c>
      <c r="H2027" s="56" t="s">
        <v>209</v>
      </c>
      <c r="I2027" s="64"/>
    </row>
    <row r="2028" spans="1:9" ht="51" x14ac:dyDescent="0.2">
      <c r="A2028" s="74">
        <v>21</v>
      </c>
      <c r="B2028" s="65" t="s">
        <v>207</v>
      </c>
      <c r="C2028" s="66" t="s">
        <v>207</v>
      </c>
      <c r="D2028" s="66" t="s">
        <v>208</v>
      </c>
      <c r="E2028" s="66" t="s">
        <v>208</v>
      </c>
      <c r="F2028" s="67" t="s">
        <v>208</v>
      </c>
      <c r="G2028" s="66" t="s">
        <v>208</v>
      </c>
      <c r="H2028" s="56" t="s">
        <v>209</v>
      </c>
      <c r="I2028" s="64"/>
    </row>
    <row r="2029" spans="1:9" ht="51" x14ac:dyDescent="0.2">
      <c r="A2029" s="74">
        <v>22</v>
      </c>
      <c r="B2029" s="65" t="s">
        <v>207</v>
      </c>
      <c r="C2029" s="66" t="s">
        <v>207</v>
      </c>
      <c r="D2029" s="66" t="s">
        <v>208</v>
      </c>
      <c r="E2029" s="66" t="s">
        <v>208</v>
      </c>
      <c r="F2029" s="67" t="s">
        <v>208</v>
      </c>
      <c r="G2029" s="66" t="s">
        <v>208</v>
      </c>
      <c r="H2029" s="56" t="s">
        <v>209</v>
      </c>
      <c r="I2029" s="64"/>
    </row>
    <row r="2030" spans="1:9" ht="51" x14ac:dyDescent="0.2">
      <c r="A2030" s="74">
        <v>23</v>
      </c>
      <c r="B2030" s="65" t="s">
        <v>207</v>
      </c>
      <c r="C2030" s="66" t="s">
        <v>207</v>
      </c>
      <c r="D2030" s="66" t="s">
        <v>208</v>
      </c>
      <c r="E2030" s="66" t="s">
        <v>208</v>
      </c>
      <c r="F2030" s="67" t="s">
        <v>208</v>
      </c>
      <c r="G2030" s="66" t="s">
        <v>208</v>
      </c>
      <c r="H2030" s="56" t="s">
        <v>209</v>
      </c>
      <c r="I2030" s="64"/>
    </row>
    <row r="2031" spans="1:9" ht="51" x14ac:dyDescent="0.2">
      <c r="A2031" s="74">
        <v>24</v>
      </c>
      <c r="B2031" s="65" t="s">
        <v>207</v>
      </c>
      <c r="C2031" s="66" t="s">
        <v>207</v>
      </c>
      <c r="D2031" s="66" t="s">
        <v>208</v>
      </c>
      <c r="E2031" s="66" t="s">
        <v>208</v>
      </c>
      <c r="F2031" s="67" t="s">
        <v>208</v>
      </c>
      <c r="G2031" s="66" t="s">
        <v>208</v>
      </c>
      <c r="H2031" s="56" t="s">
        <v>209</v>
      </c>
      <c r="I2031" s="64"/>
    </row>
    <row r="2032" spans="1:9" ht="51" x14ac:dyDescent="0.2">
      <c r="A2032" s="74">
        <v>25</v>
      </c>
      <c r="B2032" s="65" t="s">
        <v>207</v>
      </c>
      <c r="C2032" s="66" t="s">
        <v>207</v>
      </c>
      <c r="D2032" s="66" t="s">
        <v>208</v>
      </c>
      <c r="E2032" s="66" t="s">
        <v>208</v>
      </c>
      <c r="F2032" s="67" t="s">
        <v>208</v>
      </c>
      <c r="G2032" s="66" t="s">
        <v>208</v>
      </c>
      <c r="H2032" s="56" t="s">
        <v>209</v>
      </c>
      <c r="I2032" s="64"/>
    </row>
    <row r="2033" spans="1:9" ht="51" x14ac:dyDescent="0.2">
      <c r="A2033" s="74">
        <v>26</v>
      </c>
      <c r="B2033" s="65" t="s">
        <v>207</v>
      </c>
      <c r="C2033" s="66" t="s">
        <v>207</v>
      </c>
      <c r="D2033" s="66" t="s">
        <v>208</v>
      </c>
      <c r="E2033" s="66" t="s">
        <v>208</v>
      </c>
      <c r="F2033" s="67" t="s">
        <v>208</v>
      </c>
      <c r="G2033" s="66" t="s">
        <v>208</v>
      </c>
      <c r="H2033" s="56" t="s">
        <v>209</v>
      </c>
      <c r="I2033" s="64"/>
    </row>
    <row r="2034" spans="1:9" ht="51" x14ac:dyDescent="0.2">
      <c r="A2034" s="74">
        <v>27</v>
      </c>
      <c r="B2034" s="65" t="s">
        <v>207</v>
      </c>
      <c r="C2034" s="66" t="s">
        <v>207</v>
      </c>
      <c r="D2034" s="66" t="s">
        <v>208</v>
      </c>
      <c r="E2034" s="66" t="s">
        <v>208</v>
      </c>
      <c r="F2034" s="67" t="s">
        <v>208</v>
      </c>
      <c r="G2034" s="66" t="s">
        <v>208</v>
      </c>
      <c r="H2034" s="56" t="s">
        <v>209</v>
      </c>
      <c r="I2034" s="64"/>
    </row>
    <row r="2035" spans="1:9" ht="51" x14ac:dyDescent="0.2">
      <c r="A2035" s="74">
        <v>28</v>
      </c>
      <c r="B2035" s="65" t="s">
        <v>207</v>
      </c>
      <c r="C2035" s="66" t="s">
        <v>207</v>
      </c>
      <c r="D2035" s="66" t="s">
        <v>208</v>
      </c>
      <c r="E2035" s="66" t="s">
        <v>208</v>
      </c>
      <c r="F2035" s="67" t="s">
        <v>208</v>
      </c>
      <c r="G2035" s="66" t="s">
        <v>208</v>
      </c>
      <c r="H2035" s="56" t="s">
        <v>209</v>
      </c>
      <c r="I2035" s="64"/>
    </row>
    <row r="2036" spans="1:9" ht="51" x14ac:dyDescent="0.2">
      <c r="A2036" s="74">
        <v>29</v>
      </c>
      <c r="B2036" s="65" t="s">
        <v>207</v>
      </c>
      <c r="C2036" s="66" t="s">
        <v>207</v>
      </c>
      <c r="D2036" s="66" t="s">
        <v>208</v>
      </c>
      <c r="E2036" s="66" t="s">
        <v>208</v>
      </c>
      <c r="F2036" s="67" t="s">
        <v>208</v>
      </c>
      <c r="G2036" s="66" t="s">
        <v>208</v>
      </c>
      <c r="H2036" s="56" t="s">
        <v>209</v>
      </c>
      <c r="I2036" s="64"/>
    </row>
    <row r="2037" spans="1:9" ht="51" x14ac:dyDescent="0.2">
      <c r="A2037" s="74">
        <v>30</v>
      </c>
      <c r="B2037" s="65" t="s">
        <v>207</v>
      </c>
      <c r="C2037" s="66" t="s">
        <v>207</v>
      </c>
      <c r="D2037" s="66" t="s">
        <v>208</v>
      </c>
      <c r="E2037" s="66" t="s">
        <v>208</v>
      </c>
      <c r="F2037" s="67" t="s">
        <v>208</v>
      </c>
      <c r="G2037" s="66" t="s">
        <v>208</v>
      </c>
      <c r="H2037" s="56" t="s">
        <v>209</v>
      </c>
      <c r="I2037" s="64"/>
    </row>
    <row r="2038" spans="1:9" ht="51" x14ac:dyDescent="0.2">
      <c r="A2038" s="74">
        <v>31</v>
      </c>
      <c r="B2038" s="65" t="s">
        <v>207</v>
      </c>
      <c r="C2038" s="66" t="s">
        <v>207</v>
      </c>
      <c r="D2038" s="66" t="s">
        <v>208</v>
      </c>
      <c r="E2038" s="66" t="s">
        <v>208</v>
      </c>
      <c r="F2038" s="67" t="s">
        <v>208</v>
      </c>
      <c r="G2038" s="66" t="s">
        <v>208</v>
      </c>
      <c r="H2038" s="56" t="s">
        <v>209</v>
      </c>
      <c r="I2038" s="64"/>
    </row>
    <row r="2039" spans="1:9" ht="51" x14ac:dyDescent="0.2">
      <c r="A2039" s="74">
        <v>32</v>
      </c>
      <c r="B2039" s="65" t="s">
        <v>207</v>
      </c>
      <c r="C2039" s="66" t="s">
        <v>207</v>
      </c>
      <c r="D2039" s="66" t="s">
        <v>208</v>
      </c>
      <c r="E2039" s="66" t="s">
        <v>208</v>
      </c>
      <c r="F2039" s="67" t="s">
        <v>208</v>
      </c>
      <c r="G2039" s="66" t="s">
        <v>208</v>
      </c>
      <c r="H2039" s="56" t="s">
        <v>209</v>
      </c>
      <c r="I2039" s="64"/>
    </row>
    <row r="2040" spans="1:9" ht="51" x14ac:dyDescent="0.2">
      <c r="A2040" s="74">
        <v>33</v>
      </c>
      <c r="B2040" s="65" t="s">
        <v>207</v>
      </c>
      <c r="C2040" s="66" t="s">
        <v>207</v>
      </c>
      <c r="D2040" s="66" t="s">
        <v>208</v>
      </c>
      <c r="E2040" s="66" t="s">
        <v>208</v>
      </c>
      <c r="F2040" s="67" t="s">
        <v>208</v>
      </c>
      <c r="G2040" s="66" t="s">
        <v>208</v>
      </c>
      <c r="H2040" s="56" t="s">
        <v>209</v>
      </c>
      <c r="I2040" s="64"/>
    </row>
    <row r="2041" spans="1:9" ht="51" x14ac:dyDescent="0.2">
      <c r="A2041" s="74">
        <v>34</v>
      </c>
      <c r="B2041" s="65" t="s">
        <v>207</v>
      </c>
      <c r="C2041" s="66" t="s">
        <v>207</v>
      </c>
      <c r="D2041" s="66" t="s">
        <v>208</v>
      </c>
      <c r="E2041" s="66" t="s">
        <v>208</v>
      </c>
      <c r="F2041" s="67" t="s">
        <v>208</v>
      </c>
      <c r="G2041" s="66" t="s">
        <v>208</v>
      </c>
      <c r="H2041" s="56" t="s">
        <v>209</v>
      </c>
      <c r="I2041" s="64"/>
    </row>
    <row r="2042" spans="1:9" ht="51" x14ac:dyDescent="0.2">
      <c r="A2042" s="74">
        <v>35</v>
      </c>
      <c r="B2042" s="65" t="s">
        <v>207</v>
      </c>
      <c r="C2042" s="66" t="s">
        <v>207</v>
      </c>
      <c r="D2042" s="66" t="s">
        <v>208</v>
      </c>
      <c r="E2042" s="66" t="s">
        <v>208</v>
      </c>
      <c r="F2042" s="67" t="s">
        <v>208</v>
      </c>
      <c r="G2042" s="66" t="s">
        <v>208</v>
      </c>
      <c r="H2042" s="56" t="s">
        <v>209</v>
      </c>
      <c r="I2042" s="64"/>
    </row>
    <row r="2043" spans="1:9" ht="51" x14ac:dyDescent="0.2">
      <c r="A2043" s="74">
        <v>36</v>
      </c>
      <c r="B2043" s="65" t="s">
        <v>207</v>
      </c>
      <c r="C2043" s="66" t="s">
        <v>207</v>
      </c>
      <c r="D2043" s="66" t="s">
        <v>208</v>
      </c>
      <c r="E2043" s="66" t="s">
        <v>208</v>
      </c>
      <c r="F2043" s="67" t="s">
        <v>208</v>
      </c>
      <c r="G2043" s="66" t="s">
        <v>208</v>
      </c>
      <c r="H2043" s="56" t="s">
        <v>209</v>
      </c>
      <c r="I2043" s="64"/>
    </row>
    <row r="2044" spans="1:9" ht="51" x14ac:dyDescent="0.2">
      <c r="A2044" s="74">
        <v>37</v>
      </c>
      <c r="B2044" s="65" t="s">
        <v>207</v>
      </c>
      <c r="C2044" s="66" t="s">
        <v>207</v>
      </c>
      <c r="D2044" s="66" t="s">
        <v>208</v>
      </c>
      <c r="E2044" s="66" t="s">
        <v>208</v>
      </c>
      <c r="F2044" s="67" t="s">
        <v>208</v>
      </c>
      <c r="G2044" s="66" t="s">
        <v>208</v>
      </c>
      <c r="H2044" s="56" t="s">
        <v>209</v>
      </c>
      <c r="I2044" s="64"/>
    </row>
    <row r="2045" spans="1:9" ht="51" x14ac:dyDescent="0.2">
      <c r="A2045" s="74">
        <v>38</v>
      </c>
      <c r="B2045" s="65" t="s">
        <v>207</v>
      </c>
      <c r="C2045" s="66" t="s">
        <v>207</v>
      </c>
      <c r="D2045" s="66" t="s">
        <v>208</v>
      </c>
      <c r="E2045" s="66" t="s">
        <v>208</v>
      </c>
      <c r="F2045" s="67" t="s">
        <v>208</v>
      </c>
      <c r="G2045" s="66" t="s">
        <v>208</v>
      </c>
      <c r="H2045" s="56" t="s">
        <v>209</v>
      </c>
      <c r="I2045" s="64"/>
    </row>
    <row r="2046" spans="1:9" ht="51" x14ac:dyDescent="0.2">
      <c r="A2046" s="74">
        <v>39</v>
      </c>
      <c r="B2046" s="65" t="s">
        <v>207</v>
      </c>
      <c r="C2046" s="66" t="s">
        <v>207</v>
      </c>
      <c r="D2046" s="66" t="s">
        <v>208</v>
      </c>
      <c r="E2046" s="66" t="s">
        <v>208</v>
      </c>
      <c r="F2046" s="67" t="s">
        <v>208</v>
      </c>
      <c r="G2046" s="66" t="s">
        <v>208</v>
      </c>
      <c r="H2046" s="56" t="s">
        <v>209</v>
      </c>
      <c r="I2046" s="64"/>
    </row>
    <row r="2047" spans="1:9" ht="51" x14ac:dyDescent="0.2">
      <c r="A2047" s="74">
        <v>40</v>
      </c>
      <c r="B2047" s="65" t="s">
        <v>207</v>
      </c>
      <c r="C2047" s="66" t="s">
        <v>207</v>
      </c>
      <c r="D2047" s="66" t="s">
        <v>208</v>
      </c>
      <c r="E2047" s="66" t="s">
        <v>208</v>
      </c>
      <c r="F2047" s="67" t="s">
        <v>208</v>
      </c>
      <c r="G2047" s="66" t="s">
        <v>208</v>
      </c>
      <c r="H2047" s="56" t="s">
        <v>209</v>
      </c>
      <c r="I2047" s="64"/>
    </row>
    <row r="2048" spans="1:9" ht="51" x14ac:dyDescent="0.2">
      <c r="A2048" s="74">
        <v>41</v>
      </c>
      <c r="B2048" s="65" t="s">
        <v>207</v>
      </c>
      <c r="C2048" s="66" t="s">
        <v>207</v>
      </c>
      <c r="D2048" s="66" t="s">
        <v>208</v>
      </c>
      <c r="E2048" s="66" t="s">
        <v>208</v>
      </c>
      <c r="F2048" s="67" t="s">
        <v>208</v>
      </c>
      <c r="G2048" s="66" t="s">
        <v>208</v>
      </c>
      <c r="H2048" s="56" t="s">
        <v>209</v>
      </c>
      <c r="I2048" s="64"/>
    </row>
    <row r="2049" spans="1:9" ht="51" x14ac:dyDescent="0.2">
      <c r="A2049" s="74">
        <v>42</v>
      </c>
      <c r="B2049" s="65" t="s">
        <v>207</v>
      </c>
      <c r="C2049" s="66" t="s">
        <v>207</v>
      </c>
      <c r="D2049" s="66" t="s">
        <v>208</v>
      </c>
      <c r="E2049" s="66" t="s">
        <v>208</v>
      </c>
      <c r="F2049" s="67" t="s">
        <v>208</v>
      </c>
      <c r="G2049" s="66" t="s">
        <v>208</v>
      </c>
      <c r="H2049" s="56" t="s">
        <v>209</v>
      </c>
      <c r="I2049" s="64"/>
    </row>
    <row r="2050" spans="1:9" ht="51" x14ac:dyDescent="0.2">
      <c r="A2050" s="74">
        <v>43</v>
      </c>
      <c r="B2050" s="65" t="s">
        <v>207</v>
      </c>
      <c r="C2050" s="66" t="s">
        <v>207</v>
      </c>
      <c r="D2050" s="66" t="s">
        <v>208</v>
      </c>
      <c r="E2050" s="66" t="s">
        <v>208</v>
      </c>
      <c r="F2050" s="67" t="s">
        <v>208</v>
      </c>
      <c r="G2050" s="66" t="s">
        <v>208</v>
      </c>
      <c r="H2050" s="56" t="s">
        <v>209</v>
      </c>
      <c r="I2050" s="64"/>
    </row>
    <row r="2051" spans="1:9" ht="51" x14ac:dyDescent="0.2">
      <c r="A2051" s="74">
        <v>44</v>
      </c>
      <c r="B2051" s="65" t="s">
        <v>207</v>
      </c>
      <c r="C2051" s="66" t="s">
        <v>207</v>
      </c>
      <c r="D2051" s="66" t="s">
        <v>208</v>
      </c>
      <c r="E2051" s="66" t="s">
        <v>208</v>
      </c>
      <c r="F2051" s="67" t="s">
        <v>208</v>
      </c>
      <c r="G2051" s="66" t="s">
        <v>208</v>
      </c>
      <c r="H2051" s="56" t="s">
        <v>209</v>
      </c>
      <c r="I2051" s="64"/>
    </row>
    <row r="2052" spans="1:9" ht="51" x14ac:dyDescent="0.2">
      <c r="A2052" s="74">
        <v>45</v>
      </c>
      <c r="B2052" s="65" t="s">
        <v>207</v>
      </c>
      <c r="C2052" s="66" t="s">
        <v>207</v>
      </c>
      <c r="D2052" s="66" t="s">
        <v>208</v>
      </c>
      <c r="E2052" s="66" t="s">
        <v>208</v>
      </c>
      <c r="F2052" s="67" t="s">
        <v>208</v>
      </c>
      <c r="G2052" s="66" t="s">
        <v>208</v>
      </c>
      <c r="H2052" s="56" t="s">
        <v>209</v>
      </c>
      <c r="I2052" s="64"/>
    </row>
    <row r="2053" spans="1:9" ht="51" x14ac:dyDescent="0.2">
      <c r="A2053" s="74">
        <v>46</v>
      </c>
      <c r="B2053" s="65" t="s">
        <v>207</v>
      </c>
      <c r="C2053" s="66" t="s">
        <v>207</v>
      </c>
      <c r="D2053" s="66" t="s">
        <v>208</v>
      </c>
      <c r="E2053" s="66" t="s">
        <v>208</v>
      </c>
      <c r="F2053" s="67" t="s">
        <v>208</v>
      </c>
      <c r="G2053" s="66" t="s">
        <v>208</v>
      </c>
      <c r="H2053" s="56" t="s">
        <v>209</v>
      </c>
      <c r="I2053" s="64"/>
    </row>
    <row r="2054" spans="1:9" ht="51" x14ac:dyDescent="0.2">
      <c r="A2054" s="74">
        <v>47</v>
      </c>
      <c r="B2054" s="65" t="s">
        <v>207</v>
      </c>
      <c r="C2054" s="66" t="s">
        <v>207</v>
      </c>
      <c r="D2054" s="66" t="s">
        <v>208</v>
      </c>
      <c r="E2054" s="66" t="s">
        <v>208</v>
      </c>
      <c r="F2054" s="67" t="s">
        <v>208</v>
      </c>
      <c r="G2054" s="66" t="s">
        <v>208</v>
      </c>
      <c r="H2054" s="56" t="s">
        <v>209</v>
      </c>
      <c r="I2054" s="64"/>
    </row>
    <row r="2055" spans="1:9" ht="51" x14ac:dyDescent="0.2">
      <c r="A2055" s="74">
        <v>48</v>
      </c>
      <c r="B2055" s="65" t="s">
        <v>207</v>
      </c>
      <c r="C2055" s="66" t="s">
        <v>207</v>
      </c>
      <c r="D2055" s="66" t="s">
        <v>208</v>
      </c>
      <c r="E2055" s="66" t="s">
        <v>208</v>
      </c>
      <c r="F2055" s="67" t="s">
        <v>208</v>
      </c>
      <c r="G2055" s="66" t="s">
        <v>208</v>
      </c>
      <c r="H2055" s="56" t="s">
        <v>209</v>
      </c>
      <c r="I2055" s="64"/>
    </row>
    <row r="2056" spans="1:9" ht="51" x14ac:dyDescent="0.2">
      <c r="A2056" s="74">
        <v>49</v>
      </c>
      <c r="B2056" s="65" t="s">
        <v>207</v>
      </c>
      <c r="C2056" s="66" t="s">
        <v>207</v>
      </c>
      <c r="D2056" s="66" t="s">
        <v>208</v>
      </c>
      <c r="E2056" s="66" t="s">
        <v>208</v>
      </c>
      <c r="F2056" s="67" t="s">
        <v>208</v>
      </c>
      <c r="G2056" s="66" t="s">
        <v>208</v>
      </c>
      <c r="H2056" s="56" t="s">
        <v>209</v>
      </c>
      <c r="I2056" s="64"/>
    </row>
    <row r="2057" spans="1:9" ht="51" x14ac:dyDescent="0.2">
      <c r="A2057" s="74">
        <v>50</v>
      </c>
      <c r="B2057" s="65" t="s">
        <v>207</v>
      </c>
      <c r="C2057" s="66" t="s">
        <v>207</v>
      </c>
      <c r="D2057" s="66" t="s">
        <v>208</v>
      </c>
      <c r="E2057" s="66" t="s">
        <v>208</v>
      </c>
      <c r="F2057" s="67" t="s">
        <v>208</v>
      </c>
      <c r="G2057" s="66" t="s">
        <v>208</v>
      </c>
      <c r="H2057" s="56" t="s">
        <v>209</v>
      </c>
      <c r="I2057" s="64"/>
    </row>
    <row r="2058" spans="1:9" ht="38.25" x14ac:dyDescent="0.2">
      <c r="A2058" s="74">
        <v>51</v>
      </c>
      <c r="B2058" s="65" t="s">
        <v>208</v>
      </c>
      <c r="C2058" s="66" t="s">
        <v>208</v>
      </c>
      <c r="D2058" s="66" t="s">
        <v>209</v>
      </c>
      <c r="E2058" s="66" t="s">
        <v>209</v>
      </c>
      <c r="F2058" s="67" t="s">
        <v>209</v>
      </c>
      <c r="G2058" s="66" t="s">
        <v>209</v>
      </c>
      <c r="H2058" s="56" t="s">
        <v>209</v>
      </c>
      <c r="I2058" s="64"/>
    </row>
    <row r="2059" spans="1:9" x14ac:dyDescent="0.2">
      <c r="B2059" s="55"/>
      <c r="I2059" s="54"/>
    </row>
    <row r="2060" spans="1:9" x14ac:dyDescent="0.2">
      <c r="B2060" s="55"/>
      <c r="I2060" s="54"/>
    </row>
    <row r="2061" spans="1:9" ht="13.5" thickBot="1" x14ac:dyDescent="0.25">
      <c r="B2061" s="55"/>
      <c r="I2061" s="54"/>
    </row>
    <row r="2062" spans="1:9" ht="13.5" thickBot="1" x14ac:dyDescent="0.25">
      <c r="A2062" s="75" t="s">
        <v>202</v>
      </c>
      <c r="B2062" s="68"/>
      <c r="C2062" s="68"/>
      <c r="D2062" s="68"/>
      <c r="E2062" s="68"/>
      <c r="F2062" s="68"/>
      <c r="G2062" s="76"/>
      <c r="H2062" s="69"/>
      <c r="I2062" s="54"/>
    </row>
    <row r="2063" spans="1:9" ht="13.5" thickBot="1" x14ac:dyDescent="0.25">
      <c r="A2063" s="72" t="s">
        <v>198</v>
      </c>
      <c r="B2063" s="57">
        <v>0</v>
      </c>
      <c r="C2063" s="57">
        <v>1</v>
      </c>
      <c r="D2063" s="57">
        <v>2</v>
      </c>
      <c r="E2063" s="60">
        <v>3</v>
      </c>
      <c r="F2063" s="70" t="s">
        <v>201</v>
      </c>
      <c r="G2063" s="77"/>
      <c r="H2063" s="59"/>
      <c r="I2063" s="54"/>
    </row>
    <row r="2064" spans="1:9" x14ac:dyDescent="0.2">
      <c r="A2064" s="74">
        <v>1</v>
      </c>
      <c r="B2064" s="61" t="s">
        <v>207</v>
      </c>
      <c r="C2064" s="62" t="s">
        <v>207</v>
      </c>
      <c r="D2064" s="62" t="s">
        <v>207</v>
      </c>
      <c r="E2064" s="62" t="s">
        <v>208</v>
      </c>
      <c r="F2064" s="71"/>
      <c r="G2064" s="77"/>
      <c r="I2064" s="54"/>
    </row>
    <row r="2065" spans="1:9" x14ac:dyDescent="0.2">
      <c r="A2065" s="74">
        <v>2</v>
      </c>
      <c r="B2065" s="61" t="s">
        <v>207</v>
      </c>
      <c r="C2065" s="62" t="s">
        <v>207</v>
      </c>
      <c r="D2065" s="62" t="s">
        <v>207</v>
      </c>
      <c r="E2065" s="62" t="s">
        <v>208</v>
      </c>
      <c r="F2065" s="71"/>
      <c r="G2065" s="77"/>
      <c r="I2065" s="54"/>
    </row>
    <row r="2066" spans="1:9" x14ac:dyDescent="0.2">
      <c r="A2066" s="74">
        <v>3</v>
      </c>
      <c r="B2066" s="61" t="s">
        <v>207</v>
      </c>
      <c r="C2066" s="62" t="s">
        <v>207</v>
      </c>
      <c r="D2066" s="62" t="s">
        <v>207</v>
      </c>
      <c r="E2066" s="62" t="s">
        <v>208</v>
      </c>
      <c r="F2066" s="71"/>
      <c r="G2066" s="77"/>
      <c r="I2066" s="54"/>
    </row>
    <row r="2067" spans="1:9" x14ac:dyDescent="0.2">
      <c r="A2067" s="74">
        <v>4</v>
      </c>
      <c r="B2067" s="61" t="s">
        <v>207</v>
      </c>
      <c r="C2067" s="62" t="s">
        <v>207</v>
      </c>
      <c r="D2067" s="62" t="s">
        <v>207</v>
      </c>
      <c r="E2067" s="62" t="s">
        <v>208</v>
      </c>
      <c r="F2067" s="71"/>
      <c r="G2067" s="77"/>
      <c r="I2067" s="54"/>
    </row>
    <row r="2068" spans="1:9" x14ac:dyDescent="0.2">
      <c r="A2068" s="74">
        <v>5</v>
      </c>
      <c r="B2068" s="61" t="s">
        <v>207</v>
      </c>
      <c r="C2068" s="62" t="s">
        <v>207</v>
      </c>
      <c r="D2068" s="62" t="s">
        <v>208</v>
      </c>
      <c r="E2068" s="62" t="s">
        <v>209</v>
      </c>
      <c r="F2068" s="71"/>
      <c r="G2068" s="77"/>
      <c r="I2068" s="54"/>
    </row>
    <row r="2069" spans="1:9" x14ac:dyDescent="0.2">
      <c r="A2069" s="74">
        <v>6</v>
      </c>
      <c r="B2069" s="61" t="s">
        <v>207</v>
      </c>
      <c r="C2069" s="62" t="s">
        <v>207</v>
      </c>
      <c r="D2069" s="62" t="s">
        <v>208</v>
      </c>
      <c r="E2069" s="62" t="s">
        <v>209</v>
      </c>
      <c r="F2069" s="71"/>
      <c r="G2069" s="77"/>
      <c r="I2069" s="54"/>
    </row>
    <row r="2070" spans="1:9" x14ac:dyDescent="0.2">
      <c r="A2070" s="74">
        <v>7</v>
      </c>
      <c r="B2070" s="61" t="s">
        <v>207</v>
      </c>
      <c r="C2070" s="62" t="s">
        <v>207</v>
      </c>
      <c r="D2070" s="62" t="s">
        <v>208</v>
      </c>
      <c r="E2070" s="62" t="s">
        <v>209</v>
      </c>
      <c r="F2070" s="71"/>
      <c r="G2070" s="77"/>
      <c r="I2070" s="54"/>
    </row>
    <row r="2071" spans="1:9" x14ac:dyDescent="0.2">
      <c r="A2071" s="74">
        <v>8</v>
      </c>
      <c r="B2071" s="61" t="s">
        <v>207</v>
      </c>
      <c r="C2071" s="62" t="s">
        <v>207</v>
      </c>
      <c r="D2071" s="62" t="s">
        <v>208</v>
      </c>
      <c r="E2071" s="62" t="s">
        <v>209</v>
      </c>
      <c r="F2071" s="71"/>
      <c r="G2071" s="77"/>
      <c r="I2071" s="54"/>
    </row>
    <row r="2072" spans="1:9" x14ac:dyDescent="0.2">
      <c r="A2072" s="74">
        <v>9</v>
      </c>
      <c r="B2072" s="61" t="s">
        <v>207</v>
      </c>
      <c r="C2072" s="62" t="s">
        <v>207</v>
      </c>
      <c r="D2072" s="62" t="s">
        <v>208</v>
      </c>
      <c r="E2072" s="62" t="s">
        <v>209</v>
      </c>
      <c r="F2072" s="71"/>
      <c r="G2072" s="77"/>
      <c r="I2072" s="54"/>
    </row>
    <row r="2073" spans="1:9" x14ac:dyDescent="0.2">
      <c r="A2073" s="74">
        <v>10</v>
      </c>
      <c r="B2073" s="61" t="s">
        <v>207</v>
      </c>
      <c r="C2073" s="62" t="s">
        <v>207</v>
      </c>
      <c r="D2073" s="62" t="s">
        <v>208</v>
      </c>
      <c r="E2073" s="62" t="s">
        <v>209</v>
      </c>
      <c r="F2073" s="71"/>
      <c r="G2073" s="77"/>
      <c r="I2073" s="54"/>
    </row>
    <row r="2074" spans="1:9" x14ac:dyDescent="0.2">
      <c r="A2074" s="74">
        <v>11</v>
      </c>
      <c r="B2074" s="61" t="s">
        <v>207</v>
      </c>
      <c r="C2074" s="62" t="s">
        <v>207</v>
      </c>
      <c r="D2074" s="62" t="s">
        <v>208</v>
      </c>
      <c r="E2074" s="62" t="s">
        <v>209</v>
      </c>
      <c r="F2074" s="71"/>
      <c r="G2074" s="77"/>
      <c r="I2074" s="54"/>
    </row>
    <row r="2075" spans="1:9" x14ac:dyDescent="0.2">
      <c r="A2075" s="74">
        <v>12</v>
      </c>
      <c r="B2075" s="61" t="s">
        <v>207</v>
      </c>
      <c r="C2075" s="62" t="s">
        <v>207</v>
      </c>
      <c r="D2075" s="62" t="s">
        <v>208</v>
      </c>
      <c r="E2075" s="62" t="s">
        <v>209</v>
      </c>
      <c r="F2075" s="71"/>
      <c r="G2075" s="77"/>
      <c r="I2075" s="54"/>
    </row>
    <row r="2076" spans="1:9" x14ac:dyDescent="0.2">
      <c r="A2076" s="74">
        <v>13</v>
      </c>
      <c r="B2076" s="61" t="s">
        <v>207</v>
      </c>
      <c r="C2076" s="62" t="s">
        <v>207</v>
      </c>
      <c r="D2076" s="62" t="s">
        <v>208</v>
      </c>
      <c r="E2076" s="62" t="s">
        <v>209</v>
      </c>
      <c r="F2076" s="71"/>
      <c r="G2076" s="77"/>
      <c r="I2076" s="56"/>
    </row>
    <row r="2077" spans="1:9" x14ac:dyDescent="0.2">
      <c r="A2077" s="74">
        <v>14</v>
      </c>
      <c r="B2077" s="61" t="s">
        <v>207</v>
      </c>
      <c r="C2077" s="62" t="s">
        <v>207</v>
      </c>
      <c r="D2077" s="62" t="s">
        <v>208</v>
      </c>
      <c r="E2077" s="62" t="s">
        <v>209</v>
      </c>
      <c r="F2077" s="71"/>
      <c r="G2077" s="77"/>
      <c r="I2077" s="54"/>
    </row>
    <row r="2078" spans="1:9" x14ac:dyDescent="0.2">
      <c r="A2078" s="74">
        <v>15</v>
      </c>
      <c r="B2078" s="61" t="s">
        <v>207</v>
      </c>
      <c r="C2078" s="62" t="s">
        <v>207</v>
      </c>
      <c r="D2078" s="62" t="s">
        <v>208</v>
      </c>
      <c r="E2078" s="62" t="s">
        <v>209</v>
      </c>
      <c r="F2078" s="71"/>
      <c r="G2078" s="77"/>
      <c r="I2078" s="54"/>
    </row>
    <row r="2079" spans="1:9" x14ac:dyDescent="0.2">
      <c r="A2079" s="74">
        <v>16</v>
      </c>
      <c r="B2079" s="65" t="s">
        <v>208</v>
      </c>
      <c r="C2079" s="66" t="s">
        <v>208</v>
      </c>
      <c r="D2079" s="62" t="s">
        <v>209</v>
      </c>
      <c r="E2079" s="62" t="s">
        <v>209</v>
      </c>
      <c r="F2079" s="71"/>
      <c r="G2079" s="77"/>
      <c r="I2079" s="54"/>
    </row>
    <row r="2080" spans="1:9" x14ac:dyDescent="0.2">
      <c r="B2080" s="55"/>
      <c r="I2080" s="54"/>
    </row>
    <row r="2081" spans="1:9" x14ac:dyDescent="0.2">
      <c r="B2081" s="55"/>
      <c r="I2081" s="54"/>
    </row>
    <row r="2082" spans="1:9" ht="13.5" thickBot="1" x14ac:dyDescent="0.25">
      <c r="B2082" s="55"/>
      <c r="I2082" s="54"/>
    </row>
    <row r="2083" spans="1:9" ht="39" thickBot="1" x14ac:dyDescent="0.25">
      <c r="A2083" s="75" t="s">
        <v>210</v>
      </c>
      <c r="B2083" s="68"/>
      <c r="C2083" s="68"/>
      <c r="D2083" s="68"/>
      <c r="E2083" s="68"/>
      <c r="F2083" s="68"/>
      <c r="G2083" s="78"/>
      <c r="I2083" s="54"/>
    </row>
    <row r="2084" spans="1:9" ht="39" thickBot="1" x14ac:dyDescent="0.25">
      <c r="A2084" s="72" t="s">
        <v>198</v>
      </c>
      <c r="B2084" s="57">
        <v>0</v>
      </c>
      <c r="C2084" s="57">
        <v>1</v>
      </c>
      <c r="D2084" s="57">
        <v>2</v>
      </c>
      <c r="E2084" s="60">
        <v>3</v>
      </c>
      <c r="F2084" s="70">
        <v>4</v>
      </c>
      <c r="G2084" s="73" t="s">
        <v>201</v>
      </c>
      <c r="I2084" s="54"/>
    </row>
    <row r="2085" spans="1:9" x14ac:dyDescent="0.2">
      <c r="A2085" s="74">
        <v>1</v>
      </c>
      <c r="B2085" s="61" t="s">
        <v>207</v>
      </c>
      <c r="C2085" s="62" t="s">
        <v>207</v>
      </c>
      <c r="D2085" s="62" t="s">
        <v>207</v>
      </c>
      <c r="E2085" s="62" t="s">
        <v>207</v>
      </c>
      <c r="F2085" s="63" t="s">
        <v>208</v>
      </c>
      <c r="G2085" s="73"/>
      <c r="I2085" s="54"/>
    </row>
    <row r="2086" spans="1:9" x14ac:dyDescent="0.2">
      <c r="A2086" s="74">
        <v>2</v>
      </c>
      <c r="B2086" s="61" t="s">
        <v>207</v>
      </c>
      <c r="C2086" s="62" t="s">
        <v>207</v>
      </c>
      <c r="D2086" s="62" t="s">
        <v>207</v>
      </c>
      <c r="E2086" s="62" t="s">
        <v>207</v>
      </c>
      <c r="F2086" s="63" t="s">
        <v>208</v>
      </c>
      <c r="G2086" s="73"/>
      <c r="I2086" s="54"/>
    </row>
    <row r="2087" spans="1:9" x14ac:dyDescent="0.2">
      <c r="A2087" s="74">
        <v>3</v>
      </c>
      <c r="B2087" s="61" t="s">
        <v>207</v>
      </c>
      <c r="C2087" s="62" t="s">
        <v>207</v>
      </c>
      <c r="D2087" s="62" t="s">
        <v>207</v>
      </c>
      <c r="E2087" s="62" t="s">
        <v>207</v>
      </c>
      <c r="F2087" s="63" t="s">
        <v>208</v>
      </c>
      <c r="G2087" s="73"/>
      <c r="I2087" s="54"/>
    </row>
    <row r="2088" spans="1:9" x14ac:dyDescent="0.2">
      <c r="A2088" s="74">
        <v>4</v>
      </c>
      <c r="B2088" s="61" t="s">
        <v>207</v>
      </c>
      <c r="C2088" s="62" t="s">
        <v>207</v>
      </c>
      <c r="D2088" s="62" t="s">
        <v>207</v>
      </c>
      <c r="E2088" s="62" t="s">
        <v>207</v>
      </c>
      <c r="F2088" s="63" t="s">
        <v>208</v>
      </c>
      <c r="G2088" s="73"/>
      <c r="I2088" s="54"/>
    </row>
    <row r="2089" spans="1:9" x14ac:dyDescent="0.2">
      <c r="A2089" s="74">
        <v>5</v>
      </c>
      <c r="B2089" s="61" t="s">
        <v>207</v>
      </c>
      <c r="C2089" s="62" t="s">
        <v>207</v>
      </c>
      <c r="D2089" s="62" t="s">
        <v>207</v>
      </c>
      <c r="E2089" s="62" t="s">
        <v>207</v>
      </c>
      <c r="F2089" s="63" t="s">
        <v>208</v>
      </c>
      <c r="G2089" s="73"/>
      <c r="I2089" s="54"/>
    </row>
    <row r="2090" spans="1:9" x14ac:dyDescent="0.2">
      <c r="A2090" s="74">
        <v>6</v>
      </c>
      <c r="B2090" s="61" t="s">
        <v>207</v>
      </c>
      <c r="C2090" s="62" t="s">
        <v>207</v>
      </c>
      <c r="D2090" s="62" t="s">
        <v>208</v>
      </c>
      <c r="E2090" s="62" t="s">
        <v>208</v>
      </c>
      <c r="F2090" s="63" t="s">
        <v>209</v>
      </c>
      <c r="G2090" s="73"/>
      <c r="I2090" s="54"/>
    </row>
    <row r="2091" spans="1:9" x14ac:dyDescent="0.2">
      <c r="A2091" s="74">
        <v>7</v>
      </c>
      <c r="B2091" s="61" t="s">
        <v>207</v>
      </c>
      <c r="C2091" s="62" t="s">
        <v>207</v>
      </c>
      <c r="D2091" s="62" t="s">
        <v>208</v>
      </c>
      <c r="E2091" s="62" t="s">
        <v>208</v>
      </c>
      <c r="F2091" s="63" t="s">
        <v>209</v>
      </c>
      <c r="G2091" s="73"/>
      <c r="I2091" s="54"/>
    </row>
    <row r="2092" spans="1:9" x14ac:dyDescent="0.2">
      <c r="A2092" s="74">
        <v>8</v>
      </c>
      <c r="B2092" s="61" t="s">
        <v>207</v>
      </c>
      <c r="C2092" s="62" t="s">
        <v>207</v>
      </c>
      <c r="D2092" s="62" t="s">
        <v>208</v>
      </c>
      <c r="E2092" s="62" t="s">
        <v>208</v>
      </c>
      <c r="F2092" s="63" t="s">
        <v>209</v>
      </c>
      <c r="G2092" s="73"/>
      <c r="I2092" s="54"/>
    </row>
    <row r="2093" spans="1:9" x14ac:dyDescent="0.2">
      <c r="A2093" s="74">
        <v>9</v>
      </c>
      <c r="B2093" s="61" t="s">
        <v>207</v>
      </c>
      <c r="C2093" s="62" t="s">
        <v>207</v>
      </c>
      <c r="D2093" s="62" t="s">
        <v>208</v>
      </c>
      <c r="E2093" s="62" t="s">
        <v>208</v>
      </c>
      <c r="F2093" s="63" t="s">
        <v>209</v>
      </c>
      <c r="G2093" s="73"/>
      <c r="I2093" s="54"/>
    </row>
    <row r="2094" spans="1:9" x14ac:dyDescent="0.2">
      <c r="A2094" s="74">
        <v>10</v>
      </c>
      <c r="B2094" s="61" t="s">
        <v>207</v>
      </c>
      <c r="C2094" s="62" t="s">
        <v>207</v>
      </c>
      <c r="D2094" s="62" t="s">
        <v>208</v>
      </c>
      <c r="E2094" s="62" t="s">
        <v>208</v>
      </c>
      <c r="F2094" s="63" t="s">
        <v>209</v>
      </c>
      <c r="G2094" s="73"/>
      <c r="I2094" s="54"/>
    </row>
    <row r="2095" spans="1:9" x14ac:dyDescent="0.2">
      <c r="A2095" s="74">
        <v>11</v>
      </c>
      <c r="B2095" s="61" t="s">
        <v>207</v>
      </c>
      <c r="C2095" s="62" t="s">
        <v>207</v>
      </c>
      <c r="D2095" s="62" t="s">
        <v>208</v>
      </c>
      <c r="E2095" s="62" t="s">
        <v>208</v>
      </c>
      <c r="F2095" s="63" t="s">
        <v>209</v>
      </c>
      <c r="G2095" s="73"/>
      <c r="I2095" s="54"/>
    </row>
    <row r="2096" spans="1:9" x14ac:dyDescent="0.2">
      <c r="A2096" s="74">
        <v>12</v>
      </c>
      <c r="B2096" s="61" t="s">
        <v>207</v>
      </c>
      <c r="C2096" s="62" t="s">
        <v>207</v>
      </c>
      <c r="D2096" s="62" t="s">
        <v>208</v>
      </c>
      <c r="E2096" s="62" t="s">
        <v>208</v>
      </c>
      <c r="F2096" s="63" t="s">
        <v>209</v>
      </c>
      <c r="G2096" s="73"/>
      <c r="I2096" s="54"/>
    </row>
    <row r="2097" spans="1:10" x14ac:dyDescent="0.2">
      <c r="A2097" s="74">
        <v>13</v>
      </c>
      <c r="B2097" s="61" t="s">
        <v>207</v>
      </c>
      <c r="C2097" s="62" t="s">
        <v>207</v>
      </c>
      <c r="D2097" s="62" t="s">
        <v>208</v>
      </c>
      <c r="E2097" s="62" t="s">
        <v>208</v>
      </c>
      <c r="F2097" s="63" t="s">
        <v>209</v>
      </c>
      <c r="G2097" s="73"/>
      <c r="I2097" s="54"/>
    </row>
    <row r="2098" spans="1:10" x14ac:dyDescent="0.2">
      <c r="A2098" s="74">
        <v>14</v>
      </c>
      <c r="B2098" s="61" t="s">
        <v>207</v>
      </c>
      <c r="C2098" s="62" t="s">
        <v>207</v>
      </c>
      <c r="D2098" s="62" t="s">
        <v>208</v>
      </c>
      <c r="E2098" s="62" t="s">
        <v>208</v>
      </c>
      <c r="F2098" s="63" t="s">
        <v>209</v>
      </c>
      <c r="G2098" s="73"/>
      <c r="I2098" s="54"/>
    </row>
    <row r="2099" spans="1:10" x14ac:dyDescent="0.2">
      <c r="A2099" s="74">
        <v>15</v>
      </c>
      <c r="B2099" s="61" t="s">
        <v>207</v>
      </c>
      <c r="C2099" s="62" t="s">
        <v>207</v>
      </c>
      <c r="D2099" s="62" t="s">
        <v>208</v>
      </c>
      <c r="E2099" s="62" t="s">
        <v>208</v>
      </c>
      <c r="F2099" s="63" t="s">
        <v>209</v>
      </c>
      <c r="G2099" s="73"/>
      <c r="I2099" s="54"/>
    </row>
    <row r="2100" spans="1:10" x14ac:dyDescent="0.2">
      <c r="A2100" s="74">
        <v>16</v>
      </c>
      <c r="B2100" s="61" t="s">
        <v>207</v>
      </c>
      <c r="C2100" s="62" t="s">
        <v>207</v>
      </c>
      <c r="D2100" s="62" t="s">
        <v>208</v>
      </c>
      <c r="E2100" s="62" t="s">
        <v>208</v>
      </c>
      <c r="F2100" s="63" t="s">
        <v>209</v>
      </c>
      <c r="G2100" s="73"/>
      <c r="I2100" s="54"/>
    </row>
    <row r="2101" spans="1:10" x14ac:dyDescent="0.2">
      <c r="A2101" s="74">
        <v>17</v>
      </c>
      <c r="B2101" s="61" t="s">
        <v>207</v>
      </c>
      <c r="C2101" s="62" t="s">
        <v>207</v>
      </c>
      <c r="D2101" s="62" t="s">
        <v>208</v>
      </c>
      <c r="E2101" s="62" t="s">
        <v>208</v>
      </c>
      <c r="F2101" s="63" t="s">
        <v>209</v>
      </c>
      <c r="G2101" s="73"/>
      <c r="I2101" s="54"/>
    </row>
    <row r="2102" spans="1:10" x14ac:dyDescent="0.2">
      <c r="A2102" s="74">
        <v>18</v>
      </c>
      <c r="B2102" s="61" t="s">
        <v>207</v>
      </c>
      <c r="C2102" s="62" t="s">
        <v>207</v>
      </c>
      <c r="D2102" s="62" t="s">
        <v>208</v>
      </c>
      <c r="E2102" s="62" t="s">
        <v>208</v>
      </c>
      <c r="F2102" s="63" t="s">
        <v>209</v>
      </c>
      <c r="G2102" s="73"/>
      <c r="I2102" s="54"/>
    </row>
    <row r="2103" spans="1:10" x14ac:dyDescent="0.2">
      <c r="A2103" s="74">
        <v>19</v>
      </c>
      <c r="B2103" s="61" t="s">
        <v>207</v>
      </c>
      <c r="C2103" s="62" t="s">
        <v>207</v>
      </c>
      <c r="D2103" s="62" t="s">
        <v>208</v>
      </c>
      <c r="E2103" s="62" t="s">
        <v>208</v>
      </c>
      <c r="F2103" s="63" t="s">
        <v>209</v>
      </c>
      <c r="G2103" s="73"/>
      <c r="I2103" s="54"/>
    </row>
    <row r="2104" spans="1:10" x14ac:dyDescent="0.2">
      <c r="A2104" s="74">
        <v>20</v>
      </c>
      <c r="B2104" s="65" t="s">
        <v>208</v>
      </c>
      <c r="C2104" s="66" t="s">
        <v>208</v>
      </c>
      <c r="D2104" s="62" t="s">
        <v>209</v>
      </c>
      <c r="E2104" s="62" t="s">
        <v>209</v>
      </c>
      <c r="F2104" s="63" t="s">
        <v>209</v>
      </c>
      <c r="G2104" s="73"/>
      <c r="I2104" s="54"/>
    </row>
    <row r="2105" spans="1:10" x14ac:dyDescent="0.2">
      <c r="B2105" s="55"/>
      <c r="I2105" s="54"/>
    </row>
    <row r="2106" spans="1:10" x14ac:dyDescent="0.2">
      <c r="B2106" s="55"/>
      <c r="I2106" s="54"/>
    </row>
    <row r="2107" spans="1:10" x14ac:dyDescent="0.2">
      <c r="B2107" s="55"/>
      <c r="I2107" s="54"/>
    </row>
    <row r="2108" spans="1:10" x14ac:dyDescent="0.2">
      <c r="A2108" s="59"/>
      <c r="B2108" s="69"/>
      <c r="C2108" s="69"/>
      <c r="D2108" s="69"/>
      <c r="E2108" s="69"/>
      <c r="F2108" s="69"/>
      <c r="G2108" s="76"/>
      <c r="H2108" s="69"/>
      <c r="I2108" s="69"/>
      <c r="J2108" s="69"/>
    </row>
    <row r="2109" spans="1:10" x14ac:dyDescent="0.2">
      <c r="A2109" s="56"/>
      <c r="B2109" s="56"/>
      <c r="C2109" s="59"/>
      <c r="D2109" s="59"/>
      <c r="E2109" s="59"/>
      <c r="F2109" s="59"/>
    </row>
    <row r="2110" spans="1:10" x14ac:dyDescent="0.2">
      <c r="A2110" s="56"/>
      <c r="B2110" s="56"/>
      <c r="C2110" s="59"/>
      <c r="D2110" s="59"/>
      <c r="E2110" s="59"/>
      <c r="F2110" s="59"/>
    </row>
    <row r="2111" spans="1:10" x14ac:dyDescent="0.2">
      <c r="A2111" s="56"/>
      <c r="B2111" s="56"/>
      <c r="C2111" s="59"/>
      <c r="D2111" s="59"/>
      <c r="E2111" s="59"/>
      <c r="F2111" s="59"/>
    </row>
    <row r="2112" spans="1:10" x14ac:dyDescent="0.2">
      <c r="A2112" s="56"/>
      <c r="B2112" s="56"/>
      <c r="C2112" s="59"/>
      <c r="D2112" s="59"/>
      <c r="E2112" s="59"/>
      <c r="F2112" s="59"/>
    </row>
    <row r="2113" spans="1:6" x14ac:dyDescent="0.2">
      <c r="A2113" s="56"/>
      <c r="B2113" s="56"/>
      <c r="C2113" s="59"/>
      <c r="D2113" s="59"/>
      <c r="E2113" s="59"/>
      <c r="F2113" s="59"/>
    </row>
    <row r="2114" spans="1:6" x14ac:dyDescent="0.2">
      <c r="A2114" s="56"/>
      <c r="B2114" s="56"/>
      <c r="C2114" s="59"/>
      <c r="D2114" s="59"/>
      <c r="E2114" s="59"/>
      <c r="F2114" s="59"/>
    </row>
    <row r="2115" spans="1:6" x14ac:dyDescent="0.2">
      <c r="A2115" s="56"/>
      <c r="B2115" s="56"/>
      <c r="C2115" s="59"/>
      <c r="D2115" s="59"/>
      <c r="E2115" s="59"/>
      <c r="F2115" s="59"/>
    </row>
    <row r="2116" spans="1:6" x14ac:dyDescent="0.2">
      <c r="A2116" s="56"/>
      <c r="B2116" s="56"/>
      <c r="C2116" s="59"/>
      <c r="D2116" s="59"/>
      <c r="E2116" s="59"/>
      <c r="F2116" s="59"/>
    </row>
    <row r="2117" spans="1:6" x14ac:dyDescent="0.2">
      <c r="A2117" s="56"/>
      <c r="B2117" s="56"/>
      <c r="C2117" s="59"/>
      <c r="D2117" s="59"/>
      <c r="E2117" s="59"/>
      <c r="F2117" s="59"/>
    </row>
    <row r="2118" spans="1:6" x14ac:dyDescent="0.2">
      <c r="A2118" s="56"/>
      <c r="B2118" s="56"/>
      <c r="C2118" s="59"/>
      <c r="D2118" s="59"/>
      <c r="E2118" s="59"/>
      <c r="F2118" s="59"/>
    </row>
    <row r="2119" spans="1:6" x14ac:dyDescent="0.2">
      <c r="A2119" s="56"/>
      <c r="B2119" s="56"/>
      <c r="C2119" s="59"/>
      <c r="D2119" s="59"/>
      <c r="E2119" s="59"/>
      <c r="F2119" s="59"/>
    </row>
    <row r="2120" spans="1:6" x14ac:dyDescent="0.2">
      <c r="A2120" s="56"/>
      <c r="B2120" s="56"/>
      <c r="C2120" s="59"/>
      <c r="D2120" s="59"/>
      <c r="E2120" s="59"/>
      <c r="F2120" s="59"/>
    </row>
    <row r="2121" spans="1:6" x14ac:dyDescent="0.2">
      <c r="A2121" s="56"/>
      <c r="B2121" s="56"/>
      <c r="C2121" s="59"/>
      <c r="D2121" s="59"/>
      <c r="E2121" s="59"/>
      <c r="F2121" s="59"/>
    </row>
    <row r="2122" spans="1:6" x14ac:dyDescent="0.2">
      <c r="A2122" s="56"/>
      <c r="B2122" s="56"/>
      <c r="C2122" s="59"/>
      <c r="D2122" s="59"/>
      <c r="E2122" s="59"/>
      <c r="F2122" s="59"/>
    </row>
    <row r="2123" spans="1:6" x14ac:dyDescent="0.2">
      <c r="A2123" s="56"/>
      <c r="B2123" s="56"/>
      <c r="C2123" s="59"/>
      <c r="D2123" s="59"/>
      <c r="E2123" s="59"/>
      <c r="F2123" s="59"/>
    </row>
    <row r="2124" spans="1:6" x14ac:dyDescent="0.2">
      <c r="A2124" s="56"/>
      <c r="B2124" s="56"/>
      <c r="C2124" s="59"/>
      <c r="D2124" s="59"/>
      <c r="E2124" s="59"/>
      <c r="F2124" s="59"/>
    </row>
    <row r="2125" spans="1:6" x14ac:dyDescent="0.2">
      <c r="A2125" s="56"/>
      <c r="B2125" s="56"/>
      <c r="C2125" s="59"/>
      <c r="D2125" s="59"/>
      <c r="E2125" s="59"/>
      <c r="F2125" s="59"/>
    </row>
    <row r="2126" spans="1:6" x14ac:dyDescent="0.2">
      <c r="A2126" s="56"/>
      <c r="B2126" s="56"/>
      <c r="C2126" s="59"/>
      <c r="D2126" s="59"/>
      <c r="E2126" s="59"/>
      <c r="F2126" s="59"/>
    </row>
    <row r="2127" spans="1:6" x14ac:dyDescent="0.2">
      <c r="A2127" s="56"/>
      <c r="B2127" s="56"/>
      <c r="C2127" s="59"/>
      <c r="D2127" s="59"/>
      <c r="E2127" s="59"/>
      <c r="F2127" s="59"/>
    </row>
    <row r="2128" spans="1:6" x14ac:dyDescent="0.2">
      <c r="A2128" s="56"/>
      <c r="B2128" s="56"/>
      <c r="C2128" s="59"/>
      <c r="D2128" s="59"/>
      <c r="E2128" s="59"/>
      <c r="F2128" s="59"/>
    </row>
    <row r="2129" spans="1:6" x14ac:dyDescent="0.2">
      <c r="A2129" s="56"/>
      <c r="B2129" s="56"/>
      <c r="C2129" s="59"/>
      <c r="D2129" s="59"/>
      <c r="E2129" s="59"/>
      <c r="F2129" s="59"/>
    </row>
    <row r="2130" spans="1:6" x14ac:dyDescent="0.2">
      <c r="A2130" s="56"/>
      <c r="B2130" s="56"/>
      <c r="C2130" s="59"/>
      <c r="D2130" s="59"/>
      <c r="E2130" s="59"/>
      <c r="F2130" s="59"/>
    </row>
    <row r="2131" spans="1:6" x14ac:dyDescent="0.2">
      <c r="A2131" s="56"/>
      <c r="B2131" s="56"/>
      <c r="C2131" s="59"/>
      <c r="D2131" s="59"/>
      <c r="E2131" s="59"/>
      <c r="F2131" s="59"/>
    </row>
    <row r="2132" spans="1:6" x14ac:dyDescent="0.2">
      <c r="A2132" s="56"/>
      <c r="B2132" s="56"/>
      <c r="C2132" s="59"/>
      <c r="D2132" s="59"/>
      <c r="E2132" s="59"/>
      <c r="F2132" s="59"/>
    </row>
    <row r="2133" spans="1:6" x14ac:dyDescent="0.2">
      <c r="A2133" s="56"/>
      <c r="B2133" s="56"/>
      <c r="C2133" s="59"/>
      <c r="D2133" s="59"/>
      <c r="E2133" s="59"/>
      <c r="F2133" s="59"/>
    </row>
    <row r="2134" spans="1:6" x14ac:dyDescent="0.2">
      <c r="A2134" s="56"/>
      <c r="B2134" s="56"/>
      <c r="C2134" s="59"/>
      <c r="D2134" s="59"/>
      <c r="E2134" s="59"/>
      <c r="F2134" s="59"/>
    </row>
    <row r="2135" spans="1:6" x14ac:dyDescent="0.2">
      <c r="A2135" s="56"/>
      <c r="B2135" s="56"/>
      <c r="C2135" s="59"/>
      <c r="D2135" s="59"/>
      <c r="E2135" s="59"/>
      <c r="F2135" s="59"/>
    </row>
    <row r="2136" spans="1:6" x14ac:dyDescent="0.2">
      <c r="A2136" s="56"/>
      <c r="B2136" s="56"/>
      <c r="C2136" s="59"/>
      <c r="D2136" s="59"/>
      <c r="E2136" s="59"/>
      <c r="F2136" s="59"/>
    </row>
    <row r="2137" spans="1:6" x14ac:dyDescent="0.2">
      <c r="A2137" s="56"/>
      <c r="B2137" s="56"/>
      <c r="C2137" s="59"/>
      <c r="D2137" s="59"/>
      <c r="E2137" s="59"/>
      <c r="F2137" s="59"/>
    </row>
    <row r="2138" spans="1:6" x14ac:dyDescent="0.2">
      <c r="A2138" s="56"/>
      <c r="B2138" s="56"/>
      <c r="C2138" s="59"/>
      <c r="D2138" s="59"/>
      <c r="E2138" s="59"/>
      <c r="F2138" s="59"/>
    </row>
    <row r="2139" spans="1:6" x14ac:dyDescent="0.2">
      <c r="A2139" s="56"/>
      <c r="B2139" s="56"/>
      <c r="C2139" s="59"/>
      <c r="D2139" s="59"/>
      <c r="E2139" s="59"/>
      <c r="F2139" s="59"/>
    </row>
    <row r="2140" spans="1:6" x14ac:dyDescent="0.2">
      <c r="A2140" s="56"/>
      <c r="B2140" s="56"/>
      <c r="C2140" s="59"/>
      <c r="D2140" s="59"/>
      <c r="E2140" s="59"/>
      <c r="F2140" s="59"/>
    </row>
    <row r="2141" spans="1:6" x14ac:dyDescent="0.2">
      <c r="A2141" s="56"/>
      <c r="B2141" s="56"/>
      <c r="C2141" s="59"/>
      <c r="D2141" s="59"/>
      <c r="E2141" s="59"/>
      <c r="F2141" s="59"/>
    </row>
    <row r="2142" spans="1:6" x14ac:dyDescent="0.2">
      <c r="A2142" s="56"/>
      <c r="B2142" s="56"/>
      <c r="C2142" s="59"/>
      <c r="D2142" s="59"/>
      <c r="E2142" s="59"/>
      <c r="F2142" s="59"/>
    </row>
    <row r="2143" spans="1:6" x14ac:dyDescent="0.2">
      <c r="A2143" s="56"/>
      <c r="B2143" s="56"/>
      <c r="C2143" s="59"/>
      <c r="D2143" s="59"/>
      <c r="E2143" s="59"/>
      <c r="F2143" s="59"/>
    </row>
    <row r="2144" spans="1:6" x14ac:dyDescent="0.2">
      <c r="A2144" s="56"/>
      <c r="B2144" s="56"/>
      <c r="C2144" s="59"/>
      <c r="D2144" s="59"/>
      <c r="E2144" s="59"/>
      <c r="F2144" s="59"/>
    </row>
    <row r="2145" spans="1:6" x14ac:dyDescent="0.2">
      <c r="A2145" s="56"/>
      <c r="B2145" s="56"/>
      <c r="C2145" s="59"/>
      <c r="D2145" s="59"/>
      <c r="E2145" s="59"/>
      <c r="F2145" s="59"/>
    </row>
    <row r="2146" spans="1:6" x14ac:dyDescent="0.2">
      <c r="A2146" s="56"/>
      <c r="B2146" s="56"/>
      <c r="C2146" s="59"/>
      <c r="D2146" s="59"/>
      <c r="E2146" s="59"/>
      <c r="F2146" s="59"/>
    </row>
    <row r="2147" spans="1:6" x14ac:dyDescent="0.2">
      <c r="A2147" s="56"/>
      <c r="B2147" s="56"/>
      <c r="C2147" s="59"/>
      <c r="D2147" s="59"/>
      <c r="E2147" s="59"/>
      <c r="F2147" s="59"/>
    </row>
    <row r="2148" spans="1:6" x14ac:dyDescent="0.2">
      <c r="A2148" s="56"/>
      <c r="B2148" s="56"/>
      <c r="C2148" s="59"/>
      <c r="D2148" s="59"/>
      <c r="E2148" s="59"/>
      <c r="F2148" s="59"/>
    </row>
    <row r="2149" spans="1:6" x14ac:dyDescent="0.2">
      <c r="A2149" s="56"/>
      <c r="B2149" s="56"/>
      <c r="C2149" s="59"/>
      <c r="D2149" s="59"/>
      <c r="E2149" s="59"/>
      <c r="F2149" s="59"/>
    </row>
    <row r="2150" spans="1:6" x14ac:dyDescent="0.2">
      <c r="A2150" s="56"/>
      <c r="B2150" s="56"/>
      <c r="C2150" s="59"/>
      <c r="D2150" s="59"/>
      <c r="E2150" s="59"/>
      <c r="F2150" s="59"/>
    </row>
    <row r="2151" spans="1:6" x14ac:dyDescent="0.2">
      <c r="A2151" s="56"/>
      <c r="B2151" s="56"/>
      <c r="C2151" s="59"/>
      <c r="D2151" s="59"/>
      <c r="E2151" s="59"/>
      <c r="F2151" s="59"/>
    </row>
    <row r="2152" spans="1:6" x14ac:dyDescent="0.2">
      <c r="A2152" s="56"/>
      <c r="B2152" s="56"/>
      <c r="C2152" s="59"/>
      <c r="D2152" s="59"/>
      <c r="E2152" s="59"/>
      <c r="F2152" s="59"/>
    </row>
    <row r="2153" spans="1:6" x14ac:dyDescent="0.2">
      <c r="A2153" s="56"/>
      <c r="B2153" s="56"/>
      <c r="C2153" s="59"/>
      <c r="D2153" s="59"/>
      <c r="E2153" s="59"/>
      <c r="F2153" s="59"/>
    </row>
    <row r="2154" spans="1:6" x14ac:dyDescent="0.2">
      <c r="A2154" s="56"/>
      <c r="B2154" s="56"/>
      <c r="C2154" s="59"/>
      <c r="D2154" s="59"/>
      <c r="E2154" s="59"/>
      <c r="F2154" s="59"/>
    </row>
    <row r="2155" spans="1:6" x14ac:dyDescent="0.2">
      <c r="A2155" s="56"/>
      <c r="B2155" s="56"/>
      <c r="C2155" s="59"/>
      <c r="D2155" s="59"/>
      <c r="E2155" s="59"/>
      <c r="F2155" s="59"/>
    </row>
    <row r="2156" spans="1:6" x14ac:dyDescent="0.2">
      <c r="A2156" s="56"/>
      <c r="B2156" s="56"/>
      <c r="C2156" s="59"/>
      <c r="D2156" s="59"/>
      <c r="E2156" s="59"/>
      <c r="F2156" s="59"/>
    </row>
    <row r="2157" spans="1:6" x14ac:dyDescent="0.2">
      <c r="A2157" s="56"/>
      <c r="B2157" s="56"/>
      <c r="C2157" s="59"/>
      <c r="D2157" s="59"/>
      <c r="E2157" s="59"/>
      <c r="F2157" s="59"/>
    </row>
    <row r="2158" spans="1:6" x14ac:dyDescent="0.2">
      <c r="A2158" s="56"/>
      <c r="B2158" s="56"/>
      <c r="C2158" s="59"/>
      <c r="D2158" s="59"/>
      <c r="E2158" s="59"/>
      <c r="F2158" s="59"/>
    </row>
    <row r="2159" spans="1:6" x14ac:dyDescent="0.2">
      <c r="A2159" s="56"/>
      <c r="B2159" s="56"/>
      <c r="C2159" s="59"/>
      <c r="D2159" s="59"/>
      <c r="E2159" s="59"/>
      <c r="F2159" s="59"/>
    </row>
    <row r="2160" spans="1:6" x14ac:dyDescent="0.2">
      <c r="A2160" s="56"/>
      <c r="B2160" s="56"/>
      <c r="C2160" s="59"/>
      <c r="D2160" s="59"/>
      <c r="E2160" s="59"/>
      <c r="F2160" s="59"/>
    </row>
    <row r="2161" spans="1:6" x14ac:dyDescent="0.2">
      <c r="A2161" s="56"/>
      <c r="B2161" s="56"/>
      <c r="C2161" s="59"/>
      <c r="D2161" s="59"/>
      <c r="E2161" s="59"/>
      <c r="F2161" s="59"/>
    </row>
    <row r="2162" spans="1:6" x14ac:dyDescent="0.2">
      <c r="A2162" s="56"/>
      <c r="B2162" s="56"/>
      <c r="C2162" s="59"/>
      <c r="D2162" s="59"/>
      <c r="E2162" s="59"/>
      <c r="F2162" s="59"/>
    </row>
  </sheetData>
  <sheetProtection password="DC55" sheet="1" objects="1" scenarios="1" selectLockedCells="1"/>
  <mergeCells count="25">
    <mergeCell ref="A2006:I2006"/>
    <mergeCell ref="L27:N27"/>
    <mergeCell ref="L20:N20"/>
    <mergeCell ref="L21:N21"/>
    <mergeCell ref="L22:N22"/>
    <mergeCell ref="L23:N23"/>
    <mergeCell ref="L32:M32"/>
    <mergeCell ref="L30:N30"/>
    <mergeCell ref="L31:N31"/>
    <mergeCell ref="F1:K1"/>
    <mergeCell ref="I5:N5"/>
    <mergeCell ref="H17:I17"/>
    <mergeCell ref="L28:N28"/>
    <mergeCell ref="L29:N29"/>
    <mergeCell ref="L26:N26"/>
    <mergeCell ref="L24:N24"/>
    <mergeCell ref="L25:N25"/>
    <mergeCell ref="L16:N16"/>
    <mergeCell ref="I10:O10"/>
    <mergeCell ref="I7:K7"/>
    <mergeCell ref="L7:N7"/>
    <mergeCell ref="O6:O7"/>
    <mergeCell ref="L17:N17"/>
    <mergeCell ref="L18:N18"/>
    <mergeCell ref="L19:N19"/>
  </mergeCells>
  <phoneticPr fontId="0" type="noConversion"/>
  <dataValidations count="5">
    <dataValidation type="list" allowBlank="1" showInputMessage="1" showErrorMessage="1" sqref="F1998">
      <formula1>$A$1998:$A$2001</formula1>
    </dataValidation>
    <dataValidation type="whole" allowBlank="1" showInputMessage="1" showErrorMessage="1" sqref="G1998 D3:D1996">
      <formula1>0</formula1>
      <formula2>999</formula2>
    </dataValidation>
    <dataValidation type="whole" allowBlank="1" showInputMessage="1" showErrorMessage="1" sqref="E3:E1996">
      <formula1>1</formula1>
      <formula2>999</formula2>
    </dataValidation>
    <dataValidation type="list" allowBlank="1" showInputMessage="1" showErrorMessage="1" sqref="C3:C65536">
      <formula1>$A$1998:$A$2002</formula1>
    </dataValidation>
    <dataValidation type="list" allowBlank="1" showInputMessage="1" showErrorMessage="1" sqref="O17:O30">
      <formula1>$BN$11:$BN$16</formula1>
    </dataValidation>
  </dataValidations>
  <pageMargins left="0.25" right="0.2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2"/>
  <sheetViews>
    <sheetView zoomScaleNormal="100" zoomScaleSheetLayoutView="100" workbookViewId="0">
      <selection activeCell="C125" sqref="C125:D125"/>
    </sheetView>
  </sheetViews>
  <sheetFormatPr baseColWidth="10" defaultRowHeight="12.75" x14ac:dyDescent="0.2"/>
  <cols>
    <col min="1" max="1" width="2.7109375" style="2" customWidth="1"/>
    <col min="2" max="2" width="2" style="2" customWidth="1"/>
    <col min="3" max="3" width="46.140625" style="28" customWidth="1"/>
    <col min="4" max="4" width="50.85546875" style="2" customWidth="1"/>
    <col min="5" max="5" width="26.28515625" style="8" customWidth="1"/>
    <col min="6" max="6" width="4.140625" style="24" bestFit="1" customWidth="1"/>
    <col min="7" max="10" width="11.42578125" style="2"/>
    <col min="11" max="11" width="45" style="2" customWidth="1"/>
    <col min="12" max="12" width="11.42578125" style="2"/>
    <col min="13" max="13" width="19.5703125" style="2" bestFit="1" customWidth="1"/>
    <col min="14" max="14" width="5.28515625" style="2" bestFit="1" customWidth="1"/>
    <col min="15" max="15" width="11.42578125" style="25" bestFit="1"/>
    <col min="16" max="16" width="5.28515625" style="2" bestFit="1" customWidth="1"/>
    <col min="17" max="17" width="26" style="2" bestFit="1" customWidth="1"/>
    <col min="18" max="18" width="5.28515625" style="2" bestFit="1" customWidth="1"/>
    <col min="19" max="19" width="10.7109375" style="2" bestFit="1" customWidth="1"/>
    <col min="20" max="20" width="5.28515625" style="2" bestFit="1" customWidth="1"/>
    <col min="21" max="21" width="10.7109375" style="2" bestFit="1" customWidth="1"/>
    <col min="22" max="22" width="5.28515625" style="2" bestFit="1" customWidth="1"/>
    <col min="23" max="23" width="13.7109375" style="2" bestFit="1" customWidth="1"/>
    <col min="24" max="24" width="5.28515625" style="2" bestFit="1" customWidth="1"/>
    <col min="25" max="25" width="26" style="2" bestFit="1" customWidth="1"/>
    <col min="26" max="27" width="5.28515625" style="2" bestFit="1" customWidth="1"/>
    <col min="28" max="28" width="28.85546875" style="2" bestFit="1" customWidth="1"/>
    <col min="29" max="16384" width="11.42578125" style="2"/>
  </cols>
  <sheetData>
    <row r="1" spans="3:15" x14ac:dyDescent="0.2">
      <c r="C1" s="2"/>
      <c r="E1" s="2"/>
      <c r="F1" s="2"/>
    </row>
    <row r="3" spans="3:15" ht="40.5" customHeight="1" x14ac:dyDescent="0.2">
      <c r="F3" s="2"/>
    </row>
    <row r="4" spans="3:15" ht="20.25" x14ac:dyDescent="0.2">
      <c r="C4" s="156" t="s">
        <v>185</v>
      </c>
      <c r="D4" s="157"/>
      <c r="E4" s="157"/>
      <c r="F4" s="2"/>
    </row>
    <row r="5" spans="3:15" ht="13.5" thickBot="1" x14ac:dyDescent="0.25"/>
    <row r="6" spans="3:15" ht="13.5" thickBot="1" x14ac:dyDescent="0.25">
      <c r="D6" s="8"/>
      <c r="E6" s="9" t="s">
        <v>22</v>
      </c>
    </row>
    <row r="7" spans="3:15" ht="13.5" thickBot="1" x14ac:dyDescent="0.25">
      <c r="D7" s="8"/>
      <c r="E7" s="29">
        <f>(F7*0.01)+0.65</f>
        <v>1.03</v>
      </c>
      <c r="F7" s="27">
        <f>SUM(F13:F166)</f>
        <v>38</v>
      </c>
    </row>
    <row r="8" spans="3:15" ht="15.75" x14ac:dyDescent="0.25">
      <c r="C8" s="23" t="s">
        <v>23</v>
      </c>
      <c r="D8" s="26"/>
      <c r="E8" s="30"/>
      <c r="F8" s="27"/>
    </row>
    <row r="9" spans="3:15" ht="15.75" x14ac:dyDescent="0.25">
      <c r="C9" s="23"/>
      <c r="D9" s="26"/>
      <c r="F9" s="27"/>
    </row>
    <row r="10" spans="3:15" x14ac:dyDescent="0.2">
      <c r="C10" s="28" t="s">
        <v>24</v>
      </c>
      <c r="E10" s="2"/>
      <c r="O10" s="2"/>
    </row>
    <row r="11" spans="3:15" ht="38.25" customHeight="1" x14ac:dyDescent="0.2">
      <c r="C11" s="152" t="s">
        <v>25</v>
      </c>
      <c r="D11" s="152"/>
      <c r="E11" s="2"/>
      <c r="O11" s="2"/>
    </row>
    <row r="12" spans="3:15" x14ac:dyDescent="0.2">
      <c r="E12" s="2"/>
      <c r="O12" s="2"/>
    </row>
    <row r="13" spans="3:15" ht="25.5" customHeight="1" x14ac:dyDescent="0.2">
      <c r="C13" s="153" t="s">
        <v>116</v>
      </c>
      <c r="D13" s="154"/>
      <c r="E13" s="32" t="str">
        <f>VLOOKUP($C13,$C$209:$E$214,3,0)</f>
        <v>Influencia moderada</v>
      </c>
      <c r="F13" s="33">
        <f>VLOOKUP($E13,$C$200:$D$205,2,0)</f>
        <v>2</v>
      </c>
      <c r="O13" s="2"/>
    </row>
    <row r="14" spans="3:15" x14ac:dyDescent="0.2">
      <c r="C14" s="34"/>
      <c r="E14" s="2"/>
      <c r="F14" s="33"/>
      <c r="O14" s="2"/>
    </row>
    <row r="15" spans="3:15" x14ac:dyDescent="0.2">
      <c r="C15" s="2"/>
      <c r="E15" s="2"/>
      <c r="F15" s="33"/>
      <c r="O15" s="2"/>
    </row>
    <row r="16" spans="3:15" x14ac:dyDescent="0.2">
      <c r="C16" s="34"/>
      <c r="E16" s="2"/>
      <c r="F16" s="33"/>
      <c r="O16" s="2"/>
    </row>
    <row r="17" spans="3:15" ht="15.75" x14ac:dyDescent="0.25">
      <c r="C17" s="23" t="s">
        <v>27</v>
      </c>
      <c r="D17" s="26"/>
      <c r="E17" s="30"/>
      <c r="F17" s="33"/>
    </row>
    <row r="18" spans="3:15" ht="15.75" x14ac:dyDescent="0.25">
      <c r="C18" s="23"/>
      <c r="D18" s="26"/>
      <c r="F18" s="33"/>
    </row>
    <row r="19" spans="3:15" x14ac:dyDescent="0.2">
      <c r="C19" s="28" t="s">
        <v>28</v>
      </c>
      <c r="E19" s="2"/>
      <c r="F19" s="33"/>
      <c r="O19" s="2"/>
    </row>
    <row r="20" spans="3:15" ht="30" customHeight="1" x14ac:dyDescent="0.2">
      <c r="C20" s="152" t="s">
        <v>29</v>
      </c>
      <c r="D20" s="152"/>
      <c r="E20" s="2"/>
      <c r="F20" s="33"/>
      <c r="O20" s="2"/>
    </row>
    <row r="21" spans="3:15" x14ac:dyDescent="0.2">
      <c r="E21" s="2"/>
      <c r="F21" s="33"/>
      <c r="O21" s="2"/>
    </row>
    <row r="22" spans="3:15" ht="25.5" customHeight="1" x14ac:dyDescent="0.2">
      <c r="C22" s="153" t="s">
        <v>120</v>
      </c>
      <c r="D22" s="154"/>
      <c r="E22" s="32" t="str">
        <f>VLOOKUP($C22,$C$216:$E$221,3,0)</f>
        <v>No presente o sin influencia</v>
      </c>
      <c r="F22" s="33">
        <f>VLOOKUP($E22,$C$200:$D$205,2,0)</f>
        <v>0</v>
      </c>
      <c r="O22" s="2"/>
    </row>
    <row r="23" spans="3:15" x14ac:dyDescent="0.2">
      <c r="C23" s="34"/>
      <c r="E23" s="2"/>
      <c r="F23" s="33"/>
      <c r="O23" s="2"/>
    </row>
    <row r="24" spans="3:15" x14ac:dyDescent="0.2">
      <c r="C24" s="35"/>
      <c r="D24" s="36"/>
      <c r="E24" s="2"/>
      <c r="F24" s="33"/>
      <c r="O24" s="2"/>
    </row>
    <row r="25" spans="3:15" ht="12.75" customHeight="1" x14ac:dyDescent="0.2">
      <c r="C25" s="37"/>
      <c r="D25" s="31"/>
      <c r="E25" s="2"/>
      <c r="F25" s="33"/>
      <c r="O25" s="2"/>
    </row>
    <row r="26" spans="3:15" ht="15.75" x14ac:dyDescent="0.25">
      <c r="C26" s="23" t="s">
        <v>31</v>
      </c>
      <c r="D26" s="26"/>
      <c r="E26" s="30"/>
      <c r="F26" s="33"/>
    </row>
    <row r="27" spans="3:15" ht="15.75" x14ac:dyDescent="0.25">
      <c r="C27" s="23"/>
      <c r="D27" s="26"/>
      <c r="F27" s="33"/>
    </row>
    <row r="28" spans="3:15" x14ac:dyDescent="0.2">
      <c r="C28" s="28" t="s">
        <v>32</v>
      </c>
      <c r="E28" s="2"/>
      <c r="F28" s="33"/>
      <c r="O28" s="2"/>
    </row>
    <row r="29" spans="3:15" ht="30" customHeight="1" x14ac:dyDescent="0.2">
      <c r="C29" s="152" t="s">
        <v>33</v>
      </c>
      <c r="D29" s="152"/>
      <c r="E29" s="2"/>
      <c r="F29" s="33"/>
      <c r="O29" s="2"/>
    </row>
    <row r="30" spans="3:15" x14ac:dyDescent="0.2">
      <c r="E30" s="2"/>
      <c r="F30" s="33"/>
      <c r="O30" s="2"/>
    </row>
    <row r="31" spans="3:15" ht="25.5" customHeight="1" x14ac:dyDescent="0.2">
      <c r="C31" s="153" t="s">
        <v>125</v>
      </c>
      <c r="D31" s="154"/>
      <c r="E31" s="32" t="str">
        <f>VLOOKUP($C31,$C$223:$E$228,3,0)</f>
        <v>No presente o sin influencia</v>
      </c>
      <c r="F31" s="33">
        <f>VLOOKUP($E31,$C$200:$D$205,2,0)</f>
        <v>0</v>
      </c>
      <c r="O31" s="2"/>
    </row>
    <row r="32" spans="3:15" ht="12.75" customHeight="1" x14ac:dyDescent="0.2">
      <c r="C32" s="37"/>
      <c r="D32" s="31"/>
      <c r="E32" s="2"/>
      <c r="F32" s="33"/>
      <c r="O32" s="2"/>
    </row>
    <row r="33" spans="3:15" ht="12.75" customHeight="1" x14ac:dyDescent="0.2">
      <c r="C33" s="37"/>
      <c r="D33" s="31"/>
      <c r="E33" s="2"/>
      <c r="F33" s="33"/>
      <c r="O33" s="2"/>
    </row>
    <row r="34" spans="3:15" ht="12.75" customHeight="1" x14ac:dyDescent="0.2">
      <c r="C34" s="37"/>
      <c r="D34" s="31"/>
      <c r="E34" s="2"/>
      <c r="F34" s="33"/>
      <c r="O34" s="2"/>
    </row>
    <row r="35" spans="3:15" ht="15.75" x14ac:dyDescent="0.25">
      <c r="C35" s="23" t="s">
        <v>35</v>
      </c>
      <c r="D35" s="26"/>
      <c r="E35" s="30"/>
      <c r="F35" s="33"/>
    </row>
    <row r="36" spans="3:15" ht="15.75" x14ac:dyDescent="0.25">
      <c r="C36" s="23"/>
      <c r="D36" s="26"/>
      <c r="F36" s="33"/>
    </row>
    <row r="37" spans="3:15" x14ac:dyDescent="0.2">
      <c r="C37" s="28" t="s">
        <v>36</v>
      </c>
      <c r="E37" s="2"/>
      <c r="F37" s="33"/>
      <c r="O37" s="2"/>
    </row>
    <row r="38" spans="3:15" ht="38.25" customHeight="1" x14ac:dyDescent="0.2">
      <c r="C38" s="152" t="s">
        <v>186</v>
      </c>
      <c r="D38" s="152"/>
      <c r="E38" s="2"/>
      <c r="F38" s="33"/>
      <c r="O38" s="2"/>
    </row>
    <row r="39" spans="3:15" x14ac:dyDescent="0.2">
      <c r="E39" s="2"/>
      <c r="F39" s="33"/>
      <c r="O39" s="2"/>
    </row>
    <row r="40" spans="3:15" ht="25.5" customHeight="1" x14ac:dyDescent="0.2">
      <c r="C40" s="153" t="s">
        <v>131</v>
      </c>
      <c r="D40" s="154"/>
      <c r="E40" s="32" t="str">
        <f>VLOOKUP($C40,$C$230:$E$235,3,0)</f>
        <v>Influencia incidental</v>
      </c>
      <c r="F40" s="33">
        <f>VLOOKUP($E40,$C$200:$D$205,2,0)</f>
        <v>1</v>
      </c>
      <c r="O40" s="2"/>
    </row>
    <row r="41" spans="3:15" x14ac:dyDescent="0.2">
      <c r="C41" s="34"/>
      <c r="E41" s="2"/>
      <c r="F41" s="33"/>
      <c r="O41" s="2"/>
    </row>
    <row r="42" spans="3:15" x14ac:dyDescent="0.2">
      <c r="C42" s="2"/>
      <c r="E42" s="2"/>
      <c r="F42" s="33"/>
      <c r="O42" s="2"/>
    </row>
    <row r="43" spans="3:15" x14ac:dyDescent="0.2">
      <c r="C43" s="34"/>
      <c r="E43" s="2"/>
      <c r="F43" s="33"/>
      <c r="O43" s="2"/>
    </row>
    <row r="44" spans="3:15" ht="15.75" x14ac:dyDescent="0.25">
      <c r="C44" s="23" t="s">
        <v>38</v>
      </c>
      <c r="D44" s="26"/>
      <c r="E44" s="30"/>
      <c r="F44" s="33"/>
    </row>
    <row r="45" spans="3:15" ht="15.75" x14ac:dyDescent="0.25">
      <c r="C45" s="23"/>
      <c r="D45" s="26"/>
      <c r="F45" s="33"/>
    </row>
    <row r="46" spans="3:15" x14ac:dyDescent="0.2">
      <c r="C46" s="28" t="s">
        <v>39</v>
      </c>
      <c r="E46" s="2"/>
      <c r="F46" s="33"/>
      <c r="O46" s="2"/>
    </row>
    <row r="47" spans="3:15" ht="20.25" customHeight="1" x14ac:dyDescent="0.2">
      <c r="C47" s="152" t="s">
        <v>40</v>
      </c>
      <c r="D47" s="152"/>
      <c r="E47" s="2"/>
      <c r="F47" s="33"/>
      <c r="O47" s="2"/>
    </row>
    <row r="48" spans="3:15" x14ac:dyDescent="0.2">
      <c r="E48" s="2"/>
      <c r="F48" s="33"/>
      <c r="O48" s="2"/>
    </row>
    <row r="49" spans="3:15" ht="25.5" customHeight="1" x14ac:dyDescent="0.2">
      <c r="C49" s="153" t="s">
        <v>138</v>
      </c>
      <c r="D49" s="154"/>
      <c r="E49" s="32" t="str">
        <f>VLOOKUP($C49,$C$237:$E$242,3,0)</f>
        <v>Influencia significativa</v>
      </c>
      <c r="F49" s="33">
        <f>VLOOKUP($E49,$C$200:$D$205,2,0)</f>
        <v>4</v>
      </c>
      <c r="O49" s="2"/>
    </row>
    <row r="50" spans="3:15" x14ac:dyDescent="0.2">
      <c r="C50" s="34"/>
      <c r="E50" s="2"/>
      <c r="F50" s="33"/>
      <c r="O50" s="2"/>
    </row>
    <row r="51" spans="3:15" x14ac:dyDescent="0.2">
      <c r="C51" s="35"/>
      <c r="D51" s="36"/>
      <c r="E51" s="2"/>
      <c r="F51" s="33"/>
      <c r="O51" s="2"/>
    </row>
    <row r="52" spans="3:15" ht="12.75" customHeight="1" x14ac:dyDescent="0.2">
      <c r="C52" s="37"/>
      <c r="D52" s="31"/>
      <c r="E52" s="2"/>
      <c r="F52" s="33"/>
      <c r="O52" s="2"/>
    </row>
    <row r="53" spans="3:15" ht="15.75" x14ac:dyDescent="0.25">
      <c r="C53" s="23" t="s">
        <v>42</v>
      </c>
      <c r="D53" s="26"/>
      <c r="E53" s="30"/>
      <c r="F53" s="33"/>
    </row>
    <row r="54" spans="3:15" ht="15.75" x14ac:dyDescent="0.25">
      <c r="C54" s="23"/>
      <c r="D54" s="26"/>
      <c r="F54" s="33"/>
    </row>
    <row r="55" spans="3:15" x14ac:dyDescent="0.2">
      <c r="C55" s="28" t="s">
        <v>43</v>
      </c>
      <c r="E55" s="2"/>
      <c r="F55" s="33"/>
      <c r="O55" s="2"/>
    </row>
    <row r="56" spans="3:15" ht="18.75" customHeight="1" x14ac:dyDescent="0.2">
      <c r="C56" s="152" t="s">
        <v>44</v>
      </c>
      <c r="D56" s="152"/>
      <c r="E56" s="2"/>
      <c r="F56" s="33"/>
      <c r="O56" s="2"/>
    </row>
    <row r="57" spans="3:15" x14ac:dyDescent="0.2">
      <c r="E57" s="2"/>
      <c r="F57" s="33"/>
      <c r="O57" s="2"/>
    </row>
    <row r="58" spans="3:15" ht="25.5" customHeight="1" x14ac:dyDescent="0.2">
      <c r="C58" s="153" t="s">
        <v>45</v>
      </c>
      <c r="D58" s="154"/>
      <c r="E58" s="32" t="str">
        <f>VLOOKUP($C58,$C$244:$E$249,3,0)</f>
        <v>Influencia moderada</v>
      </c>
      <c r="F58" s="33">
        <f>VLOOKUP($E58,$C$200:$D$205,2,0)</f>
        <v>2</v>
      </c>
      <c r="O58" s="2"/>
    </row>
    <row r="59" spans="3:15" ht="12.75" customHeight="1" x14ac:dyDescent="0.2">
      <c r="C59" s="37"/>
      <c r="D59" s="31"/>
      <c r="E59" s="2"/>
      <c r="F59" s="33"/>
      <c r="O59" s="2"/>
    </row>
    <row r="60" spans="3:15" ht="12.75" customHeight="1" x14ac:dyDescent="0.2">
      <c r="C60" s="37"/>
      <c r="D60" s="31"/>
      <c r="E60" s="2"/>
      <c r="F60" s="33"/>
      <c r="O60" s="2"/>
    </row>
    <row r="61" spans="3:15" ht="12.75" customHeight="1" x14ac:dyDescent="0.2">
      <c r="C61" s="37"/>
      <c r="D61" s="31"/>
      <c r="E61" s="2"/>
      <c r="F61" s="33"/>
      <c r="O61" s="2"/>
    </row>
    <row r="62" spans="3:15" ht="15.75" x14ac:dyDescent="0.25">
      <c r="C62" s="23" t="s">
        <v>46</v>
      </c>
      <c r="D62" s="26"/>
      <c r="E62" s="30"/>
      <c r="F62" s="33"/>
    </row>
    <row r="63" spans="3:15" ht="15.75" x14ac:dyDescent="0.25">
      <c r="C63" s="23"/>
      <c r="D63" s="26"/>
      <c r="F63" s="33"/>
    </row>
    <row r="64" spans="3:15" x14ac:dyDescent="0.2">
      <c r="C64" s="28" t="s">
        <v>47</v>
      </c>
      <c r="E64" s="2"/>
      <c r="F64" s="33"/>
      <c r="O64" s="2"/>
    </row>
    <row r="65" spans="3:15" ht="14.25" customHeight="1" x14ac:dyDescent="0.2">
      <c r="C65" s="152" t="s">
        <v>48</v>
      </c>
      <c r="D65" s="152"/>
      <c r="E65" s="2"/>
      <c r="F65" s="33"/>
      <c r="O65" s="2"/>
    </row>
    <row r="66" spans="3:15" ht="14.25" customHeight="1" x14ac:dyDescent="0.2">
      <c r="C66" s="31" t="s">
        <v>49</v>
      </c>
      <c r="D66" s="31"/>
      <c r="E66" s="2"/>
      <c r="F66" s="33"/>
      <c r="O66" s="2"/>
    </row>
    <row r="67" spans="3:15" ht="14.25" customHeight="1" x14ac:dyDescent="0.2">
      <c r="C67" s="152" t="s">
        <v>50</v>
      </c>
      <c r="D67" s="152"/>
      <c r="E67" s="2"/>
      <c r="F67" s="33"/>
      <c r="O67" s="2"/>
    </row>
    <row r="68" spans="3:15" ht="14.25" customHeight="1" x14ac:dyDescent="0.2">
      <c r="C68" s="155" t="s">
        <v>51</v>
      </c>
      <c r="D68" s="155"/>
      <c r="E68" s="2"/>
      <c r="F68" s="33"/>
      <c r="O68" s="2"/>
    </row>
    <row r="69" spans="3:15" ht="14.25" customHeight="1" x14ac:dyDescent="0.2">
      <c r="C69" s="155" t="s">
        <v>52</v>
      </c>
      <c r="D69" s="155"/>
      <c r="E69" s="2"/>
      <c r="F69" s="33"/>
      <c r="O69" s="2"/>
    </row>
    <row r="70" spans="3:15" ht="14.25" customHeight="1" x14ac:dyDescent="0.2">
      <c r="C70" s="155" t="s">
        <v>53</v>
      </c>
      <c r="D70" s="155"/>
      <c r="E70" s="2"/>
      <c r="F70" s="33"/>
      <c r="O70" s="2"/>
    </row>
    <row r="71" spans="3:15" ht="14.25" customHeight="1" x14ac:dyDescent="0.2">
      <c r="C71" s="155" t="s">
        <v>54</v>
      </c>
      <c r="D71" s="155"/>
      <c r="E71" s="2"/>
      <c r="F71" s="33"/>
      <c r="O71" s="2"/>
    </row>
    <row r="72" spans="3:15" ht="14.25" customHeight="1" x14ac:dyDescent="0.2">
      <c r="C72" s="31" t="s">
        <v>55</v>
      </c>
      <c r="D72" s="31"/>
      <c r="E72" s="2"/>
      <c r="F72" s="33"/>
      <c r="O72" s="2"/>
    </row>
    <row r="73" spans="3:15" ht="14.25" customHeight="1" x14ac:dyDescent="0.2">
      <c r="C73" s="31" t="s">
        <v>56</v>
      </c>
      <c r="D73" s="31"/>
      <c r="E73" s="2"/>
      <c r="F73" s="33"/>
      <c r="O73" s="2"/>
    </row>
    <row r="74" spans="3:15" ht="14.25" customHeight="1" x14ac:dyDescent="0.2">
      <c r="C74" s="31" t="s">
        <v>57</v>
      </c>
      <c r="D74" s="31"/>
      <c r="E74" s="2"/>
      <c r="F74" s="33"/>
      <c r="O74" s="2"/>
    </row>
    <row r="75" spans="3:15" ht="14.25" customHeight="1" x14ac:dyDescent="0.2">
      <c r="C75" s="31" t="s">
        <v>58</v>
      </c>
      <c r="D75" s="31"/>
      <c r="E75" s="2"/>
      <c r="F75" s="33"/>
      <c r="O75" s="2"/>
    </row>
    <row r="76" spans="3:15" ht="14.25" customHeight="1" x14ac:dyDescent="0.2">
      <c r="C76" s="31" t="s">
        <v>59</v>
      </c>
      <c r="D76" s="31"/>
      <c r="E76" s="2"/>
      <c r="F76" s="33"/>
      <c r="O76" s="2"/>
    </row>
    <row r="77" spans="3:15" ht="14.25" customHeight="1" x14ac:dyDescent="0.2">
      <c r="C77" s="31" t="s">
        <v>60</v>
      </c>
      <c r="D77" s="31"/>
      <c r="E77" s="2"/>
      <c r="F77" s="33"/>
      <c r="O77" s="2"/>
    </row>
    <row r="78" spans="3:15" ht="14.25" customHeight="1" x14ac:dyDescent="0.2">
      <c r="C78" s="31" t="s">
        <v>61</v>
      </c>
      <c r="D78" s="31"/>
      <c r="E78" s="2"/>
      <c r="F78" s="33"/>
      <c r="O78" s="2"/>
    </row>
    <row r="79" spans="3:15" ht="14.25" customHeight="1" x14ac:dyDescent="0.2">
      <c r="C79" s="31" t="s">
        <v>62</v>
      </c>
      <c r="D79" s="31"/>
      <c r="E79" s="2"/>
      <c r="F79" s="33"/>
      <c r="O79" s="2"/>
    </row>
    <row r="80" spans="3:15" x14ac:dyDescent="0.2">
      <c r="C80" s="28" t="s">
        <v>63</v>
      </c>
      <c r="E80" s="2"/>
      <c r="F80" s="33"/>
      <c r="O80" s="2"/>
    </row>
    <row r="81" spans="3:15" x14ac:dyDescent="0.2">
      <c r="C81" s="28" t="s">
        <v>64</v>
      </c>
      <c r="E81" s="2"/>
      <c r="F81" s="33"/>
      <c r="O81" s="2"/>
    </row>
    <row r="82" spans="3:15" x14ac:dyDescent="0.2">
      <c r="E82" s="2"/>
      <c r="F82" s="33"/>
      <c r="O82" s="2"/>
    </row>
    <row r="83" spans="3:15" x14ac:dyDescent="0.2">
      <c r="E83" s="2"/>
      <c r="F83" s="33"/>
      <c r="O83" s="2"/>
    </row>
    <row r="84" spans="3:15" ht="25.5" customHeight="1" x14ac:dyDescent="0.2">
      <c r="C84" s="153" t="s">
        <v>148</v>
      </c>
      <c r="D84" s="154"/>
      <c r="E84" s="32" t="str">
        <f>VLOOKUP($C84,$C$251:$E$256,3,0)</f>
        <v>Influencia significativa</v>
      </c>
      <c r="F84" s="33">
        <f>VLOOKUP($E84,$C$200:$D$205,2,0)</f>
        <v>4</v>
      </c>
      <c r="O84" s="2"/>
    </row>
    <row r="85" spans="3:15" x14ac:dyDescent="0.2">
      <c r="C85" s="34"/>
      <c r="E85" s="2"/>
      <c r="F85" s="33"/>
      <c r="O85" s="2"/>
    </row>
    <row r="86" spans="3:15" x14ac:dyDescent="0.2">
      <c r="C86" s="2"/>
      <c r="E86" s="2"/>
      <c r="F86" s="33"/>
      <c r="O86" s="2"/>
    </row>
    <row r="87" spans="3:15" x14ac:dyDescent="0.2">
      <c r="C87" s="34"/>
      <c r="E87" s="2"/>
      <c r="F87" s="33"/>
      <c r="O87" s="2"/>
    </row>
    <row r="88" spans="3:15" ht="15.75" x14ac:dyDescent="0.25">
      <c r="C88" s="23" t="s">
        <v>66</v>
      </c>
      <c r="D88" s="26"/>
      <c r="E88" s="30"/>
      <c r="F88" s="33"/>
    </row>
    <row r="89" spans="3:15" ht="15.75" x14ac:dyDescent="0.25">
      <c r="C89" s="23"/>
      <c r="D89" s="26"/>
      <c r="F89" s="33"/>
    </row>
    <row r="90" spans="3:15" x14ac:dyDescent="0.2">
      <c r="C90" s="28" t="s">
        <v>67</v>
      </c>
      <c r="E90" s="2"/>
      <c r="F90" s="33"/>
      <c r="O90" s="2"/>
    </row>
    <row r="91" spans="3:15" ht="15.75" customHeight="1" x14ac:dyDescent="0.2">
      <c r="C91" s="152" t="s">
        <v>68</v>
      </c>
      <c r="D91" s="152"/>
      <c r="E91" s="2"/>
      <c r="F91" s="33"/>
      <c r="O91" s="2"/>
    </row>
    <row r="92" spans="3:15" x14ac:dyDescent="0.2">
      <c r="E92" s="2"/>
      <c r="F92" s="33"/>
      <c r="O92" s="2"/>
    </row>
    <row r="93" spans="3:15" ht="25.5" customHeight="1" x14ac:dyDescent="0.2">
      <c r="C93" s="153" t="s">
        <v>69</v>
      </c>
      <c r="D93" s="154"/>
      <c r="E93" s="32" t="str">
        <f>VLOOKUP($C93,$C$258:$E$263,3,0)</f>
        <v>Influencia media</v>
      </c>
      <c r="F93" s="33">
        <f>VLOOKUP($E93,$C$200:$D$205,2,0)</f>
        <v>3</v>
      </c>
      <c r="O93" s="2"/>
    </row>
    <row r="94" spans="3:15" x14ac:dyDescent="0.2">
      <c r="C94" s="34"/>
      <c r="E94" s="2"/>
      <c r="F94" s="33"/>
      <c r="O94" s="2"/>
    </row>
    <row r="95" spans="3:15" x14ac:dyDescent="0.2">
      <c r="C95" s="35"/>
      <c r="D95" s="36"/>
      <c r="E95" s="2"/>
      <c r="F95" s="33"/>
      <c r="O95" s="2"/>
    </row>
    <row r="96" spans="3:15" ht="12.75" customHeight="1" x14ac:dyDescent="0.2">
      <c r="C96" s="37"/>
      <c r="D96" s="31"/>
      <c r="E96" s="2"/>
      <c r="F96" s="33"/>
      <c r="O96" s="2"/>
    </row>
    <row r="97" spans="3:15" ht="15.75" x14ac:dyDescent="0.25">
      <c r="C97" s="23" t="s">
        <v>70</v>
      </c>
      <c r="D97" s="26"/>
      <c r="E97" s="30"/>
      <c r="F97" s="33"/>
    </row>
    <row r="98" spans="3:15" ht="15.75" x14ac:dyDescent="0.25">
      <c r="C98" s="23"/>
      <c r="D98" s="26"/>
      <c r="F98" s="33"/>
    </row>
    <row r="99" spans="3:15" x14ac:dyDescent="0.2">
      <c r="C99" s="28" t="s">
        <v>71</v>
      </c>
      <c r="E99" s="2"/>
      <c r="F99" s="33"/>
      <c r="O99" s="2"/>
    </row>
    <row r="100" spans="3:15" x14ac:dyDescent="0.2">
      <c r="C100" s="152" t="s">
        <v>72</v>
      </c>
      <c r="D100" s="152"/>
      <c r="E100" s="2"/>
      <c r="F100" s="33"/>
      <c r="O100" s="2"/>
    </row>
    <row r="101" spans="3:15" ht="12.75" customHeight="1" x14ac:dyDescent="0.2">
      <c r="C101" s="155" t="s">
        <v>73</v>
      </c>
      <c r="D101" s="155"/>
      <c r="E101" s="2"/>
      <c r="F101" s="33"/>
      <c r="O101" s="2"/>
    </row>
    <row r="102" spans="3:15" ht="12.75" customHeight="1" x14ac:dyDescent="0.2">
      <c r="C102" s="155" t="s">
        <v>74</v>
      </c>
      <c r="D102" s="155"/>
      <c r="E102" s="2"/>
      <c r="F102" s="33"/>
      <c r="O102" s="2"/>
    </row>
    <row r="103" spans="3:15" ht="12.75" customHeight="1" x14ac:dyDescent="0.2">
      <c r="C103" s="155" t="s">
        <v>75</v>
      </c>
      <c r="D103" s="155"/>
      <c r="E103" s="2"/>
      <c r="F103" s="33"/>
      <c r="O103" s="2"/>
    </row>
    <row r="104" spans="3:15" ht="25.5" customHeight="1" x14ac:dyDescent="0.2">
      <c r="C104" s="155" t="s">
        <v>76</v>
      </c>
      <c r="D104" s="155"/>
      <c r="E104" s="2"/>
      <c r="F104" s="33"/>
      <c r="O104" s="2"/>
    </row>
    <row r="105" spans="3:15" ht="28.5" customHeight="1" x14ac:dyDescent="0.2">
      <c r="C105" s="155" t="s">
        <v>77</v>
      </c>
      <c r="D105" s="155"/>
      <c r="E105" s="2"/>
      <c r="F105" s="33"/>
      <c r="O105" s="2"/>
    </row>
    <row r="106" spans="3:15" ht="12.75" customHeight="1" x14ac:dyDescent="0.2">
      <c r="C106" s="31"/>
      <c r="D106" s="31"/>
      <c r="E106" s="2"/>
      <c r="F106" s="33"/>
      <c r="O106" s="2"/>
    </row>
    <row r="107" spans="3:15" x14ac:dyDescent="0.2">
      <c r="E107" s="2"/>
      <c r="F107" s="33"/>
      <c r="O107" s="2"/>
    </row>
    <row r="108" spans="3:15" ht="25.5" customHeight="1" x14ac:dyDescent="0.2">
      <c r="C108" s="153" t="s">
        <v>78</v>
      </c>
      <c r="D108" s="154"/>
      <c r="E108" s="32" t="str">
        <f>VLOOKUP($C108,$C$265:$E$270,3,0)</f>
        <v>Influencia media</v>
      </c>
      <c r="F108" s="33">
        <f>VLOOKUP($E108,$C$200:$D$205,2,0)</f>
        <v>3</v>
      </c>
      <c r="O108" s="2"/>
    </row>
    <row r="109" spans="3:15" ht="12.75" customHeight="1" x14ac:dyDescent="0.2">
      <c r="C109" s="37"/>
      <c r="D109" s="31"/>
      <c r="E109" s="2"/>
      <c r="F109" s="33"/>
      <c r="O109" s="2"/>
    </row>
    <row r="110" spans="3:15" ht="12.75" customHeight="1" x14ac:dyDescent="0.2">
      <c r="C110" s="37"/>
      <c r="D110" s="31"/>
      <c r="E110" s="2"/>
      <c r="F110" s="33"/>
      <c r="O110" s="2"/>
    </row>
    <row r="111" spans="3:15" ht="12.75" customHeight="1" x14ac:dyDescent="0.2">
      <c r="C111" s="37"/>
      <c r="D111" s="31"/>
      <c r="E111" s="2"/>
      <c r="F111" s="33"/>
      <c r="O111" s="2"/>
    </row>
    <row r="112" spans="3:15" ht="15.75" x14ac:dyDescent="0.25">
      <c r="C112" s="23" t="s">
        <v>79</v>
      </c>
      <c r="D112" s="26"/>
      <c r="E112" s="30"/>
      <c r="F112" s="33"/>
    </row>
    <row r="113" spans="3:15" ht="15.75" x14ac:dyDescent="0.25">
      <c r="C113" s="23"/>
      <c r="D113" s="26"/>
      <c r="F113" s="33"/>
    </row>
    <row r="114" spans="3:15" ht="38.25" customHeight="1" x14ac:dyDescent="0.2">
      <c r="C114" s="152" t="s">
        <v>80</v>
      </c>
      <c r="D114" s="152"/>
      <c r="E114" s="2"/>
      <c r="F114" s="33"/>
      <c r="O114" s="2"/>
    </row>
    <row r="115" spans="3:15" x14ac:dyDescent="0.2">
      <c r="E115" s="2"/>
      <c r="F115" s="33"/>
      <c r="O115" s="2"/>
    </row>
    <row r="116" spans="3:15" ht="25.5" customHeight="1" x14ac:dyDescent="0.2">
      <c r="C116" s="153" t="s">
        <v>81</v>
      </c>
      <c r="D116" s="154"/>
      <c r="E116" s="32" t="str">
        <f>VLOOKUP($C116,$C$272:$E$277,3,0)</f>
        <v>Influencia media</v>
      </c>
      <c r="F116" s="33">
        <f>VLOOKUP($E116,$C$200:$D$205,2,0)</f>
        <v>3</v>
      </c>
      <c r="O116" s="2"/>
    </row>
    <row r="117" spans="3:15" x14ac:dyDescent="0.2">
      <c r="C117" s="34"/>
      <c r="E117" s="2"/>
      <c r="F117" s="33"/>
      <c r="O117" s="2"/>
    </row>
    <row r="118" spans="3:15" x14ac:dyDescent="0.2">
      <c r="C118" s="2"/>
      <c r="E118" s="2"/>
      <c r="F118" s="33"/>
      <c r="O118" s="2"/>
    </row>
    <row r="119" spans="3:15" x14ac:dyDescent="0.2">
      <c r="C119" s="34"/>
      <c r="E119" s="2"/>
      <c r="F119" s="33"/>
      <c r="O119" s="2"/>
    </row>
    <row r="120" spans="3:15" ht="15.75" x14ac:dyDescent="0.25">
      <c r="C120" s="23" t="s">
        <v>82</v>
      </c>
      <c r="D120" s="26"/>
      <c r="E120" s="30"/>
      <c r="F120" s="33"/>
    </row>
    <row r="121" spans="3:15" ht="15.75" x14ac:dyDescent="0.25">
      <c r="C121" s="23"/>
      <c r="D121" s="26"/>
      <c r="F121" s="33"/>
    </row>
    <row r="122" spans="3:15" x14ac:dyDescent="0.2">
      <c r="C122" s="28" t="s">
        <v>83</v>
      </c>
      <c r="E122" s="2"/>
      <c r="F122" s="33"/>
      <c r="O122" s="2"/>
    </row>
    <row r="123" spans="3:15" ht="30" customHeight="1" x14ac:dyDescent="0.2">
      <c r="C123" s="152" t="s">
        <v>84</v>
      </c>
      <c r="D123" s="152"/>
      <c r="E123" s="2"/>
      <c r="F123" s="33"/>
      <c r="O123" s="2"/>
    </row>
    <row r="124" spans="3:15" x14ac:dyDescent="0.2">
      <c r="E124" s="2"/>
      <c r="F124" s="33"/>
      <c r="O124" s="2"/>
    </row>
    <row r="125" spans="3:15" ht="25.5" customHeight="1" x14ac:dyDescent="0.2">
      <c r="C125" s="153" t="s">
        <v>169</v>
      </c>
      <c r="D125" s="154"/>
      <c r="E125" s="32" t="str">
        <f>VLOOKUP($C125,$C$279:$E$284,3,0)</f>
        <v>Fuerte influencia</v>
      </c>
      <c r="F125" s="33">
        <f>VLOOKUP($E125,$C$200:$D$205,2,0)</f>
        <v>5</v>
      </c>
      <c r="O125" s="2"/>
    </row>
    <row r="126" spans="3:15" x14ac:dyDescent="0.2">
      <c r="C126" s="34"/>
      <c r="E126" s="2"/>
      <c r="F126" s="33"/>
      <c r="O126" s="2"/>
    </row>
    <row r="127" spans="3:15" x14ac:dyDescent="0.2">
      <c r="C127" s="35"/>
      <c r="D127" s="36"/>
      <c r="E127" s="2"/>
      <c r="F127" s="33"/>
      <c r="O127" s="2"/>
    </row>
    <row r="128" spans="3:15" ht="12.75" customHeight="1" x14ac:dyDescent="0.2">
      <c r="C128" s="37"/>
      <c r="D128" s="31"/>
      <c r="E128" s="2"/>
      <c r="F128" s="33"/>
      <c r="O128" s="2"/>
    </row>
    <row r="129" spans="3:15" ht="15.75" x14ac:dyDescent="0.25">
      <c r="C129" s="23" t="s">
        <v>86</v>
      </c>
      <c r="D129" s="26"/>
      <c r="E129" s="30"/>
      <c r="F129" s="33"/>
    </row>
    <row r="130" spans="3:15" ht="15.75" x14ac:dyDescent="0.25">
      <c r="C130" s="23"/>
      <c r="D130" s="26"/>
      <c r="F130" s="33"/>
    </row>
    <row r="131" spans="3:15" ht="28.5" customHeight="1" x14ac:dyDescent="0.2">
      <c r="C131" s="158" t="s">
        <v>87</v>
      </c>
      <c r="D131" s="158"/>
      <c r="E131" s="2"/>
      <c r="F131" s="33"/>
      <c r="O131" s="2"/>
    </row>
    <row r="132" spans="3:15" ht="32.25" customHeight="1" x14ac:dyDescent="0.2">
      <c r="C132" s="152" t="s">
        <v>88</v>
      </c>
      <c r="D132" s="152"/>
      <c r="E132" s="2"/>
      <c r="F132" s="33"/>
      <c r="O132" s="2"/>
    </row>
    <row r="133" spans="3:15" ht="12.75" customHeight="1" x14ac:dyDescent="0.2">
      <c r="C133" s="155" t="s">
        <v>89</v>
      </c>
      <c r="D133" s="155"/>
      <c r="E133" s="2"/>
      <c r="F133" s="33"/>
      <c r="O133" s="2"/>
    </row>
    <row r="134" spans="3:15" ht="26.25" customHeight="1" x14ac:dyDescent="0.2">
      <c r="C134" s="155" t="s">
        <v>90</v>
      </c>
      <c r="D134" s="155"/>
      <c r="E134" s="2"/>
      <c r="F134" s="33"/>
      <c r="O134" s="2"/>
    </row>
    <row r="135" spans="3:15" ht="27" customHeight="1" x14ac:dyDescent="0.2">
      <c r="C135" s="155" t="s">
        <v>91</v>
      </c>
      <c r="D135" s="155"/>
      <c r="E135" s="2"/>
      <c r="F135" s="33"/>
      <c r="O135" s="2"/>
    </row>
    <row r="136" spans="3:15" ht="12.75" customHeight="1" x14ac:dyDescent="0.2">
      <c r="C136" s="155" t="s">
        <v>92</v>
      </c>
      <c r="D136" s="155"/>
      <c r="E136" s="2"/>
      <c r="F136" s="33"/>
      <c r="O136" s="2"/>
    </row>
    <row r="137" spans="3:15" ht="12.75" customHeight="1" x14ac:dyDescent="0.2">
      <c r="C137" s="155" t="s">
        <v>93</v>
      </c>
      <c r="D137" s="155"/>
      <c r="E137" s="2"/>
      <c r="F137" s="33"/>
      <c r="O137" s="2"/>
    </row>
    <row r="138" spans="3:15" ht="12.75" customHeight="1" x14ac:dyDescent="0.2">
      <c r="C138" s="155"/>
      <c r="D138" s="155"/>
      <c r="E138" s="2"/>
      <c r="F138" s="33"/>
      <c r="O138" s="2"/>
    </row>
    <row r="139" spans="3:15" x14ac:dyDescent="0.2">
      <c r="E139" s="2"/>
      <c r="F139" s="33"/>
      <c r="O139" s="2"/>
    </row>
    <row r="140" spans="3:15" ht="25.5" customHeight="1" x14ac:dyDescent="0.2">
      <c r="C140" s="153" t="s">
        <v>94</v>
      </c>
      <c r="D140" s="154"/>
      <c r="E140" s="32" t="str">
        <f>VLOOKUP($C140,$C$286:$E$291,3,0)</f>
        <v>Influencia media</v>
      </c>
      <c r="F140" s="33">
        <f>VLOOKUP($E140,$C$200:$D$205,2,0)</f>
        <v>3</v>
      </c>
      <c r="O140" s="2"/>
    </row>
    <row r="141" spans="3:15" ht="12.75" customHeight="1" x14ac:dyDescent="0.2">
      <c r="C141" s="37"/>
      <c r="D141" s="31"/>
      <c r="E141" s="2"/>
      <c r="F141" s="33"/>
      <c r="O141" s="2"/>
    </row>
    <row r="142" spans="3:15" ht="12.75" customHeight="1" x14ac:dyDescent="0.2">
      <c r="C142" s="37"/>
      <c r="D142" s="31"/>
      <c r="E142" s="2"/>
      <c r="F142" s="33"/>
      <c r="O142" s="2"/>
    </row>
    <row r="143" spans="3:15" ht="12.75" customHeight="1" x14ac:dyDescent="0.2">
      <c r="C143" s="37"/>
      <c r="D143" s="31"/>
      <c r="E143" s="2"/>
      <c r="F143" s="33"/>
      <c r="O143" s="2"/>
    </row>
    <row r="144" spans="3:15" ht="15.75" x14ac:dyDescent="0.25">
      <c r="C144" s="23" t="s">
        <v>95</v>
      </c>
      <c r="D144" s="26"/>
      <c r="E144" s="30"/>
      <c r="F144" s="33"/>
    </row>
    <row r="145" spans="3:15" ht="15.75" x14ac:dyDescent="0.25">
      <c r="C145" s="23"/>
      <c r="D145" s="26"/>
      <c r="F145" s="33"/>
    </row>
    <row r="146" spans="3:15" x14ac:dyDescent="0.2">
      <c r="C146" s="28" t="s">
        <v>96</v>
      </c>
      <c r="E146" s="2"/>
      <c r="F146" s="33"/>
      <c r="O146" s="2"/>
    </row>
    <row r="147" spans="3:15" ht="30" customHeight="1" x14ac:dyDescent="0.2">
      <c r="C147" s="152" t="s">
        <v>97</v>
      </c>
      <c r="D147" s="152"/>
      <c r="E147" s="2"/>
      <c r="F147" s="33"/>
      <c r="O147" s="2"/>
    </row>
    <row r="148" spans="3:15" x14ac:dyDescent="0.2">
      <c r="E148" s="2"/>
      <c r="F148" s="33"/>
      <c r="O148" s="2"/>
    </row>
    <row r="149" spans="3:15" ht="25.5" customHeight="1" x14ac:dyDescent="0.2">
      <c r="C149" s="153" t="s">
        <v>98</v>
      </c>
      <c r="D149" s="154"/>
      <c r="E149" s="32" t="str">
        <f>VLOOKUP($C149,$C$293:$E$298,3,0)</f>
        <v>Influencia media</v>
      </c>
      <c r="F149" s="33">
        <f>VLOOKUP($E149,$C$200:$D$205,2,0)</f>
        <v>3</v>
      </c>
      <c r="O149" s="2"/>
    </row>
    <row r="150" spans="3:15" x14ac:dyDescent="0.2">
      <c r="C150" s="34"/>
      <c r="E150" s="2"/>
      <c r="F150" s="33"/>
      <c r="O150" s="2"/>
    </row>
    <row r="151" spans="3:15" x14ac:dyDescent="0.2">
      <c r="C151" s="35"/>
      <c r="D151" s="36"/>
      <c r="E151" s="2"/>
      <c r="F151" s="33"/>
      <c r="O151" s="2"/>
    </row>
    <row r="152" spans="3:15" ht="12.75" customHeight="1" x14ac:dyDescent="0.2">
      <c r="C152" s="37"/>
      <c r="D152" s="31"/>
      <c r="E152" s="2"/>
      <c r="F152" s="33"/>
      <c r="O152" s="2"/>
    </row>
    <row r="153" spans="3:15" ht="15.75" x14ac:dyDescent="0.25">
      <c r="C153" s="23" t="s">
        <v>99</v>
      </c>
      <c r="D153" s="26"/>
      <c r="E153" s="30"/>
      <c r="F153" s="33"/>
    </row>
    <row r="154" spans="3:15" ht="15.75" x14ac:dyDescent="0.25">
      <c r="C154" s="23"/>
      <c r="D154" s="26"/>
      <c r="F154" s="33"/>
    </row>
    <row r="155" spans="3:15" x14ac:dyDescent="0.2">
      <c r="C155" s="28" t="s">
        <v>100</v>
      </c>
      <c r="E155" s="2"/>
      <c r="F155" s="33"/>
      <c r="O155" s="2"/>
    </row>
    <row r="156" spans="3:15" ht="12.75" customHeight="1" x14ac:dyDescent="0.2">
      <c r="C156" s="152" t="s">
        <v>101</v>
      </c>
      <c r="D156" s="152"/>
      <c r="E156" s="2"/>
      <c r="F156" s="33"/>
      <c r="O156" s="2"/>
    </row>
    <row r="157" spans="3:15" ht="26.25" customHeight="1" x14ac:dyDescent="0.2">
      <c r="C157" s="155" t="s">
        <v>102</v>
      </c>
      <c r="D157" s="155"/>
      <c r="E157" s="2"/>
      <c r="F157" s="33"/>
      <c r="O157" s="2"/>
    </row>
    <row r="158" spans="3:15" ht="27" customHeight="1" x14ac:dyDescent="0.2">
      <c r="C158" s="155" t="s">
        <v>103</v>
      </c>
      <c r="D158" s="155"/>
      <c r="E158" s="2"/>
      <c r="F158" s="33"/>
      <c r="O158" s="2"/>
    </row>
    <row r="159" spans="3:15" ht="26.25" customHeight="1" x14ac:dyDescent="0.2">
      <c r="C159" s="155" t="s">
        <v>104</v>
      </c>
      <c r="D159" s="155"/>
      <c r="E159" s="2"/>
      <c r="F159" s="33"/>
      <c r="O159" s="2"/>
    </row>
    <row r="160" spans="3:15" ht="27" customHeight="1" x14ac:dyDescent="0.2">
      <c r="C160" s="155" t="s">
        <v>105</v>
      </c>
      <c r="D160" s="155"/>
      <c r="E160" s="2"/>
      <c r="F160" s="33"/>
      <c r="O160" s="2"/>
    </row>
    <row r="161" spans="3:15" ht="27" customHeight="1" x14ac:dyDescent="0.2">
      <c r="C161" s="155" t="s">
        <v>106</v>
      </c>
      <c r="D161" s="155"/>
      <c r="E161" s="2"/>
      <c r="F161" s="33"/>
      <c r="O161" s="2"/>
    </row>
    <row r="162" spans="3:15" x14ac:dyDescent="0.2">
      <c r="E162" s="2"/>
      <c r="F162" s="33"/>
      <c r="O162" s="2"/>
    </row>
    <row r="163" spans="3:15" ht="25.5" customHeight="1" x14ac:dyDescent="0.2">
      <c r="C163" s="153" t="s">
        <v>107</v>
      </c>
      <c r="D163" s="154"/>
      <c r="E163" s="32" t="str">
        <f>VLOOKUP($C163,$C$300:$E$305,3,0)</f>
        <v>Fuerte influencia</v>
      </c>
      <c r="F163" s="33">
        <f>VLOOKUP($E163,$C$200:$D$205,2,0)</f>
        <v>5</v>
      </c>
      <c r="O163" s="2"/>
    </row>
    <row r="164" spans="3:15" ht="12.75" customHeight="1" x14ac:dyDescent="0.2">
      <c r="C164" s="37"/>
      <c r="D164" s="31"/>
      <c r="E164" s="2"/>
      <c r="O164" s="2"/>
    </row>
    <row r="165" spans="3:15" ht="12.75" customHeight="1" x14ac:dyDescent="0.2">
      <c r="C165" s="37"/>
      <c r="D165" s="31"/>
      <c r="E165" s="2"/>
      <c r="O165" s="2"/>
    </row>
    <row r="166" spans="3:15" ht="12.75" customHeight="1" x14ac:dyDescent="0.2">
      <c r="C166" s="37"/>
      <c r="D166" s="31"/>
      <c r="E166" s="2"/>
      <c r="O166" s="2"/>
    </row>
    <row r="167" spans="3:15" ht="12.75" customHeight="1" x14ac:dyDescent="0.2">
      <c r="C167" s="37"/>
      <c r="D167" s="31"/>
      <c r="E167" s="2"/>
      <c r="O167" s="2"/>
    </row>
    <row r="168" spans="3:15" ht="12.75" customHeight="1" x14ac:dyDescent="0.2">
      <c r="C168" s="37"/>
      <c r="D168" s="31"/>
      <c r="E168" s="2"/>
      <c r="O168" s="2"/>
    </row>
    <row r="169" spans="3:15" ht="12.75" customHeight="1" x14ac:dyDescent="0.2">
      <c r="C169" s="38"/>
      <c r="D169" s="39"/>
      <c r="E169" s="2"/>
      <c r="O169" s="2"/>
    </row>
    <row r="196" spans="2:15" x14ac:dyDescent="0.2">
      <c r="O196" s="2"/>
    </row>
    <row r="197" spans="2:15" x14ac:dyDescent="0.2">
      <c r="O197" s="2"/>
    </row>
    <row r="198" spans="2:15" x14ac:dyDescent="0.2">
      <c r="O198" s="2"/>
    </row>
    <row r="199" spans="2:15" x14ac:dyDescent="0.2">
      <c r="B199" s="40"/>
      <c r="C199" s="41" t="s">
        <v>108</v>
      </c>
      <c r="D199" s="40" t="s">
        <v>0</v>
      </c>
      <c r="O199" s="2"/>
    </row>
    <row r="200" spans="2:15" x14ac:dyDescent="0.2">
      <c r="B200" s="40">
        <v>0</v>
      </c>
      <c r="C200" s="41" t="s">
        <v>109</v>
      </c>
      <c r="D200" s="41">
        <v>0</v>
      </c>
      <c r="O200" s="2"/>
    </row>
    <row r="201" spans="2:15" x14ac:dyDescent="0.2">
      <c r="B201" s="40">
        <v>1</v>
      </c>
      <c r="C201" s="41" t="s">
        <v>110</v>
      </c>
      <c r="D201" s="41">
        <v>1</v>
      </c>
      <c r="O201" s="2"/>
    </row>
    <row r="202" spans="2:15" x14ac:dyDescent="0.2">
      <c r="B202" s="40">
        <v>2</v>
      </c>
      <c r="C202" s="41" t="s">
        <v>111</v>
      </c>
      <c r="D202" s="41">
        <v>2</v>
      </c>
      <c r="O202" s="2"/>
    </row>
    <row r="203" spans="2:15" x14ac:dyDescent="0.2">
      <c r="B203" s="40">
        <v>3</v>
      </c>
      <c r="C203" s="41" t="s">
        <v>112</v>
      </c>
      <c r="D203" s="41">
        <v>3</v>
      </c>
      <c r="O203" s="2"/>
    </row>
    <row r="204" spans="2:15" x14ac:dyDescent="0.2">
      <c r="B204" s="40">
        <v>4</v>
      </c>
      <c r="C204" s="41" t="s">
        <v>113</v>
      </c>
      <c r="D204" s="41">
        <v>4</v>
      </c>
      <c r="O204" s="2"/>
    </row>
    <row r="205" spans="2:15" x14ac:dyDescent="0.2">
      <c r="B205" s="40">
        <v>5</v>
      </c>
      <c r="C205" s="41" t="s">
        <v>114</v>
      </c>
      <c r="D205" s="41">
        <v>5</v>
      </c>
      <c r="O205" s="2"/>
    </row>
    <row r="206" spans="2:15" x14ac:dyDescent="0.2">
      <c r="O206" s="2"/>
    </row>
    <row r="207" spans="2:15" x14ac:dyDescent="0.2">
      <c r="O207" s="2"/>
    </row>
    <row r="208" spans="2:15" s="40" customFormat="1" x14ac:dyDescent="0.2">
      <c r="C208" s="42" t="s">
        <v>2</v>
      </c>
      <c r="D208" s="43"/>
      <c r="E208" s="43" t="s">
        <v>108</v>
      </c>
      <c r="F208" s="24"/>
    </row>
    <row r="209" spans="1:15" s="40" customFormat="1" x14ac:dyDescent="0.2">
      <c r="A209" s="40">
        <v>1</v>
      </c>
      <c r="C209" s="41" t="s">
        <v>26</v>
      </c>
      <c r="D209" s="44"/>
      <c r="E209" s="41" t="s">
        <v>109</v>
      </c>
      <c r="F209" s="24"/>
    </row>
    <row r="210" spans="1:15" s="40" customFormat="1" x14ac:dyDescent="0.2">
      <c r="C210" s="41" t="s">
        <v>115</v>
      </c>
      <c r="D210" s="44"/>
      <c r="E210" s="41" t="s">
        <v>110</v>
      </c>
      <c r="F210" s="24"/>
    </row>
    <row r="211" spans="1:15" s="40" customFormat="1" x14ac:dyDescent="0.2">
      <c r="C211" s="41" t="s">
        <v>116</v>
      </c>
      <c r="D211" s="41"/>
      <c r="E211" s="41" t="s">
        <v>111</v>
      </c>
      <c r="F211" s="24"/>
    </row>
    <row r="212" spans="1:15" s="40" customFormat="1" x14ac:dyDescent="0.2">
      <c r="C212" s="41" t="s">
        <v>117</v>
      </c>
      <c r="D212" s="41"/>
      <c r="E212" s="41" t="s">
        <v>112</v>
      </c>
      <c r="F212" s="24"/>
    </row>
    <row r="213" spans="1:15" s="40" customFormat="1" x14ac:dyDescent="0.2">
      <c r="C213" s="41" t="s">
        <v>118</v>
      </c>
      <c r="D213" s="41"/>
      <c r="E213" s="41" t="s">
        <v>113</v>
      </c>
      <c r="F213" s="24"/>
    </row>
    <row r="214" spans="1:15" s="40" customFormat="1" x14ac:dyDescent="0.2">
      <c r="C214" s="41" t="s">
        <v>119</v>
      </c>
      <c r="D214" s="41"/>
      <c r="E214" s="41" t="s">
        <v>114</v>
      </c>
      <c r="F214" s="24"/>
    </row>
    <row r="215" spans="1:15" s="40" customFormat="1" x14ac:dyDescent="0.2">
      <c r="C215" s="41"/>
      <c r="E215" s="45"/>
      <c r="F215" s="24"/>
      <c r="O215" s="46"/>
    </row>
    <row r="216" spans="1:15" s="40" customFormat="1" x14ac:dyDescent="0.2">
      <c r="A216" s="40">
        <v>2</v>
      </c>
      <c r="C216" s="41" t="s">
        <v>120</v>
      </c>
      <c r="D216" s="44"/>
      <c r="E216" s="41" t="s">
        <v>109</v>
      </c>
      <c r="F216" s="24"/>
    </row>
    <row r="217" spans="1:15" s="40" customFormat="1" x14ac:dyDescent="0.2">
      <c r="C217" s="41" t="s">
        <v>121</v>
      </c>
      <c r="D217" s="44"/>
      <c r="E217" s="41" t="s">
        <v>110</v>
      </c>
      <c r="F217" s="24"/>
    </row>
    <row r="218" spans="1:15" s="40" customFormat="1" x14ac:dyDescent="0.2">
      <c r="C218" s="41" t="s">
        <v>122</v>
      </c>
      <c r="D218" s="41"/>
      <c r="E218" s="41" t="s">
        <v>111</v>
      </c>
      <c r="F218" s="24"/>
    </row>
    <row r="219" spans="1:15" s="40" customFormat="1" x14ac:dyDescent="0.2">
      <c r="C219" s="41" t="s">
        <v>30</v>
      </c>
      <c r="D219" s="41"/>
      <c r="E219" s="41" t="s">
        <v>112</v>
      </c>
      <c r="F219" s="24"/>
    </row>
    <row r="220" spans="1:15" s="40" customFormat="1" x14ac:dyDescent="0.2">
      <c r="C220" s="41" t="s">
        <v>123</v>
      </c>
      <c r="D220" s="41"/>
      <c r="E220" s="41" t="s">
        <v>113</v>
      </c>
      <c r="F220" s="24"/>
    </row>
    <row r="221" spans="1:15" s="40" customFormat="1" x14ac:dyDescent="0.2">
      <c r="C221" s="41" t="s">
        <v>124</v>
      </c>
      <c r="D221" s="41"/>
      <c r="E221" s="41" t="s">
        <v>114</v>
      </c>
      <c r="F221" s="24"/>
    </row>
    <row r="222" spans="1:15" s="40" customFormat="1" x14ac:dyDescent="0.2">
      <c r="C222" s="41"/>
      <c r="E222" s="45"/>
      <c r="F222" s="24"/>
      <c r="O222" s="46"/>
    </row>
    <row r="223" spans="1:15" s="40" customFormat="1" x14ac:dyDescent="0.2">
      <c r="A223" s="40">
        <v>3</v>
      </c>
      <c r="C223" s="41" t="s">
        <v>125</v>
      </c>
      <c r="D223" s="44"/>
      <c r="E223" s="41" t="s">
        <v>109</v>
      </c>
      <c r="F223" s="24"/>
    </row>
    <row r="224" spans="1:15" s="40" customFormat="1" x14ac:dyDescent="0.2">
      <c r="C224" s="41" t="s">
        <v>126</v>
      </c>
      <c r="D224" s="44"/>
      <c r="E224" s="41" t="s">
        <v>110</v>
      </c>
      <c r="F224" s="24"/>
    </row>
    <row r="225" spans="1:15" s="40" customFormat="1" x14ac:dyDescent="0.2">
      <c r="C225" s="41" t="s">
        <v>34</v>
      </c>
      <c r="D225" s="41"/>
      <c r="E225" s="41" t="s">
        <v>111</v>
      </c>
      <c r="F225" s="24"/>
    </row>
    <row r="226" spans="1:15" s="40" customFormat="1" x14ac:dyDescent="0.2">
      <c r="C226" s="41" t="s">
        <v>127</v>
      </c>
      <c r="D226" s="41"/>
      <c r="E226" s="41" t="s">
        <v>112</v>
      </c>
      <c r="F226" s="24"/>
    </row>
    <row r="227" spans="1:15" s="40" customFormat="1" x14ac:dyDescent="0.2">
      <c r="C227" s="41" t="s">
        <v>128</v>
      </c>
      <c r="D227" s="41"/>
      <c r="E227" s="41" t="s">
        <v>113</v>
      </c>
      <c r="F227" s="24"/>
    </row>
    <row r="228" spans="1:15" s="40" customFormat="1" x14ac:dyDescent="0.2">
      <c r="C228" s="41" t="s">
        <v>129</v>
      </c>
      <c r="D228" s="41"/>
      <c r="E228" s="41" t="s">
        <v>114</v>
      </c>
      <c r="F228" s="24"/>
    </row>
    <row r="229" spans="1:15" s="40" customFormat="1" x14ac:dyDescent="0.2">
      <c r="C229" s="41"/>
      <c r="E229" s="45"/>
      <c r="F229" s="24"/>
      <c r="O229" s="46"/>
    </row>
    <row r="230" spans="1:15" s="40" customFormat="1" x14ac:dyDescent="0.2">
      <c r="A230" s="40">
        <v>4</v>
      </c>
      <c r="C230" s="41" t="s">
        <v>130</v>
      </c>
      <c r="D230" s="44"/>
      <c r="E230" s="41" t="s">
        <v>109</v>
      </c>
      <c r="F230" s="24"/>
    </row>
    <row r="231" spans="1:15" s="40" customFormat="1" x14ac:dyDescent="0.2">
      <c r="C231" s="41" t="s">
        <v>131</v>
      </c>
      <c r="D231" s="44"/>
      <c r="E231" s="41" t="s">
        <v>110</v>
      </c>
      <c r="F231" s="24"/>
    </row>
    <row r="232" spans="1:15" s="40" customFormat="1" x14ac:dyDescent="0.2">
      <c r="C232" s="41" t="s">
        <v>37</v>
      </c>
      <c r="D232" s="41"/>
      <c r="E232" s="41" t="s">
        <v>111</v>
      </c>
      <c r="F232" s="24"/>
    </row>
    <row r="233" spans="1:15" s="40" customFormat="1" x14ac:dyDescent="0.2">
      <c r="C233" s="41" t="s">
        <v>132</v>
      </c>
      <c r="D233" s="41"/>
      <c r="E233" s="41" t="s">
        <v>112</v>
      </c>
      <c r="F233" s="24"/>
    </row>
    <row r="234" spans="1:15" s="40" customFormat="1" x14ac:dyDescent="0.2">
      <c r="C234" s="41" t="s">
        <v>133</v>
      </c>
      <c r="D234" s="41"/>
      <c r="E234" s="41" t="s">
        <v>113</v>
      </c>
      <c r="F234" s="24"/>
    </row>
    <row r="235" spans="1:15" s="40" customFormat="1" x14ac:dyDescent="0.2">
      <c r="C235" s="41" t="s">
        <v>134</v>
      </c>
      <c r="D235" s="41"/>
      <c r="E235" s="41" t="s">
        <v>114</v>
      </c>
      <c r="F235" s="24"/>
    </row>
    <row r="236" spans="1:15" s="40" customFormat="1" x14ac:dyDescent="0.2">
      <c r="C236" s="41"/>
      <c r="E236" s="45"/>
      <c r="F236" s="24"/>
      <c r="O236" s="46"/>
    </row>
    <row r="237" spans="1:15" s="40" customFormat="1" x14ac:dyDescent="0.2">
      <c r="A237" s="40">
        <v>5</v>
      </c>
      <c r="C237" s="41" t="s">
        <v>135</v>
      </c>
      <c r="D237" s="44"/>
      <c r="E237" s="41" t="s">
        <v>109</v>
      </c>
      <c r="F237" s="24"/>
    </row>
    <row r="238" spans="1:15" s="40" customFormat="1" x14ac:dyDescent="0.2">
      <c r="C238" s="41" t="s">
        <v>136</v>
      </c>
      <c r="D238" s="44"/>
      <c r="E238" s="41" t="s">
        <v>110</v>
      </c>
      <c r="F238" s="24"/>
    </row>
    <row r="239" spans="1:15" s="40" customFormat="1" x14ac:dyDescent="0.2">
      <c r="C239" s="41" t="s">
        <v>41</v>
      </c>
      <c r="D239" s="41"/>
      <c r="E239" s="41" t="s">
        <v>111</v>
      </c>
      <c r="F239" s="24"/>
    </row>
    <row r="240" spans="1:15" s="40" customFormat="1" x14ac:dyDescent="0.2">
      <c r="C240" s="41" t="s">
        <v>137</v>
      </c>
      <c r="D240" s="41"/>
      <c r="E240" s="41" t="s">
        <v>112</v>
      </c>
      <c r="F240" s="24"/>
    </row>
    <row r="241" spans="1:15" s="40" customFormat="1" x14ac:dyDescent="0.2">
      <c r="C241" s="41" t="s">
        <v>138</v>
      </c>
      <c r="D241" s="41"/>
      <c r="E241" s="41" t="s">
        <v>113</v>
      </c>
      <c r="F241" s="24"/>
    </row>
    <row r="242" spans="1:15" s="40" customFormat="1" x14ac:dyDescent="0.2">
      <c r="C242" s="41" t="s">
        <v>139</v>
      </c>
      <c r="D242" s="41"/>
      <c r="E242" s="41" t="s">
        <v>114</v>
      </c>
      <c r="F242" s="24"/>
    </row>
    <row r="243" spans="1:15" s="40" customFormat="1" x14ac:dyDescent="0.2">
      <c r="C243" s="41"/>
      <c r="E243" s="45"/>
      <c r="F243" s="24"/>
      <c r="O243" s="46"/>
    </row>
    <row r="244" spans="1:15" s="40" customFormat="1" x14ac:dyDescent="0.2">
      <c r="A244" s="40">
        <v>6</v>
      </c>
      <c r="C244" s="41" t="s">
        <v>140</v>
      </c>
      <c r="D244" s="44"/>
      <c r="E244" s="41" t="s">
        <v>109</v>
      </c>
      <c r="F244" s="24"/>
    </row>
    <row r="245" spans="1:15" s="40" customFormat="1" x14ac:dyDescent="0.2">
      <c r="C245" s="41" t="s">
        <v>141</v>
      </c>
      <c r="D245" s="44"/>
      <c r="E245" s="41" t="s">
        <v>110</v>
      </c>
      <c r="F245" s="24"/>
    </row>
    <row r="246" spans="1:15" s="40" customFormat="1" x14ac:dyDescent="0.2">
      <c r="C246" s="41" t="s">
        <v>45</v>
      </c>
      <c r="D246" s="41"/>
      <c r="E246" s="41" t="s">
        <v>111</v>
      </c>
      <c r="F246" s="24"/>
    </row>
    <row r="247" spans="1:15" s="40" customFormat="1" x14ac:dyDescent="0.2">
      <c r="C247" s="41" t="s">
        <v>142</v>
      </c>
      <c r="D247" s="41"/>
      <c r="E247" s="41" t="s">
        <v>112</v>
      </c>
      <c r="F247" s="24"/>
    </row>
    <row r="248" spans="1:15" s="40" customFormat="1" x14ac:dyDescent="0.2">
      <c r="C248" s="41" t="s">
        <v>143</v>
      </c>
      <c r="D248" s="41"/>
      <c r="E248" s="41" t="s">
        <v>113</v>
      </c>
      <c r="F248" s="24"/>
    </row>
    <row r="249" spans="1:15" s="40" customFormat="1" x14ac:dyDescent="0.2">
      <c r="C249" s="41" t="s">
        <v>144</v>
      </c>
      <c r="D249" s="41"/>
      <c r="E249" s="41" t="s">
        <v>114</v>
      </c>
      <c r="F249" s="24"/>
    </row>
    <row r="250" spans="1:15" s="40" customFormat="1" x14ac:dyDescent="0.2">
      <c r="C250" s="41"/>
      <c r="E250" s="45"/>
      <c r="F250" s="24"/>
      <c r="O250" s="46"/>
    </row>
    <row r="251" spans="1:15" s="40" customFormat="1" x14ac:dyDescent="0.2">
      <c r="A251" s="40">
        <v>7</v>
      </c>
      <c r="C251" s="41" t="s">
        <v>145</v>
      </c>
      <c r="D251" s="44"/>
      <c r="E251" s="41" t="s">
        <v>109</v>
      </c>
      <c r="F251" s="24"/>
    </row>
    <row r="252" spans="1:15" s="40" customFormat="1" x14ac:dyDescent="0.2">
      <c r="C252" s="41" t="s">
        <v>146</v>
      </c>
      <c r="D252" s="44"/>
      <c r="E252" s="41" t="s">
        <v>110</v>
      </c>
      <c r="F252" s="24"/>
    </row>
    <row r="253" spans="1:15" s="40" customFormat="1" x14ac:dyDescent="0.2">
      <c r="C253" s="41" t="s">
        <v>65</v>
      </c>
      <c r="D253" s="41"/>
      <c r="E253" s="41" t="s">
        <v>111</v>
      </c>
      <c r="F253" s="24"/>
    </row>
    <row r="254" spans="1:15" s="40" customFormat="1" x14ac:dyDescent="0.2">
      <c r="C254" s="41" t="s">
        <v>147</v>
      </c>
      <c r="D254" s="41"/>
      <c r="E254" s="41" t="s">
        <v>112</v>
      </c>
      <c r="F254" s="24"/>
    </row>
    <row r="255" spans="1:15" s="40" customFormat="1" x14ac:dyDescent="0.2">
      <c r="C255" s="41" t="s">
        <v>148</v>
      </c>
      <c r="D255" s="41"/>
      <c r="E255" s="41" t="s">
        <v>113</v>
      </c>
      <c r="F255" s="24"/>
    </row>
    <row r="256" spans="1:15" s="40" customFormat="1" x14ac:dyDescent="0.2">
      <c r="C256" s="41" t="s">
        <v>149</v>
      </c>
      <c r="D256" s="41"/>
      <c r="E256" s="41" t="s">
        <v>114</v>
      </c>
      <c r="F256" s="24"/>
    </row>
    <row r="257" spans="1:15" s="40" customFormat="1" x14ac:dyDescent="0.2">
      <c r="C257" s="41"/>
      <c r="E257" s="45"/>
      <c r="F257" s="24"/>
      <c r="O257" s="46"/>
    </row>
    <row r="258" spans="1:15" s="40" customFormat="1" x14ac:dyDescent="0.2">
      <c r="A258" s="40">
        <v>8</v>
      </c>
      <c r="C258" s="41" t="s">
        <v>150</v>
      </c>
      <c r="D258" s="44"/>
      <c r="E258" s="41" t="s">
        <v>109</v>
      </c>
      <c r="F258" s="24"/>
    </row>
    <row r="259" spans="1:15" s="40" customFormat="1" x14ac:dyDescent="0.2">
      <c r="C259" s="41" t="s">
        <v>151</v>
      </c>
      <c r="D259" s="44"/>
      <c r="E259" s="41" t="s">
        <v>110</v>
      </c>
      <c r="F259" s="24"/>
    </row>
    <row r="260" spans="1:15" s="40" customFormat="1" x14ac:dyDescent="0.2">
      <c r="C260" s="41" t="s">
        <v>152</v>
      </c>
      <c r="D260" s="41"/>
      <c r="E260" s="41" t="s">
        <v>111</v>
      </c>
      <c r="F260" s="24"/>
    </row>
    <row r="261" spans="1:15" s="40" customFormat="1" x14ac:dyDescent="0.2">
      <c r="C261" s="41" t="s">
        <v>69</v>
      </c>
      <c r="D261" s="41"/>
      <c r="E261" s="41" t="s">
        <v>112</v>
      </c>
      <c r="F261" s="24"/>
    </row>
    <row r="262" spans="1:15" s="40" customFormat="1" x14ac:dyDescent="0.2">
      <c r="C262" s="41" t="s">
        <v>153</v>
      </c>
      <c r="D262" s="41"/>
      <c r="E262" s="41" t="s">
        <v>113</v>
      </c>
      <c r="F262" s="24"/>
    </row>
    <row r="263" spans="1:15" s="40" customFormat="1" x14ac:dyDescent="0.2">
      <c r="C263" s="41" t="s">
        <v>154</v>
      </c>
      <c r="D263" s="41"/>
      <c r="E263" s="41" t="s">
        <v>114</v>
      </c>
      <c r="F263" s="24"/>
    </row>
    <row r="264" spans="1:15" s="40" customFormat="1" x14ac:dyDescent="0.2">
      <c r="C264" s="41"/>
      <c r="E264" s="45"/>
      <c r="F264" s="24"/>
      <c r="O264" s="46"/>
    </row>
    <row r="265" spans="1:15" s="40" customFormat="1" x14ac:dyDescent="0.2">
      <c r="A265" s="40">
        <v>9</v>
      </c>
      <c r="C265" s="41" t="s">
        <v>155</v>
      </c>
      <c r="D265" s="44"/>
      <c r="E265" s="41" t="s">
        <v>109</v>
      </c>
      <c r="F265" s="24"/>
    </row>
    <row r="266" spans="1:15" s="40" customFormat="1" x14ac:dyDescent="0.2">
      <c r="C266" s="41" t="s">
        <v>156</v>
      </c>
      <c r="D266" s="44"/>
      <c r="E266" s="41" t="s">
        <v>110</v>
      </c>
      <c r="F266" s="24"/>
    </row>
    <row r="267" spans="1:15" s="40" customFormat="1" x14ac:dyDescent="0.2">
      <c r="C267" s="41" t="s">
        <v>157</v>
      </c>
      <c r="D267" s="41"/>
      <c r="E267" s="41" t="s">
        <v>111</v>
      </c>
      <c r="F267" s="24"/>
    </row>
    <row r="268" spans="1:15" s="40" customFormat="1" x14ac:dyDescent="0.2">
      <c r="C268" s="41" t="s">
        <v>78</v>
      </c>
      <c r="D268" s="41"/>
      <c r="E268" s="41" t="s">
        <v>112</v>
      </c>
      <c r="F268" s="24"/>
    </row>
    <row r="269" spans="1:15" s="40" customFormat="1" x14ac:dyDescent="0.2">
      <c r="C269" s="41" t="s">
        <v>158</v>
      </c>
      <c r="D269" s="41"/>
      <c r="E269" s="41" t="s">
        <v>113</v>
      </c>
      <c r="F269" s="24"/>
    </row>
    <row r="270" spans="1:15" s="40" customFormat="1" x14ac:dyDescent="0.2">
      <c r="C270" s="41" t="s">
        <v>159</v>
      </c>
      <c r="D270" s="41"/>
      <c r="E270" s="41" t="s">
        <v>114</v>
      </c>
      <c r="F270" s="24"/>
    </row>
    <row r="271" spans="1:15" s="40" customFormat="1" x14ac:dyDescent="0.2">
      <c r="C271" s="41"/>
      <c r="E271" s="45"/>
      <c r="F271" s="24"/>
      <c r="O271" s="46"/>
    </row>
    <row r="272" spans="1:15" s="40" customFormat="1" x14ac:dyDescent="0.2">
      <c r="A272" s="40">
        <v>10</v>
      </c>
      <c r="C272" s="41" t="s">
        <v>160</v>
      </c>
      <c r="D272" s="44"/>
      <c r="E272" s="41" t="s">
        <v>109</v>
      </c>
      <c r="F272" s="24"/>
    </row>
    <row r="273" spans="1:15" s="40" customFormat="1" x14ac:dyDescent="0.2">
      <c r="C273" s="41" t="s">
        <v>161</v>
      </c>
      <c r="D273" s="44"/>
      <c r="E273" s="41" t="s">
        <v>110</v>
      </c>
      <c r="F273" s="24"/>
    </row>
    <row r="274" spans="1:15" s="40" customFormat="1" x14ac:dyDescent="0.2">
      <c r="C274" s="41" t="s">
        <v>162</v>
      </c>
      <c r="D274" s="41"/>
      <c r="E274" s="41" t="s">
        <v>111</v>
      </c>
      <c r="F274" s="24"/>
    </row>
    <row r="275" spans="1:15" s="40" customFormat="1" x14ac:dyDescent="0.2">
      <c r="C275" s="41" t="s">
        <v>81</v>
      </c>
      <c r="D275" s="41"/>
      <c r="E275" s="41" t="s">
        <v>112</v>
      </c>
      <c r="F275" s="24"/>
    </row>
    <row r="276" spans="1:15" s="40" customFormat="1" x14ac:dyDescent="0.2">
      <c r="C276" s="41" t="s">
        <v>163</v>
      </c>
      <c r="D276" s="41"/>
      <c r="E276" s="41" t="s">
        <v>113</v>
      </c>
      <c r="F276" s="24"/>
    </row>
    <row r="277" spans="1:15" s="40" customFormat="1" x14ac:dyDescent="0.2">
      <c r="C277" s="41" t="s">
        <v>164</v>
      </c>
      <c r="D277" s="41"/>
      <c r="E277" s="41" t="s">
        <v>114</v>
      </c>
      <c r="F277" s="24"/>
    </row>
    <row r="278" spans="1:15" s="40" customFormat="1" x14ac:dyDescent="0.2">
      <c r="C278" s="41"/>
      <c r="E278" s="45"/>
      <c r="F278" s="24"/>
      <c r="O278" s="46"/>
    </row>
    <row r="279" spans="1:15" s="40" customFormat="1" x14ac:dyDescent="0.2">
      <c r="A279" s="40">
        <v>11</v>
      </c>
      <c r="C279" s="41" t="s">
        <v>165</v>
      </c>
      <c r="D279" s="44"/>
      <c r="E279" s="41" t="s">
        <v>109</v>
      </c>
      <c r="F279" s="24"/>
    </row>
    <row r="280" spans="1:15" s="40" customFormat="1" x14ac:dyDescent="0.2">
      <c r="C280" s="41" t="s">
        <v>166</v>
      </c>
      <c r="D280" s="44"/>
      <c r="E280" s="41" t="s">
        <v>110</v>
      </c>
      <c r="F280" s="24"/>
    </row>
    <row r="281" spans="1:15" s="40" customFormat="1" x14ac:dyDescent="0.2">
      <c r="C281" s="41" t="s">
        <v>167</v>
      </c>
      <c r="D281" s="41"/>
      <c r="E281" s="41" t="s">
        <v>111</v>
      </c>
      <c r="F281" s="24"/>
    </row>
    <row r="282" spans="1:15" s="40" customFormat="1" x14ac:dyDescent="0.2">
      <c r="C282" s="41" t="s">
        <v>85</v>
      </c>
      <c r="D282" s="41"/>
      <c r="E282" s="41" t="s">
        <v>112</v>
      </c>
      <c r="F282" s="24"/>
    </row>
    <row r="283" spans="1:15" s="40" customFormat="1" x14ac:dyDescent="0.2">
      <c r="C283" s="41" t="s">
        <v>168</v>
      </c>
      <c r="D283" s="41"/>
      <c r="E283" s="41" t="s">
        <v>113</v>
      </c>
      <c r="F283" s="24"/>
    </row>
    <row r="284" spans="1:15" s="40" customFormat="1" x14ac:dyDescent="0.2">
      <c r="C284" s="41" t="s">
        <v>169</v>
      </c>
      <c r="D284" s="41"/>
      <c r="E284" s="41" t="s">
        <v>114</v>
      </c>
      <c r="F284" s="24"/>
    </row>
    <row r="285" spans="1:15" s="40" customFormat="1" x14ac:dyDescent="0.2">
      <c r="C285" s="41"/>
      <c r="E285" s="45"/>
      <c r="F285" s="24"/>
      <c r="O285" s="46"/>
    </row>
    <row r="286" spans="1:15" s="40" customFormat="1" x14ac:dyDescent="0.2">
      <c r="A286" s="40">
        <v>12</v>
      </c>
      <c r="C286" s="41" t="s">
        <v>170</v>
      </c>
      <c r="D286" s="44"/>
      <c r="E286" s="41" t="s">
        <v>109</v>
      </c>
      <c r="F286" s="24"/>
    </row>
    <row r="287" spans="1:15" s="40" customFormat="1" x14ac:dyDescent="0.2">
      <c r="C287" s="41" t="s">
        <v>171</v>
      </c>
      <c r="D287" s="44"/>
      <c r="E287" s="41" t="s">
        <v>110</v>
      </c>
      <c r="F287" s="24"/>
    </row>
    <row r="288" spans="1:15" s="40" customFormat="1" x14ac:dyDescent="0.2">
      <c r="C288" s="41" t="s">
        <v>172</v>
      </c>
      <c r="D288" s="41"/>
      <c r="E288" s="41" t="s">
        <v>111</v>
      </c>
      <c r="F288" s="24"/>
    </row>
    <row r="289" spans="1:15" s="40" customFormat="1" x14ac:dyDescent="0.2">
      <c r="C289" s="41" t="s">
        <v>94</v>
      </c>
      <c r="D289" s="41"/>
      <c r="E289" s="41" t="s">
        <v>112</v>
      </c>
      <c r="F289" s="24"/>
    </row>
    <row r="290" spans="1:15" s="40" customFormat="1" x14ac:dyDescent="0.2">
      <c r="C290" s="41" t="s">
        <v>173</v>
      </c>
      <c r="D290" s="41"/>
      <c r="E290" s="41" t="s">
        <v>113</v>
      </c>
      <c r="F290" s="24"/>
    </row>
    <row r="291" spans="1:15" s="40" customFormat="1" x14ac:dyDescent="0.2">
      <c r="C291" s="41" t="s">
        <v>174</v>
      </c>
      <c r="D291" s="41"/>
      <c r="E291" s="41" t="s">
        <v>114</v>
      </c>
      <c r="F291" s="24"/>
    </row>
    <row r="292" spans="1:15" s="40" customFormat="1" x14ac:dyDescent="0.2">
      <c r="C292" s="41"/>
      <c r="E292" s="45"/>
      <c r="F292" s="24"/>
      <c r="O292" s="46"/>
    </row>
    <row r="293" spans="1:15" s="40" customFormat="1" x14ac:dyDescent="0.2">
      <c r="A293" s="40">
        <v>13</v>
      </c>
      <c r="C293" s="41" t="s">
        <v>175</v>
      </c>
      <c r="D293" s="44"/>
      <c r="E293" s="41" t="s">
        <v>109</v>
      </c>
      <c r="F293" s="24"/>
    </row>
    <row r="294" spans="1:15" s="40" customFormat="1" x14ac:dyDescent="0.2">
      <c r="C294" s="41" t="s">
        <v>176</v>
      </c>
      <c r="D294" s="44"/>
      <c r="E294" s="41" t="s">
        <v>110</v>
      </c>
      <c r="F294" s="24"/>
    </row>
    <row r="295" spans="1:15" s="40" customFormat="1" x14ac:dyDescent="0.2">
      <c r="C295" s="41" t="s">
        <v>177</v>
      </c>
      <c r="D295" s="41"/>
      <c r="E295" s="41" t="s">
        <v>111</v>
      </c>
      <c r="F295" s="24"/>
    </row>
    <row r="296" spans="1:15" s="40" customFormat="1" x14ac:dyDescent="0.2">
      <c r="C296" s="41" t="s">
        <v>98</v>
      </c>
      <c r="D296" s="41"/>
      <c r="E296" s="41" t="s">
        <v>112</v>
      </c>
      <c r="F296" s="24"/>
    </row>
    <row r="297" spans="1:15" s="40" customFormat="1" x14ac:dyDescent="0.2">
      <c r="C297" s="41" t="s">
        <v>178</v>
      </c>
      <c r="D297" s="41"/>
      <c r="E297" s="41" t="s">
        <v>113</v>
      </c>
      <c r="F297" s="24"/>
    </row>
    <row r="298" spans="1:15" s="40" customFormat="1" x14ac:dyDescent="0.2">
      <c r="C298" s="41" t="s">
        <v>179</v>
      </c>
      <c r="D298" s="41"/>
      <c r="E298" s="41" t="s">
        <v>114</v>
      </c>
      <c r="F298" s="24"/>
    </row>
    <row r="299" spans="1:15" s="40" customFormat="1" x14ac:dyDescent="0.2">
      <c r="C299" s="41"/>
      <c r="E299" s="45"/>
      <c r="F299" s="24"/>
      <c r="O299" s="46"/>
    </row>
    <row r="300" spans="1:15" s="40" customFormat="1" x14ac:dyDescent="0.2">
      <c r="A300" s="40">
        <v>14</v>
      </c>
      <c r="C300" s="41" t="s">
        <v>145</v>
      </c>
      <c r="D300" s="44"/>
      <c r="E300" s="41" t="s">
        <v>109</v>
      </c>
      <c r="F300" s="24"/>
    </row>
    <row r="301" spans="1:15" s="40" customFormat="1" x14ac:dyDescent="0.2">
      <c r="C301" s="41" t="s">
        <v>180</v>
      </c>
      <c r="D301" s="44"/>
      <c r="E301" s="41" t="s">
        <v>110</v>
      </c>
      <c r="F301" s="24"/>
    </row>
    <row r="302" spans="1:15" s="40" customFormat="1" x14ac:dyDescent="0.2">
      <c r="C302" s="41" t="s">
        <v>181</v>
      </c>
      <c r="D302" s="41"/>
      <c r="E302" s="41" t="s">
        <v>111</v>
      </c>
      <c r="F302" s="24"/>
    </row>
    <row r="303" spans="1:15" s="40" customFormat="1" x14ac:dyDescent="0.2">
      <c r="C303" s="41" t="s">
        <v>182</v>
      </c>
      <c r="D303" s="41"/>
      <c r="E303" s="41" t="s">
        <v>112</v>
      </c>
      <c r="F303" s="24"/>
    </row>
    <row r="304" spans="1:15" s="40" customFormat="1" x14ac:dyDescent="0.2">
      <c r="C304" s="41" t="s">
        <v>183</v>
      </c>
      <c r="D304" s="41"/>
      <c r="E304" s="41" t="s">
        <v>113</v>
      </c>
      <c r="F304" s="24"/>
    </row>
    <row r="305" spans="3:15" s="40" customFormat="1" x14ac:dyDescent="0.2">
      <c r="C305" s="41" t="s">
        <v>107</v>
      </c>
      <c r="D305" s="41"/>
      <c r="E305" s="41" t="s">
        <v>114</v>
      </c>
      <c r="F305" s="24"/>
    </row>
    <row r="306" spans="3:15" s="40" customFormat="1" x14ac:dyDescent="0.2">
      <c r="C306" s="41"/>
      <c r="E306" s="45"/>
      <c r="F306" s="24"/>
      <c r="O306" s="46"/>
    </row>
    <row r="307" spans="3:15" s="40" customFormat="1" x14ac:dyDescent="0.2">
      <c r="C307" s="41"/>
      <c r="D307" s="44"/>
      <c r="E307" s="41"/>
      <c r="F307" s="24"/>
    </row>
    <row r="308" spans="3:15" s="40" customFormat="1" x14ac:dyDescent="0.2">
      <c r="C308" s="41"/>
      <c r="D308" s="44"/>
      <c r="E308" s="41"/>
      <c r="F308" s="24"/>
    </row>
    <row r="309" spans="3:15" x14ac:dyDescent="0.2">
      <c r="D309" s="28"/>
      <c r="E309" s="28"/>
      <c r="O309" s="2"/>
    </row>
    <row r="310" spans="3:15" x14ac:dyDescent="0.2">
      <c r="D310" s="28"/>
      <c r="E310" s="28"/>
      <c r="O310" s="2"/>
    </row>
    <row r="311" spans="3:15" x14ac:dyDescent="0.2">
      <c r="D311" s="28"/>
      <c r="E311" s="28"/>
      <c r="O311" s="2"/>
    </row>
    <row r="312" spans="3:15" x14ac:dyDescent="0.2">
      <c r="D312" s="28"/>
      <c r="E312" s="28"/>
      <c r="O312" s="2"/>
    </row>
  </sheetData>
  <sheetProtection sheet="1" selectLockedCells="1"/>
  <mergeCells count="51">
    <mergeCell ref="C116:D116"/>
    <mergeCell ref="C56:D56"/>
    <mergeCell ref="C11:D11"/>
    <mergeCell ref="C13:D13"/>
    <mergeCell ref="C38:D38"/>
    <mergeCell ref="C40:D40"/>
    <mergeCell ref="C20:D20"/>
    <mergeCell ref="C22:D22"/>
    <mergeCell ref="C29:D29"/>
    <mergeCell ref="C100:D100"/>
    <mergeCell ref="C108:D108"/>
    <mergeCell ref="C105:D105"/>
    <mergeCell ref="C161:D161"/>
    <mergeCell ref="C157:D157"/>
    <mergeCell ref="C158:D158"/>
    <mergeCell ref="C160:D160"/>
    <mergeCell ref="C159:D159"/>
    <mergeCell ref="C131:D131"/>
    <mergeCell ref="C138:D138"/>
    <mergeCell ref="C137:D137"/>
    <mergeCell ref="C147:D147"/>
    <mergeCell ref="C135:D135"/>
    <mergeCell ref="C136:D136"/>
    <mergeCell ref="C133:D133"/>
    <mergeCell ref="C4:E4"/>
    <mergeCell ref="C93:D93"/>
    <mergeCell ref="C104:D104"/>
    <mergeCell ref="C103:D103"/>
    <mergeCell ref="C58:D58"/>
    <mergeCell ref="C47:D47"/>
    <mergeCell ref="C49:D49"/>
    <mergeCell ref="C65:D65"/>
    <mergeCell ref="C84:D84"/>
    <mergeCell ref="C91:D91"/>
    <mergeCell ref="C31:D31"/>
    <mergeCell ref="C156:D156"/>
    <mergeCell ref="C163:D163"/>
    <mergeCell ref="C67:D67"/>
    <mergeCell ref="C68:D68"/>
    <mergeCell ref="C69:D69"/>
    <mergeCell ref="C70:D70"/>
    <mergeCell ref="C71:D71"/>
    <mergeCell ref="C101:D101"/>
    <mergeCell ref="C102:D102"/>
    <mergeCell ref="C114:D114"/>
    <mergeCell ref="C140:D140"/>
    <mergeCell ref="C134:D134"/>
    <mergeCell ref="C149:D149"/>
    <mergeCell ref="C123:D123"/>
    <mergeCell ref="C125:D125"/>
    <mergeCell ref="C132:D132"/>
  </mergeCells>
  <phoneticPr fontId="0" type="noConversion"/>
  <dataValidations count="14">
    <dataValidation type="list" allowBlank="1" showInputMessage="1" showErrorMessage="1" sqref="C13">
      <formula1>$C$209:$C$214</formula1>
    </dataValidation>
    <dataValidation type="list" allowBlank="1" showInputMessage="1" showErrorMessage="1" sqref="C22">
      <formula1>$C$216:$C$221</formula1>
    </dataValidation>
    <dataValidation type="list" allowBlank="1" showInputMessage="1" showErrorMessage="1" sqref="C31">
      <formula1>$C$223:$C$228</formula1>
    </dataValidation>
    <dataValidation type="list" allowBlank="1" showInputMessage="1" showErrorMessage="1" sqref="C40">
      <formula1>$C$230:$C$235</formula1>
    </dataValidation>
    <dataValidation type="list" allowBlank="1" showInputMessage="1" showErrorMessage="1" sqref="C49">
      <formula1>$C$237:$C$242</formula1>
    </dataValidation>
    <dataValidation type="list" allowBlank="1" showInputMessage="1" showErrorMessage="1" sqref="C58">
      <formula1>$C$244:$C$249</formula1>
    </dataValidation>
    <dataValidation type="list" allowBlank="1" showInputMessage="1" showErrorMessage="1" sqref="C84">
      <formula1>$C$251:$C$256</formula1>
    </dataValidation>
    <dataValidation type="list" allowBlank="1" showInputMessage="1" showErrorMessage="1" sqref="C93">
      <formula1>$C$258:$C$263</formula1>
    </dataValidation>
    <dataValidation type="list" allowBlank="1" showInputMessage="1" showErrorMessage="1" sqref="C108">
      <formula1>$C$265:$C$270</formula1>
    </dataValidation>
    <dataValidation type="list" allowBlank="1" showInputMessage="1" showErrorMessage="1" sqref="C116">
      <formula1>$C$272:$C$277</formula1>
    </dataValidation>
    <dataValidation type="list" allowBlank="1" showInputMessage="1" showErrorMessage="1" sqref="C125">
      <formula1>$C$279:$C$284</formula1>
    </dataValidation>
    <dataValidation type="list" allowBlank="1" showInputMessage="1" showErrorMessage="1" sqref="C140">
      <formula1>$C$286:$C$291</formula1>
    </dataValidation>
    <dataValidation type="list" allowBlank="1" showInputMessage="1" showErrorMessage="1" sqref="C149">
      <formula1>$C$293:$C$298</formula1>
    </dataValidation>
    <dataValidation type="list" allowBlank="1" showInputMessage="1" showErrorMessage="1" sqref="C163">
      <formula1>$C$300:$C$305</formula1>
    </dataValidation>
  </dataValidations>
  <pageMargins left="0.75" right="0.75" top="1" bottom="1" header="0" footer="0"/>
  <pageSetup paperSize="9" scale="65" fitToHeight="3" orientation="portrait" r:id="rId1"/>
  <headerFooter alignWithMargins="0">
    <oddHeader>&amp;R&amp;D</oddHeader>
  </headerFooter>
  <rowBreaks count="2" manualBreakCount="2">
    <brk id="61" max="5" man="1"/>
    <brk id="1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2C0C8EC70848B49A10574D3757B30DB" ma:contentTypeVersion="0" ma:contentTypeDescription="Crear nuevo documento." ma:contentTypeScope="" ma:versionID="e4ad37f2895ebdd3d9aa87e6fbd9ca4f">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67B3901-8227-4FAF-871D-896FABD4E71F}">
  <ds:schemaRefs>
    <ds:schemaRef ds:uri="http://schemas.microsoft.com/office/2006/metadata/longProperties"/>
  </ds:schemaRefs>
</ds:datastoreItem>
</file>

<file path=customXml/itemProps2.xml><?xml version="1.0" encoding="utf-8"?>
<ds:datastoreItem xmlns:ds="http://schemas.openxmlformats.org/officeDocument/2006/customXml" ds:itemID="{0C56A9CD-DEE3-4388-8F19-E12B2E50F58A}">
  <ds:schemaRefs>
    <ds:schemaRef ds:uri="http://schemas.microsoft.com/sharepoint/v3/contenttype/forms"/>
  </ds:schemaRefs>
</ds:datastoreItem>
</file>

<file path=customXml/itemProps3.xml><?xml version="1.0" encoding="utf-8"?>
<ds:datastoreItem xmlns:ds="http://schemas.openxmlformats.org/officeDocument/2006/customXml" ds:itemID="{057947DA-3AFA-4F8C-83EF-D904F8597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389C8F9F-D27C-46D4-BF78-2F1ACAC6FC92}">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Calculo Puntos Función</vt:lpstr>
      <vt:lpstr>Ayuda Puntos Función</vt:lpstr>
      <vt:lpstr>'Ayuda Puntos Función'!Área_de_impresión</vt:lpstr>
      <vt:lpstr>'Calculo Puntos Función'!Área_de_impresión</vt:lpstr>
      <vt:lpstr>'Calculo Puntos Función'!Títulos_a_imprimir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ESTIMACIÓN PUNTOS DE FUNCIÓN</dc:title>
  <dc:creator>PINGS</dc:creator>
  <cp:lastModifiedBy>SA.5021984</cp:lastModifiedBy>
  <cp:lastPrinted>2007-10-16T16:53:53Z</cp:lastPrinted>
  <dcterms:created xsi:type="dcterms:W3CDTF">2005-06-02T21:51:48Z</dcterms:created>
  <dcterms:modified xsi:type="dcterms:W3CDTF">2019-12-01T19:16:56Z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