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o Puntos Función" sheetId="1" r:id="rId4"/>
    <sheet state="visible" name="Ayuda Puntos Función" sheetId="2" r:id="rId5"/>
  </sheets>
  <definedNames>
    <definedName name="TCF">#REF!</definedName>
    <definedName name="RUP">#REF!</definedName>
    <definedName name="EWF">#REF!</definedName>
    <definedName name="EC">#REF!</definedName>
    <definedName name="ECF">#REF!</definedName>
    <definedName name="UTV">#REF!</definedName>
    <definedName name="UUCP">#REF!</definedName>
    <definedName name="TC">#REF!</definedName>
    <definedName name="UEV">#REF!</definedName>
    <definedName name="RAP">#REF!</definedName>
    <definedName name="TWF">#REF!</definedName>
  </definedNames>
  <calcPr/>
  <extLst>
    <ext uri="GoogleSheetsCustomDataVersion1">
      <go:sheetsCustomData xmlns:go="http://customooxmlschemas.google.com/" r:id="rId6" roundtripDataSignature="AMtx7mh1LszlOFkNq6xk6yqpRuLaI3hX7g=="/>
    </ext>
  </extLst>
</workbook>
</file>

<file path=xl/comments1.xml><?xml version="1.0" encoding="utf-8"?>
<comments xmlns:r="http://schemas.openxmlformats.org/officeDocument/2006/relationships" xmlns="http://schemas.openxmlformats.org/spreadsheetml/2006/main">
  <authors>
    <author/>
  </authors>
  <commentList>
    <comment authorId="0" ref="O19">
      <text>
        <t xml:space="preserve">======
ID#AAAAGYsoHUc
Víctor Fernández García    (2020-04-06 16:27:23)
Justificación</t>
      </text>
    </comment>
    <comment authorId="0" ref="O18">
      <text>
        <t xml:space="preserve">======
ID#AAAAGYsoHLQ
Víctor Fernández García    (2020-04-06 16:22:00)
Completar con tabla por atributo</t>
      </text>
    </comment>
    <comment authorId="0" ref="E10">
      <text>
        <t xml:space="preserve">======
ID#AAAAGYsoHKc
Víctor Fernández García    (2020-04-06 16:20:32)
Campos fichero</t>
      </text>
    </comment>
    <comment authorId="0" ref="E3">
      <text>
        <t xml:space="preserve">======
ID#AAAAGYsoHKU
Víctor Fernández García    (2020-04-06 16:20:14)
Botones y campos para completar RF</t>
      </text>
    </comment>
    <comment authorId="0" ref="D3">
      <text>
        <t xml:space="preserve">======
ID#AAAAGYsoHKE
Víctor Fernández García    (2020-04-06 16:19:42)
Ficheros</t>
      </text>
    </comment>
    <comment authorId="0" ref="D10">
      <text>
        <t xml:space="preserve">======
ID#AAAAGYsoHJ8
Víctor Fernández García    (2020-04-06 16:19:12)
1 obligatorios
2 tambien opcionales
3 datos repetitivos</t>
      </text>
    </comment>
    <comment authorId="0" ref="B10">
      <text>
        <t xml:space="preserve">======
ID#AAAAGYsoHJk
Víctor Fernández García    (2020-04-06 16:17:39)
Solo en este subsistema</t>
      </text>
    </comment>
    <comment authorId="0" ref="H2">
      <text>
        <t xml:space="preserve">======
ID#AAAAGYseauk
Víctor Fernández García    (2020-04-06 16:07:38)
Anexo con los FTR, quienes son los FTR y DETs por cada subsistema</t>
      </text>
    </comment>
    <comment authorId="0" ref="D2">
      <text>
        <t xml:space="preserve">======
ID#AAAAGYseaso
Víctor Fernández García    (2020-04-06 16:02:51)
Modelo de datos</t>
      </text>
    </comment>
  </commentList>
  <extLst>
    <ext uri="GoogleSheetsCustomDataVersion1">
      <go:sheetsCustomData xmlns:go="http://customooxmlschemas.google.com/" r:id="rId1" roundtripDataSignature="AMtx7miWYWBTpB/TfPyV0tgr1ucj9d2kwg=="/>
    </ext>
  </extLst>
</comments>
</file>

<file path=xl/sharedStrings.xml><?xml version="1.0" encoding="utf-8"?>
<sst xmlns="http://schemas.openxmlformats.org/spreadsheetml/2006/main" count="896" uniqueCount="241">
  <si>
    <t>Estimación por Puntos Función</t>
  </si>
  <si>
    <t>Nº</t>
  </si>
  <si>
    <t>Nombre del Elemento</t>
  </si>
  <si>
    <t>Tipo</t>
  </si>
  <si>
    <t>RET/FTR</t>
  </si>
  <si>
    <t>DET</t>
  </si>
  <si>
    <t>Complejidad</t>
  </si>
  <si>
    <t xml:space="preserve"> Ayuda para la determinación del Valor del Factor de Ajuste de Puntos Función</t>
  </si>
  <si>
    <t>RF1. Realizar reserva</t>
  </si>
  <si>
    <t>EI</t>
  </si>
  <si>
    <t>Valor factor de ajuste</t>
  </si>
  <si>
    <t>RF2. Mostrar bicicletas y estaciones</t>
  </si>
  <si>
    <t>EO</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</si>
  <si>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</si>
  <si>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</si>
  <si>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</si>
  <si>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RF3. Múltiples reservas</t>
  </si>
  <si>
    <t>batch pero tiene entrada remota de datos e impresión remota</t>
  </si>
  <si>
    <t>COMPLEJIDAD</t>
  </si>
  <si>
    <t>RF4. Recogida de bicicletas</t>
  </si>
  <si>
    <t>EQ</t>
  </si>
  <si>
    <t>Baja</t>
  </si>
  <si>
    <t>Media</t>
  </si>
  <si>
    <t>Alta</t>
  </si>
  <si>
    <t>FP No Ajustados</t>
  </si>
  <si>
    <t>2. Proceso de datos distribuido</t>
  </si>
  <si>
    <t>RF5. Tiempo limite de recogida</t>
  </si>
  <si>
    <t>Funciones de DATOS</t>
  </si>
  <si>
    <t>Frecuencia</t>
  </si>
  <si>
    <t>Peso</t>
  </si>
  <si>
    <t>Describe el grado en que la aplicación transfiere datos entre sus componentes.</t>
  </si>
  <si>
    <t>RF6. Saldo necesario</t>
  </si>
  <si>
    <t>Los datos o las funciones de proceso distribuidos son una características de la aplicación dentro de los límites de ésta.</t>
  </si>
  <si>
    <t>Archivos Lógicos Internos (ILF)</t>
  </si>
  <si>
    <t>La aplicación no facilita la transferencia de datos o funciones de proceso entre componentes del sistema</t>
  </si>
  <si>
    <t>Reduccion de saldo al pagar</t>
  </si>
  <si>
    <t>Archivos de Interfaz Externos (EIF)</t>
  </si>
  <si>
    <t>3. Rendimiento</t>
  </si>
  <si>
    <t>RF8. Calculo del precio</t>
  </si>
  <si>
    <t>Funciones TRANSACCIONALES</t>
  </si>
  <si>
    <t>Describe el grado en que las consideraciones de tiempo de respuesta y el flujo de trabajo por unidad de tiempo influyen en el desarrollo.</t>
  </si>
  <si>
    <t>RF9.Cancelacion de reserva</t>
  </si>
  <si>
    <t>Los objetivos de rendimiento de la aplicación, determinados o aprobados por el usuario, tanto en tiempo de respuesta como en cantidad de trabajo por unidad de tiempo, influyen en el diseño, desarrollo, instalación y soporte.</t>
  </si>
  <si>
    <t>Entradas Externas (EI)</t>
  </si>
  <si>
    <t>El usuario no determinó ningún requisito de rendimiento especial</t>
  </si>
  <si>
    <t>RF10. Cancelación en menos de 30 minutos</t>
  </si>
  <si>
    <t>Salidas Externas (EO)</t>
  </si>
  <si>
    <t>RF11. Cancelacion por incidencia</t>
  </si>
  <si>
    <t>Consultas Externas (EQ)</t>
  </si>
  <si>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</si>
  <si>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</si>
  <si>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</si>
  <si>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RF12. Liberacion de bicicleta</t>
  </si>
  <si>
    <t>TOTAL</t>
  </si>
  <si>
    <t>Existen restricciones operativas, pero son menos restrictivas que para una aplicación típica.</t>
  </si>
  <si>
    <t>RF13. Notificacion por correo o mensaje</t>
  </si>
  <si>
    <t>RF14. Contenido de la notificación</t>
  </si>
  <si>
    <t>Factores de Complejidad</t>
  </si>
  <si>
    <t>CF</t>
  </si>
  <si>
    <t>5. Tasa de transacciones</t>
  </si>
  <si>
    <t>RF15. Notificacion de inicio de la reserva</t>
  </si>
  <si>
    <t>Resumen</t>
  </si>
  <si>
    <t>Valor</t>
  </si>
  <si>
    <t>Comunicaciones de datos</t>
  </si>
  <si>
    <t>Describe el grado en que la tasa de transacciones del negocio influye en el desarrollo de la aplicación.</t>
  </si>
  <si>
    <t>RF16. Devolución de bicicleta</t>
  </si>
  <si>
    <t>Puntos Función en Bruto (FP)</t>
  </si>
  <si>
    <t>La tasa de transacciones es alta y esto influye en el diseño, desarrollo, instalación y soporte de la aplicación</t>
  </si>
  <si>
    <t>Funciones Distribuidas</t>
  </si>
  <si>
    <t>RF17. Devolución antes de la hora</t>
  </si>
  <si>
    <t>Factor de Complejidad (CF)</t>
  </si>
  <si>
    <t>Tasa de transacciones alta determinada por el usuario en los requisitos, requiere tareas de análisis de rendimiento en fase de diseño</t>
  </si>
  <si>
    <t>Prestaciones</t>
  </si>
  <si>
    <t>RF18. Sanción al excederse más de 30 minutos</t>
  </si>
  <si>
    <t>Factor de Ajuste</t>
  </si>
  <si>
    <t>Gran uso de la configuración</t>
  </si>
  <si>
    <t>RF19. Cambio de estados tras la devolución</t>
  </si>
  <si>
    <t>6. Entrada de datos online</t>
  </si>
  <si>
    <t>Puntos Función Ajustados=FP x (0,65+0,01xCF)</t>
  </si>
  <si>
    <t>Velocidad de transacciones</t>
  </si>
  <si>
    <t>Fichero de Reservas</t>
  </si>
  <si>
    <t>Describe el grado en que los datos son introducidos a través de transacciones interactivas.</t>
  </si>
  <si>
    <t>ILF</t>
  </si>
  <si>
    <t>Jornadas por Punto Función</t>
  </si>
  <si>
    <t>La entrada de datos online y las funciones de control se proporcionan en la aplicación.</t>
  </si>
  <si>
    <t>Entrada de datos online</t>
  </si>
  <si>
    <t>Trabajo Estimado en Jornadas</t>
  </si>
  <si>
    <t>Del 8% al 15% de las transacciones son entradas de datos interactivas</t>
  </si>
  <si>
    <t>Diseño para Eficiencia del usuario final</t>
  </si>
  <si>
    <t>Actualización de datos online</t>
  </si>
  <si>
    <t>Complejidad del proceso L.I.A</t>
  </si>
  <si>
    <t>Reutilización</t>
  </si>
  <si>
    <t>7. Eficiencia del usuario final</t>
  </si>
  <si>
    <t>Facilidad de instalación</t>
  </si>
  <si>
    <t>Describe el grado de consideración de los factores humanos y de la facilidad de uso del usuario de la aplicación.</t>
  </si>
  <si>
    <t>Facilidad de operación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</si>
  <si>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</si>
  <si>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</si>
  <si>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</si>
  <si>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</si>
  <si>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Múltiples localizaciones</t>
  </si>
  <si>
    <t xml:space="preserve">  - Ayuda y documentación online</t>
  </si>
  <si>
    <t>Facilidad de cambio</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</si>
  <si>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</si>
  <si>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</si>
  <si>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</si>
  <si>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</si>
  <si>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</si>
  <si>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</si>
  <si>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</si>
  <si>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</si>
  <si>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</si>
  <si>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</si>
  <si>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</si>
  <si>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</si>
  <si>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</si>
  <si>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</si>
  <si>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</si>
  <si>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</si>
  <si>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</si>
  <si>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</si>
  <si>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</si>
  <si>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</si>
  <si>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</si>
  <si>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</si>
  <si>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</si>
  <si>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</si>
  <si>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</si>
  <si>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</si>
  <si>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</si>
  <si>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t>10. Reutilización</t>
  </si>
  <si>
    <t>Describe el grado en que la aplicación y el código de la aplicación son especificamente diseñados, desarrollados y soportados para ser utilizables en otras aplicaciones</t>
  </si>
  <si>
    <t>El 10% o más de la aplicación considera las necesidades de más de un usuario</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</si>
  <si>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</si>
  <si>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</si>
  <si>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</si>
  <si>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impacto de la conversión es importante, además se deben proporcionar y probar herramientas de conversión e instalación</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</si>
  <si>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</si>
  <si>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</si>
  <si>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</si>
  <si>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</si>
  <si>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</si>
  <si>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</si>
  <si>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</si>
  <si>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</si>
  <si>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Se cumplen tres de los ítems anteriores</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</si>
  <si>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</si>
  <si>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</si>
  <si>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</si>
  <si>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</si>
  <si>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</si>
  <si>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</si>
  <si>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</si>
  <si>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</si>
  <si>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</si>
  <si>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</si>
  <si>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</si>
  <si>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</si>
  <si>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</si>
  <si>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</si>
  <si>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</si>
  <si>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</si>
  <si>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</si>
  <si>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</si>
  <si>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</si>
  <si>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</si>
  <si>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</si>
  <si>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</si>
  <si>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</si>
  <si>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incluye toma de datos online o un "front-end" de TP para un proceso batch o un sist. De consulta</t>
  </si>
  <si>
    <t>es más que un "front-end" pero soporta sólo un tipo de protocolo de comunicaciones TP</t>
  </si>
  <si>
    <t>es más que un "front-end" y soporta mas de un tipo de protocolo de comunicaciones TP</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</si>
  <si>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</si>
  <si>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</si>
  <si>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</si>
  <si>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El proceso distribuido y la transferencia de datos son online y en las dos direcciones</t>
  </si>
  <si>
    <t>Las funciones de proceso son ejecutadas dinámicamente en el componente más apropiado del sistema</t>
  </si>
  <si>
    <t>Se determinaron y revisaron requisitos de diseño y de rendimiento pero no se necesitan acciones especiales</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</si>
  <si>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</si>
  <si>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</si>
  <si>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</si>
  <si>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</si>
  <si>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</si>
  <si>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Se incluyen algunas consideraciones de seguridad o de tiempo</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</si>
  <si>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</si>
  <si>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</si>
  <si>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</si>
  <si>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</si>
  <si>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</si>
  <si>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semanal</t>
  </si>
  <si>
    <t>Se prevé un periodo punta de transacciones diario</t>
  </si>
  <si>
    <t>Además, requiere el uso de herramientas de análisis de rendimiento en las fases de diseño, construcción e implantación.</t>
  </si>
  <si>
    <t>Todas las transacciones se procesan en modo batch</t>
  </si>
  <si>
    <t>Del 1% al 7% de las transacciones son entradas de datos interactivas</t>
  </si>
  <si>
    <t>Del 16% al 23% de las transacciones son entradas de datos interactivas</t>
  </si>
  <si>
    <t>Del 24% al 30% de las transacciones son entradas de datos interactivas</t>
  </si>
  <si>
    <t>Mas del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</si>
  <si>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</si>
  <si>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</si>
  <si>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</si>
  <si>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</si>
  <si>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</si>
  <si>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</si>
  <si>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</si>
  <si>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</si>
  <si>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</si>
  <si>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</si>
  <si>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</si>
  <si>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</si>
  <si>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</si>
  <si>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</si>
  <si>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</si>
  <si>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</si>
  <si>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Se emplea código reutilizable dentro de la aplicación</t>
  </si>
  <si>
    <t>Menos del 10% de la aplicación consideró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</si>
  <si>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</si>
  <si>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</si>
  <si>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y no se requiere ningun proceso especial para la instalación</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</si>
  <si>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</si>
  <si>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</si>
  <si>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</si>
  <si>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</si>
  <si>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usuario no estableció ninguna consideración especial de operación aparte de los procedimientos normales de copias de seguridad</t>
  </si>
  <si>
    <t>Se cumple uno de los ítems anteriores</t>
  </si>
  <si>
    <t>Se cumplen dos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</si>
  <si>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</si>
  <si>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</si>
  <si>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</si>
  <si>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</si>
  <si>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</si>
  <si>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</si>
  <si>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</si>
  <si>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</si>
  <si>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</si>
  <si>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</si>
  <si>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</si>
  <si>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EIF</t>
  </si>
  <si>
    <t>ILF &amp; EIF</t>
  </si>
  <si>
    <t>RET</t>
  </si>
  <si>
    <t>FTR</t>
  </si>
  <si>
    <t>EO and EQ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</si>
</sst>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font>
    <font>
      <sz val="10.0"/>
      <color theme="1"/>
      <name val="Arial"/>
    </font>
    <font>
      <b/>
      <sz val="20.0"/>
      <color rgb="FF008000"/>
      <name val="Arial"/>
    </font>
    <font>
      <sz val="10.0"/>
      <color rgb="FFFFFFFF"/>
      <name val="Arial"/>
    </font>
    <font>
      <b/>
      <sz val="10.0"/>
      <color rgb="FFFFFFFF"/>
      <name val="Arial"/>
    </font>
    <font>
      <b/>
      <sz val="16.0"/>
      <color rgb="FF008000"/>
      <name val="Arial"/>
    </font>
    <font>
      <i/>
      <sz val="10.0"/>
      <color theme="1"/>
      <name val="Arial"/>
    </font>
    <font>
      <b/>
      <i/>
      <sz val="10.0"/>
      <color theme="1"/>
      <name val="Arial"/>
    </font>
    <font>
      <b/>
      <sz val="12.0"/>
      <color theme="1"/>
      <name val="Arial"/>
    </font>
    <font/>
    <font>
      <b/>
      <sz val="10.0"/>
      <color theme="1"/>
      <name val="Arial"/>
    </font>
    <font>
      <i/>
      <sz val="10.0"/>
      <color rgb="FFFFFFFF"/>
      <name val="Arial"/>
    </font>
    <font>
      <b/>
      <i/>
      <sz val="11.0"/>
      <color theme="1"/>
      <name val="Arial"/>
    </font>
    <font>
      <sz val="12.0"/>
      <color theme="1"/>
      <name val="Arial"/>
    </font>
    <font>
      <b/>
      <sz val="12.0"/>
      <color rgb="FFFFFFFF"/>
      <name val="Arial"/>
    </font>
    <font>
      <sz val="10.0"/>
      <name val="Arial"/>
    </font>
    <font>
      <sz val="10.0"/>
      <color rgb="FFC0C0C0"/>
      <name val="Arial"/>
    </font>
    <font>
      <b/>
      <sz val="10.0"/>
      <color rgb="FFC0C0C0"/>
      <name val="Arial"/>
    </font>
  </fonts>
  <fills count="9">
    <fill>
      <patternFill patternType="none"/>
    </fill>
    <fill>
      <patternFill patternType="lightGray"/>
    </fill>
    <fill>
      <patternFill patternType="solid">
        <fgColor rgb="FFFFFFFF"/>
        <bgColor rgb="FFFFFFFF"/>
      </patternFill>
    </fill>
    <fill>
      <patternFill patternType="solid">
        <fgColor rgb="FF339966"/>
        <bgColor rgb="FF339966"/>
      </patternFill>
    </fill>
    <fill>
      <patternFill patternType="solid">
        <fgColor rgb="FFFFFF99"/>
        <bgColor rgb="FFFFFF99"/>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7">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top/>
      <bottom/>
    </border>
    <border>
      <right/>
      <top/>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1" numFmtId="0" xfId="0" applyAlignment="1" applyBorder="1" applyFont="1">
      <alignment horizontal="left"/>
    </xf>
    <xf borderId="1" fillId="2" fontId="1" numFmtId="164" xfId="0" applyBorder="1" applyFont="1" applyNumberFormat="1"/>
    <xf borderId="1" fillId="2" fontId="3" numFmtId="1" xfId="0" applyBorder="1" applyFont="1" applyNumberFormat="1"/>
    <xf borderId="2" fillId="3" fontId="4" numFmtId="0" xfId="0" applyBorder="1" applyFill="1" applyFont="1"/>
    <xf borderId="3" fillId="3" fontId="4" numFmtId="0" xfId="0" applyBorder="1" applyFont="1"/>
    <xf borderId="4" fillId="3" fontId="4" numFmtId="0" xfId="0" applyBorder="1" applyFont="1"/>
    <xf borderId="0" fillId="0" fontId="4" numFmtId="0" xfId="0" applyAlignment="1" applyFont="1">
      <alignment horizontal="center" shrinkToFit="0" wrapText="1"/>
    </xf>
    <xf borderId="0" fillId="0" fontId="5" numFmtId="0" xfId="0" applyAlignment="1" applyFont="1">
      <alignment horizontal="center" shrinkToFit="0" vertical="center" wrapText="1"/>
    </xf>
    <xf borderId="5" fillId="4" fontId="1" numFmtId="0" xfId="0" applyBorder="1" applyFill="1" applyFont="1"/>
    <xf borderId="6" fillId="0" fontId="1" numFmtId="0" xfId="0" applyAlignment="1" applyBorder="1" applyFont="1">
      <alignment readingOrder="0" shrinkToFit="0" wrapText="1"/>
    </xf>
    <xf borderId="6" fillId="0" fontId="1" numFmtId="0" xfId="0" applyAlignment="1" applyBorder="1" applyFont="1">
      <alignment horizontal="center" readingOrder="0" shrinkToFit="0" wrapText="1"/>
    </xf>
    <xf borderId="7" fillId="3" fontId="4" numFmtId="0" xfId="0" applyAlignment="1" applyBorder="1" applyFont="1">
      <alignment horizontal="center"/>
    </xf>
    <xf borderId="8" fillId="4" fontId="6" numFmtId="1" xfId="0" applyAlignment="1" applyBorder="1" applyFont="1" applyNumberFormat="1">
      <alignment horizontal="center"/>
    </xf>
    <xf borderId="9" fillId="2" fontId="7" numFmtId="2" xfId="0" applyAlignment="1" applyBorder="1" applyFont="1" applyNumberFormat="1">
      <alignment horizontal="center"/>
    </xf>
    <xf borderId="1" fillId="2" fontId="4" numFmtId="1" xfId="0" applyAlignment="1" applyBorder="1" applyFont="1" applyNumberFormat="1">
      <alignment horizontal="center"/>
    </xf>
    <xf borderId="10" fillId="4" fontId="1" numFmtId="0" xfId="0" applyBorder="1" applyFont="1"/>
    <xf borderId="1" fillId="2" fontId="8" numFmtId="0" xfId="0" applyAlignment="1" applyBorder="1" applyFont="1">
      <alignment horizontal="left"/>
    </xf>
    <xf borderId="0" fillId="0" fontId="7" numFmtId="1" xfId="0" applyAlignment="1" applyFont="1" applyNumberFormat="1">
      <alignment horizontal="center"/>
    </xf>
    <xf borderId="11" fillId="4" fontId="1" numFmtId="0" xfId="0" applyBorder="1" applyFont="1"/>
    <xf borderId="12" fillId="0" fontId="1" numFmtId="0" xfId="0" applyAlignment="1" applyBorder="1" applyFont="1">
      <alignment readingOrder="0" shrinkToFit="0" wrapText="1"/>
    </xf>
    <xf borderId="12" fillId="0" fontId="1" numFmtId="0" xfId="0" applyAlignment="1" applyBorder="1" applyFont="1">
      <alignment horizontal="center" readingOrder="0" shrinkToFit="0" wrapText="1"/>
    </xf>
    <xf borderId="13" fillId="4" fontId="6" numFmtId="1" xfId="0" applyAlignment="1" applyBorder="1" applyFont="1" applyNumberFormat="1">
      <alignment horizontal="center"/>
    </xf>
    <xf borderId="14" fillId="2" fontId="1" numFmtId="0" xfId="0" applyAlignment="1" applyBorder="1" applyFont="1">
      <alignment shrinkToFit="0" vertical="top" wrapText="1"/>
    </xf>
    <xf borderId="15" fillId="0" fontId="9" numFmtId="0" xfId="0" applyBorder="1" applyFont="1"/>
    <xf borderId="0" fillId="0" fontId="1" numFmtId="0" xfId="0" applyAlignment="1" applyFont="1">
      <alignment horizontal="center"/>
    </xf>
    <xf borderId="0" fillId="3" fontId="4" numFmtId="0" xfId="0" applyAlignment="1" applyFont="1">
      <alignment horizontal="center"/>
    </xf>
    <xf borderId="0" fillId="0" fontId="1" numFmtId="0" xfId="0" applyFont="1"/>
    <xf borderId="16" fillId="4" fontId="10" numFmtId="0" xfId="0" applyAlignment="1" applyBorder="1" applyFont="1">
      <alignment horizontal="left" shrinkToFit="0" wrapText="1"/>
    </xf>
    <xf borderId="17" fillId="0" fontId="9" numFmtId="0" xfId="0" applyBorder="1" applyFont="1"/>
    <xf borderId="18" fillId="3" fontId="4" numFmtId="0" xfId="0" applyAlignment="1" applyBorder="1" applyFont="1">
      <alignment horizontal="center"/>
    </xf>
    <xf borderId="19" fillId="0" fontId="9" numFmtId="0" xfId="0" applyBorder="1" applyFont="1"/>
    <xf borderId="20" fillId="0" fontId="9" numFmtId="0" xfId="0" applyBorder="1" applyFont="1"/>
    <xf borderId="11" fillId="2" fontId="6" numFmtId="164" xfId="0" applyAlignment="1" applyBorder="1" applyFont="1" applyNumberFormat="1">
      <alignment horizontal="center"/>
    </xf>
    <xf borderId="1" fillId="2" fontId="11" numFmtId="1" xfId="0" applyAlignment="1" applyBorder="1" applyFont="1" applyNumberFormat="1">
      <alignment horizontal="center"/>
    </xf>
    <xf borderId="21" fillId="2" fontId="1" numFmtId="0" xfId="0" applyBorder="1" applyFont="1"/>
    <xf borderId="0" fillId="0" fontId="10" numFmtId="0" xfId="0" applyAlignment="1" applyFont="1">
      <alignment horizontal="left"/>
    </xf>
    <xf borderId="22" fillId="3" fontId="4" numFmtId="0" xfId="0" applyAlignment="1" applyBorder="1" applyFont="1">
      <alignment horizontal="center"/>
    </xf>
    <xf borderId="23" fillId="3" fontId="4" numFmtId="0" xfId="0" applyAlignment="1" applyBorder="1" applyFont="1">
      <alignment horizontal="center"/>
    </xf>
    <xf borderId="24" fillId="3" fontId="4" numFmtId="0" xfId="0" applyAlignment="1" applyBorder="1" applyFont="1">
      <alignment horizontal="center"/>
    </xf>
    <xf borderId="22" fillId="3" fontId="4" numFmtId="164" xfId="0" applyAlignment="1" applyBorder="1" applyFont="1" applyNumberFormat="1">
      <alignment horizontal="center"/>
    </xf>
    <xf borderId="23" fillId="3" fontId="4" numFmtId="164" xfId="0" applyAlignment="1" applyBorder="1" applyFont="1" applyNumberFormat="1">
      <alignment horizontal="center"/>
    </xf>
    <xf borderId="25" fillId="3" fontId="4" numFmtId="164" xfId="0" applyAlignment="1" applyBorder="1" applyFont="1" applyNumberFormat="1">
      <alignment horizontal="center"/>
    </xf>
    <xf borderId="26" fillId="3" fontId="4" numFmtId="164" xfId="0" applyAlignment="1" applyBorder="1" applyFont="1" applyNumberFormat="1">
      <alignment horizontal="center" vertical="center"/>
    </xf>
    <xf borderId="27" fillId="3" fontId="4" numFmtId="0" xfId="0" applyBorder="1" applyFont="1"/>
    <xf borderId="28" fillId="0" fontId="9" numFmtId="0" xfId="0" applyBorder="1" applyFont="1"/>
    <xf borderId="29" fillId="4" fontId="1" numFmtId="0" xfId="0" applyBorder="1" applyFont="1"/>
    <xf borderId="5" fillId="4" fontId="12" numFmtId="1" xfId="0" applyAlignment="1" applyBorder="1" applyFont="1" applyNumberFormat="1">
      <alignment horizontal="center"/>
    </xf>
    <xf borderId="5" fillId="4" fontId="6" numFmtId="1" xfId="0" applyAlignment="1" applyBorder="1" applyFont="1" applyNumberFormat="1">
      <alignment horizontal="center"/>
    </xf>
    <xf borderId="30" fillId="4" fontId="6" numFmtId="1" xfId="0" applyAlignment="1" applyBorder="1" applyFont="1" applyNumberFormat="1">
      <alignment horizontal="center"/>
    </xf>
    <xf borderId="31" fillId="5" fontId="1" numFmtId="1" xfId="0" applyAlignment="1" applyBorder="1" applyFill="1" applyFont="1" applyNumberFormat="1">
      <alignment horizontal="center"/>
    </xf>
    <xf borderId="1" fillId="2" fontId="1" numFmtId="0" xfId="0" applyAlignment="1" applyBorder="1" applyFont="1">
      <alignment horizontal="left" shrinkToFit="0" wrapText="1"/>
    </xf>
    <xf borderId="1" fillId="2" fontId="1" numFmtId="0" xfId="0" applyAlignment="1" applyBorder="1" applyFont="1">
      <alignment shrinkToFit="0" wrapText="1"/>
    </xf>
    <xf borderId="11" fillId="4" fontId="12" numFmtId="1" xfId="0" applyAlignment="1" applyBorder="1" applyFont="1" applyNumberFormat="1">
      <alignment horizontal="center"/>
    </xf>
    <xf borderId="1" fillId="2" fontId="1" numFmtId="0" xfId="0" applyAlignment="1" applyBorder="1" applyFont="1">
      <alignment horizontal="left" shrinkToFit="0" vertical="top" wrapText="1"/>
    </xf>
    <xf borderId="11" fillId="4" fontId="6" numFmtId="1" xfId="0" applyAlignment="1" applyBorder="1" applyFont="1" applyNumberFormat="1">
      <alignment horizontal="center"/>
    </xf>
    <xf borderId="1" fillId="2" fontId="1" numFmtId="0" xfId="0" applyAlignment="1" applyBorder="1" applyFont="1">
      <alignment shrinkToFit="0" vertical="top" wrapText="1"/>
    </xf>
    <xf borderId="12" fillId="4" fontId="6" numFmtId="1" xfId="0" applyAlignment="1" applyBorder="1" applyFont="1" applyNumberFormat="1">
      <alignment horizontal="center"/>
    </xf>
    <xf borderId="32" fillId="3" fontId="4" numFmtId="0" xfId="0" applyBorder="1" applyFont="1"/>
    <xf borderId="33" fillId="3" fontId="4" numFmtId="0" xfId="0" applyAlignment="1" applyBorder="1" applyFont="1">
      <alignment horizontal="center"/>
    </xf>
    <xf borderId="34" fillId="0" fontId="9" numFmtId="0" xfId="0" applyBorder="1" applyFont="1"/>
    <xf borderId="35" fillId="0" fontId="9" numFmtId="0" xfId="0" applyBorder="1" applyFont="1"/>
    <xf borderId="32" fillId="4" fontId="1" numFmtId="0" xfId="0" applyBorder="1" applyFont="1"/>
    <xf borderId="36" fillId="4" fontId="1" numFmtId="0" xfId="0" applyBorder="1" applyFont="1"/>
    <xf borderId="37" fillId="4" fontId="6" numFmtId="1" xfId="0" applyAlignment="1" applyBorder="1" applyFont="1" applyNumberFormat="1">
      <alignment horizontal="center"/>
    </xf>
    <xf borderId="38" fillId="4" fontId="6" numFmtId="1" xfId="0" applyAlignment="1" applyBorder="1" applyFont="1" applyNumberFormat="1">
      <alignment horizontal="center"/>
    </xf>
    <xf borderId="39" fillId="4" fontId="6" numFmtId="1" xfId="0" applyAlignment="1" applyBorder="1" applyFont="1" applyNumberFormat="1">
      <alignment horizontal="center"/>
    </xf>
    <xf borderId="1" fillId="2" fontId="13" numFmtId="0" xfId="0" applyAlignment="1" applyBorder="1" applyFont="1">
      <alignment horizontal="center"/>
    </xf>
    <xf borderId="40" fillId="3" fontId="14" numFmtId="164" xfId="0" applyAlignment="1" applyBorder="1" applyFont="1" applyNumberFormat="1">
      <alignment horizontal="center"/>
    </xf>
    <xf borderId="41" fillId="4" fontId="8" numFmtId="164" xfId="0" applyAlignment="1" applyBorder="1" applyFont="1" applyNumberFormat="1">
      <alignment horizontal="center"/>
    </xf>
    <xf borderId="42" fillId="3" fontId="4" numFmtId="0" xfId="0" applyBorder="1" applyFont="1"/>
    <xf borderId="43" fillId="0" fontId="9" numFmtId="0" xfId="0" applyBorder="1" applyFont="1"/>
    <xf borderId="44" fillId="0" fontId="9" numFmtId="0" xfId="0" applyBorder="1" applyFont="1"/>
    <xf borderId="27" fillId="3" fontId="4" numFmtId="0" xfId="0" applyAlignment="1" applyBorder="1" applyFont="1">
      <alignment horizontal="center"/>
    </xf>
    <xf borderId="18" fillId="3" fontId="4" numFmtId="0" xfId="0" applyBorder="1" applyFont="1"/>
    <xf borderId="9" fillId="3" fontId="4" numFmtId="0" xfId="0" applyAlignment="1" applyBorder="1" applyFont="1">
      <alignment horizontal="center"/>
    </xf>
    <xf borderId="45" fillId="4" fontId="1" numFmtId="0" xfId="0" applyBorder="1" applyFont="1"/>
    <xf borderId="46" fillId="0" fontId="9" numFmtId="0" xfId="0" applyBorder="1" applyFont="1"/>
    <xf borderId="29" fillId="0" fontId="1" numFmtId="1" xfId="0" applyAlignment="1" applyBorder="1" applyFont="1" applyNumberFormat="1">
      <alignment horizontal="center" readingOrder="0"/>
    </xf>
    <xf borderId="47" fillId="4" fontId="1" numFmtId="0" xfId="0" applyAlignment="1" applyBorder="1" applyFont="1">
      <alignment horizontal="left"/>
    </xf>
    <xf borderId="48" fillId="4" fontId="1" numFmtId="0" xfId="0" applyBorder="1" applyFont="1"/>
    <xf borderId="49" fillId="5" fontId="1" numFmtId="164" xfId="0" applyAlignment="1" applyBorder="1" applyFont="1" applyNumberFormat="1">
      <alignment horizontal="center"/>
    </xf>
    <xf borderId="50" fillId="4" fontId="1" numFmtId="0" xfId="0" applyAlignment="1" applyBorder="1" applyFont="1">
      <alignment horizontal="left"/>
    </xf>
    <xf borderId="1" fillId="4" fontId="1" numFmtId="0" xfId="0" applyBorder="1" applyFont="1"/>
    <xf borderId="51" fillId="5" fontId="1" numFmtId="164" xfId="0" applyAlignment="1" applyBorder="1" applyFont="1" applyNumberFormat="1">
      <alignment horizontal="center"/>
    </xf>
    <xf borderId="51" fillId="5" fontId="1" numFmtId="2" xfId="0" applyAlignment="1" applyBorder="1" applyFont="1" applyNumberFormat="1">
      <alignment horizontal="center"/>
    </xf>
    <xf borderId="51" fillId="5" fontId="1" numFmtId="0" xfId="0" applyAlignment="1" applyBorder="1" applyFont="1">
      <alignment horizontal="center"/>
    </xf>
    <xf borderId="12" fillId="0" fontId="15" numFmtId="0" xfId="0" applyAlignment="1" applyBorder="1" applyFont="1">
      <alignment readingOrder="0" shrinkToFit="0" wrapText="1"/>
    </xf>
    <xf borderId="52" fillId="0" fontId="8" numFmtId="0" xfId="0" applyAlignment="1" applyBorder="1" applyFont="1">
      <alignment horizontal="center"/>
    </xf>
    <xf borderId="53" fillId="4" fontId="10" numFmtId="0" xfId="0" applyAlignment="1" applyBorder="1" applyFont="1">
      <alignment horizontal="left"/>
    </xf>
    <xf borderId="54" fillId="4" fontId="1" numFmtId="0" xfId="0" applyBorder="1" applyFont="1"/>
    <xf borderId="9" fillId="5" fontId="8" numFmtId="0" xfId="0" applyAlignment="1" applyBorder="1" applyFont="1">
      <alignment horizontal="center"/>
    </xf>
    <xf borderId="12" fillId="0" fontId="1" numFmtId="0" xfId="0" applyAlignment="1" applyBorder="1" applyFont="1">
      <alignment shrinkToFit="0" wrapText="1"/>
    </xf>
    <xf borderId="12" fillId="0" fontId="1" numFmtId="0" xfId="0" applyAlignment="1" applyBorder="1" applyFont="1">
      <alignment horizontal="center" shrinkToFit="0" wrapText="1"/>
    </xf>
    <xf borderId="14" fillId="2" fontId="1" numFmtId="0" xfId="0" applyAlignment="1" applyBorder="1" applyFont="1">
      <alignment horizontal="left" shrinkToFit="0" vertical="top" wrapText="1"/>
    </xf>
    <xf borderId="55" fillId="4" fontId="1" numFmtId="0" xfId="0" applyBorder="1" applyFont="1"/>
    <xf borderId="56" fillId="0" fontId="9" numFmtId="0" xfId="0" applyBorder="1" applyFont="1"/>
    <xf borderId="57" fillId="0" fontId="9" numFmtId="0" xfId="0" applyBorder="1" applyFont="1"/>
    <xf borderId="18" fillId="3" fontId="14" numFmtId="164" xfId="0" applyAlignment="1" applyBorder="1" applyFont="1" applyNumberFormat="1">
      <alignment horizontal="center"/>
    </xf>
    <xf borderId="58" fillId="4" fontId="8" numFmtId="164" xfId="0" applyAlignment="1" applyBorder="1" applyFont="1" applyNumberFormat="1">
      <alignment horizontal="center"/>
    </xf>
    <xf borderId="0" fillId="0" fontId="10" numFmtId="0" xfId="0" applyAlignment="1" applyFont="1">
      <alignment horizontal="center"/>
    </xf>
    <xf borderId="12" fillId="0" fontId="0" numFmtId="0" xfId="0" applyAlignment="1" applyBorder="1" applyFont="1">
      <alignment shrinkToFit="0" wrapText="1"/>
    </xf>
    <xf borderId="14" fillId="2" fontId="1" numFmtId="0" xfId="0" applyAlignment="1" applyBorder="1" applyFont="1">
      <alignment horizontal="left" shrinkToFit="0" wrapText="1"/>
    </xf>
    <xf borderId="0" fillId="0" fontId="1" numFmtId="0" xfId="0" applyAlignment="1" applyFont="1">
      <alignment horizontal="left" shrinkToFit="0" wrapText="1"/>
    </xf>
    <xf borderId="1" fillId="2" fontId="16" numFmtId="0" xfId="0" applyBorder="1" applyFont="1"/>
    <xf borderId="1" fillId="2" fontId="16" numFmtId="0" xfId="0" applyAlignment="1" applyBorder="1" applyFont="1">
      <alignment horizontal="left"/>
    </xf>
    <xf borderId="1" fillId="2" fontId="17" numFmtId="0" xfId="0" applyAlignment="1" applyBorder="1" applyFont="1">
      <alignment horizontal="left"/>
    </xf>
    <xf borderId="1" fillId="2" fontId="17" numFmtId="0" xfId="0" applyBorder="1" applyFont="1"/>
    <xf borderId="0" fillId="0" fontId="16" numFmtId="0" xfId="0" applyAlignment="1" applyFont="1">
      <alignment horizontal="left"/>
    </xf>
    <xf borderId="1" fillId="2" fontId="16" numFmtId="164" xfId="0" applyBorder="1" applyFont="1" applyNumberFormat="1"/>
    <xf borderId="37" fillId="4" fontId="1" numFmtId="0" xfId="0" applyBorder="1" applyFont="1"/>
    <xf borderId="38" fillId="0" fontId="1" numFmtId="0" xfId="0" applyAlignment="1" applyBorder="1" applyFont="1">
      <alignment shrinkToFit="0" wrapText="1"/>
    </xf>
    <xf borderId="38" fillId="0" fontId="1" numFmtId="0" xfId="0" applyAlignment="1" applyBorder="1" applyFont="1">
      <alignment horizontal="center" shrinkToFit="0" wrapText="1"/>
    </xf>
    <xf borderId="6" fillId="0" fontId="1" numFmtId="0" xfId="0" applyAlignment="1" applyBorder="1" applyFont="1">
      <alignment shrinkToFit="0" wrapText="1"/>
    </xf>
    <xf borderId="6" fillId="0" fontId="1" numFmtId="0" xfId="0" applyAlignment="1" applyBorder="1" applyFont="1">
      <alignment horizontal="center" shrinkToFit="0" wrapText="1"/>
    </xf>
    <xf borderId="59" fillId="0" fontId="1" numFmtId="0" xfId="0" applyAlignment="1" applyBorder="1" applyFont="1">
      <alignment horizontal="center" shrinkToFit="0" wrapText="1"/>
    </xf>
    <xf borderId="16" fillId="0" fontId="1" numFmtId="0" xfId="0" applyAlignment="1" applyBorder="1" applyFont="1">
      <alignment horizontal="center" shrinkToFit="0" wrapText="1"/>
    </xf>
    <xf borderId="60" fillId="6" fontId="10" numFmtId="0" xfId="0" applyAlignment="1" applyBorder="1" applyFill="1" applyFont="1">
      <alignment horizontal="center" shrinkToFit="0" wrapText="1"/>
    </xf>
    <xf borderId="61" fillId="0" fontId="9" numFmtId="0" xfId="0" applyBorder="1" applyFont="1"/>
    <xf borderId="62" fillId="0" fontId="9" numFmtId="0" xfId="0" applyBorder="1" applyFont="1"/>
    <xf borderId="53"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63" fillId="8" fontId="1" numFmtId="0" xfId="0" applyAlignment="1" applyBorder="1" applyFont="1">
      <alignment horizontal="center" shrinkToFit="0" wrapText="1"/>
    </xf>
    <xf borderId="12" fillId="8" fontId="1" numFmtId="0" xfId="0" applyAlignment="1" applyBorder="1" applyFont="1">
      <alignment horizontal="center" shrinkToFit="0" wrapText="1"/>
    </xf>
    <xf borderId="54" fillId="8" fontId="1" numFmtId="0" xfId="0" applyAlignment="1" applyBorder="1" applyFont="1">
      <alignment horizontal="center" shrinkToFit="0" wrapText="1"/>
    </xf>
    <xf borderId="50" fillId="7" fontId="1" numFmtId="0" xfId="0" applyAlignment="1" applyBorder="1" applyFont="1">
      <alignment shrinkToFit="0" wrapText="1"/>
    </xf>
    <xf borderId="30" fillId="4" fontId="1" numFmtId="0" xfId="0" applyAlignment="1" applyBorder="1" applyFont="1">
      <alignment shrinkToFit="0" wrapText="1"/>
    </xf>
    <xf borderId="30" fillId="4" fontId="1" numFmtId="0" xfId="0" applyAlignment="1" applyBorder="1" applyFont="1">
      <alignment horizontal="center" shrinkToFit="0" wrapText="1"/>
    </xf>
    <xf borderId="64" fillId="4" fontId="1" numFmtId="0" xfId="0" applyAlignment="1" applyBorder="1" applyFont="1">
      <alignment horizontal="center" shrinkToFit="0" wrapText="1"/>
    </xf>
    <xf borderId="12" fillId="4" fontId="1" numFmtId="0" xfId="0" applyAlignment="1" applyBorder="1" applyFont="1">
      <alignment horizontal="center" shrinkToFit="0" wrapText="1"/>
    </xf>
    <xf borderId="1" fillId="8" fontId="1" numFmtId="0" xfId="0" applyAlignment="1" applyBorder="1" applyFont="1">
      <alignment shrinkToFit="0" wrapText="1"/>
    </xf>
    <xf borderId="12" fillId="4" fontId="1" numFmtId="0" xfId="0" applyAlignment="1" applyBorder="1" applyFont="1">
      <alignment shrinkToFit="0" wrapText="1"/>
    </xf>
    <xf borderId="65" fillId="4" fontId="1" numFmtId="0" xfId="0" applyAlignment="1" applyBorder="1" applyFont="1">
      <alignment horizontal="center" shrinkToFit="0" wrapText="1"/>
    </xf>
    <xf borderId="53" fillId="6" fontId="10" numFmtId="0" xfId="0" applyAlignment="1" applyBorder="1" applyFont="1">
      <alignment horizontal="center" shrinkToFit="0" wrapText="1"/>
    </xf>
    <xf borderId="66" fillId="6" fontId="10" numFmtId="0" xfId="0" applyAlignment="1" applyBorder="1" applyFont="1">
      <alignment horizontal="center" shrinkToFit="0" wrapText="1"/>
    </xf>
    <xf borderId="12" fillId="0" fontId="10" numFmtId="0" xfId="0" applyAlignment="1" applyBorder="1" applyFont="1">
      <alignment horizontal="center" shrinkToFit="0" wrapText="1"/>
    </xf>
    <xf borderId="0" fillId="0" fontId="10" numFmtId="0" xfId="0" applyAlignment="1" applyFont="1">
      <alignment horizontal="center" shrinkToFit="0" wrapText="1"/>
    </xf>
    <xf borderId="66" fillId="8" fontId="1" numFmtId="0" xfId="0" applyAlignment="1" applyBorder="1" applyFont="1">
      <alignment horizontal="center" shrinkToFit="0" wrapText="1"/>
    </xf>
    <xf borderId="1" fillId="8" fontId="1" numFmtId="0" xfId="0" applyAlignment="1" applyBorder="1" applyFont="1">
      <alignment horizontal="center" shrinkToFit="0" wrapText="1"/>
    </xf>
    <xf borderId="12" fillId="6" fontId="10"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26.86"/>
    <col customWidth="1" min="3" max="3" width="7.43"/>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6.29"/>
    <col customWidth="1" min="16" max="66" width="9.14"/>
  </cols>
  <sheetData>
    <row r="1" ht="32.25" customHeight="1">
      <c r="A1" s="1"/>
      <c r="B1" s="1"/>
      <c r="C1" s="3"/>
      <c r="D1" s="3"/>
      <c r="E1" s="3"/>
      <c r="F1" s="4" t="s">
        <v>0</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ht="21.75" customHeight="1">
      <c r="A2" s="8" t="s">
        <v>1</v>
      </c>
      <c r="B2" s="9" t="s">
        <v>2</v>
      </c>
      <c r="C2" s="9" t="s">
        <v>3</v>
      </c>
      <c r="D2" s="9" t="s">
        <v>4</v>
      </c>
      <c r="E2" s="9" t="s">
        <v>5</v>
      </c>
      <c r="F2" s="10" t="s">
        <v>6</v>
      </c>
      <c r="G2" s="11"/>
      <c r="H2" s="11"/>
      <c r="I2" s="11"/>
      <c r="J2" s="1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ht="12.75" customHeight="1">
      <c r="A3" s="13">
        <v>1.0</v>
      </c>
      <c r="B3" s="14" t="s">
        <v>8</v>
      </c>
      <c r="C3" s="15" t="s">
        <v>9</v>
      </c>
      <c r="D3" s="15">
        <v>1.0</v>
      </c>
      <c r="E3" s="15">
        <v>8.0</v>
      </c>
      <c r="F3" s="17" t="str">
        <f t="shared" ref="F3:F25" si="1">IF(C3&lt;&gt;"",IF(OR(C3="ILF",C3="EIF"),HLOOKUP(IF(D3&lt;7,D3,6),$A$2009:$H$2060,IF(E3&lt;52,E3+1,52),FALSE),IF(C3="EI",HLOOKUP(IF(D3&lt;4,D3,3),$A$2065:$E$2081,IF(E3&lt;17,E3+1,17),FALSE),HLOOKUP(IF(D3&lt;5,D3,4),$A$2086:$F$2106,IF(E3&lt;21,E3+1,21),FALSE))),"")</f>
        <v>Baja</v>
      </c>
      <c r="G3" s="3"/>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ht="12.75" customHeight="1">
      <c r="A4" s="20"/>
      <c r="B4" s="14" t="s">
        <v>11</v>
      </c>
      <c r="C4" s="15" t="s">
        <v>12</v>
      </c>
      <c r="D4" s="15">
        <v>2.0</v>
      </c>
      <c r="E4" s="15">
        <v>2.0</v>
      </c>
      <c r="F4" s="17" t="str">
        <f t="shared" si="1"/>
        <v>Baja</v>
      </c>
      <c r="G4" s="3"/>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ht="12.75" customHeight="1">
      <c r="A5" s="23">
        <v>2.0</v>
      </c>
      <c r="B5" s="24" t="s">
        <v>11</v>
      </c>
      <c r="C5" s="25" t="s">
        <v>9</v>
      </c>
      <c r="D5" s="25">
        <v>1.0</v>
      </c>
      <c r="E5" s="25">
        <v>1.0</v>
      </c>
      <c r="F5" s="26" t="str">
        <f t="shared" si="1"/>
        <v>Baja</v>
      </c>
      <c r="G5" s="3"/>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23"/>
      <c r="B6" s="24" t="s">
        <v>16</v>
      </c>
      <c r="C6" s="25" t="s">
        <v>9</v>
      </c>
      <c r="D6" s="25">
        <v>1.0</v>
      </c>
      <c r="E6" s="25">
        <v>8.0</v>
      </c>
      <c r="F6" s="26" t="str">
        <f t="shared" si="1"/>
        <v>Baja</v>
      </c>
      <c r="G6" s="3"/>
      <c r="H6" s="29"/>
      <c r="I6" s="30"/>
      <c r="J6" s="30"/>
      <c r="K6" s="30"/>
      <c r="L6" s="30"/>
      <c r="M6" s="30"/>
      <c r="N6" s="30"/>
      <c r="O6" s="31"/>
      <c r="P6" s="3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2.75" customHeight="1">
      <c r="A7" s="23">
        <v>3.0</v>
      </c>
      <c r="B7" s="24" t="s">
        <v>16</v>
      </c>
      <c r="C7" s="25" t="s">
        <v>12</v>
      </c>
      <c r="D7" s="25">
        <v>1.0</v>
      </c>
      <c r="E7" s="25">
        <v>4.0</v>
      </c>
      <c r="F7" s="26" t="str">
        <f t="shared" si="1"/>
        <v>Baja</v>
      </c>
      <c r="G7" s="3"/>
      <c r="H7" s="29"/>
      <c r="I7" s="34" t="s">
        <v>18</v>
      </c>
      <c r="J7" s="35"/>
      <c r="K7" s="35"/>
      <c r="L7" s="35"/>
      <c r="M7" s="35"/>
      <c r="N7" s="36"/>
      <c r="O7" s="31"/>
      <c r="P7" s="3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23">
        <v>4.0</v>
      </c>
      <c r="B8" s="24" t="s">
        <v>19</v>
      </c>
      <c r="C8" s="25" t="s">
        <v>20</v>
      </c>
      <c r="D8" s="25">
        <v>1.0</v>
      </c>
      <c r="E8" s="25">
        <v>3.0</v>
      </c>
      <c r="F8" s="26" t="str">
        <f t="shared" si="1"/>
        <v>Baja</v>
      </c>
      <c r="G8" s="3"/>
      <c r="H8" s="39"/>
      <c r="I8" s="41" t="s">
        <v>21</v>
      </c>
      <c r="J8" s="42" t="s">
        <v>22</v>
      </c>
      <c r="K8" s="43" t="s">
        <v>23</v>
      </c>
      <c r="L8" s="44" t="s">
        <v>21</v>
      </c>
      <c r="M8" s="45" t="s">
        <v>22</v>
      </c>
      <c r="N8" s="46" t="s">
        <v>23</v>
      </c>
      <c r="O8" s="47" t="s">
        <v>24</v>
      </c>
      <c r="P8" s="3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23">
        <v>5.0</v>
      </c>
      <c r="B9" s="24" t="s">
        <v>26</v>
      </c>
      <c r="C9" s="25" t="s">
        <v>12</v>
      </c>
      <c r="D9" s="25">
        <v>1.0</v>
      </c>
      <c r="E9" s="25">
        <v>2.0</v>
      </c>
      <c r="F9" s="26" t="str">
        <f t="shared" si="1"/>
        <v>Baja</v>
      </c>
      <c r="G9" s="3"/>
      <c r="H9" s="48" t="s">
        <v>27</v>
      </c>
      <c r="I9" s="34" t="s">
        <v>28</v>
      </c>
      <c r="J9" s="35"/>
      <c r="K9" s="36"/>
      <c r="L9" s="34" t="s">
        <v>29</v>
      </c>
      <c r="M9" s="35"/>
      <c r="N9" s="36"/>
      <c r="O9" s="49"/>
      <c r="P9" s="3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23">
        <v>6.0</v>
      </c>
      <c r="B10" s="24" t="s">
        <v>31</v>
      </c>
      <c r="C10" s="25" t="s">
        <v>20</v>
      </c>
      <c r="D10" s="25">
        <v>1.0</v>
      </c>
      <c r="E10" s="25">
        <v>2.0</v>
      </c>
      <c r="F10" s="26" t="str">
        <f t="shared" si="1"/>
        <v>Baja</v>
      </c>
      <c r="G10" s="3"/>
      <c r="H10" s="50" t="s">
        <v>33</v>
      </c>
      <c r="I10" s="51">
        <f>COUNTIFS(C3:C204,"ILF",F3:F204, "Baja")</f>
        <v>1</v>
      </c>
      <c r="J10" s="51">
        <f>COUNTIFS(C3:C204,"ILF",F3:F204, "Media")</f>
        <v>0</v>
      </c>
      <c r="K10" s="51">
        <f>COUNTIFS(C3:C204,"ILF",F3:F204, "Alta")</f>
        <v>0</v>
      </c>
      <c r="L10" s="52">
        <v>7.0</v>
      </c>
      <c r="M10" s="53">
        <v>10.0</v>
      </c>
      <c r="N10" s="17">
        <v>15.0</v>
      </c>
      <c r="O10" s="54">
        <f t="shared" ref="O10:O11" si="2">I10*L10+J10*M10+K10*N10</f>
        <v>7</v>
      </c>
      <c r="P10" s="3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23">
        <v>7.0</v>
      </c>
      <c r="B11" s="24" t="s">
        <v>35</v>
      </c>
      <c r="C11" s="25" t="s">
        <v>9</v>
      </c>
      <c r="D11" s="25">
        <v>1.0</v>
      </c>
      <c r="E11" s="25">
        <v>1.0</v>
      </c>
      <c r="F11" s="26" t="str">
        <f t="shared" si="1"/>
        <v>Baja</v>
      </c>
      <c r="G11" s="3"/>
      <c r="H11" s="50" t="s">
        <v>36</v>
      </c>
      <c r="I11" s="57">
        <f>COUNTIFS(C3:C204,"EIF",F3:F204, "Baja")</f>
        <v>0</v>
      </c>
      <c r="J11" s="57">
        <f>COUNTIFS(C3:C204,"EIF",F3:F204, "Media")</f>
        <v>0</v>
      </c>
      <c r="K11" s="57">
        <f>COUNTIFS(C3:C204,"EIF",F3:F204, "Alta")</f>
        <v>0</v>
      </c>
      <c r="L11" s="59">
        <v>5.0</v>
      </c>
      <c r="M11" s="61">
        <v>7.0</v>
      </c>
      <c r="N11" s="26">
        <v>10.0</v>
      </c>
      <c r="O11" s="54">
        <f t="shared" si="2"/>
        <v>0</v>
      </c>
      <c r="P11" s="3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ht="12.75" customHeight="1">
      <c r="A12" s="23">
        <v>8.0</v>
      </c>
      <c r="B12" s="24" t="s">
        <v>38</v>
      </c>
      <c r="C12" s="25" t="s">
        <v>12</v>
      </c>
      <c r="D12" s="25">
        <v>1.0</v>
      </c>
      <c r="E12" s="25">
        <v>3.0</v>
      </c>
      <c r="F12" s="26" t="str">
        <f t="shared" si="1"/>
        <v>Baja</v>
      </c>
      <c r="G12" s="3"/>
      <c r="H12" s="62" t="s">
        <v>39</v>
      </c>
      <c r="I12" s="63"/>
      <c r="J12" s="64"/>
      <c r="K12" s="64"/>
      <c r="L12" s="64"/>
      <c r="M12" s="64"/>
      <c r="N12" s="64"/>
      <c r="O12" s="65"/>
      <c r="P12" s="3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ht="12.75" customHeight="1">
      <c r="A13" s="23">
        <v>9.0</v>
      </c>
      <c r="B13" s="24" t="s">
        <v>41</v>
      </c>
      <c r="C13" s="25" t="s">
        <v>9</v>
      </c>
      <c r="D13" s="25">
        <v>1.0</v>
      </c>
      <c r="E13" s="25">
        <v>3.0</v>
      </c>
      <c r="F13" s="26" t="str">
        <f t="shared" si="1"/>
        <v>Baja</v>
      </c>
      <c r="G13" s="3"/>
      <c r="H13" s="66" t="s">
        <v>43</v>
      </c>
      <c r="I13" s="57">
        <f>COUNTIFS(C3:C204,"EI",F3:F204, "Baja")</f>
        <v>10</v>
      </c>
      <c r="J13" s="57">
        <f>COUNTIFS(C3:C204,"EI",F3:F204, "Media")</f>
        <v>1</v>
      </c>
      <c r="K13" s="57">
        <f>COUNTIFS(C3:C204,"EI",F3:F204, "Alta")</f>
        <v>0</v>
      </c>
      <c r="L13" s="59">
        <v>3.0</v>
      </c>
      <c r="M13" s="61">
        <v>4.0</v>
      </c>
      <c r="N13" s="26">
        <v>6.0</v>
      </c>
      <c r="O13" s="54">
        <f t="shared" ref="O13:O15" si="3">I13*L13+J13*M13+K13*N13</f>
        <v>34</v>
      </c>
      <c r="P13" s="3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0.0</v>
      </c>
    </row>
    <row r="14" ht="12.75" customHeight="1">
      <c r="A14" s="23">
        <v>10.0</v>
      </c>
      <c r="B14" s="24" t="s">
        <v>45</v>
      </c>
      <c r="C14" s="25" t="s">
        <v>9</v>
      </c>
      <c r="D14" s="25">
        <v>2.0</v>
      </c>
      <c r="E14" s="25">
        <v>3.0</v>
      </c>
      <c r="F14" s="26" t="str">
        <f t="shared" si="1"/>
        <v>Baja</v>
      </c>
      <c r="G14" s="3"/>
      <c r="H14" s="50" t="s">
        <v>46</v>
      </c>
      <c r="I14" s="57">
        <f>COUNTIFS(C3:C204,"EO",F3:F204, "Baja")</f>
        <v>5</v>
      </c>
      <c r="J14" s="57">
        <f>COUNTIFS(C3:C204,"EO",F3:F204, "Media")</f>
        <v>0</v>
      </c>
      <c r="K14" s="57">
        <f>COUNTIFS(C3:C204,"EO",F3:F204, "Alta")</f>
        <v>0</v>
      </c>
      <c r="L14" s="59">
        <v>4.0</v>
      </c>
      <c r="M14" s="61">
        <v>5.0</v>
      </c>
      <c r="N14" s="26">
        <v>7.0</v>
      </c>
      <c r="O14" s="54">
        <f t="shared" si="3"/>
        <v>20</v>
      </c>
      <c r="P14" s="3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1.0</v>
      </c>
    </row>
    <row r="15" ht="12.75" customHeight="1">
      <c r="A15" s="23">
        <v>11.0</v>
      </c>
      <c r="B15" s="24" t="s">
        <v>47</v>
      </c>
      <c r="C15" s="25" t="s">
        <v>9</v>
      </c>
      <c r="D15" s="25">
        <v>3.0</v>
      </c>
      <c r="E15" s="25">
        <v>3.0</v>
      </c>
      <c r="F15" s="26" t="str">
        <f t="shared" si="1"/>
        <v>Media</v>
      </c>
      <c r="G15" s="3"/>
      <c r="H15" s="67" t="s">
        <v>48</v>
      </c>
      <c r="I15" s="57">
        <f>COUNTIFS(C3:C204,"EQ",F3:F204, "Baja")</f>
        <v>5</v>
      </c>
      <c r="J15" s="57">
        <f>COUNTIFS(C3:C204,"EQ",F3:F204, "Media")</f>
        <v>0</v>
      </c>
      <c r="K15" s="57">
        <f>COUNTIFS(C3:C204,"EQ",F3:F204, "Alta")</f>
        <v>0</v>
      </c>
      <c r="L15" s="68">
        <v>3.0</v>
      </c>
      <c r="M15" s="69">
        <v>4.0</v>
      </c>
      <c r="N15" s="70">
        <v>6.0</v>
      </c>
      <c r="O15" s="54">
        <f t="shared" si="3"/>
        <v>15</v>
      </c>
      <c r="P15" s="3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2.0</v>
      </c>
    </row>
    <row r="16" ht="12.75" customHeight="1">
      <c r="A16" s="23">
        <v>12.0</v>
      </c>
      <c r="B16" s="24" t="s">
        <v>52</v>
      </c>
      <c r="C16" s="25" t="s">
        <v>9</v>
      </c>
      <c r="D16" s="25">
        <v>2.0</v>
      </c>
      <c r="E16" s="25">
        <v>3.0</v>
      </c>
      <c r="F16" s="26" t="str">
        <f t="shared" si="1"/>
        <v>Baja</v>
      </c>
      <c r="G16" s="3"/>
      <c r="H16" s="2"/>
      <c r="I16" s="71"/>
      <c r="J16" s="2"/>
      <c r="K16" s="2"/>
      <c r="L16" s="6"/>
      <c r="M16" s="6"/>
      <c r="N16" s="72" t="s">
        <v>53</v>
      </c>
      <c r="O16" s="73">
        <f>SUM(O10:O15)</f>
        <v>76</v>
      </c>
      <c r="P16" s="3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3.0</v>
      </c>
    </row>
    <row r="17" ht="12.75" customHeight="1">
      <c r="A17" s="23">
        <v>13.0</v>
      </c>
      <c r="B17" s="24" t="s">
        <v>55</v>
      </c>
      <c r="C17" s="25" t="s">
        <v>20</v>
      </c>
      <c r="D17" s="25">
        <v>1.0</v>
      </c>
      <c r="E17" s="25">
        <v>3.0</v>
      </c>
      <c r="F17" s="26" t="str">
        <f t="shared" si="1"/>
        <v>Baja</v>
      </c>
      <c r="G17" s="3"/>
      <c r="H17" s="29"/>
      <c r="I17" s="29"/>
      <c r="J17" s="29"/>
      <c r="K17" s="29"/>
      <c r="L17" s="29"/>
      <c r="M17" s="29"/>
      <c r="N17" s="31"/>
      <c r="O17" s="29"/>
      <c r="P17" s="3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v>4.0</v>
      </c>
    </row>
    <row r="18" ht="12.75" customHeight="1">
      <c r="A18" s="23">
        <v>14.0</v>
      </c>
      <c r="B18" s="24" t="s">
        <v>56</v>
      </c>
      <c r="C18" s="25" t="s">
        <v>20</v>
      </c>
      <c r="D18" s="25">
        <v>1.0</v>
      </c>
      <c r="E18" s="25">
        <v>6.0</v>
      </c>
      <c r="F18" s="26" t="str">
        <f t="shared" si="1"/>
        <v>Baja</v>
      </c>
      <c r="G18" s="3"/>
      <c r="H18" s="29"/>
      <c r="I18" s="29"/>
      <c r="J18" s="29"/>
      <c r="K18" s="29"/>
      <c r="L18" s="74" t="s">
        <v>57</v>
      </c>
      <c r="M18" s="75"/>
      <c r="N18" s="76"/>
      <c r="O18" s="77" t="s">
        <v>58</v>
      </c>
      <c r="P18" s="3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v>5.0</v>
      </c>
    </row>
    <row r="19" ht="12.75" customHeight="1">
      <c r="A19" s="23">
        <v>15.0</v>
      </c>
      <c r="B19" s="24" t="s">
        <v>60</v>
      </c>
      <c r="C19" s="25" t="s">
        <v>12</v>
      </c>
      <c r="D19" s="25">
        <v>2.0</v>
      </c>
      <c r="E19" s="25">
        <v>3.0</v>
      </c>
      <c r="F19" s="26" t="str">
        <f t="shared" si="1"/>
        <v>Baja</v>
      </c>
      <c r="G19" s="3"/>
      <c r="H19" s="78" t="s">
        <v>61</v>
      </c>
      <c r="I19" s="36"/>
      <c r="J19" s="79" t="s">
        <v>62</v>
      </c>
      <c r="K19" s="29"/>
      <c r="L19" s="80" t="s">
        <v>63</v>
      </c>
      <c r="M19" s="81"/>
      <c r="N19" s="33"/>
      <c r="O19" s="82">
        <v>5.0</v>
      </c>
      <c r="P19" s="3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23">
        <v>16.0</v>
      </c>
      <c r="B20" s="24" t="s">
        <v>65</v>
      </c>
      <c r="C20" s="25" t="s">
        <v>20</v>
      </c>
      <c r="D20" s="25">
        <v>1.0</v>
      </c>
      <c r="E20" s="25">
        <v>3.0</v>
      </c>
      <c r="F20" s="26" t="str">
        <f t="shared" si="1"/>
        <v>Baja</v>
      </c>
      <c r="G20" s="3"/>
      <c r="H20" s="83" t="s">
        <v>66</v>
      </c>
      <c r="I20" s="84"/>
      <c r="J20" s="85">
        <f>O16</f>
        <v>76</v>
      </c>
      <c r="K20" s="29"/>
      <c r="L20" s="80" t="s">
        <v>68</v>
      </c>
      <c r="M20" s="81"/>
      <c r="N20" s="33"/>
      <c r="O20" s="82">
        <v>4.0</v>
      </c>
      <c r="P20" s="3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23">
        <v>17.0</v>
      </c>
      <c r="B21" s="24" t="s">
        <v>69</v>
      </c>
      <c r="C21" s="25" t="s">
        <v>9</v>
      </c>
      <c r="D21" s="25">
        <v>1.0</v>
      </c>
      <c r="E21" s="25">
        <v>4.0</v>
      </c>
      <c r="F21" s="26" t="str">
        <f t="shared" si="1"/>
        <v>Baja</v>
      </c>
      <c r="G21" s="3"/>
      <c r="H21" s="86" t="s">
        <v>70</v>
      </c>
      <c r="I21" s="87"/>
      <c r="J21" s="88">
        <f>O33</f>
        <v>38</v>
      </c>
      <c r="K21" s="29"/>
      <c r="L21" s="80" t="s">
        <v>72</v>
      </c>
      <c r="M21" s="81"/>
      <c r="N21" s="33"/>
      <c r="O21" s="82">
        <v>2.0</v>
      </c>
      <c r="P21" s="3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23">
        <v>18.0</v>
      </c>
      <c r="B22" s="24" t="s">
        <v>73</v>
      </c>
      <c r="C22" s="25" t="s">
        <v>9</v>
      </c>
      <c r="D22" s="25">
        <v>1.0</v>
      </c>
      <c r="E22" s="25">
        <v>1.0</v>
      </c>
      <c r="F22" s="26" t="str">
        <f t="shared" si="1"/>
        <v>Baja</v>
      </c>
      <c r="G22" s="3"/>
      <c r="H22" s="86" t="s">
        <v>74</v>
      </c>
      <c r="I22" s="87"/>
      <c r="J22" s="89">
        <f>(0.01*J21)+0.65</f>
        <v>1.03</v>
      </c>
      <c r="K22" s="29"/>
      <c r="L22" s="80" t="s">
        <v>75</v>
      </c>
      <c r="M22" s="81"/>
      <c r="N22" s="33"/>
      <c r="O22" s="82">
        <v>2.0</v>
      </c>
      <c r="P22" s="3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23">
        <v>19.0</v>
      </c>
      <c r="B23" s="24" t="s">
        <v>76</v>
      </c>
      <c r="C23" s="25" t="s">
        <v>9</v>
      </c>
      <c r="D23" s="25">
        <v>1.0</v>
      </c>
      <c r="E23" s="25">
        <v>1.0</v>
      </c>
      <c r="F23" s="26" t="str">
        <f t="shared" si="1"/>
        <v>Baja</v>
      </c>
      <c r="G23" s="3"/>
      <c r="H23" s="86" t="s">
        <v>78</v>
      </c>
      <c r="I23" s="87"/>
      <c r="J23" s="90">
        <f>J20*J22</f>
        <v>78.28</v>
      </c>
      <c r="K23" s="29"/>
      <c r="L23" s="80" t="s">
        <v>79</v>
      </c>
      <c r="M23" s="81"/>
      <c r="N23" s="33"/>
      <c r="O23" s="82">
        <v>4.0</v>
      </c>
      <c r="P23" s="3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23">
        <v>20.0</v>
      </c>
      <c r="B24" s="91" t="s">
        <v>80</v>
      </c>
      <c r="C24" s="25" t="s">
        <v>82</v>
      </c>
      <c r="D24" s="25">
        <v>1.0</v>
      </c>
      <c r="E24" s="25">
        <v>8.0</v>
      </c>
      <c r="F24" s="26" t="str">
        <f t="shared" si="1"/>
        <v>Baja</v>
      </c>
      <c r="G24" s="3"/>
      <c r="H24" s="86" t="s">
        <v>83</v>
      </c>
      <c r="I24" s="87"/>
      <c r="J24" s="92">
        <f>22/15</f>
        <v>1.466666667</v>
      </c>
      <c r="K24" s="29"/>
      <c r="L24" s="80" t="s">
        <v>85</v>
      </c>
      <c r="M24" s="81"/>
      <c r="N24" s="33"/>
      <c r="O24" s="82">
        <v>5.0</v>
      </c>
      <c r="P24" s="3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23">
        <v>21.0</v>
      </c>
      <c r="B25" s="91"/>
      <c r="C25" s="25"/>
      <c r="D25" s="25"/>
      <c r="E25" s="25"/>
      <c r="F25" s="26" t="str">
        <f t="shared" si="1"/>
        <v/>
      </c>
      <c r="G25" s="3"/>
      <c r="H25" s="93" t="s">
        <v>86</v>
      </c>
      <c r="I25" s="94"/>
      <c r="J25" s="95">
        <f>J23*J24</f>
        <v>114.8106667</v>
      </c>
      <c r="K25" s="29"/>
      <c r="L25" s="80" t="s">
        <v>88</v>
      </c>
      <c r="M25" s="81"/>
      <c r="N25" s="33"/>
      <c r="O25" s="82">
        <v>3.0</v>
      </c>
      <c r="P25" s="3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23">
        <v>22.0</v>
      </c>
      <c r="B26" s="24"/>
      <c r="C26" s="25"/>
      <c r="D26" s="25"/>
      <c r="E26" s="25"/>
      <c r="F26" s="26"/>
      <c r="G26" s="3"/>
      <c r="H26" s="29"/>
      <c r="I26" s="29"/>
      <c r="J26" s="29"/>
      <c r="K26" s="29"/>
      <c r="L26" s="80" t="s">
        <v>89</v>
      </c>
      <c r="M26" s="81"/>
      <c r="N26" s="33"/>
      <c r="O26" s="82">
        <v>1.0</v>
      </c>
      <c r="P26" s="3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23">
        <v>23.0</v>
      </c>
      <c r="B27" s="24"/>
      <c r="C27" s="25"/>
      <c r="D27" s="25"/>
      <c r="E27" s="25"/>
      <c r="F27" s="26"/>
      <c r="G27" s="3"/>
      <c r="H27" s="29"/>
      <c r="I27" s="29"/>
      <c r="J27" s="29"/>
      <c r="K27" s="29"/>
      <c r="L27" s="80" t="s">
        <v>90</v>
      </c>
      <c r="M27" s="81"/>
      <c r="N27" s="33"/>
      <c r="O27" s="82">
        <v>2.0</v>
      </c>
      <c r="P27" s="3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23">
        <v>24.0</v>
      </c>
      <c r="B28" s="24"/>
      <c r="C28" s="25"/>
      <c r="D28" s="25"/>
      <c r="E28" s="25"/>
      <c r="F28" s="26"/>
      <c r="G28" s="3"/>
      <c r="H28" s="29"/>
      <c r="I28" s="29"/>
      <c r="J28" s="29"/>
      <c r="K28" s="29"/>
      <c r="L28" s="80" t="s">
        <v>91</v>
      </c>
      <c r="M28" s="81"/>
      <c r="N28" s="33"/>
      <c r="O28" s="82">
        <v>3.0</v>
      </c>
      <c r="P28" s="3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23">
        <v>25.0</v>
      </c>
      <c r="B29" s="24"/>
      <c r="C29" s="25"/>
      <c r="D29" s="25"/>
      <c r="E29" s="25"/>
      <c r="F29" s="26"/>
      <c r="G29" s="3"/>
      <c r="H29" s="29"/>
      <c r="I29" s="29"/>
      <c r="J29" s="29"/>
      <c r="K29" s="29"/>
      <c r="L29" s="80" t="s">
        <v>93</v>
      </c>
      <c r="M29" s="81"/>
      <c r="N29" s="33"/>
      <c r="O29" s="82">
        <v>2.0</v>
      </c>
      <c r="P29" s="3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23">
        <v>26.0</v>
      </c>
      <c r="B30" s="24"/>
      <c r="C30" s="25"/>
      <c r="D30" s="25"/>
      <c r="E30" s="25"/>
      <c r="F30" s="26"/>
      <c r="G30" s="3"/>
      <c r="H30" s="29"/>
      <c r="I30" s="29"/>
      <c r="J30" s="29"/>
      <c r="K30" s="29"/>
      <c r="L30" s="80" t="s">
        <v>95</v>
      </c>
      <c r="M30" s="81"/>
      <c r="N30" s="33"/>
      <c r="O30" s="82">
        <v>2.0</v>
      </c>
      <c r="P30" s="3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23">
        <v>27.0</v>
      </c>
      <c r="B31" s="96"/>
      <c r="C31" s="97"/>
      <c r="D31" s="97"/>
      <c r="E31" s="97"/>
      <c r="F31" s="26" t="str">
        <f t="shared" ref="F31:F480" si="4">IF(C31&lt;&gt;"",IF(OR(C31="ILF",C31="EIF"),HLOOKUP(IF(D31&lt;7,D31,6),$A$2009:$H$2060,IF(E31&lt;52,E31+1,52),FALSE),IF(C31="EI",HLOOKUP(IF(D31&lt;4,D31,3),$A$2065:$E$2081,IF(E31&lt;17,E31+1,17),FALSE),HLOOKUP(IF(D31&lt;5,D31,4),$A$2086:$F$2106,IF(E31&lt;21,E31+1,21),FALSE))),"")</f>
        <v/>
      </c>
      <c r="G31" s="3"/>
      <c r="H31" s="29"/>
      <c r="I31" s="29"/>
      <c r="J31" s="29"/>
      <c r="K31" s="29"/>
      <c r="L31" s="80" t="s">
        <v>100</v>
      </c>
      <c r="M31" s="81"/>
      <c r="N31" s="33"/>
      <c r="O31" s="82">
        <v>3.0</v>
      </c>
      <c r="P31" s="3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23">
        <v>28.0</v>
      </c>
      <c r="B32" s="96"/>
      <c r="C32" s="97"/>
      <c r="D32" s="97"/>
      <c r="E32" s="97"/>
      <c r="F32" s="26" t="str">
        <f t="shared" si="4"/>
        <v/>
      </c>
      <c r="G32" s="3"/>
      <c r="H32" s="29"/>
      <c r="I32" s="29"/>
      <c r="J32" s="29"/>
      <c r="K32" s="29"/>
      <c r="L32" s="99" t="s">
        <v>102</v>
      </c>
      <c r="M32" s="100"/>
      <c r="N32" s="101"/>
      <c r="O32" s="82">
        <v>0.0</v>
      </c>
      <c r="P32" s="3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23">
        <v>29.0</v>
      </c>
      <c r="B33" s="96"/>
      <c r="C33" s="97"/>
      <c r="D33" s="97"/>
      <c r="E33" s="97"/>
      <c r="F33" s="26" t="str">
        <f t="shared" si="4"/>
        <v/>
      </c>
      <c r="G33" s="3"/>
      <c r="H33" s="31"/>
      <c r="I33" s="31"/>
      <c r="J33" s="31"/>
      <c r="K33" s="29"/>
      <c r="L33" s="102" t="s">
        <v>53</v>
      </c>
      <c r="M33" s="35"/>
      <c r="N33" s="36"/>
      <c r="O33" s="103">
        <f>SUM(O19:O32)</f>
        <v>38</v>
      </c>
      <c r="P33" s="3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23">
        <v>30.0</v>
      </c>
      <c r="B34" s="96"/>
      <c r="C34" s="97"/>
      <c r="D34" s="97"/>
      <c r="E34" s="97"/>
      <c r="F34" s="26" t="str">
        <f t="shared" si="4"/>
        <v/>
      </c>
      <c r="G34" s="3"/>
      <c r="H34" s="104"/>
      <c r="I34" s="104"/>
      <c r="J34" s="104"/>
      <c r="K34" s="104" t="s">
        <v>109</v>
      </c>
      <c r="L34" s="29"/>
      <c r="N34" s="31"/>
      <c r="O34" s="31"/>
      <c r="P34" s="3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23">
        <v>31.0</v>
      </c>
      <c r="B35" s="96"/>
      <c r="C35" s="97"/>
      <c r="D35" s="97"/>
      <c r="E35" s="97"/>
      <c r="F35" s="26" t="str">
        <f t="shared" si="4"/>
        <v/>
      </c>
      <c r="G35" s="3"/>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23">
        <v>32.0</v>
      </c>
      <c r="B36" s="96"/>
      <c r="C36" s="97"/>
      <c r="D36" s="97"/>
      <c r="E36" s="97"/>
      <c r="F36" s="26" t="str">
        <f t="shared" si="4"/>
        <v/>
      </c>
      <c r="G36" s="3"/>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23">
        <v>33.0</v>
      </c>
      <c r="B37" s="96"/>
      <c r="C37" s="97"/>
      <c r="D37" s="97"/>
      <c r="E37" s="97"/>
      <c r="F37" s="26" t="str">
        <f t="shared" si="4"/>
        <v/>
      </c>
      <c r="G37" s="3"/>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23">
        <v>34.0</v>
      </c>
      <c r="B38" s="96"/>
      <c r="C38" s="97"/>
      <c r="D38" s="97"/>
      <c r="E38" s="97"/>
      <c r="F38" s="26" t="str">
        <f t="shared" si="4"/>
        <v/>
      </c>
      <c r="G38" s="3"/>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23">
        <v>35.0</v>
      </c>
      <c r="B39" s="96"/>
      <c r="C39" s="97"/>
      <c r="D39" s="97"/>
      <c r="E39" s="97"/>
      <c r="F39" s="26" t="str">
        <f t="shared" si="4"/>
        <v/>
      </c>
      <c r="G39" s="3"/>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23">
        <v>36.0</v>
      </c>
      <c r="B40" s="96"/>
      <c r="C40" s="97"/>
      <c r="D40" s="97"/>
      <c r="E40" s="97"/>
      <c r="F40" s="26" t="str">
        <f t="shared" si="4"/>
        <v/>
      </c>
      <c r="G40" s="3"/>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23">
        <v>37.0</v>
      </c>
      <c r="B41" s="96"/>
      <c r="C41" s="97"/>
      <c r="D41" s="97"/>
      <c r="E41" s="97"/>
      <c r="F41" s="26" t="str">
        <f t="shared" si="4"/>
        <v/>
      </c>
      <c r="G41" s="3"/>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23">
        <v>38.0</v>
      </c>
      <c r="B42" s="96"/>
      <c r="C42" s="97"/>
      <c r="D42" s="97"/>
      <c r="E42" s="97"/>
      <c r="F42" s="26" t="str">
        <f t="shared" si="4"/>
        <v/>
      </c>
      <c r="G42" s="3"/>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23">
        <v>39.0</v>
      </c>
      <c r="B43" s="96"/>
      <c r="C43" s="97"/>
      <c r="D43" s="97"/>
      <c r="E43" s="97"/>
      <c r="F43" s="26" t="str">
        <f t="shared" si="4"/>
        <v/>
      </c>
      <c r="G43" s="3"/>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23">
        <v>40.0</v>
      </c>
      <c r="B44" s="96"/>
      <c r="C44" s="97"/>
      <c r="D44" s="97"/>
      <c r="E44" s="97"/>
      <c r="F44" s="26" t="str">
        <f t="shared" si="4"/>
        <v/>
      </c>
      <c r="G44" s="3"/>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23">
        <v>41.0</v>
      </c>
      <c r="B45" s="96"/>
      <c r="C45" s="97"/>
      <c r="D45" s="97"/>
      <c r="E45" s="97"/>
      <c r="F45" s="26" t="str">
        <f t="shared" si="4"/>
        <v/>
      </c>
      <c r="G45" s="3"/>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23">
        <v>42.0</v>
      </c>
      <c r="B46" s="96"/>
      <c r="C46" s="97"/>
      <c r="D46" s="97"/>
      <c r="E46" s="97"/>
      <c r="F46" s="26" t="str">
        <f t="shared" si="4"/>
        <v/>
      </c>
      <c r="G46" s="3"/>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23">
        <v>43.0</v>
      </c>
      <c r="B47" s="96"/>
      <c r="C47" s="97"/>
      <c r="D47" s="97"/>
      <c r="E47" s="97"/>
      <c r="F47" s="26" t="str">
        <f t="shared" si="4"/>
        <v/>
      </c>
      <c r="G47" s="3"/>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23">
        <v>44.0</v>
      </c>
      <c r="B48" s="96"/>
      <c r="C48" s="97"/>
      <c r="D48" s="97"/>
      <c r="E48" s="97"/>
      <c r="F48" s="26" t="str">
        <f t="shared" si="4"/>
        <v/>
      </c>
      <c r="G48" s="3"/>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23">
        <v>45.0</v>
      </c>
      <c r="B49" s="96"/>
      <c r="C49" s="97"/>
      <c r="D49" s="97"/>
      <c r="E49" s="97"/>
      <c r="F49" s="26" t="str">
        <f t="shared" si="4"/>
        <v/>
      </c>
      <c r="G49" s="3"/>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23">
        <v>46.0</v>
      </c>
      <c r="B50" s="96"/>
      <c r="C50" s="97"/>
      <c r="D50" s="97"/>
      <c r="E50" s="97"/>
      <c r="F50" s="26" t="str">
        <f t="shared" si="4"/>
        <v/>
      </c>
      <c r="G50" s="3"/>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23">
        <v>47.0</v>
      </c>
      <c r="B51" s="96"/>
      <c r="C51" s="97"/>
      <c r="D51" s="97"/>
      <c r="E51" s="97"/>
      <c r="F51" s="26" t="str">
        <f t="shared" si="4"/>
        <v/>
      </c>
      <c r="G51" s="3"/>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23">
        <v>48.0</v>
      </c>
      <c r="B52" s="96"/>
      <c r="C52" s="97"/>
      <c r="D52" s="97"/>
      <c r="E52" s="97"/>
      <c r="F52" s="26" t="str">
        <f t="shared" si="4"/>
        <v/>
      </c>
      <c r="G52" s="3"/>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23">
        <v>49.0</v>
      </c>
      <c r="B53" s="96"/>
      <c r="C53" s="97"/>
      <c r="D53" s="97"/>
      <c r="E53" s="97"/>
      <c r="F53" s="26" t="str">
        <f t="shared" si="4"/>
        <v/>
      </c>
      <c r="G53" s="3"/>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23">
        <v>50.0</v>
      </c>
      <c r="B54" s="96"/>
      <c r="C54" s="97"/>
      <c r="D54" s="97"/>
      <c r="E54" s="97"/>
      <c r="F54" s="26" t="str">
        <f t="shared" si="4"/>
        <v/>
      </c>
      <c r="G54" s="3"/>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23">
        <v>51.0</v>
      </c>
      <c r="B55" s="96"/>
      <c r="C55" s="97"/>
      <c r="D55" s="97"/>
      <c r="E55" s="97"/>
      <c r="F55" s="26" t="str">
        <f t="shared" si="4"/>
        <v/>
      </c>
      <c r="G55" s="3"/>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23">
        <v>52.0</v>
      </c>
      <c r="B56" s="96"/>
      <c r="C56" s="97"/>
      <c r="D56" s="97"/>
      <c r="E56" s="97"/>
      <c r="F56" s="26" t="str">
        <f t="shared" si="4"/>
        <v/>
      </c>
      <c r="G56" s="3"/>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23">
        <v>53.0</v>
      </c>
      <c r="B57" s="105"/>
      <c r="C57" s="97"/>
      <c r="D57" s="97"/>
      <c r="E57" s="97"/>
      <c r="F57" s="26" t="str">
        <f t="shared" si="4"/>
        <v/>
      </c>
      <c r="G57" s="3"/>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23">
        <v>54.0</v>
      </c>
      <c r="B58" s="105"/>
      <c r="C58" s="97"/>
      <c r="D58" s="97"/>
      <c r="E58" s="97"/>
      <c r="F58" s="26" t="str">
        <f t="shared" si="4"/>
        <v/>
      </c>
      <c r="G58" s="3"/>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23">
        <v>55.0</v>
      </c>
      <c r="B59" s="96"/>
      <c r="C59" s="97"/>
      <c r="D59" s="97"/>
      <c r="E59" s="97"/>
      <c r="F59" s="26" t="str">
        <f t="shared" si="4"/>
        <v/>
      </c>
      <c r="G59" s="3"/>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23">
        <v>56.0</v>
      </c>
      <c r="B60" s="105"/>
      <c r="C60" s="97"/>
      <c r="D60" s="97"/>
      <c r="E60" s="97"/>
      <c r="F60" s="26" t="str">
        <f t="shared" si="4"/>
        <v/>
      </c>
      <c r="G60" s="3"/>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23">
        <v>57.0</v>
      </c>
      <c r="B61" s="105"/>
      <c r="C61" s="97"/>
      <c r="D61" s="97"/>
      <c r="E61" s="97"/>
      <c r="F61" s="26" t="str">
        <f t="shared" si="4"/>
        <v/>
      </c>
      <c r="G61" s="3"/>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23">
        <v>58.0</v>
      </c>
      <c r="B62" s="105"/>
      <c r="C62" s="97"/>
      <c r="D62" s="97"/>
      <c r="E62" s="97"/>
      <c r="F62" s="26" t="str">
        <f t="shared" si="4"/>
        <v/>
      </c>
      <c r="G62" s="3"/>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23">
        <v>59.0</v>
      </c>
      <c r="B63" s="105"/>
      <c r="C63" s="97"/>
      <c r="D63" s="97"/>
      <c r="E63" s="97"/>
      <c r="F63" s="26" t="str">
        <f t="shared" si="4"/>
        <v/>
      </c>
      <c r="G63" s="3"/>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23">
        <v>60.0</v>
      </c>
      <c r="B64" s="105"/>
      <c r="C64" s="97"/>
      <c r="D64" s="97"/>
      <c r="E64" s="97"/>
      <c r="F64" s="26" t="str">
        <f t="shared" si="4"/>
        <v/>
      </c>
      <c r="G64" s="3"/>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23">
        <v>61.0</v>
      </c>
      <c r="B65" s="105"/>
      <c r="C65" s="97"/>
      <c r="D65" s="97"/>
      <c r="E65" s="97"/>
      <c r="F65" s="26" t="str">
        <f t="shared" si="4"/>
        <v/>
      </c>
      <c r="G65" s="3"/>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23">
        <v>62.0</v>
      </c>
      <c r="B66" s="105"/>
      <c r="C66" s="97"/>
      <c r="D66" s="97"/>
      <c r="E66" s="97"/>
      <c r="F66" s="26" t="str">
        <f t="shared" si="4"/>
        <v/>
      </c>
      <c r="G66" s="3"/>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23">
        <v>63.0</v>
      </c>
      <c r="B67" s="105"/>
      <c r="C67" s="97"/>
      <c r="D67" s="97"/>
      <c r="E67" s="97"/>
      <c r="F67" s="26" t="str">
        <f t="shared" si="4"/>
        <v/>
      </c>
      <c r="G67" s="3"/>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23">
        <v>64.0</v>
      </c>
      <c r="B68" s="96"/>
      <c r="C68" s="97"/>
      <c r="D68" s="97"/>
      <c r="E68" s="97"/>
      <c r="F68" s="26" t="str">
        <f t="shared" si="4"/>
        <v/>
      </c>
      <c r="G68" s="3"/>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23">
        <v>65.0</v>
      </c>
      <c r="B69" s="96"/>
      <c r="C69" s="97"/>
      <c r="D69" s="97"/>
      <c r="E69" s="97"/>
      <c r="F69" s="26" t="str">
        <f t="shared" si="4"/>
        <v/>
      </c>
      <c r="G69" s="3"/>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23">
        <v>66.0</v>
      </c>
      <c r="B70" s="96"/>
      <c r="C70" s="97"/>
      <c r="D70" s="97"/>
      <c r="E70" s="97"/>
      <c r="F70" s="26" t="str">
        <f t="shared" si="4"/>
        <v/>
      </c>
      <c r="G70" s="3"/>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23">
        <v>67.0</v>
      </c>
      <c r="B71" s="96"/>
      <c r="C71" s="97"/>
      <c r="D71" s="97"/>
      <c r="E71" s="97"/>
      <c r="F71" s="26" t="str">
        <f t="shared" si="4"/>
        <v/>
      </c>
      <c r="G71" s="3"/>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23">
        <v>68.0</v>
      </c>
      <c r="B72" s="96"/>
      <c r="C72" s="97"/>
      <c r="D72" s="97"/>
      <c r="E72" s="97"/>
      <c r="F72" s="26" t="str">
        <f t="shared" si="4"/>
        <v/>
      </c>
      <c r="G72" s="3"/>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23">
        <v>69.0</v>
      </c>
      <c r="B73" s="96"/>
      <c r="C73" s="97"/>
      <c r="D73" s="97"/>
      <c r="E73" s="97"/>
      <c r="F73" s="26" t="str">
        <f t="shared" si="4"/>
        <v/>
      </c>
      <c r="G73" s="3"/>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23">
        <v>70.0</v>
      </c>
      <c r="B74" s="96"/>
      <c r="C74" s="97"/>
      <c r="D74" s="97"/>
      <c r="E74" s="97"/>
      <c r="F74" s="26" t="str">
        <f t="shared" si="4"/>
        <v/>
      </c>
      <c r="G74" s="3"/>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23">
        <v>71.0</v>
      </c>
      <c r="B75" s="96"/>
      <c r="C75" s="97"/>
      <c r="D75" s="97"/>
      <c r="E75" s="97"/>
      <c r="F75" s="26" t="str">
        <f t="shared" si="4"/>
        <v/>
      </c>
      <c r="G75" s="3"/>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23">
        <v>72.0</v>
      </c>
      <c r="B76" s="96"/>
      <c r="C76" s="97"/>
      <c r="D76" s="97"/>
      <c r="E76" s="97"/>
      <c r="F76" s="26" t="str">
        <f t="shared" si="4"/>
        <v/>
      </c>
      <c r="G76" s="3"/>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23">
        <v>73.0</v>
      </c>
      <c r="B77" s="96"/>
      <c r="C77" s="97"/>
      <c r="D77" s="97"/>
      <c r="E77" s="97"/>
      <c r="F77" s="26" t="str">
        <f t="shared" si="4"/>
        <v/>
      </c>
      <c r="G77" s="3"/>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23">
        <v>74.0</v>
      </c>
      <c r="B78" s="96"/>
      <c r="C78" s="97"/>
      <c r="D78" s="97"/>
      <c r="E78" s="97"/>
      <c r="F78" s="26" t="str">
        <f t="shared" si="4"/>
        <v/>
      </c>
      <c r="G78" s="3"/>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23">
        <v>75.0</v>
      </c>
      <c r="B79" s="96"/>
      <c r="C79" s="97"/>
      <c r="D79" s="97"/>
      <c r="E79" s="97"/>
      <c r="F79" s="26" t="str">
        <f t="shared" si="4"/>
        <v/>
      </c>
      <c r="G79" s="3"/>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23">
        <v>76.0</v>
      </c>
      <c r="B80" s="96"/>
      <c r="C80" s="97"/>
      <c r="D80" s="97"/>
      <c r="E80" s="97"/>
      <c r="F80" s="26" t="str">
        <f t="shared" si="4"/>
        <v/>
      </c>
      <c r="G80" s="3"/>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23">
        <v>77.0</v>
      </c>
      <c r="B81" s="96"/>
      <c r="C81" s="97"/>
      <c r="D81" s="97"/>
      <c r="E81" s="97"/>
      <c r="F81" s="26" t="str">
        <f t="shared" si="4"/>
        <v/>
      </c>
      <c r="G81" s="3"/>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23">
        <v>78.0</v>
      </c>
      <c r="B82" s="96"/>
      <c r="C82" s="97"/>
      <c r="D82" s="97"/>
      <c r="E82" s="97"/>
      <c r="F82" s="26" t="str">
        <f t="shared" si="4"/>
        <v/>
      </c>
      <c r="G82" s="3"/>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23">
        <v>79.0</v>
      </c>
      <c r="B83" s="96"/>
      <c r="C83" s="97"/>
      <c r="D83" s="97"/>
      <c r="E83" s="97"/>
      <c r="F83" s="26" t="str">
        <f t="shared" si="4"/>
        <v/>
      </c>
      <c r="G83" s="3"/>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23">
        <v>80.0</v>
      </c>
      <c r="B84" s="96"/>
      <c r="C84" s="97"/>
      <c r="D84" s="97"/>
      <c r="E84" s="97"/>
      <c r="F84" s="26" t="str">
        <f t="shared" si="4"/>
        <v/>
      </c>
      <c r="G84" s="3"/>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23">
        <v>81.0</v>
      </c>
      <c r="B85" s="96"/>
      <c r="C85" s="97"/>
      <c r="D85" s="97"/>
      <c r="E85" s="97"/>
      <c r="F85" s="26" t="str">
        <f t="shared" si="4"/>
        <v/>
      </c>
      <c r="G85" s="3"/>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23">
        <v>82.0</v>
      </c>
      <c r="B86" s="96"/>
      <c r="C86" s="97"/>
      <c r="D86" s="97"/>
      <c r="E86" s="97"/>
      <c r="F86" s="26" t="str">
        <f t="shared" si="4"/>
        <v/>
      </c>
      <c r="G86" s="3"/>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23">
        <v>83.0</v>
      </c>
      <c r="B87" s="96"/>
      <c r="C87" s="97"/>
      <c r="D87" s="97"/>
      <c r="E87" s="97"/>
      <c r="F87" s="26" t="str">
        <f t="shared" si="4"/>
        <v/>
      </c>
      <c r="G87" s="3"/>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23">
        <v>84.0</v>
      </c>
      <c r="B88" s="96"/>
      <c r="C88" s="97"/>
      <c r="D88" s="97"/>
      <c r="E88" s="97"/>
      <c r="F88" s="26" t="str">
        <f t="shared" si="4"/>
        <v/>
      </c>
      <c r="G88" s="3"/>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23">
        <v>85.0</v>
      </c>
      <c r="B89" s="96"/>
      <c r="C89" s="97"/>
      <c r="D89" s="97"/>
      <c r="E89" s="97"/>
      <c r="F89" s="26" t="str">
        <f t="shared" si="4"/>
        <v/>
      </c>
      <c r="G89" s="3"/>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23">
        <v>86.0</v>
      </c>
      <c r="B90" s="96"/>
      <c r="C90" s="97"/>
      <c r="D90" s="97"/>
      <c r="E90" s="97"/>
      <c r="F90" s="26" t="str">
        <f t="shared" si="4"/>
        <v/>
      </c>
      <c r="G90" s="3"/>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23">
        <v>87.0</v>
      </c>
      <c r="B91" s="96"/>
      <c r="C91" s="97"/>
      <c r="D91" s="97"/>
      <c r="E91" s="97"/>
      <c r="F91" s="26" t="str">
        <f t="shared" si="4"/>
        <v/>
      </c>
      <c r="G91" s="3"/>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23">
        <v>88.0</v>
      </c>
      <c r="B92" s="96"/>
      <c r="C92" s="97"/>
      <c r="D92" s="97"/>
      <c r="E92" s="97"/>
      <c r="F92" s="26" t="str">
        <f t="shared" si="4"/>
        <v/>
      </c>
      <c r="G92" s="3"/>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23">
        <v>89.0</v>
      </c>
      <c r="B93" s="96"/>
      <c r="C93" s="97"/>
      <c r="D93" s="97"/>
      <c r="E93" s="97"/>
      <c r="F93" s="26" t="str">
        <f t="shared" si="4"/>
        <v/>
      </c>
      <c r="G93" s="3"/>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23">
        <v>90.0</v>
      </c>
      <c r="B94" s="96"/>
      <c r="C94" s="97"/>
      <c r="D94" s="97"/>
      <c r="E94" s="97"/>
      <c r="F94" s="26" t="str">
        <f t="shared" si="4"/>
        <v/>
      </c>
      <c r="G94" s="3"/>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23">
        <v>91.0</v>
      </c>
      <c r="B95" s="96"/>
      <c r="C95" s="97"/>
      <c r="D95" s="97"/>
      <c r="E95" s="97"/>
      <c r="F95" s="26" t="str">
        <f t="shared" si="4"/>
        <v/>
      </c>
      <c r="G95" s="3"/>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23">
        <v>92.0</v>
      </c>
      <c r="B96" s="96"/>
      <c r="C96" s="97"/>
      <c r="D96" s="97"/>
      <c r="E96" s="97"/>
      <c r="F96" s="26" t="str">
        <f t="shared" si="4"/>
        <v/>
      </c>
      <c r="G96" s="3"/>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23">
        <v>93.0</v>
      </c>
      <c r="B97" s="96"/>
      <c r="C97" s="97"/>
      <c r="D97" s="97"/>
      <c r="E97" s="97"/>
      <c r="F97" s="26" t="str">
        <f t="shared" si="4"/>
        <v/>
      </c>
      <c r="G97" s="3"/>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23">
        <v>94.0</v>
      </c>
      <c r="B98" s="96"/>
      <c r="C98" s="97"/>
      <c r="D98" s="97"/>
      <c r="E98" s="97"/>
      <c r="F98" s="26" t="str">
        <f t="shared" si="4"/>
        <v/>
      </c>
      <c r="G98" s="3"/>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23">
        <v>95.0</v>
      </c>
      <c r="B99" s="96"/>
      <c r="C99" s="97"/>
      <c r="D99" s="97"/>
      <c r="E99" s="97"/>
      <c r="F99" s="26" t="str">
        <f t="shared" si="4"/>
        <v/>
      </c>
      <c r="G99" s="3"/>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23">
        <v>96.0</v>
      </c>
      <c r="B100" s="96"/>
      <c r="C100" s="97"/>
      <c r="D100" s="97"/>
      <c r="E100" s="97"/>
      <c r="F100" s="26" t="str">
        <f t="shared" si="4"/>
        <v/>
      </c>
      <c r="G100" s="3"/>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23">
        <v>97.0</v>
      </c>
      <c r="B101" s="96"/>
      <c r="C101" s="97"/>
      <c r="D101" s="97"/>
      <c r="E101" s="97"/>
      <c r="F101" s="26" t="str">
        <f t="shared" si="4"/>
        <v/>
      </c>
      <c r="G101" s="3"/>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23">
        <v>98.0</v>
      </c>
      <c r="B102" s="96"/>
      <c r="C102" s="97"/>
      <c r="D102" s="97"/>
      <c r="E102" s="97"/>
      <c r="F102" s="26" t="str">
        <f t="shared" si="4"/>
        <v/>
      </c>
      <c r="G102" s="3"/>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23">
        <v>99.0</v>
      </c>
      <c r="B103" s="96"/>
      <c r="C103" s="97"/>
      <c r="D103" s="97"/>
      <c r="E103" s="97"/>
      <c r="F103" s="26" t="str">
        <f t="shared" si="4"/>
        <v/>
      </c>
      <c r="G103" s="3"/>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23">
        <v>100.0</v>
      </c>
      <c r="B104" s="96"/>
      <c r="C104" s="97"/>
      <c r="D104" s="97"/>
      <c r="E104" s="97"/>
      <c r="F104" s="26" t="str">
        <f t="shared" si="4"/>
        <v/>
      </c>
      <c r="G104" s="3"/>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23">
        <v>101.0</v>
      </c>
      <c r="B105" s="96"/>
      <c r="C105" s="97"/>
      <c r="D105" s="97"/>
      <c r="E105" s="97"/>
      <c r="F105" s="26" t="str">
        <f t="shared" si="4"/>
        <v/>
      </c>
      <c r="G105" s="3"/>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23">
        <v>102.0</v>
      </c>
      <c r="B106" s="96"/>
      <c r="C106" s="97"/>
      <c r="D106" s="97"/>
      <c r="E106" s="97"/>
      <c r="F106" s="26" t="str">
        <f t="shared" si="4"/>
        <v/>
      </c>
      <c r="G106" s="3"/>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23">
        <v>103.0</v>
      </c>
      <c r="B107" s="96"/>
      <c r="C107" s="97"/>
      <c r="D107" s="97"/>
      <c r="E107" s="97"/>
      <c r="F107" s="26" t="str">
        <f t="shared" si="4"/>
        <v/>
      </c>
      <c r="G107" s="3"/>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23">
        <v>104.0</v>
      </c>
      <c r="B108" s="96"/>
      <c r="C108" s="97"/>
      <c r="D108" s="97"/>
      <c r="E108" s="97"/>
      <c r="F108" s="26" t="str">
        <f t="shared" si="4"/>
        <v/>
      </c>
      <c r="G108" s="3"/>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23">
        <v>105.0</v>
      </c>
      <c r="B109" s="96"/>
      <c r="C109" s="97"/>
      <c r="D109" s="97"/>
      <c r="E109" s="97"/>
      <c r="F109" s="26" t="str">
        <f t="shared" si="4"/>
        <v/>
      </c>
      <c r="G109" s="3"/>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23">
        <v>106.0</v>
      </c>
      <c r="B110" s="96"/>
      <c r="C110" s="97"/>
      <c r="D110" s="97"/>
      <c r="E110" s="97"/>
      <c r="F110" s="26" t="str">
        <f t="shared" si="4"/>
        <v/>
      </c>
      <c r="G110" s="3"/>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23">
        <v>107.0</v>
      </c>
      <c r="B111" s="96"/>
      <c r="C111" s="97"/>
      <c r="D111" s="97"/>
      <c r="E111" s="97"/>
      <c r="F111" s="26" t="str">
        <f t="shared" si="4"/>
        <v/>
      </c>
      <c r="G111" s="3"/>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23">
        <v>108.0</v>
      </c>
      <c r="B112" s="96"/>
      <c r="C112" s="97"/>
      <c r="D112" s="97"/>
      <c r="E112" s="97"/>
      <c r="F112" s="26" t="str">
        <f t="shared" si="4"/>
        <v/>
      </c>
      <c r="G112" s="3"/>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23">
        <v>109.0</v>
      </c>
      <c r="B113" s="96"/>
      <c r="C113" s="97"/>
      <c r="D113" s="97"/>
      <c r="E113" s="97"/>
      <c r="F113" s="26" t="str">
        <f t="shared" si="4"/>
        <v/>
      </c>
      <c r="G113" s="3"/>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23">
        <v>110.0</v>
      </c>
      <c r="B114" s="96"/>
      <c r="C114" s="97"/>
      <c r="D114" s="97"/>
      <c r="E114" s="97"/>
      <c r="F114" s="26" t="str">
        <f t="shared" si="4"/>
        <v/>
      </c>
      <c r="G114" s="3"/>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23">
        <v>111.0</v>
      </c>
      <c r="B115" s="96"/>
      <c r="C115" s="97"/>
      <c r="D115" s="97"/>
      <c r="E115" s="97"/>
      <c r="F115" s="26" t="str">
        <f t="shared" si="4"/>
        <v/>
      </c>
      <c r="G115" s="3"/>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23">
        <v>112.0</v>
      </c>
      <c r="B116" s="96"/>
      <c r="C116" s="97"/>
      <c r="D116" s="97"/>
      <c r="E116" s="97"/>
      <c r="F116" s="26" t="str">
        <f t="shared" si="4"/>
        <v/>
      </c>
      <c r="G116" s="3"/>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23">
        <v>113.0</v>
      </c>
      <c r="B117" s="96"/>
      <c r="C117" s="97"/>
      <c r="D117" s="97"/>
      <c r="E117" s="97"/>
      <c r="F117" s="26" t="str">
        <f t="shared" si="4"/>
        <v/>
      </c>
      <c r="G117" s="3"/>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23">
        <v>114.0</v>
      </c>
      <c r="B118" s="96"/>
      <c r="C118" s="97"/>
      <c r="D118" s="97"/>
      <c r="E118" s="97"/>
      <c r="F118" s="26" t="str">
        <f t="shared" si="4"/>
        <v/>
      </c>
      <c r="G118" s="3"/>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23">
        <v>115.0</v>
      </c>
      <c r="B119" s="96"/>
      <c r="C119" s="97"/>
      <c r="D119" s="97"/>
      <c r="E119" s="97"/>
      <c r="F119" s="26" t="str">
        <f t="shared" si="4"/>
        <v/>
      </c>
      <c r="G119" s="3"/>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23">
        <v>116.0</v>
      </c>
      <c r="B120" s="96"/>
      <c r="C120" s="97"/>
      <c r="D120" s="97"/>
      <c r="E120" s="97"/>
      <c r="F120" s="26" t="str">
        <f t="shared" si="4"/>
        <v/>
      </c>
      <c r="G120" s="3"/>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23">
        <v>117.0</v>
      </c>
      <c r="B121" s="96"/>
      <c r="C121" s="97"/>
      <c r="D121" s="97"/>
      <c r="E121" s="97"/>
      <c r="F121" s="26" t="str">
        <f t="shared" si="4"/>
        <v/>
      </c>
      <c r="G121" s="3"/>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23">
        <v>118.0</v>
      </c>
      <c r="B122" s="96"/>
      <c r="C122" s="97"/>
      <c r="D122" s="97"/>
      <c r="E122" s="97"/>
      <c r="F122" s="26" t="str">
        <f t="shared" si="4"/>
        <v/>
      </c>
      <c r="G122" s="3"/>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23">
        <v>119.0</v>
      </c>
      <c r="B123" s="96"/>
      <c r="C123" s="97"/>
      <c r="D123" s="97"/>
      <c r="E123" s="97"/>
      <c r="F123" s="26" t="str">
        <f t="shared" si="4"/>
        <v/>
      </c>
      <c r="G123" s="3"/>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23">
        <v>120.0</v>
      </c>
      <c r="B124" s="96"/>
      <c r="C124" s="97"/>
      <c r="D124" s="97"/>
      <c r="E124" s="97"/>
      <c r="F124" s="26" t="str">
        <f t="shared" si="4"/>
        <v/>
      </c>
      <c r="G124" s="3"/>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23">
        <v>121.0</v>
      </c>
      <c r="B125" s="96"/>
      <c r="C125" s="97"/>
      <c r="D125" s="97"/>
      <c r="E125" s="97"/>
      <c r="F125" s="26" t="str">
        <f t="shared" si="4"/>
        <v/>
      </c>
      <c r="G125" s="3"/>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23">
        <v>122.0</v>
      </c>
      <c r="B126" s="96"/>
      <c r="C126" s="97"/>
      <c r="D126" s="97"/>
      <c r="E126" s="97"/>
      <c r="F126" s="26" t="str">
        <f t="shared" si="4"/>
        <v/>
      </c>
      <c r="G126" s="3"/>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23">
        <v>123.0</v>
      </c>
      <c r="B127" s="96"/>
      <c r="C127" s="97"/>
      <c r="D127" s="97"/>
      <c r="E127" s="97"/>
      <c r="F127" s="26" t="str">
        <f t="shared" si="4"/>
        <v/>
      </c>
      <c r="G127" s="3"/>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23">
        <v>124.0</v>
      </c>
      <c r="B128" s="96"/>
      <c r="C128" s="97"/>
      <c r="D128" s="97"/>
      <c r="E128" s="97"/>
      <c r="F128" s="26" t="str">
        <f t="shared" si="4"/>
        <v/>
      </c>
      <c r="G128" s="3"/>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23">
        <v>125.0</v>
      </c>
      <c r="B129" s="96"/>
      <c r="C129" s="97"/>
      <c r="D129" s="97"/>
      <c r="E129" s="97"/>
      <c r="F129" s="26" t="str">
        <f t="shared" si="4"/>
        <v/>
      </c>
      <c r="G129" s="3"/>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23">
        <v>126.0</v>
      </c>
      <c r="B130" s="96"/>
      <c r="C130" s="97"/>
      <c r="D130" s="97"/>
      <c r="E130" s="97"/>
      <c r="F130" s="26" t="str">
        <f t="shared" si="4"/>
        <v/>
      </c>
      <c r="G130" s="3"/>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23">
        <v>127.0</v>
      </c>
      <c r="B131" s="96"/>
      <c r="C131" s="97"/>
      <c r="D131" s="97"/>
      <c r="E131" s="97"/>
      <c r="F131" s="26" t="str">
        <f t="shared" si="4"/>
        <v/>
      </c>
      <c r="G131" s="3"/>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23">
        <v>128.0</v>
      </c>
      <c r="B132" s="96"/>
      <c r="C132" s="97"/>
      <c r="D132" s="97"/>
      <c r="E132" s="97"/>
      <c r="F132" s="26" t="str">
        <f t="shared" si="4"/>
        <v/>
      </c>
      <c r="G132" s="3"/>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23">
        <v>129.0</v>
      </c>
      <c r="B133" s="96"/>
      <c r="C133" s="97"/>
      <c r="D133" s="97"/>
      <c r="E133" s="97"/>
      <c r="F133" s="26" t="str">
        <f t="shared" si="4"/>
        <v/>
      </c>
      <c r="G133" s="3"/>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23">
        <v>130.0</v>
      </c>
      <c r="B134" s="96"/>
      <c r="C134" s="97"/>
      <c r="D134" s="97"/>
      <c r="E134" s="97"/>
      <c r="F134" s="26" t="str">
        <f t="shared" si="4"/>
        <v/>
      </c>
      <c r="G134" s="3"/>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23">
        <v>131.0</v>
      </c>
      <c r="B135" s="96"/>
      <c r="C135" s="97"/>
      <c r="D135" s="97"/>
      <c r="E135" s="97"/>
      <c r="F135" s="26" t="str">
        <f t="shared" si="4"/>
        <v/>
      </c>
      <c r="G135" s="3"/>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23">
        <v>132.0</v>
      </c>
      <c r="B136" s="96"/>
      <c r="C136" s="97"/>
      <c r="D136" s="97"/>
      <c r="E136" s="97"/>
      <c r="F136" s="26" t="str">
        <f t="shared" si="4"/>
        <v/>
      </c>
      <c r="G136" s="3"/>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23">
        <v>133.0</v>
      </c>
      <c r="B137" s="96"/>
      <c r="C137" s="97"/>
      <c r="D137" s="97"/>
      <c r="E137" s="97"/>
      <c r="F137" s="26" t="str">
        <f t="shared" si="4"/>
        <v/>
      </c>
      <c r="G137" s="3"/>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23">
        <v>134.0</v>
      </c>
      <c r="B138" s="96"/>
      <c r="C138" s="97"/>
      <c r="D138" s="97"/>
      <c r="E138" s="97"/>
      <c r="F138" s="26" t="str">
        <f t="shared" si="4"/>
        <v/>
      </c>
      <c r="G138" s="3"/>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23">
        <v>135.0</v>
      </c>
      <c r="B139" s="96"/>
      <c r="C139" s="97"/>
      <c r="D139" s="97"/>
      <c r="E139" s="97"/>
      <c r="F139" s="26" t="str">
        <f t="shared" si="4"/>
        <v/>
      </c>
      <c r="G139" s="3"/>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23">
        <v>136.0</v>
      </c>
      <c r="B140" s="96"/>
      <c r="C140" s="97"/>
      <c r="D140" s="97"/>
      <c r="E140" s="97"/>
      <c r="F140" s="26" t="str">
        <f t="shared" si="4"/>
        <v/>
      </c>
      <c r="G140" s="3"/>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23">
        <v>137.0</v>
      </c>
      <c r="B141" s="96"/>
      <c r="C141" s="97"/>
      <c r="D141" s="97"/>
      <c r="E141" s="97"/>
      <c r="F141" s="26" t="str">
        <f t="shared" si="4"/>
        <v/>
      </c>
      <c r="G141" s="3"/>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23">
        <v>138.0</v>
      </c>
      <c r="B142" s="96"/>
      <c r="C142" s="97"/>
      <c r="D142" s="97"/>
      <c r="E142" s="97"/>
      <c r="F142" s="26" t="str">
        <f t="shared" si="4"/>
        <v/>
      </c>
      <c r="G142" s="3"/>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23">
        <v>139.0</v>
      </c>
      <c r="B143" s="96"/>
      <c r="C143" s="97"/>
      <c r="D143" s="97"/>
      <c r="E143" s="97"/>
      <c r="F143" s="26" t="str">
        <f t="shared" si="4"/>
        <v/>
      </c>
      <c r="G143" s="3"/>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23">
        <v>140.0</v>
      </c>
      <c r="B144" s="96"/>
      <c r="C144" s="97"/>
      <c r="D144" s="97"/>
      <c r="E144" s="97"/>
      <c r="F144" s="26" t="str">
        <f t="shared" si="4"/>
        <v/>
      </c>
      <c r="G144" s="3"/>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23">
        <v>141.0</v>
      </c>
      <c r="B145" s="96"/>
      <c r="C145" s="97"/>
      <c r="D145" s="97"/>
      <c r="E145" s="97"/>
      <c r="F145" s="26" t="str">
        <f t="shared" si="4"/>
        <v/>
      </c>
      <c r="G145" s="3"/>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23">
        <v>142.0</v>
      </c>
      <c r="B146" s="96"/>
      <c r="C146" s="97"/>
      <c r="D146" s="97"/>
      <c r="E146" s="97"/>
      <c r="F146" s="26" t="str">
        <f t="shared" si="4"/>
        <v/>
      </c>
      <c r="G146" s="3"/>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23">
        <v>143.0</v>
      </c>
      <c r="B147" s="96"/>
      <c r="C147" s="97"/>
      <c r="D147" s="97"/>
      <c r="E147" s="97"/>
      <c r="F147" s="26" t="str">
        <f t="shared" si="4"/>
        <v/>
      </c>
      <c r="G147" s="3"/>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23">
        <v>144.0</v>
      </c>
      <c r="B148" s="96"/>
      <c r="C148" s="97"/>
      <c r="D148" s="97"/>
      <c r="E148" s="97"/>
      <c r="F148" s="26" t="str">
        <f t="shared" si="4"/>
        <v/>
      </c>
      <c r="G148" s="3"/>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23">
        <v>145.0</v>
      </c>
      <c r="B149" s="96"/>
      <c r="C149" s="97"/>
      <c r="D149" s="97"/>
      <c r="E149" s="97"/>
      <c r="F149" s="26" t="str">
        <f t="shared" si="4"/>
        <v/>
      </c>
      <c r="G149" s="3"/>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23">
        <v>146.0</v>
      </c>
      <c r="B150" s="96"/>
      <c r="C150" s="97"/>
      <c r="D150" s="97"/>
      <c r="E150" s="97"/>
      <c r="F150" s="26" t="str">
        <f t="shared" si="4"/>
        <v/>
      </c>
      <c r="G150" s="3"/>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23">
        <v>147.0</v>
      </c>
      <c r="B151" s="96"/>
      <c r="C151" s="97"/>
      <c r="D151" s="97"/>
      <c r="E151" s="97"/>
      <c r="F151" s="26" t="str">
        <f t="shared" si="4"/>
        <v/>
      </c>
      <c r="G151" s="3"/>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23">
        <v>148.0</v>
      </c>
      <c r="B152" s="96"/>
      <c r="C152" s="97"/>
      <c r="D152" s="97"/>
      <c r="E152" s="97"/>
      <c r="F152" s="26" t="str">
        <f t="shared" si="4"/>
        <v/>
      </c>
      <c r="G152" s="3"/>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23">
        <v>149.0</v>
      </c>
      <c r="B153" s="96"/>
      <c r="C153" s="97"/>
      <c r="D153" s="97"/>
      <c r="E153" s="97"/>
      <c r="F153" s="26" t="str">
        <f t="shared" si="4"/>
        <v/>
      </c>
      <c r="G153" s="3"/>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23">
        <v>150.0</v>
      </c>
      <c r="B154" s="96"/>
      <c r="C154" s="97"/>
      <c r="D154" s="97"/>
      <c r="E154" s="97"/>
      <c r="F154" s="26" t="str">
        <f t="shared" si="4"/>
        <v/>
      </c>
      <c r="G154" s="3"/>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23">
        <v>151.0</v>
      </c>
      <c r="B155" s="96"/>
      <c r="C155" s="97"/>
      <c r="D155" s="97"/>
      <c r="E155" s="97"/>
      <c r="F155" s="26" t="str">
        <f t="shared" si="4"/>
        <v/>
      </c>
      <c r="G155" s="3"/>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23">
        <v>152.0</v>
      </c>
      <c r="B156" s="96"/>
      <c r="C156" s="97"/>
      <c r="D156" s="97"/>
      <c r="E156" s="97"/>
      <c r="F156" s="26" t="str">
        <f t="shared" si="4"/>
        <v/>
      </c>
      <c r="G156" s="3"/>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23">
        <v>153.0</v>
      </c>
      <c r="B157" s="96"/>
      <c r="C157" s="97"/>
      <c r="D157" s="97"/>
      <c r="E157" s="97"/>
      <c r="F157" s="26" t="str">
        <f t="shared" si="4"/>
        <v/>
      </c>
      <c r="G157" s="3"/>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23">
        <v>154.0</v>
      </c>
      <c r="B158" s="96"/>
      <c r="C158" s="97"/>
      <c r="D158" s="97"/>
      <c r="E158" s="97"/>
      <c r="F158" s="26" t="str">
        <f t="shared" si="4"/>
        <v/>
      </c>
      <c r="G158" s="3"/>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23">
        <v>155.0</v>
      </c>
      <c r="B159" s="96"/>
      <c r="C159" s="97"/>
      <c r="D159" s="97"/>
      <c r="E159" s="97"/>
      <c r="F159" s="26" t="str">
        <f t="shared" si="4"/>
        <v/>
      </c>
      <c r="G159" s="3"/>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23">
        <v>156.0</v>
      </c>
      <c r="B160" s="96"/>
      <c r="C160" s="97"/>
      <c r="D160" s="97"/>
      <c r="E160" s="97"/>
      <c r="F160" s="26" t="str">
        <f t="shared" si="4"/>
        <v/>
      </c>
      <c r="G160" s="3"/>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23">
        <v>157.0</v>
      </c>
      <c r="B161" s="96"/>
      <c r="C161" s="97"/>
      <c r="D161" s="97"/>
      <c r="E161" s="97"/>
      <c r="F161" s="26" t="str">
        <f t="shared" si="4"/>
        <v/>
      </c>
      <c r="G161" s="3"/>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23">
        <v>158.0</v>
      </c>
      <c r="B162" s="96"/>
      <c r="C162" s="97"/>
      <c r="D162" s="97"/>
      <c r="E162" s="97"/>
      <c r="F162" s="26" t="str">
        <f t="shared" si="4"/>
        <v/>
      </c>
      <c r="G162" s="3"/>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23">
        <v>159.0</v>
      </c>
      <c r="B163" s="96"/>
      <c r="C163" s="97"/>
      <c r="D163" s="97"/>
      <c r="E163" s="97"/>
      <c r="F163" s="26" t="str">
        <f t="shared" si="4"/>
        <v/>
      </c>
      <c r="G163" s="3"/>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23">
        <v>160.0</v>
      </c>
      <c r="B164" s="96"/>
      <c r="C164" s="97"/>
      <c r="D164" s="97"/>
      <c r="E164" s="97"/>
      <c r="F164" s="26" t="str">
        <f t="shared" si="4"/>
        <v/>
      </c>
      <c r="G164" s="3"/>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23">
        <v>161.0</v>
      </c>
      <c r="B165" s="96"/>
      <c r="C165" s="97"/>
      <c r="D165" s="97"/>
      <c r="E165" s="97"/>
      <c r="F165" s="26" t="str">
        <f t="shared" si="4"/>
        <v/>
      </c>
      <c r="G165" s="3"/>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23">
        <v>162.0</v>
      </c>
      <c r="B166" s="96"/>
      <c r="C166" s="97"/>
      <c r="D166" s="97"/>
      <c r="E166" s="97"/>
      <c r="F166" s="26" t="str">
        <f t="shared" si="4"/>
        <v/>
      </c>
      <c r="G166" s="3"/>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23">
        <v>163.0</v>
      </c>
      <c r="B167" s="96"/>
      <c r="C167" s="97"/>
      <c r="D167" s="97"/>
      <c r="E167" s="97"/>
      <c r="F167" s="26" t="str">
        <f t="shared" si="4"/>
        <v/>
      </c>
      <c r="G167" s="3"/>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23">
        <v>164.0</v>
      </c>
      <c r="B168" s="96"/>
      <c r="C168" s="97"/>
      <c r="D168" s="97"/>
      <c r="E168" s="97"/>
      <c r="F168" s="26" t="str">
        <f t="shared" si="4"/>
        <v/>
      </c>
      <c r="G168" s="3"/>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23">
        <v>165.0</v>
      </c>
      <c r="B169" s="96"/>
      <c r="C169" s="97"/>
      <c r="D169" s="97"/>
      <c r="E169" s="97"/>
      <c r="F169" s="26" t="str">
        <f t="shared" si="4"/>
        <v/>
      </c>
      <c r="G169" s="3"/>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23">
        <v>166.0</v>
      </c>
      <c r="B170" s="96"/>
      <c r="C170" s="97"/>
      <c r="D170" s="97"/>
      <c r="E170" s="97"/>
      <c r="F170" s="26" t="str">
        <f t="shared" si="4"/>
        <v/>
      </c>
      <c r="G170" s="3"/>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23">
        <v>167.0</v>
      </c>
      <c r="B171" s="96"/>
      <c r="C171" s="97"/>
      <c r="D171" s="97"/>
      <c r="E171" s="97"/>
      <c r="F171" s="26" t="str">
        <f t="shared" si="4"/>
        <v/>
      </c>
      <c r="G171" s="3"/>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23">
        <v>168.0</v>
      </c>
      <c r="B172" s="96"/>
      <c r="C172" s="97"/>
      <c r="D172" s="97"/>
      <c r="E172" s="97"/>
      <c r="F172" s="26" t="str">
        <f t="shared" si="4"/>
        <v/>
      </c>
      <c r="G172" s="3"/>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23">
        <v>169.0</v>
      </c>
      <c r="B173" s="96"/>
      <c r="C173" s="97"/>
      <c r="D173" s="97"/>
      <c r="E173" s="97"/>
      <c r="F173" s="26" t="str">
        <f t="shared" si="4"/>
        <v/>
      </c>
      <c r="G173" s="3"/>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23">
        <v>170.0</v>
      </c>
      <c r="B174" s="96"/>
      <c r="C174" s="97"/>
      <c r="D174" s="97"/>
      <c r="E174" s="97"/>
      <c r="F174" s="26" t="str">
        <f t="shared" si="4"/>
        <v/>
      </c>
      <c r="G174" s="3"/>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23">
        <v>171.0</v>
      </c>
      <c r="B175" s="96"/>
      <c r="C175" s="97"/>
      <c r="D175" s="97"/>
      <c r="E175" s="97"/>
      <c r="F175" s="26" t="str">
        <f t="shared" si="4"/>
        <v/>
      </c>
      <c r="G175" s="3"/>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23">
        <v>172.0</v>
      </c>
      <c r="B176" s="96"/>
      <c r="C176" s="97"/>
      <c r="D176" s="97"/>
      <c r="E176" s="97"/>
      <c r="F176" s="26" t="str">
        <f t="shared" si="4"/>
        <v/>
      </c>
      <c r="G176" s="3"/>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23">
        <v>173.0</v>
      </c>
      <c r="B177" s="96"/>
      <c r="C177" s="97"/>
      <c r="D177" s="97"/>
      <c r="E177" s="97"/>
      <c r="F177" s="26" t="str">
        <f t="shared" si="4"/>
        <v/>
      </c>
      <c r="G177" s="3"/>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23">
        <v>174.0</v>
      </c>
      <c r="B178" s="96"/>
      <c r="C178" s="97"/>
      <c r="D178" s="97"/>
      <c r="E178" s="97"/>
      <c r="F178" s="26" t="str">
        <f t="shared" si="4"/>
        <v/>
      </c>
      <c r="G178" s="3"/>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23">
        <v>175.0</v>
      </c>
      <c r="B179" s="96"/>
      <c r="C179" s="97"/>
      <c r="D179" s="97"/>
      <c r="E179" s="97"/>
      <c r="F179" s="26" t="str">
        <f t="shared" si="4"/>
        <v/>
      </c>
      <c r="G179" s="3"/>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23">
        <v>176.0</v>
      </c>
      <c r="B180" s="96"/>
      <c r="C180" s="97"/>
      <c r="D180" s="97"/>
      <c r="E180" s="97"/>
      <c r="F180" s="26" t="str">
        <f t="shared" si="4"/>
        <v/>
      </c>
      <c r="G180" s="3"/>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23">
        <v>177.0</v>
      </c>
      <c r="B181" s="96"/>
      <c r="C181" s="97"/>
      <c r="D181" s="97"/>
      <c r="E181" s="97"/>
      <c r="F181" s="26" t="str">
        <f t="shared" si="4"/>
        <v/>
      </c>
      <c r="G181" s="3"/>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23">
        <v>178.0</v>
      </c>
      <c r="B182" s="96"/>
      <c r="C182" s="97"/>
      <c r="D182" s="97"/>
      <c r="E182" s="97"/>
      <c r="F182" s="26" t="str">
        <f t="shared" si="4"/>
        <v/>
      </c>
      <c r="G182" s="3"/>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23">
        <v>179.0</v>
      </c>
      <c r="B183" s="96"/>
      <c r="C183" s="97"/>
      <c r="D183" s="97"/>
      <c r="E183" s="97"/>
      <c r="F183" s="26" t="str">
        <f t="shared" si="4"/>
        <v/>
      </c>
      <c r="G183" s="3"/>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23">
        <v>180.0</v>
      </c>
      <c r="B184" s="96"/>
      <c r="C184" s="97"/>
      <c r="D184" s="97"/>
      <c r="E184" s="97"/>
      <c r="F184" s="26" t="str">
        <f t="shared" si="4"/>
        <v/>
      </c>
      <c r="G184" s="3"/>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23">
        <v>181.0</v>
      </c>
      <c r="B185" s="96"/>
      <c r="C185" s="97"/>
      <c r="D185" s="97"/>
      <c r="E185" s="97"/>
      <c r="F185" s="26" t="str">
        <f t="shared" si="4"/>
        <v/>
      </c>
      <c r="G185" s="3"/>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23">
        <v>182.0</v>
      </c>
      <c r="B186" s="96"/>
      <c r="C186" s="97"/>
      <c r="D186" s="97"/>
      <c r="E186" s="97"/>
      <c r="F186" s="26" t="str">
        <f t="shared" si="4"/>
        <v/>
      </c>
      <c r="G186" s="3"/>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23">
        <v>183.0</v>
      </c>
      <c r="B187" s="96"/>
      <c r="C187" s="97"/>
      <c r="D187" s="97"/>
      <c r="E187" s="97"/>
      <c r="F187" s="26" t="str">
        <f t="shared" si="4"/>
        <v/>
      </c>
      <c r="G187" s="3"/>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23">
        <v>184.0</v>
      </c>
      <c r="B188" s="96"/>
      <c r="C188" s="97"/>
      <c r="D188" s="97"/>
      <c r="E188" s="97"/>
      <c r="F188" s="26" t="str">
        <f t="shared" si="4"/>
        <v/>
      </c>
      <c r="G188" s="3"/>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23">
        <v>185.0</v>
      </c>
      <c r="B189" s="96"/>
      <c r="C189" s="97"/>
      <c r="D189" s="97"/>
      <c r="E189" s="97"/>
      <c r="F189" s="26" t="str">
        <f t="shared" si="4"/>
        <v/>
      </c>
      <c r="G189" s="3"/>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23">
        <v>186.0</v>
      </c>
      <c r="B190" s="96"/>
      <c r="C190" s="97"/>
      <c r="D190" s="97"/>
      <c r="E190" s="97"/>
      <c r="F190" s="26" t="str">
        <f t="shared" si="4"/>
        <v/>
      </c>
      <c r="G190" s="3"/>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23">
        <v>187.0</v>
      </c>
      <c r="B191" s="96"/>
      <c r="C191" s="97"/>
      <c r="D191" s="97"/>
      <c r="E191" s="97"/>
      <c r="F191" s="26" t="str">
        <f t="shared" si="4"/>
        <v/>
      </c>
      <c r="G191" s="3"/>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23">
        <v>188.0</v>
      </c>
      <c r="B192" s="96"/>
      <c r="C192" s="97"/>
      <c r="D192" s="97"/>
      <c r="E192" s="97"/>
      <c r="F192" s="26" t="str">
        <f t="shared" si="4"/>
        <v/>
      </c>
      <c r="G192" s="3"/>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23">
        <v>189.0</v>
      </c>
      <c r="B193" s="96"/>
      <c r="C193" s="97"/>
      <c r="D193" s="97"/>
      <c r="E193" s="97"/>
      <c r="F193" s="26" t="str">
        <f t="shared" si="4"/>
        <v/>
      </c>
      <c r="G193" s="3"/>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23">
        <v>190.0</v>
      </c>
      <c r="B194" s="96"/>
      <c r="C194" s="97"/>
      <c r="D194" s="97"/>
      <c r="E194" s="97"/>
      <c r="F194" s="26" t="str">
        <f t="shared" si="4"/>
        <v/>
      </c>
      <c r="G194" s="3"/>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23">
        <v>191.0</v>
      </c>
      <c r="B195" s="96"/>
      <c r="C195" s="97"/>
      <c r="D195" s="97"/>
      <c r="E195" s="97"/>
      <c r="F195" s="26" t="str">
        <f t="shared" si="4"/>
        <v/>
      </c>
      <c r="G195" s="3"/>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23">
        <v>192.0</v>
      </c>
      <c r="B196" s="96"/>
      <c r="C196" s="97"/>
      <c r="D196" s="97"/>
      <c r="E196" s="97"/>
      <c r="F196" s="26" t="str">
        <f t="shared" si="4"/>
        <v/>
      </c>
      <c r="G196" s="3"/>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23">
        <v>193.0</v>
      </c>
      <c r="B197" s="96"/>
      <c r="C197" s="97"/>
      <c r="D197" s="97"/>
      <c r="E197" s="97"/>
      <c r="F197" s="26" t="str">
        <f t="shared" si="4"/>
        <v/>
      </c>
      <c r="G197" s="3"/>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23">
        <v>194.0</v>
      </c>
      <c r="B198" s="96"/>
      <c r="C198" s="97"/>
      <c r="D198" s="97"/>
      <c r="E198" s="97"/>
      <c r="F198" s="26" t="str">
        <f t="shared" si="4"/>
        <v/>
      </c>
      <c r="G198" s="3"/>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23">
        <v>195.0</v>
      </c>
      <c r="B199" s="96"/>
      <c r="C199" s="97"/>
      <c r="D199" s="97"/>
      <c r="E199" s="97"/>
      <c r="F199" s="26" t="str">
        <f t="shared" si="4"/>
        <v/>
      </c>
      <c r="G199" s="3"/>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23">
        <v>196.0</v>
      </c>
      <c r="B200" s="96"/>
      <c r="C200" s="97"/>
      <c r="D200" s="97"/>
      <c r="E200" s="97"/>
      <c r="F200" s="26" t="str">
        <f t="shared" si="4"/>
        <v/>
      </c>
      <c r="G200" s="3"/>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23">
        <v>197.0</v>
      </c>
      <c r="B201" s="96"/>
      <c r="C201" s="97"/>
      <c r="D201" s="97"/>
      <c r="E201" s="97"/>
      <c r="F201" s="26" t="str">
        <f t="shared" si="4"/>
        <v/>
      </c>
      <c r="G201" s="3"/>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23">
        <v>198.0</v>
      </c>
      <c r="B202" s="96"/>
      <c r="C202" s="97"/>
      <c r="D202" s="97"/>
      <c r="E202" s="97"/>
      <c r="F202" s="26" t="str">
        <f t="shared" si="4"/>
        <v/>
      </c>
      <c r="G202" s="3"/>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23">
        <v>199.0</v>
      </c>
      <c r="B203" s="96"/>
      <c r="C203" s="97"/>
      <c r="D203" s="97"/>
      <c r="E203" s="97"/>
      <c r="F203" s="26" t="str">
        <f t="shared" si="4"/>
        <v/>
      </c>
      <c r="G203" s="3"/>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14">
        <v>200.0</v>
      </c>
      <c r="B204" s="115"/>
      <c r="C204" s="116"/>
      <c r="D204" s="116"/>
      <c r="E204" s="116"/>
      <c r="F204" s="70" t="str">
        <f t="shared" si="4"/>
        <v/>
      </c>
      <c r="G204" s="3"/>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3"/>
      <c r="D205" s="3"/>
      <c r="E205" s="3"/>
      <c r="F205" s="3" t="str">
        <f t="shared" si="4"/>
        <v/>
      </c>
      <c r="G205" s="3"/>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3"/>
      <c r="D206" s="3"/>
      <c r="E206" s="3"/>
      <c r="F206" s="3" t="str">
        <f t="shared" si="4"/>
        <v/>
      </c>
      <c r="G206" s="3"/>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3"/>
      <c r="D207" s="3"/>
      <c r="E207" s="3"/>
      <c r="F207" s="3" t="str">
        <f t="shared" si="4"/>
        <v/>
      </c>
      <c r="G207" s="3"/>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3"/>
      <c r="D208" s="3"/>
      <c r="E208" s="3"/>
      <c r="F208" s="3" t="str">
        <f t="shared" si="4"/>
        <v/>
      </c>
      <c r="G208" s="3"/>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3"/>
      <c r="D209" s="3"/>
      <c r="E209" s="3"/>
      <c r="F209" s="3" t="str">
        <f t="shared" si="4"/>
        <v/>
      </c>
      <c r="G209" s="3"/>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3"/>
      <c r="D210" s="3"/>
      <c r="E210" s="3"/>
      <c r="F210" s="3" t="str">
        <f t="shared" si="4"/>
        <v/>
      </c>
      <c r="G210" s="3"/>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3"/>
      <c r="D211" s="3"/>
      <c r="E211" s="3"/>
      <c r="F211" s="3" t="str">
        <f t="shared" si="4"/>
        <v/>
      </c>
      <c r="G211" s="3"/>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3"/>
      <c r="D212" s="3"/>
      <c r="E212" s="3"/>
      <c r="F212" s="3" t="str">
        <f t="shared" si="4"/>
        <v/>
      </c>
      <c r="G212" s="3"/>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3"/>
      <c r="D213" s="3"/>
      <c r="E213" s="3"/>
      <c r="F213" s="3" t="str">
        <f t="shared" si="4"/>
        <v/>
      </c>
      <c r="G213" s="3"/>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3"/>
      <c r="D214" s="3"/>
      <c r="E214" s="3"/>
      <c r="F214" s="3" t="str">
        <f t="shared" si="4"/>
        <v/>
      </c>
      <c r="G214" s="3"/>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3"/>
      <c r="D215" s="3"/>
      <c r="E215" s="3"/>
      <c r="F215" s="3" t="str">
        <f t="shared" si="4"/>
        <v/>
      </c>
      <c r="G215" s="3"/>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3"/>
      <c r="D216" s="3"/>
      <c r="E216" s="3"/>
      <c r="F216" s="3" t="str">
        <f t="shared" si="4"/>
        <v/>
      </c>
      <c r="G216" s="3"/>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3"/>
      <c r="D217" s="3"/>
      <c r="E217" s="3"/>
      <c r="F217" s="3" t="str">
        <f t="shared" si="4"/>
        <v/>
      </c>
      <c r="G217" s="3"/>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3"/>
      <c r="D218" s="3"/>
      <c r="E218" s="3"/>
      <c r="F218" s="3" t="str">
        <f t="shared" si="4"/>
        <v/>
      </c>
      <c r="G218" s="3"/>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3"/>
      <c r="D219" s="3"/>
      <c r="E219" s="3"/>
      <c r="F219" s="3" t="str">
        <f t="shared" si="4"/>
        <v/>
      </c>
      <c r="G219" s="3"/>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3"/>
      <c r="D220" s="3"/>
      <c r="E220" s="3"/>
      <c r="F220" s="3" t="str">
        <f t="shared" si="4"/>
        <v/>
      </c>
      <c r="G220" s="3"/>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3"/>
      <c r="D221" s="3"/>
      <c r="E221" s="3"/>
      <c r="F221" s="3" t="str">
        <f t="shared" si="4"/>
        <v/>
      </c>
      <c r="G221" s="3"/>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3"/>
      <c r="D222" s="3"/>
      <c r="E222" s="3"/>
      <c r="F222" s="3" t="str">
        <f t="shared" si="4"/>
        <v/>
      </c>
      <c r="G222" s="3"/>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3"/>
      <c r="D223" s="3"/>
      <c r="E223" s="3"/>
      <c r="F223" s="3" t="str">
        <f t="shared" si="4"/>
        <v/>
      </c>
      <c r="G223" s="3"/>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3"/>
      <c r="D224" s="3"/>
      <c r="E224" s="3"/>
      <c r="F224" s="3" t="str">
        <f t="shared" si="4"/>
        <v/>
      </c>
      <c r="G224" s="3"/>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3"/>
      <c r="D225" s="3"/>
      <c r="E225" s="3"/>
      <c r="F225" s="3" t="str">
        <f t="shared" si="4"/>
        <v/>
      </c>
      <c r="G225" s="3"/>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3"/>
      <c r="D226" s="3"/>
      <c r="E226" s="3"/>
      <c r="F226" s="3" t="str">
        <f t="shared" si="4"/>
        <v/>
      </c>
      <c r="G226" s="3"/>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3"/>
      <c r="D227" s="3"/>
      <c r="E227" s="3"/>
      <c r="F227" s="3" t="str">
        <f t="shared" si="4"/>
        <v/>
      </c>
      <c r="G227" s="3"/>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3"/>
      <c r="D228" s="3"/>
      <c r="E228" s="3"/>
      <c r="F228" s="3" t="str">
        <f t="shared" si="4"/>
        <v/>
      </c>
      <c r="G228" s="3"/>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3"/>
      <c r="D229" s="3"/>
      <c r="E229" s="3"/>
      <c r="F229" s="3" t="str">
        <f t="shared" si="4"/>
        <v/>
      </c>
      <c r="G229" s="3"/>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3"/>
      <c r="D230" s="3"/>
      <c r="E230" s="3"/>
      <c r="F230" s="3" t="str">
        <f t="shared" si="4"/>
        <v/>
      </c>
      <c r="G230" s="3"/>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3"/>
      <c r="D231" s="3"/>
      <c r="E231" s="3"/>
      <c r="F231" s="3" t="str">
        <f t="shared" si="4"/>
        <v/>
      </c>
      <c r="G231" s="3"/>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3"/>
      <c r="D232" s="3"/>
      <c r="E232" s="3"/>
      <c r="F232" s="3" t="str">
        <f t="shared" si="4"/>
        <v/>
      </c>
      <c r="G232" s="3"/>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3"/>
      <c r="D233" s="3"/>
      <c r="E233" s="3"/>
      <c r="F233" s="3" t="str">
        <f t="shared" si="4"/>
        <v/>
      </c>
      <c r="G233" s="3"/>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3"/>
      <c r="D234" s="3"/>
      <c r="E234" s="3"/>
      <c r="F234" s="3" t="str">
        <f t="shared" si="4"/>
        <v/>
      </c>
      <c r="G234" s="3"/>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3"/>
      <c r="D235" s="3"/>
      <c r="E235" s="3"/>
      <c r="F235" s="3" t="str">
        <f t="shared" si="4"/>
        <v/>
      </c>
      <c r="G235" s="3"/>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3"/>
      <c r="D236" s="3"/>
      <c r="E236" s="3"/>
      <c r="F236" s="3" t="str">
        <f t="shared" si="4"/>
        <v/>
      </c>
      <c r="G236" s="3"/>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3"/>
      <c r="D237" s="3"/>
      <c r="E237" s="3"/>
      <c r="F237" s="3" t="str">
        <f t="shared" si="4"/>
        <v/>
      </c>
      <c r="G237" s="3"/>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3"/>
      <c r="D238" s="3"/>
      <c r="E238" s="3"/>
      <c r="F238" s="3" t="str">
        <f t="shared" si="4"/>
        <v/>
      </c>
      <c r="G238" s="3"/>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3"/>
      <c r="D239" s="3"/>
      <c r="E239" s="3"/>
      <c r="F239" s="3" t="str">
        <f t="shared" si="4"/>
        <v/>
      </c>
      <c r="G239" s="3"/>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3"/>
      <c r="D240" s="3"/>
      <c r="E240" s="3"/>
      <c r="F240" s="3" t="str">
        <f t="shared" si="4"/>
        <v/>
      </c>
      <c r="G240" s="3"/>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3"/>
      <c r="D241" s="3"/>
      <c r="E241" s="3"/>
      <c r="F241" s="3" t="str">
        <f t="shared" si="4"/>
        <v/>
      </c>
      <c r="G241" s="3"/>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3"/>
      <c r="D242" s="3"/>
      <c r="E242" s="3"/>
      <c r="F242" s="3" t="str">
        <f t="shared" si="4"/>
        <v/>
      </c>
      <c r="G242" s="3"/>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3"/>
      <c r="D243" s="3"/>
      <c r="E243" s="3"/>
      <c r="F243" s="3" t="str">
        <f t="shared" si="4"/>
        <v/>
      </c>
      <c r="G243" s="3"/>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3"/>
      <c r="D244" s="3"/>
      <c r="E244" s="3"/>
      <c r="F244" s="3" t="str">
        <f t="shared" si="4"/>
        <v/>
      </c>
      <c r="G244" s="3"/>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3"/>
      <c r="D245" s="3"/>
      <c r="E245" s="3"/>
      <c r="F245" s="3" t="str">
        <f t="shared" si="4"/>
        <v/>
      </c>
      <c r="G245" s="3"/>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3"/>
      <c r="D246" s="3"/>
      <c r="E246" s="3"/>
      <c r="F246" s="3" t="str">
        <f t="shared" si="4"/>
        <v/>
      </c>
      <c r="G246" s="3"/>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3"/>
      <c r="D247" s="3"/>
      <c r="E247" s="3"/>
      <c r="F247" s="3" t="str">
        <f t="shared" si="4"/>
        <v/>
      </c>
      <c r="G247" s="3"/>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3"/>
      <c r="D248" s="3"/>
      <c r="E248" s="3"/>
      <c r="F248" s="3" t="str">
        <f t="shared" si="4"/>
        <v/>
      </c>
      <c r="G248" s="3"/>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3"/>
      <c r="D249" s="3"/>
      <c r="E249" s="3"/>
      <c r="F249" s="3" t="str">
        <f t="shared" si="4"/>
        <v/>
      </c>
      <c r="G249" s="3"/>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3"/>
      <c r="D250" s="3"/>
      <c r="E250" s="3"/>
      <c r="F250" s="3" t="str">
        <f t="shared" si="4"/>
        <v/>
      </c>
      <c r="G250" s="3"/>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3"/>
      <c r="D251" s="3"/>
      <c r="E251" s="3"/>
      <c r="F251" s="3" t="str">
        <f t="shared" si="4"/>
        <v/>
      </c>
      <c r="G251" s="3"/>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3"/>
      <c r="D252" s="3"/>
      <c r="E252" s="3"/>
      <c r="F252" s="3" t="str">
        <f t="shared" si="4"/>
        <v/>
      </c>
      <c r="G252" s="3"/>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3"/>
      <c r="D253" s="3"/>
      <c r="E253" s="3"/>
      <c r="F253" s="3" t="str">
        <f t="shared" si="4"/>
        <v/>
      </c>
      <c r="G253" s="3"/>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3"/>
      <c r="D254" s="3"/>
      <c r="E254" s="3"/>
      <c r="F254" s="3" t="str">
        <f t="shared" si="4"/>
        <v/>
      </c>
      <c r="G254" s="3"/>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3"/>
      <c r="D255" s="3"/>
      <c r="E255" s="3"/>
      <c r="F255" s="3" t="str">
        <f t="shared" si="4"/>
        <v/>
      </c>
      <c r="G255" s="3"/>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3"/>
      <c r="D256" s="3"/>
      <c r="E256" s="3"/>
      <c r="F256" s="3" t="str">
        <f t="shared" si="4"/>
        <v/>
      </c>
      <c r="G256" s="3"/>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3"/>
      <c r="D257" s="3"/>
      <c r="E257" s="3"/>
      <c r="F257" s="3" t="str">
        <f t="shared" si="4"/>
        <v/>
      </c>
      <c r="G257" s="3"/>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3"/>
      <c r="D258" s="3"/>
      <c r="E258" s="3"/>
      <c r="F258" s="3" t="str">
        <f t="shared" si="4"/>
        <v/>
      </c>
      <c r="G258" s="3"/>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3"/>
      <c r="D259" s="3"/>
      <c r="E259" s="3"/>
      <c r="F259" s="3" t="str">
        <f t="shared" si="4"/>
        <v/>
      </c>
      <c r="G259" s="3"/>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3"/>
      <c r="D260" s="3"/>
      <c r="E260" s="3"/>
      <c r="F260" s="3" t="str">
        <f t="shared" si="4"/>
        <v/>
      </c>
      <c r="G260" s="3"/>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3"/>
      <c r="D261" s="3"/>
      <c r="E261" s="3"/>
      <c r="F261" s="3" t="str">
        <f t="shared" si="4"/>
        <v/>
      </c>
      <c r="G261" s="3"/>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3"/>
      <c r="D262" s="3"/>
      <c r="E262" s="3"/>
      <c r="F262" s="3" t="str">
        <f t="shared" si="4"/>
        <v/>
      </c>
      <c r="G262" s="3"/>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3"/>
      <c r="D263" s="3"/>
      <c r="E263" s="3"/>
      <c r="F263" s="3" t="str">
        <f t="shared" si="4"/>
        <v/>
      </c>
      <c r="G263" s="3"/>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3"/>
      <c r="D264" s="3"/>
      <c r="E264" s="3"/>
      <c r="F264" s="3" t="str">
        <f t="shared" si="4"/>
        <v/>
      </c>
      <c r="G264" s="3"/>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3"/>
      <c r="D265" s="3"/>
      <c r="E265" s="3"/>
      <c r="F265" s="3" t="str">
        <f t="shared" si="4"/>
        <v/>
      </c>
      <c r="G265" s="3"/>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3"/>
      <c r="D266" s="3"/>
      <c r="E266" s="3"/>
      <c r="F266" s="3" t="str">
        <f t="shared" si="4"/>
        <v/>
      </c>
      <c r="G266" s="3"/>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3"/>
      <c r="D267" s="3"/>
      <c r="E267" s="3"/>
      <c r="F267" s="3" t="str">
        <f t="shared" si="4"/>
        <v/>
      </c>
      <c r="G267" s="3"/>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3"/>
      <c r="D268" s="3"/>
      <c r="E268" s="3"/>
      <c r="F268" s="3" t="str">
        <f t="shared" si="4"/>
        <v/>
      </c>
      <c r="G268" s="3"/>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3"/>
      <c r="D269" s="3"/>
      <c r="E269" s="3"/>
      <c r="F269" s="3" t="str">
        <f t="shared" si="4"/>
        <v/>
      </c>
      <c r="G269" s="3"/>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3"/>
      <c r="D270" s="3"/>
      <c r="E270" s="3"/>
      <c r="F270" s="3" t="str">
        <f t="shared" si="4"/>
        <v/>
      </c>
      <c r="G270" s="3"/>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3"/>
      <c r="D271" s="3"/>
      <c r="E271" s="3"/>
      <c r="F271" s="3" t="str">
        <f t="shared" si="4"/>
        <v/>
      </c>
      <c r="G271" s="3"/>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3"/>
      <c r="D272" s="3"/>
      <c r="E272" s="3"/>
      <c r="F272" s="3" t="str">
        <f t="shared" si="4"/>
        <v/>
      </c>
      <c r="G272" s="3"/>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3"/>
      <c r="D273" s="3"/>
      <c r="E273" s="3"/>
      <c r="F273" s="3" t="str">
        <f t="shared" si="4"/>
        <v/>
      </c>
      <c r="G273" s="3"/>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3"/>
      <c r="D274" s="3"/>
      <c r="E274" s="3"/>
      <c r="F274" s="3" t="str">
        <f t="shared" si="4"/>
        <v/>
      </c>
      <c r="G274" s="3"/>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3"/>
      <c r="D275" s="3"/>
      <c r="E275" s="3"/>
      <c r="F275" s="3" t="str">
        <f t="shared" si="4"/>
        <v/>
      </c>
      <c r="G275" s="3"/>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3"/>
      <c r="D276" s="3"/>
      <c r="E276" s="3"/>
      <c r="F276" s="3" t="str">
        <f t="shared" si="4"/>
        <v/>
      </c>
      <c r="G276" s="3"/>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3"/>
      <c r="D277" s="3"/>
      <c r="E277" s="3"/>
      <c r="F277" s="3" t="str">
        <f t="shared" si="4"/>
        <v/>
      </c>
      <c r="G277" s="3"/>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3"/>
      <c r="D278" s="3"/>
      <c r="E278" s="3"/>
      <c r="F278" s="3" t="str">
        <f t="shared" si="4"/>
        <v/>
      </c>
      <c r="G278" s="3"/>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3"/>
      <c r="D279" s="3"/>
      <c r="E279" s="3"/>
      <c r="F279" s="3" t="str">
        <f t="shared" si="4"/>
        <v/>
      </c>
      <c r="G279" s="3"/>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3"/>
      <c r="D280" s="3"/>
      <c r="E280" s="3"/>
      <c r="F280" s="3" t="str">
        <f t="shared" si="4"/>
        <v/>
      </c>
      <c r="G280" s="3"/>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3"/>
      <c r="D281" s="3"/>
      <c r="E281" s="3"/>
      <c r="F281" s="3" t="str">
        <f t="shared" si="4"/>
        <v/>
      </c>
      <c r="G281" s="3"/>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3"/>
      <c r="D282" s="3"/>
      <c r="E282" s="3"/>
      <c r="F282" s="3" t="str">
        <f t="shared" si="4"/>
        <v/>
      </c>
      <c r="G282" s="3"/>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3"/>
      <c r="D283" s="3"/>
      <c r="E283" s="3"/>
      <c r="F283" s="3" t="str">
        <f t="shared" si="4"/>
        <v/>
      </c>
      <c r="G283" s="3"/>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3"/>
      <c r="D284" s="3"/>
      <c r="E284" s="3"/>
      <c r="F284" s="3" t="str">
        <f t="shared" si="4"/>
        <v/>
      </c>
      <c r="G284" s="3"/>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3"/>
      <c r="D285" s="3"/>
      <c r="E285" s="3"/>
      <c r="F285" s="3" t="str">
        <f t="shared" si="4"/>
        <v/>
      </c>
      <c r="G285" s="3"/>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3"/>
      <c r="D286" s="3"/>
      <c r="E286" s="3"/>
      <c r="F286" s="3" t="str">
        <f t="shared" si="4"/>
        <v/>
      </c>
      <c r="G286" s="3"/>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3"/>
      <c r="D287" s="3"/>
      <c r="E287" s="3"/>
      <c r="F287" s="3" t="str">
        <f t="shared" si="4"/>
        <v/>
      </c>
      <c r="G287" s="3"/>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3"/>
      <c r="D288" s="3"/>
      <c r="E288" s="3"/>
      <c r="F288" s="3" t="str">
        <f t="shared" si="4"/>
        <v/>
      </c>
      <c r="G288" s="3"/>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3"/>
      <c r="D289" s="3"/>
      <c r="E289" s="3"/>
      <c r="F289" s="3" t="str">
        <f t="shared" si="4"/>
        <v/>
      </c>
      <c r="G289" s="3"/>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3"/>
      <c r="D290" s="3"/>
      <c r="E290" s="3"/>
      <c r="F290" s="3" t="str">
        <f t="shared" si="4"/>
        <v/>
      </c>
      <c r="G290" s="3"/>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3"/>
      <c r="D291" s="3"/>
      <c r="E291" s="3"/>
      <c r="F291" s="3" t="str">
        <f t="shared" si="4"/>
        <v/>
      </c>
      <c r="G291" s="3"/>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3"/>
      <c r="D292" s="3"/>
      <c r="E292" s="3"/>
      <c r="F292" s="3" t="str">
        <f t="shared" si="4"/>
        <v/>
      </c>
      <c r="G292" s="3"/>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3"/>
      <c r="D293" s="3"/>
      <c r="E293" s="3"/>
      <c r="F293" s="3" t="str">
        <f t="shared" si="4"/>
        <v/>
      </c>
      <c r="G293" s="3"/>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3"/>
      <c r="D294" s="3"/>
      <c r="E294" s="3"/>
      <c r="F294" s="3" t="str">
        <f t="shared" si="4"/>
        <v/>
      </c>
      <c r="G294" s="3"/>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3"/>
      <c r="D295" s="3"/>
      <c r="E295" s="3"/>
      <c r="F295" s="3" t="str">
        <f t="shared" si="4"/>
        <v/>
      </c>
      <c r="G295" s="3"/>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3"/>
      <c r="D296" s="3"/>
      <c r="E296" s="3"/>
      <c r="F296" s="3" t="str">
        <f t="shared" si="4"/>
        <v/>
      </c>
      <c r="G296" s="3"/>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3"/>
      <c r="D297" s="3"/>
      <c r="E297" s="3"/>
      <c r="F297" s="3" t="str">
        <f t="shared" si="4"/>
        <v/>
      </c>
      <c r="G297" s="3"/>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3"/>
      <c r="D298" s="3"/>
      <c r="E298" s="3"/>
      <c r="F298" s="3" t="str">
        <f t="shared" si="4"/>
        <v/>
      </c>
      <c r="G298" s="3"/>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3"/>
      <c r="D299" s="3"/>
      <c r="E299" s="3"/>
      <c r="F299" s="3" t="str">
        <f t="shared" si="4"/>
        <v/>
      </c>
      <c r="G299" s="3"/>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3"/>
      <c r="D300" s="3"/>
      <c r="E300" s="3"/>
      <c r="F300" s="3" t="str">
        <f t="shared" si="4"/>
        <v/>
      </c>
      <c r="G300" s="3"/>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3"/>
      <c r="D301" s="3"/>
      <c r="E301" s="3"/>
      <c r="F301" s="3" t="str">
        <f t="shared" si="4"/>
        <v/>
      </c>
      <c r="G301" s="3"/>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3"/>
      <c r="D302" s="3"/>
      <c r="E302" s="3"/>
      <c r="F302" s="3" t="str">
        <f t="shared" si="4"/>
        <v/>
      </c>
      <c r="G302" s="3"/>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3"/>
      <c r="D303" s="3"/>
      <c r="E303" s="3"/>
      <c r="F303" s="3" t="str">
        <f t="shared" si="4"/>
        <v/>
      </c>
      <c r="G303" s="3"/>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3"/>
      <c r="D304" s="3"/>
      <c r="E304" s="3"/>
      <c r="F304" s="3" t="str">
        <f t="shared" si="4"/>
        <v/>
      </c>
      <c r="G304" s="3"/>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3"/>
      <c r="D305" s="3"/>
      <c r="E305" s="3"/>
      <c r="F305" s="3" t="str">
        <f t="shared" si="4"/>
        <v/>
      </c>
      <c r="G305" s="3"/>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3"/>
      <c r="D306" s="3"/>
      <c r="E306" s="3"/>
      <c r="F306" s="3" t="str">
        <f t="shared" si="4"/>
        <v/>
      </c>
      <c r="G306" s="3"/>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3"/>
      <c r="D307" s="3"/>
      <c r="E307" s="3"/>
      <c r="F307" s="3" t="str">
        <f t="shared" si="4"/>
        <v/>
      </c>
      <c r="G307" s="3"/>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3"/>
      <c r="D308" s="3"/>
      <c r="E308" s="3"/>
      <c r="F308" s="3" t="str">
        <f t="shared" si="4"/>
        <v/>
      </c>
      <c r="G308" s="3"/>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3"/>
      <c r="D309" s="3"/>
      <c r="E309" s="3"/>
      <c r="F309" s="3" t="str">
        <f t="shared" si="4"/>
        <v/>
      </c>
      <c r="G309" s="3"/>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3"/>
      <c r="D310" s="3"/>
      <c r="E310" s="3"/>
      <c r="F310" s="3" t="str">
        <f t="shared" si="4"/>
        <v/>
      </c>
      <c r="G310" s="3"/>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3"/>
      <c r="D311" s="3"/>
      <c r="E311" s="3"/>
      <c r="F311" s="3" t="str">
        <f t="shared" si="4"/>
        <v/>
      </c>
      <c r="G311" s="3"/>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3"/>
      <c r="D312" s="3"/>
      <c r="E312" s="3"/>
      <c r="F312" s="3" t="str">
        <f t="shared" si="4"/>
        <v/>
      </c>
      <c r="G312" s="3"/>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3"/>
      <c r="D313" s="3"/>
      <c r="E313" s="3"/>
      <c r="F313" s="3" t="str">
        <f t="shared" si="4"/>
        <v/>
      </c>
      <c r="G313" s="3"/>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3"/>
      <c r="D314" s="3"/>
      <c r="E314" s="3"/>
      <c r="F314" s="3" t="str">
        <f t="shared" si="4"/>
        <v/>
      </c>
      <c r="G314" s="3"/>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3"/>
      <c r="D315" s="3"/>
      <c r="E315" s="3"/>
      <c r="F315" s="3" t="str">
        <f t="shared" si="4"/>
        <v/>
      </c>
      <c r="G315" s="3"/>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3"/>
      <c r="D316" s="3"/>
      <c r="E316" s="3"/>
      <c r="F316" s="3" t="str">
        <f t="shared" si="4"/>
        <v/>
      </c>
      <c r="G316" s="3"/>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3"/>
      <c r="D317" s="3"/>
      <c r="E317" s="3"/>
      <c r="F317" s="3" t="str">
        <f t="shared" si="4"/>
        <v/>
      </c>
      <c r="G317" s="3"/>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3"/>
      <c r="D318" s="3"/>
      <c r="E318" s="3"/>
      <c r="F318" s="3" t="str">
        <f t="shared" si="4"/>
        <v/>
      </c>
      <c r="G318" s="3"/>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3"/>
      <c r="D319" s="3"/>
      <c r="E319" s="3"/>
      <c r="F319" s="3" t="str">
        <f t="shared" si="4"/>
        <v/>
      </c>
      <c r="G319" s="3"/>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3"/>
      <c r="D320" s="3"/>
      <c r="E320" s="3"/>
      <c r="F320" s="3" t="str">
        <f t="shared" si="4"/>
        <v/>
      </c>
      <c r="G320" s="3"/>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3"/>
      <c r="D321" s="3"/>
      <c r="E321" s="3"/>
      <c r="F321" s="3" t="str">
        <f t="shared" si="4"/>
        <v/>
      </c>
      <c r="G321" s="3"/>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3"/>
      <c r="D322" s="3"/>
      <c r="E322" s="3"/>
      <c r="F322" s="3" t="str">
        <f t="shared" si="4"/>
        <v/>
      </c>
      <c r="G322" s="3"/>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3"/>
      <c r="D323" s="3"/>
      <c r="E323" s="3"/>
      <c r="F323" s="3" t="str">
        <f t="shared" si="4"/>
        <v/>
      </c>
      <c r="G323" s="3"/>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3"/>
      <c r="D324" s="3"/>
      <c r="E324" s="3"/>
      <c r="F324" s="3" t="str">
        <f t="shared" si="4"/>
        <v/>
      </c>
      <c r="G324" s="3"/>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3"/>
      <c r="D325" s="3"/>
      <c r="E325" s="3"/>
      <c r="F325" s="3" t="str">
        <f t="shared" si="4"/>
        <v/>
      </c>
      <c r="G325" s="3"/>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3"/>
      <c r="D326" s="3"/>
      <c r="E326" s="3"/>
      <c r="F326" s="3" t="str">
        <f t="shared" si="4"/>
        <v/>
      </c>
      <c r="G326" s="3"/>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3"/>
      <c r="D327" s="3"/>
      <c r="E327" s="3"/>
      <c r="F327" s="3" t="str">
        <f t="shared" si="4"/>
        <v/>
      </c>
      <c r="G327" s="3"/>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3"/>
      <c r="D328" s="3"/>
      <c r="E328" s="3"/>
      <c r="F328" s="3" t="str">
        <f t="shared" si="4"/>
        <v/>
      </c>
      <c r="G328" s="3"/>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3"/>
      <c r="D329" s="3"/>
      <c r="E329" s="3"/>
      <c r="F329" s="3" t="str">
        <f t="shared" si="4"/>
        <v/>
      </c>
      <c r="G329" s="3"/>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3"/>
      <c r="D330" s="3"/>
      <c r="E330" s="3"/>
      <c r="F330" s="3" t="str">
        <f t="shared" si="4"/>
        <v/>
      </c>
      <c r="G330" s="3"/>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3"/>
      <c r="D331" s="3"/>
      <c r="E331" s="3"/>
      <c r="F331" s="3" t="str">
        <f t="shared" si="4"/>
        <v/>
      </c>
      <c r="G331" s="3"/>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3"/>
      <c r="D332" s="3"/>
      <c r="E332" s="3"/>
      <c r="F332" s="3" t="str">
        <f t="shared" si="4"/>
        <v/>
      </c>
      <c r="G332" s="3"/>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3"/>
      <c r="D333" s="3"/>
      <c r="E333" s="3"/>
      <c r="F333" s="3" t="str">
        <f t="shared" si="4"/>
        <v/>
      </c>
      <c r="G333" s="3"/>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3"/>
      <c r="D334" s="3"/>
      <c r="E334" s="3"/>
      <c r="F334" s="3" t="str">
        <f t="shared" si="4"/>
        <v/>
      </c>
      <c r="G334" s="3"/>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3"/>
      <c r="D335" s="3"/>
      <c r="E335" s="3"/>
      <c r="F335" s="3" t="str">
        <f t="shared" si="4"/>
        <v/>
      </c>
      <c r="G335" s="3"/>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3"/>
      <c r="D336" s="3"/>
      <c r="E336" s="3"/>
      <c r="F336" s="3" t="str">
        <f t="shared" si="4"/>
        <v/>
      </c>
      <c r="G336" s="3"/>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3"/>
      <c r="D337" s="3"/>
      <c r="E337" s="3"/>
      <c r="F337" s="3" t="str">
        <f t="shared" si="4"/>
        <v/>
      </c>
      <c r="G337" s="3"/>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3"/>
      <c r="D338" s="3"/>
      <c r="E338" s="3"/>
      <c r="F338" s="3" t="str">
        <f t="shared" si="4"/>
        <v/>
      </c>
      <c r="G338" s="3"/>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3"/>
      <c r="D339" s="3"/>
      <c r="E339" s="3"/>
      <c r="F339" s="3" t="str">
        <f t="shared" si="4"/>
        <v/>
      </c>
      <c r="G339" s="3"/>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3"/>
      <c r="D340" s="3"/>
      <c r="E340" s="3"/>
      <c r="F340" s="3" t="str">
        <f t="shared" si="4"/>
        <v/>
      </c>
      <c r="G340" s="3"/>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3"/>
      <c r="D341" s="3"/>
      <c r="E341" s="3"/>
      <c r="F341" s="3" t="str">
        <f t="shared" si="4"/>
        <v/>
      </c>
      <c r="G341" s="3"/>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3"/>
      <c r="D342" s="3"/>
      <c r="E342" s="3"/>
      <c r="F342" s="3" t="str">
        <f t="shared" si="4"/>
        <v/>
      </c>
      <c r="G342" s="3"/>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3"/>
      <c r="D343" s="3"/>
      <c r="E343" s="3"/>
      <c r="F343" s="3" t="str">
        <f t="shared" si="4"/>
        <v/>
      </c>
      <c r="G343" s="3"/>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3"/>
      <c r="D344" s="3"/>
      <c r="E344" s="3"/>
      <c r="F344" s="3" t="str">
        <f t="shared" si="4"/>
        <v/>
      </c>
      <c r="G344" s="3"/>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3"/>
      <c r="D345" s="3"/>
      <c r="E345" s="3"/>
      <c r="F345" s="3" t="str">
        <f t="shared" si="4"/>
        <v/>
      </c>
      <c r="G345" s="3"/>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3"/>
      <c r="D346" s="3"/>
      <c r="E346" s="3"/>
      <c r="F346" s="3" t="str">
        <f t="shared" si="4"/>
        <v/>
      </c>
      <c r="G346" s="3"/>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3"/>
      <c r="D347" s="3"/>
      <c r="E347" s="3"/>
      <c r="F347" s="3" t="str">
        <f t="shared" si="4"/>
        <v/>
      </c>
      <c r="G347" s="3"/>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3"/>
      <c r="D348" s="3"/>
      <c r="E348" s="3"/>
      <c r="F348" s="3" t="str">
        <f t="shared" si="4"/>
        <v/>
      </c>
      <c r="G348" s="3"/>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3"/>
      <c r="D349" s="3"/>
      <c r="E349" s="3"/>
      <c r="F349" s="3" t="str">
        <f t="shared" si="4"/>
        <v/>
      </c>
      <c r="G349" s="3"/>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3"/>
      <c r="D350" s="3"/>
      <c r="E350" s="3"/>
      <c r="F350" s="3" t="str">
        <f t="shared" si="4"/>
        <v/>
      </c>
      <c r="G350" s="3"/>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3"/>
      <c r="D351" s="3"/>
      <c r="E351" s="3"/>
      <c r="F351" s="3" t="str">
        <f t="shared" si="4"/>
        <v/>
      </c>
      <c r="G351" s="3"/>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3"/>
      <c r="D352" s="3"/>
      <c r="E352" s="3"/>
      <c r="F352" s="3" t="str">
        <f t="shared" si="4"/>
        <v/>
      </c>
      <c r="G352" s="3"/>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3"/>
      <c r="D353" s="3"/>
      <c r="E353" s="3"/>
      <c r="F353" s="3" t="str">
        <f t="shared" si="4"/>
        <v/>
      </c>
      <c r="G353" s="3"/>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3"/>
      <c r="D354" s="3"/>
      <c r="E354" s="3"/>
      <c r="F354" s="3" t="str">
        <f t="shared" si="4"/>
        <v/>
      </c>
      <c r="G354" s="3"/>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3"/>
      <c r="D355" s="3"/>
      <c r="E355" s="3"/>
      <c r="F355" s="3" t="str">
        <f t="shared" si="4"/>
        <v/>
      </c>
      <c r="G355" s="3"/>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3"/>
      <c r="D356" s="3"/>
      <c r="E356" s="3"/>
      <c r="F356" s="3" t="str">
        <f t="shared" si="4"/>
        <v/>
      </c>
      <c r="G356" s="3"/>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3"/>
      <c r="D357" s="3"/>
      <c r="E357" s="3"/>
      <c r="F357" s="3" t="str">
        <f t="shared" si="4"/>
        <v/>
      </c>
      <c r="G357" s="3"/>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3"/>
      <c r="D358" s="3"/>
      <c r="E358" s="3"/>
      <c r="F358" s="3" t="str">
        <f t="shared" si="4"/>
        <v/>
      </c>
      <c r="G358" s="3"/>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3"/>
      <c r="D359" s="3"/>
      <c r="E359" s="3"/>
      <c r="F359" s="3" t="str">
        <f t="shared" si="4"/>
        <v/>
      </c>
      <c r="G359" s="3"/>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3"/>
      <c r="D360" s="3"/>
      <c r="E360" s="3"/>
      <c r="F360" s="3" t="str">
        <f t="shared" si="4"/>
        <v/>
      </c>
      <c r="G360" s="3"/>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3"/>
      <c r="D361" s="3"/>
      <c r="E361" s="3"/>
      <c r="F361" s="3" t="str">
        <f t="shared" si="4"/>
        <v/>
      </c>
      <c r="G361" s="3"/>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3"/>
      <c r="D362" s="3"/>
      <c r="E362" s="3"/>
      <c r="F362" s="3" t="str">
        <f t="shared" si="4"/>
        <v/>
      </c>
      <c r="G362" s="3"/>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3"/>
      <c r="D363" s="3"/>
      <c r="E363" s="3"/>
      <c r="F363" s="3" t="str">
        <f t="shared" si="4"/>
        <v/>
      </c>
      <c r="G363" s="3"/>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3"/>
      <c r="D364" s="3"/>
      <c r="E364" s="3"/>
      <c r="F364" s="3" t="str">
        <f t="shared" si="4"/>
        <v/>
      </c>
      <c r="G364" s="3"/>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3"/>
      <c r="D365" s="3"/>
      <c r="E365" s="3"/>
      <c r="F365" s="3" t="str">
        <f t="shared" si="4"/>
        <v/>
      </c>
      <c r="G365" s="3"/>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3"/>
      <c r="D366" s="3"/>
      <c r="E366" s="3"/>
      <c r="F366" s="3" t="str">
        <f t="shared" si="4"/>
        <v/>
      </c>
      <c r="G366" s="3"/>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3"/>
      <c r="D367" s="3"/>
      <c r="E367" s="3"/>
      <c r="F367" s="3" t="str">
        <f t="shared" si="4"/>
        <v/>
      </c>
      <c r="G367" s="3"/>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3"/>
      <c r="D368" s="3"/>
      <c r="E368" s="3"/>
      <c r="F368" s="3" t="str">
        <f t="shared" si="4"/>
        <v/>
      </c>
      <c r="G368" s="3"/>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3"/>
      <c r="D369" s="3"/>
      <c r="E369" s="3"/>
      <c r="F369" s="3" t="str">
        <f t="shared" si="4"/>
        <v/>
      </c>
      <c r="G369" s="3"/>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3"/>
      <c r="D370" s="3"/>
      <c r="E370" s="3"/>
      <c r="F370" s="3" t="str">
        <f t="shared" si="4"/>
        <v/>
      </c>
      <c r="G370" s="3"/>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3"/>
      <c r="D371" s="3"/>
      <c r="E371" s="3"/>
      <c r="F371" s="3" t="str">
        <f t="shared" si="4"/>
        <v/>
      </c>
      <c r="G371" s="3"/>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3"/>
      <c r="D372" s="3"/>
      <c r="E372" s="3"/>
      <c r="F372" s="3" t="str">
        <f t="shared" si="4"/>
        <v/>
      </c>
      <c r="G372" s="3"/>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3"/>
      <c r="D373" s="3"/>
      <c r="E373" s="3"/>
      <c r="F373" s="3" t="str">
        <f t="shared" si="4"/>
        <v/>
      </c>
      <c r="G373" s="3"/>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3"/>
      <c r="D374" s="3"/>
      <c r="E374" s="3"/>
      <c r="F374" s="3" t="str">
        <f t="shared" si="4"/>
        <v/>
      </c>
      <c r="G374" s="3"/>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3"/>
      <c r="D375" s="3"/>
      <c r="E375" s="3"/>
      <c r="F375" s="3" t="str">
        <f t="shared" si="4"/>
        <v/>
      </c>
      <c r="G375" s="3"/>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3"/>
      <c r="D376" s="3"/>
      <c r="E376" s="3"/>
      <c r="F376" s="3" t="str">
        <f t="shared" si="4"/>
        <v/>
      </c>
      <c r="G376" s="3"/>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3"/>
      <c r="D377" s="3"/>
      <c r="E377" s="3"/>
      <c r="F377" s="3" t="str">
        <f t="shared" si="4"/>
        <v/>
      </c>
      <c r="G377" s="3"/>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3"/>
      <c r="D378" s="3"/>
      <c r="E378" s="3"/>
      <c r="F378" s="3" t="str">
        <f t="shared" si="4"/>
        <v/>
      </c>
      <c r="G378" s="3"/>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3"/>
      <c r="D379" s="3"/>
      <c r="E379" s="3"/>
      <c r="F379" s="3" t="str">
        <f t="shared" si="4"/>
        <v/>
      </c>
      <c r="G379" s="3"/>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3"/>
      <c r="D380" s="3"/>
      <c r="E380" s="3"/>
      <c r="F380" s="3" t="str">
        <f t="shared" si="4"/>
        <v/>
      </c>
      <c r="G380" s="3"/>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3"/>
      <c r="D381" s="3"/>
      <c r="E381" s="3"/>
      <c r="F381" s="3" t="str">
        <f t="shared" si="4"/>
        <v/>
      </c>
      <c r="G381" s="3"/>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3"/>
      <c r="D382" s="3"/>
      <c r="E382" s="3"/>
      <c r="F382" s="3" t="str">
        <f t="shared" si="4"/>
        <v/>
      </c>
      <c r="G382" s="3"/>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3"/>
      <c r="D383" s="3"/>
      <c r="E383" s="3"/>
      <c r="F383" s="3" t="str">
        <f t="shared" si="4"/>
        <v/>
      </c>
      <c r="G383" s="3"/>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3"/>
      <c r="D384" s="3"/>
      <c r="E384" s="3"/>
      <c r="F384" s="3" t="str">
        <f t="shared" si="4"/>
        <v/>
      </c>
      <c r="G384" s="3"/>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3"/>
      <c r="D385" s="3"/>
      <c r="E385" s="3"/>
      <c r="F385" s="3" t="str">
        <f t="shared" si="4"/>
        <v/>
      </c>
      <c r="G385" s="3"/>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3"/>
      <c r="D386" s="3"/>
      <c r="E386" s="3"/>
      <c r="F386" s="3" t="str">
        <f t="shared" si="4"/>
        <v/>
      </c>
      <c r="G386" s="3"/>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3"/>
      <c r="D387" s="3"/>
      <c r="E387" s="3"/>
      <c r="F387" s="3" t="str">
        <f t="shared" si="4"/>
        <v/>
      </c>
      <c r="G387" s="3"/>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3"/>
      <c r="D388" s="3"/>
      <c r="E388" s="3"/>
      <c r="F388" s="3" t="str">
        <f t="shared" si="4"/>
        <v/>
      </c>
      <c r="G388" s="3"/>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3"/>
      <c r="D389" s="3"/>
      <c r="E389" s="3"/>
      <c r="F389" s="3" t="str">
        <f t="shared" si="4"/>
        <v/>
      </c>
      <c r="G389" s="3"/>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3"/>
      <c r="D390" s="3"/>
      <c r="E390" s="3"/>
      <c r="F390" s="3" t="str">
        <f t="shared" si="4"/>
        <v/>
      </c>
      <c r="G390" s="3"/>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3"/>
      <c r="D391" s="3"/>
      <c r="E391" s="3"/>
      <c r="F391" s="3" t="str">
        <f t="shared" si="4"/>
        <v/>
      </c>
      <c r="G391" s="3"/>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3"/>
      <c r="D392" s="3"/>
      <c r="E392" s="3"/>
      <c r="F392" s="3" t="str">
        <f t="shared" si="4"/>
        <v/>
      </c>
      <c r="G392" s="3"/>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3"/>
      <c r="D393" s="3"/>
      <c r="E393" s="3"/>
      <c r="F393" s="3" t="str">
        <f t="shared" si="4"/>
        <v/>
      </c>
      <c r="G393" s="3"/>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3"/>
      <c r="D394" s="3"/>
      <c r="E394" s="3"/>
      <c r="F394" s="3" t="str">
        <f t="shared" si="4"/>
        <v/>
      </c>
      <c r="G394" s="3"/>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3"/>
      <c r="D395" s="3"/>
      <c r="E395" s="3"/>
      <c r="F395" s="3" t="str">
        <f t="shared" si="4"/>
        <v/>
      </c>
      <c r="G395" s="3"/>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3"/>
      <c r="D396" s="3"/>
      <c r="E396" s="3"/>
      <c r="F396" s="3" t="str">
        <f t="shared" si="4"/>
        <v/>
      </c>
      <c r="G396" s="3"/>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3"/>
      <c r="D397" s="3"/>
      <c r="E397" s="3"/>
      <c r="F397" s="3" t="str">
        <f t="shared" si="4"/>
        <v/>
      </c>
      <c r="G397" s="3"/>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3"/>
      <c r="D398" s="3"/>
      <c r="E398" s="3"/>
      <c r="F398" s="3" t="str">
        <f t="shared" si="4"/>
        <v/>
      </c>
      <c r="G398" s="3"/>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3"/>
      <c r="D399" s="3"/>
      <c r="E399" s="3"/>
      <c r="F399" s="3" t="str">
        <f t="shared" si="4"/>
        <v/>
      </c>
      <c r="G399" s="3"/>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3"/>
      <c r="D400" s="3"/>
      <c r="E400" s="3"/>
      <c r="F400" s="3" t="str">
        <f t="shared" si="4"/>
        <v/>
      </c>
      <c r="G400" s="3"/>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3"/>
      <c r="D401" s="3"/>
      <c r="E401" s="3"/>
      <c r="F401" s="3" t="str">
        <f t="shared" si="4"/>
        <v/>
      </c>
      <c r="G401" s="3"/>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3"/>
      <c r="D402" s="3"/>
      <c r="E402" s="3"/>
      <c r="F402" s="3" t="str">
        <f t="shared" si="4"/>
        <v/>
      </c>
      <c r="G402" s="3"/>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3"/>
      <c r="D403" s="3"/>
      <c r="E403" s="3"/>
      <c r="F403" s="3" t="str">
        <f t="shared" si="4"/>
        <v/>
      </c>
      <c r="G403" s="3"/>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3"/>
      <c r="D404" s="3"/>
      <c r="E404" s="3"/>
      <c r="F404" s="3" t="str">
        <f t="shared" si="4"/>
        <v/>
      </c>
      <c r="G404" s="3"/>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3"/>
      <c r="D405" s="3"/>
      <c r="E405" s="3"/>
      <c r="F405" s="3" t="str">
        <f t="shared" si="4"/>
        <v/>
      </c>
      <c r="G405" s="3"/>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3"/>
      <c r="D406" s="3"/>
      <c r="E406" s="3"/>
      <c r="F406" s="3" t="str">
        <f t="shared" si="4"/>
        <v/>
      </c>
      <c r="G406" s="3"/>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3"/>
      <c r="D407" s="3"/>
      <c r="E407" s="3"/>
      <c r="F407" s="3" t="str">
        <f t="shared" si="4"/>
        <v/>
      </c>
      <c r="G407" s="3"/>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3"/>
      <c r="D408" s="3"/>
      <c r="E408" s="3"/>
      <c r="F408" s="3" t="str">
        <f t="shared" si="4"/>
        <v/>
      </c>
      <c r="G408" s="3"/>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3"/>
      <c r="D409" s="3"/>
      <c r="E409" s="3"/>
      <c r="F409" s="3" t="str">
        <f t="shared" si="4"/>
        <v/>
      </c>
      <c r="G409" s="3"/>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3"/>
      <c r="D410" s="3"/>
      <c r="E410" s="3"/>
      <c r="F410" s="3" t="str">
        <f t="shared" si="4"/>
        <v/>
      </c>
      <c r="G410" s="3"/>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3"/>
      <c r="D411" s="3"/>
      <c r="E411" s="3"/>
      <c r="F411" s="3" t="str">
        <f t="shared" si="4"/>
        <v/>
      </c>
      <c r="G411" s="3"/>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3"/>
      <c r="D412" s="3"/>
      <c r="E412" s="3"/>
      <c r="F412" s="3" t="str">
        <f t="shared" si="4"/>
        <v/>
      </c>
      <c r="G412" s="3"/>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3"/>
      <c r="D413" s="3"/>
      <c r="E413" s="3"/>
      <c r="F413" s="3" t="str">
        <f t="shared" si="4"/>
        <v/>
      </c>
      <c r="G413" s="3"/>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3"/>
      <c r="D414" s="3"/>
      <c r="E414" s="3"/>
      <c r="F414" s="3" t="str">
        <f t="shared" si="4"/>
        <v/>
      </c>
      <c r="G414" s="3"/>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3"/>
      <c r="D415" s="3"/>
      <c r="E415" s="3"/>
      <c r="F415" s="3" t="str">
        <f t="shared" si="4"/>
        <v/>
      </c>
      <c r="G415" s="3"/>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3"/>
      <c r="D416" s="3"/>
      <c r="E416" s="3"/>
      <c r="F416" s="3" t="str">
        <f t="shared" si="4"/>
        <v/>
      </c>
      <c r="G416" s="3"/>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3"/>
      <c r="D417" s="3"/>
      <c r="E417" s="3"/>
      <c r="F417" s="3" t="str">
        <f t="shared" si="4"/>
        <v/>
      </c>
      <c r="G417" s="3"/>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3"/>
      <c r="D418" s="3"/>
      <c r="E418" s="3"/>
      <c r="F418" s="3" t="str">
        <f t="shared" si="4"/>
        <v/>
      </c>
      <c r="G418" s="3"/>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3"/>
      <c r="D419" s="3"/>
      <c r="E419" s="3"/>
      <c r="F419" s="3" t="str">
        <f t="shared" si="4"/>
        <v/>
      </c>
      <c r="G419" s="3"/>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3"/>
      <c r="D420" s="3"/>
      <c r="E420" s="3"/>
      <c r="F420" s="3" t="str">
        <f t="shared" si="4"/>
        <v/>
      </c>
      <c r="G420" s="3"/>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3"/>
      <c r="D421" s="3"/>
      <c r="E421" s="3"/>
      <c r="F421" s="3" t="str">
        <f t="shared" si="4"/>
        <v/>
      </c>
      <c r="G421" s="3"/>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3"/>
      <c r="D422" s="3"/>
      <c r="E422" s="3"/>
      <c r="F422" s="3" t="str">
        <f t="shared" si="4"/>
        <v/>
      </c>
      <c r="G422" s="3"/>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3"/>
      <c r="D423" s="3"/>
      <c r="E423" s="3"/>
      <c r="F423" s="3" t="str">
        <f t="shared" si="4"/>
        <v/>
      </c>
      <c r="G423" s="3"/>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3"/>
      <c r="D424" s="3"/>
      <c r="E424" s="3"/>
      <c r="F424" s="3" t="str">
        <f t="shared" si="4"/>
        <v/>
      </c>
      <c r="G424" s="3"/>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3"/>
      <c r="D425" s="3"/>
      <c r="E425" s="3"/>
      <c r="F425" s="3" t="str">
        <f t="shared" si="4"/>
        <v/>
      </c>
      <c r="G425" s="3"/>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3"/>
      <c r="D426" s="3"/>
      <c r="E426" s="3"/>
      <c r="F426" s="3" t="str">
        <f t="shared" si="4"/>
        <v/>
      </c>
      <c r="G426" s="3"/>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3"/>
      <c r="D427" s="3"/>
      <c r="E427" s="3"/>
      <c r="F427" s="3" t="str">
        <f t="shared" si="4"/>
        <v/>
      </c>
      <c r="G427" s="3"/>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3"/>
      <c r="D428" s="3"/>
      <c r="E428" s="3"/>
      <c r="F428" s="3" t="str">
        <f t="shared" si="4"/>
        <v/>
      </c>
      <c r="G428" s="3"/>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3"/>
      <c r="D429" s="3"/>
      <c r="E429" s="3"/>
      <c r="F429" s="3" t="str">
        <f t="shared" si="4"/>
        <v/>
      </c>
      <c r="G429" s="3"/>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3"/>
      <c r="D430" s="3"/>
      <c r="E430" s="3"/>
      <c r="F430" s="3" t="str">
        <f t="shared" si="4"/>
        <v/>
      </c>
      <c r="G430" s="3"/>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3"/>
      <c r="D431" s="3"/>
      <c r="E431" s="3"/>
      <c r="F431" s="3" t="str">
        <f t="shared" si="4"/>
        <v/>
      </c>
      <c r="G431" s="3"/>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3"/>
      <c r="D432" s="3"/>
      <c r="E432" s="3"/>
      <c r="F432" s="3" t="str">
        <f t="shared" si="4"/>
        <v/>
      </c>
      <c r="G432" s="3"/>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3"/>
      <c r="D433" s="3"/>
      <c r="E433" s="3"/>
      <c r="F433" s="3" t="str">
        <f t="shared" si="4"/>
        <v/>
      </c>
      <c r="G433" s="3"/>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3"/>
      <c r="D434" s="3"/>
      <c r="E434" s="3"/>
      <c r="F434" s="3" t="str">
        <f t="shared" si="4"/>
        <v/>
      </c>
      <c r="G434" s="3"/>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3"/>
      <c r="D435" s="3"/>
      <c r="E435" s="3"/>
      <c r="F435" s="3" t="str">
        <f t="shared" si="4"/>
        <v/>
      </c>
      <c r="G435" s="3"/>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3"/>
      <c r="D436" s="3"/>
      <c r="E436" s="3"/>
      <c r="F436" s="3" t="str">
        <f t="shared" si="4"/>
        <v/>
      </c>
      <c r="G436" s="3"/>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3"/>
      <c r="D437" s="3"/>
      <c r="E437" s="3"/>
      <c r="F437" s="3" t="str">
        <f t="shared" si="4"/>
        <v/>
      </c>
      <c r="G437" s="3"/>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3"/>
      <c r="D438" s="3"/>
      <c r="E438" s="3"/>
      <c r="F438" s="3" t="str">
        <f t="shared" si="4"/>
        <v/>
      </c>
      <c r="G438" s="3"/>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3"/>
      <c r="D439" s="3"/>
      <c r="E439" s="3"/>
      <c r="F439" s="3" t="str">
        <f t="shared" si="4"/>
        <v/>
      </c>
      <c r="G439" s="3"/>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3"/>
      <c r="D440" s="3"/>
      <c r="E440" s="3"/>
      <c r="F440" s="3" t="str">
        <f t="shared" si="4"/>
        <v/>
      </c>
      <c r="G440" s="3"/>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3"/>
      <c r="D441" s="3"/>
      <c r="E441" s="3"/>
      <c r="F441" s="3" t="str">
        <f t="shared" si="4"/>
        <v/>
      </c>
      <c r="G441" s="3"/>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3"/>
      <c r="D442" s="3"/>
      <c r="E442" s="3"/>
      <c r="F442" s="3" t="str">
        <f t="shared" si="4"/>
        <v/>
      </c>
      <c r="G442" s="3"/>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3"/>
      <c r="D443" s="3"/>
      <c r="E443" s="3"/>
      <c r="F443" s="3" t="str">
        <f t="shared" si="4"/>
        <v/>
      </c>
      <c r="G443" s="3"/>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3"/>
      <c r="D444" s="3"/>
      <c r="E444" s="3"/>
      <c r="F444" s="3" t="str">
        <f t="shared" si="4"/>
        <v/>
      </c>
      <c r="G444" s="3"/>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3"/>
      <c r="D445" s="3"/>
      <c r="E445" s="3"/>
      <c r="F445" s="3" t="str">
        <f t="shared" si="4"/>
        <v/>
      </c>
      <c r="G445" s="3"/>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3"/>
      <c r="D446" s="3"/>
      <c r="E446" s="3"/>
      <c r="F446" s="3" t="str">
        <f t="shared" si="4"/>
        <v/>
      </c>
      <c r="G446" s="3"/>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3"/>
      <c r="D447" s="3"/>
      <c r="E447" s="3"/>
      <c r="F447" s="3" t="str">
        <f t="shared" si="4"/>
        <v/>
      </c>
      <c r="G447" s="3"/>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3"/>
      <c r="D448" s="3"/>
      <c r="E448" s="3"/>
      <c r="F448" s="3" t="str">
        <f t="shared" si="4"/>
        <v/>
      </c>
      <c r="G448" s="3"/>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3"/>
      <c r="D449" s="3"/>
      <c r="E449" s="3"/>
      <c r="F449" s="3" t="str">
        <f t="shared" si="4"/>
        <v/>
      </c>
      <c r="G449" s="3"/>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3"/>
      <c r="D450" s="3"/>
      <c r="E450" s="3"/>
      <c r="F450" s="3" t="str">
        <f t="shared" si="4"/>
        <v/>
      </c>
      <c r="G450" s="3"/>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3"/>
      <c r="D451" s="3"/>
      <c r="E451" s="3"/>
      <c r="F451" s="3" t="str">
        <f t="shared" si="4"/>
        <v/>
      </c>
      <c r="G451" s="3"/>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3"/>
      <c r="D452" s="3"/>
      <c r="E452" s="3"/>
      <c r="F452" s="3" t="str">
        <f t="shared" si="4"/>
        <v/>
      </c>
      <c r="G452" s="3"/>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3"/>
      <c r="D453" s="3"/>
      <c r="E453" s="3"/>
      <c r="F453" s="3" t="str">
        <f t="shared" si="4"/>
        <v/>
      </c>
      <c r="G453" s="3"/>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3"/>
      <c r="D454" s="3"/>
      <c r="E454" s="3"/>
      <c r="F454" s="3" t="str">
        <f t="shared" si="4"/>
        <v/>
      </c>
      <c r="G454" s="3"/>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3"/>
      <c r="D455" s="3"/>
      <c r="E455" s="3"/>
      <c r="F455" s="3" t="str">
        <f t="shared" si="4"/>
        <v/>
      </c>
      <c r="G455" s="3"/>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3"/>
      <c r="D456" s="3"/>
      <c r="E456" s="3"/>
      <c r="F456" s="3" t="str">
        <f t="shared" si="4"/>
        <v/>
      </c>
      <c r="G456" s="3"/>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3"/>
      <c r="D457" s="3"/>
      <c r="E457" s="3"/>
      <c r="F457" s="3" t="str">
        <f t="shared" si="4"/>
        <v/>
      </c>
      <c r="G457" s="3"/>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3"/>
      <c r="D458" s="3"/>
      <c r="E458" s="3"/>
      <c r="F458" s="3" t="str">
        <f t="shared" si="4"/>
        <v/>
      </c>
      <c r="G458" s="3"/>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3"/>
      <c r="D459" s="3"/>
      <c r="E459" s="3"/>
      <c r="F459" s="3" t="str">
        <f t="shared" si="4"/>
        <v/>
      </c>
      <c r="G459" s="3"/>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3"/>
      <c r="D460" s="3"/>
      <c r="E460" s="3"/>
      <c r="F460" s="3" t="str">
        <f t="shared" si="4"/>
        <v/>
      </c>
      <c r="G460" s="3"/>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3"/>
      <c r="D461" s="3"/>
      <c r="E461" s="3"/>
      <c r="F461" s="3" t="str">
        <f t="shared" si="4"/>
        <v/>
      </c>
      <c r="G461" s="3"/>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3"/>
      <c r="D462" s="3"/>
      <c r="E462" s="3"/>
      <c r="F462" s="3" t="str">
        <f t="shared" si="4"/>
        <v/>
      </c>
      <c r="G462" s="3"/>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3"/>
      <c r="D463" s="3"/>
      <c r="E463" s="3"/>
      <c r="F463" s="3" t="str">
        <f t="shared" si="4"/>
        <v/>
      </c>
      <c r="G463" s="3"/>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3"/>
      <c r="D464" s="3"/>
      <c r="E464" s="3"/>
      <c r="F464" s="3" t="str">
        <f t="shared" si="4"/>
        <v/>
      </c>
      <c r="G464" s="3"/>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3"/>
      <c r="D465" s="3"/>
      <c r="E465" s="3"/>
      <c r="F465" s="3" t="str">
        <f t="shared" si="4"/>
        <v/>
      </c>
      <c r="G465" s="3"/>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3"/>
      <c r="D466" s="3"/>
      <c r="E466" s="3"/>
      <c r="F466" s="3" t="str">
        <f t="shared" si="4"/>
        <v/>
      </c>
      <c r="G466" s="3"/>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3"/>
      <c r="D467" s="3"/>
      <c r="E467" s="3"/>
      <c r="F467" s="3" t="str">
        <f t="shared" si="4"/>
        <v/>
      </c>
      <c r="G467" s="3"/>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3"/>
      <c r="D468" s="3"/>
      <c r="E468" s="3"/>
      <c r="F468" s="3" t="str">
        <f t="shared" si="4"/>
        <v/>
      </c>
      <c r="G468" s="3"/>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3"/>
      <c r="D469" s="3"/>
      <c r="E469" s="3"/>
      <c r="F469" s="3" t="str">
        <f t="shared" si="4"/>
        <v/>
      </c>
      <c r="G469" s="3"/>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3"/>
      <c r="D470" s="3"/>
      <c r="E470" s="3"/>
      <c r="F470" s="3" t="str">
        <f t="shared" si="4"/>
        <v/>
      </c>
      <c r="G470" s="3"/>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3"/>
      <c r="D471" s="3"/>
      <c r="E471" s="3"/>
      <c r="F471" s="3" t="str">
        <f t="shared" si="4"/>
        <v/>
      </c>
      <c r="G471" s="3"/>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3"/>
      <c r="D472" s="3"/>
      <c r="E472" s="3"/>
      <c r="F472" s="3" t="str">
        <f t="shared" si="4"/>
        <v/>
      </c>
      <c r="G472" s="3"/>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3"/>
      <c r="D473" s="3"/>
      <c r="E473" s="3"/>
      <c r="F473" s="3" t="str">
        <f t="shared" si="4"/>
        <v/>
      </c>
      <c r="G473" s="3"/>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3"/>
      <c r="D474" s="3"/>
      <c r="E474" s="3"/>
      <c r="F474" s="3" t="str">
        <f t="shared" si="4"/>
        <v/>
      </c>
      <c r="G474" s="3"/>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3"/>
      <c r="D475" s="3"/>
      <c r="E475" s="3"/>
      <c r="F475" s="3" t="str">
        <f t="shared" si="4"/>
        <v/>
      </c>
      <c r="G475" s="3"/>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3"/>
      <c r="D476" s="3"/>
      <c r="E476" s="3"/>
      <c r="F476" s="3" t="str">
        <f t="shared" si="4"/>
        <v/>
      </c>
      <c r="G476" s="3"/>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3"/>
      <c r="D477" s="3"/>
      <c r="E477" s="3"/>
      <c r="F477" s="3" t="str">
        <f t="shared" si="4"/>
        <v/>
      </c>
      <c r="G477" s="3"/>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3"/>
      <c r="D478" s="3"/>
      <c r="E478" s="3"/>
      <c r="F478" s="3" t="str">
        <f t="shared" si="4"/>
        <v/>
      </c>
      <c r="G478" s="3"/>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3"/>
      <c r="D479" s="3"/>
      <c r="E479" s="3"/>
      <c r="F479" s="3" t="str">
        <f t="shared" si="4"/>
        <v/>
      </c>
      <c r="G479" s="3"/>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3"/>
      <c r="D480" s="3"/>
      <c r="E480" s="3"/>
      <c r="F480" s="3" t="str">
        <f t="shared" si="4"/>
        <v/>
      </c>
      <c r="G480" s="3"/>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3"/>
      <c r="D481" s="3"/>
      <c r="E481" s="3"/>
      <c r="F481" s="3" t="str">
        <f>IF(C484&lt;&gt;"",IF(OR(C484="ILF",C484="EIF"),HLOOKUP(IF(D484&lt;7,D484,6),$A$2009:$H$2060,IF(E484&lt;52,E484+1,52),FALSE),IF(C484="EI",HLOOKUP(IF(D484&lt;4,D484,3),$A$2065:$E$2081,IF(E484&lt;17,E484+1,17),FALSE),HLOOKUP(IF(D484&lt;5,D484,4),$A$2086:$F$2106,IF(E484&lt;21,E484+1,21),FALSE))),"")</f>
        <v/>
      </c>
      <c r="G481" s="3"/>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3"/>
      <c r="D482" s="3"/>
      <c r="E482" s="3"/>
      <c r="F482" s="3" t="str">
        <f t="shared" ref="F482:F1999" si="5">IF(C482&lt;&gt;"",IF(OR(C482="ILF",C482="EIF"),HLOOKUP(IF(D482&lt;7,D482,6),$A$2009:$H$2060,IF(E482&lt;52,E482+1,52),FALSE),IF(C482="EI",HLOOKUP(IF(D482&lt;4,D482,3),$A$2065:$E$2081,IF(E482&lt;17,E482+1,17),FALSE),HLOOKUP(IF(D482&lt;5,D482,4),$A$2086:$F$2106,IF(E482&lt;21,E482+1,21),FALSE))),"")</f>
        <v/>
      </c>
      <c r="G482" s="3"/>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3"/>
      <c r="D483" s="3"/>
      <c r="E483" s="3"/>
      <c r="F483" s="3" t="str">
        <f t="shared" si="5"/>
        <v/>
      </c>
      <c r="G483" s="3"/>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3"/>
      <c r="D484" s="3"/>
      <c r="E484" s="3"/>
      <c r="F484" s="3" t="str">
        <f t="shared" si="5"/>
        <v/>
      </c>
      <c r="G484" s="3"/>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3"/>
      <c r="D485" s="3"/>
      <c r="E485" s="3"/>
      <c r="F485" s="3" t="str">
        <f t="shared" si="5"/>
        <v/>
      </c>
      <c r="G485" s="3"/>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3"/>
      <c r="D486" s="3"/>
      <c r="E486" s="3"/>
      <c r="F486" s="3" t="str">
        <f t="shared" si="5"/>
        <v/>
      </c>
      <c r="G486" s="3"/>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3"/>
      <c r="D487" s="3"/>
      <c r="E487" s="3"/>
      <c r="F487" s="3" t="str">
        <f t="shared" si="5"/>
        <v/>
      </c>
      <c r="G487" s="3"/>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3"/>
      <c r="D488" s="3"/>
      <c r="E488" s="3"/>
      <c r="F488" s="3" t="str">
        <f t="shared" si="5"/>
        <v/>
      </c>
      <c r="G488" s="3"/>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3"/>
      <c r="D489" s="3"/>
      <c r="E489" s="3"/>
      <c r="F489" s="3" t="str">
        <f t="shared" si="5"/>
        <v/>
      </c>
      <c r="G489" s="3"/>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3"/>
      <c r="D490" s="3"/>
      <c r="E490" s="3"/>
      <c r="F490" s="3" t="str">
        <f t="shared" si="5"/>
        <v/>
      </c>
      <c r="G490" s="3"/>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3"/>
      <c r="D491" s="3"/>
      <c r="E491" s="3"/>
      <c r="F491" s="3" t="str">
        <f t="shared" si="5"/>
        <v/>
      </c>
      <c r="G491" s="3"/>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3"/>
      <c r="D492" s="3"/>
      <c r="E492" s="3"/>
      <c r="F492" s="3" t="str">
        <f t="shared" si="5"/>
        <v/>
      </c>
      <c r="G492" s="3"/>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3"/>
      <c r="D493" s="3"/>
      <c r="E493" s="3"/>
      <c r="F493" s="3" t="str">
        <f t="shared" si="5"/>
        <v/>
      </c>
      <c r="G493" s="3"/>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3"/>
      <c r="D494" s="3"/>
      <c r="E494" s="3"/>
      <c r="F494" s="3" t="str">
        <f t="shared" si="5"/>
        <v/>
      </c>
      <c r="G494" s="3"/>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3"/>
      <c r="D495" s="3"/>
      <c r="E495" s="3"/>
      <c r="F495" s="3" t="str">
        <f t="shared" si="5"/>
        <v/>
      </c>
      <c r="G495" s="3"/>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3"/>
      <c r="D496" s="3"/>
      <c r="E496" s="3"/>
      <c r="F496" s="3" t="str">
        <f t="shared" si="5"/>
        <v/>
      </c>
      <c r="G496" s="3"/>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3"/>
      <c r="D497" s="3"/>
      <c r="E497" s="3"/>
      <c r="F497" s="3" t="str">
        <f t="shared" si="5"/>
        <v/>
      </c>
      <c r="G497" s="3"/>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3"/>
      <c r="D498" s="3"/>
      <c r="E498" s="3"/>
      <c r="F498" s="3" t="str">
        <f t="shared" si="5"/>
        <v/>
      </c>
      <c r="G498" s="3"/>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3"/>
      <c r="D499" s="3"/>
      <c r="E499" s="3"/>
      <c r="F499" s="3" t="str">
        <f t="shared" si="5"/>
        <v/>
      </c>
      <c r="G499" s="3"/>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3"/>
      <c r="D500" s="3"/>
      <c r="E500" s="3"/>
      <c r="F500" s="3" t="str">
        <f t="shared" si="5"/>
        <v/>
      </c>
      <c r="G500" s="3"/>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3"/>
      <c r="D501" s="3"/>
      <c r="E501" s="3"/>
      <c r="F501" s="3" t="str">
        <f t="shared" si="5"/>
        <v/>
      </c>
      <c r="G501" s="3"/>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3"/>
      <c r="D502" s="3"/>
      <c r="E502" s="3"/>
      <c r="F502" s="3" t="str">
        <f t="shared" si="5"/>
        <v/>
      </c>
      <c r="G502" s="3"/>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3"/>
      <c r="D503" s="3"/>
      <c r="E503" s="3"/>
      <c r="F503" s="3" t="str">
        <f t="shared" si="5"/>
        <v/>
      </c>
      <c r="G503" s="3"/>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3"/>
      <c r="D504" s="3"/>
      <c r="E504" s="3"/>
      <c r="F504" s="3" t="str">
        <f t="shared" si="5"/>
        <v/>
      </c>
      <c r="G504" s="3"/>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3"/>
      <c r="D505" s="3"/>
      <c r="E505" s="3"/>
      <c r="F505" s="3" t="str">
        <f t="shared" si="5"/>
        <v/>
      </c>
      <c r="G505" s="3"/>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3"/>
      <c r="D506" s="3"/>
      <c r="E506" s="3"/>
      <c r="F506" s="3" t="str">
        <f t="shared" si="5"/>
        <v/>
      </c>
      <c r="G506" s="3"/>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3"/>
      <c r="D507" s="3"/>
      <c r="E507" s="3"/>
      <c r="F507" s="3" t="str">
        <f t="shared" si="5"/>
        <v/>
      </c>
      <c r="G507" s="3"/>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3"/>
      <c r="D508" s="3"/>
      <c r="E508" s="3"/>
      <c r="F508" s="3" t="str">
        <f t="shared" si="5"/>
        <v/>
      </c>
      <c r="G508" s="3"/>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3"/>
      <c r="D509" s="3"/>
      <c r="E509" s="3"/>
      <c r="F509" s="3" t="str">
        <f t="shared" si="5"/>
        <v/>
      </c>
      <c r="G509" s="3"/>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3"/>
      <c r="D510" s="3"/>
      <c r="E510" s="3"/>
      <c r="F510" s="3" t="str">
        <f t="shared" si="5"/>
        <v/>
      </c>
      <c r="G510" s="3"/>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3"/>
      <c r="D511" s="3"/>
      <c r="E511" s="3"/>
      <c r="F511" s="3" t="str">
        <f t="shared" si="5"/>
        <v/>
      </c>
      <c r="G511" s="3"/>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3"/>
      <c r="D512" s="3"/>
      <c r="E512" s="3"/>
      <c r="F512" s="3" t="str">
        <f t="shared" si="5"/>
        <v/>
      </c>
      <c r="G512" s="3"/>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3"/>
      <c r="D513" s="3"/>
      <c r="E513" s="3"/>
      <c r="F513" s="3" t="str">
        <f t="shared" si="5"/>
        <v/>
      </c>
      <c r="G513" s="3"/>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3"/>
      <c r="D514" s="3"/>
      <c r="E514" s="3"/>
      <c r="F514" s="3" t="str">
        <f t="shared" si="5"/>
        <v/>
      </c>
      <c r="G514" s="3"/>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3"/>
      <c r="D515" s="3"/>
      <c r="E515" s="3"/>
      <c r="F515" s="3" t="str">
        <f t="shared" si="5"/>
        <v/>
      </c>
      <c r="G515" s="3"/>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3"/>
      <c r="D516" s="3"/>
      <c r="E516" s="3"/>
      <c r="F516" s="3" t="str">
        <f t="shared" si="5"/>
        <v/>
      </c>
      <c r="G516" s="3"/>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3"/>
      <c r="D517" s="3"/>
      <c r="E517" s="3"/>
      <c r="F517" s="3" t="str">
        <f t="shared" si="5"/>
        <v/>
      </c>
      <c r="G517" s="3"/>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3"/>
      <c r="D518" s="3"/>
      <c r="E518" s="3"/>
      <c r="F518" s="3" t="str">
        <f t="shared" si="5"/>
        <v/>
      </c>
      <c r="G518" s="3"/>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3"/>
      <c r="D519" s="3"/>
      <c r="E519" s="3"/>
      <c r="F519" s="3" t="str">
        <f t="shared" si="5"/>
        <v/>
      </c>
      <c r="G519" s="3"/>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3"/>
      <c r="D520" s="3"/>
      <c r="E520" s="3"/>
      <c r="F520" s="3" t="str">
        <f t="shared" si="5"/>
        <v/>
      </c>
      <c r="G520" s="3"/>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3"/>
      <c r="D521" s="3"/>
      <c r="E521" s="3"/>
      <c r="F521" s="3" t="str">
        <f t="shared" si="5"/>
        <v/>
      </c>
      <c r="G521" s="3"/>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3"/>
      <c r="D522" s="3"/>
      <c r="E522" s="3"/>
      <c r="F522" s="3" t="str">
        <f t="shared" si="5"/>
        <v/>
      </c>
      <c r="G522" s="3"/>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3"/>
      <c r="D523" s="3"/>
      <c r="E523" s="3"/>
      <c r="F523" s="3" t="str">
        <f t="shared" si="5"/>
        <v/>
      </c>
      <c r="G523" s="3"/>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3"/>
      <c r="D524" s="3"/>
      <c r="E524" s="3"/>
      <c r="F524" s="3" t="str">
        <f t="shared" si="5"/>
        <v/>
      </c>
      <c r="G524" s="3"/>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3"/>
      <c r="D525" s="3"/>
      <c r="E525" s="3"/>
      <c r="F525" s="3" t="str">
        <f t="shared" si="5"/>
        <v/>
      </c>
      <c r="G525" s="3"/>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3"/>
      <c r="D526" s="3"/>
      <c r="E526" s="3"/>
      <c r="F526" s="3" t="str">
        <f t="shared" si="5"/>
        <v/>
      </c>
      <c r="G526" s="3"/>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3"/>
      <c r="D527" s="3"/>
      <c r="E527" s="3"/>
      <c r="F527" s="3" t="str">
        <f t="shared" si="5"/>
        <v/>
      </c>
      <c r="G527" s="3"/>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3"/>
      <c r="D528" s="3"/>
      <c r="E528" s="3"/>
      <c r="F528" s="3" t="str">
        <f t="shared" si="5"/>
        <v/>
      </c>
      <c r="G528" s="3"/>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3"/>
      <c r="D529" s="3"/>
      <c r="E529" s="3"/>
      <c r="F529" s="3" t="str">
        <f t="shared" si="5"/>
        <v/>
      </c>
      <c r="G529" s="3"/>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3"/>
      <c r="D530" s="3"/>
      <c r="E530" s="3"/>
      <c r="F530" s="3" t="str">
        <f t="shared" si="5"/>
        <v/>
      </c>
      <c r="G530" s="3"/>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3"/>
      <c r="D531" s="3"/>
      <c r="E531" s="3"/>
      <c r="F531" s="3" t="str">
        <f t="shared" si="5"/>
        <v/>
      </c>
      <c r="G531" s="3"/>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3"/>
      <c r="D532" s="3"/>
      <c r="E532" s="3"/>
      <c r="F532" s="3" t="str">
        <f t="shared" si="5"/>
        <v/>
      </c>
      <c r="G532" s="3"/>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3"/>
      <c r="D533" s="3"/>
      <c r="E533" s="3"/>
      <c r="F533" s="3" t="str">
        <f t="shared" si="5"/>
        <v/>
      </c>
      <c r="G533" s="3"/>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3"/>
      <c r="D534" s="3"/>
      <c r="E534" s="3"/>
      <c r="F534" s="3" t="str">
        <f t="shared" si="5"/>
        <v/>
      </c>
      <c r="G534" s="3"/>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3"/>
      <c r="D535" s="3"/>
      <c r="E535" s="3"/>
      <c r="F535" s="3" t="str">
        <f t="shared" si="5"/>
        <v/>
      </c>
      <c r="G535" s="3"/>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3"/>
      <c r="D536" s="3"/>
      <c r="E536" s="3"/>
      <c r="F536" s="3" t="str">
        <f t="shared" si="5"/>
        <v/>
      </c>
      <c r="G536" s="3"/>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3"/>
      <c r="D537" s="3"/>
      <c r="E537" s="3"/>
      <c r="F537" s="3" t="str">
        <f t="shared" si="5"/>
        <v/>
      </c>
      <c r="G537" s="3"/>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3"/>
      <c r="D538" s="3"/>
      <c r="E538" s="3"/>
      <c r="F538" s="3" t="str">
        <f t="shared" si="5"/>
        <v/>
      </c>
      <c r="G538" s="3"/>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3"/>
      <c r="D539" s="3"/>
      <c r="E539" s="3"/>
      <c r="F539" s="3" t="str">
        <f t="shared" si="5"/>
        <v/>
      </c>
      <c r="G539" s="3"/>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3"/>
      <c r="D540" s="3"/>
      <c r="E540" s="3"/>
      <c r="F540" s="3" t="str">
        <f t="shared" si="5"/>
        <v/>
      </c>
      <c r="G540" s="3"/>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3"/>
      <c r="D541" s="3"/>
      <c r="E541" s="3"/>
      <c r="F541" s="3" t="str">
        <f t="shared" si="5"/>
        <v/>
      </c>
      <c r="G541" s="3"/>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3"/>
      <c r="D542" s="3"/>
      <c r="E542" s="3"/>
      <c r="F542" s="3" t="str">
        <f t="shared" si="5"/>
        <v/>
      </c>
      <c r="G542" s="3"/>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3"/>
      <c r="D543" s="3"/>
      <c r="E543" s="3"/>
      <c r="F543" s="3" t="str">
        <f t="shared" si="5"/>
        <v/>
      </c>
      <c r="G543" s="3"/>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3"/>
      <c r="D544" s="3"/>
      <c r="E544" s="3"/>
      <c r="F544" s="3" t="str">
        <f t="shared" si="5"/>
        <v/>
      </c>
      <c r="G544" s="3"/>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3"/>
      <c r="D545" s="3"/>
      <c r="E545" s="3"/>
      <c r="F545" s="3" t="str">
        <f t="shared" si="5"/>
        <v/>
      </c>
      <c r="G545" s="3"/>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3"/>
      <c r="D546" s="3"/>
      <c r="E546" s="3"/>
      <c r="F546" s="3" t="str">
        <f t="shared" si="5"/>
        <v/>
      </c>
      <c r="G546" s="3"/>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3"/>
      <c r="D547" s="3"/>
      <c r="E547" s="3"/>
      <c r="F547" s="3" t="str">
        <f t="shared" si="5"/>
        <v/>
      </c>
      <c r="G547" s="3"/>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3"/>
      <c r="D548" s="3"/>
      <c r="E548" s="3"/>
      <c r="F548" s="3" t="str">
        <f t="shared" si="5"/>
        <v/>
      </c>
      <c r="G548" s="3"/>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3"/>
      <c r="D549" s="3"/>
      <c r="E549" s="3"/>
      <c r="F549" s="3" t="str">
        <f t="shared" si="5"/>
        <v/>
      </c>
      <c r="G549" s="3"/>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3"/>
      <c r="D550" s="3"/>
      <c r="E550" s="3"/>
      <c r="F550" s="3" t="str">
        <f t="shared" si="5"/>
        <v/>
      </c>
      <c r="G550" s="3"/>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3"/>
      <c r="D551" s="3"/>
      <c r="E551" s="3"/>
      <c r="F551" s="3" t="str">
        <f t="shared" si="5"/>
        <v/>
      </c>
      <c r="G551" s="3"/>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3"/>
      <c r="D552" s="3"/>
      <c r="E552" s="3"/>
      <c r="F552" s="3" t="str">
        <f t="shared" si="5"/>
        <v/>
      </c>
      <c r="G552" s="3"/>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3"/>
      <c r="D553" s="3"/>
      <c r="E553" s="3"/>
      <c r="F553" s="3" t="str">
        <f t="shared" si="5"/>
        <v/>
      </c>
      <c r="G553" s="3"/>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3"/>
      <c r="D554" s="3"/>
      <c r="E554" s="3"/>
      <c r="F554" s="3" t="str">
        <f t="shared" si="5"/>
        <v/>
      </c>
      <c r="G554" s="3"/>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3"/>
      <c r="D555" s="3"/>
      <c r="E555" s="3"/>
      <c r="F555" s="3" t="str">
        <f t="shared" si="5"/>
        <v/>
      </c>
      <c r="G555" s="3"/>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3"/>
      <c r="D556" s="3"/>
      <c r="E556" s="3"/>
      <c r="F556" s="3" t="str">
        <f t="shared" si="5"/>
        <v/>
      </c>
      <c r="G556" s="3"/>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3"/>
      <c r="D557" s="3"/>
      <c r="E557" s="3"/>
      <c r="F557" s="3" t="str">
        <f t="shared" si="5"/>
        <v/>
      </c>
      <c r="G557" s="3"/>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3"/>
      <c r="D558" s="3"/>
      <c r="E558" s="3"/>
      <c r="F558" s="3" t="str">
        <f t="shared" si="5"/>
        <v/>
      </c>
      <c r="G558" s="3"/>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3"/>
      <c r="D559" s="3"/>
      <c r="E559" s="3"/>
      <c r="F559" s="3" t="str">
        <f t="shared" si="5"/>
        <v/>
      </c>
      <c r="G559" s="3"/>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3"/>
      <c r="D560" s="3"/>
      <c r="E560" s="3"/>
      <c r="F560" s="3" t="str">
        <f t="shared" si="5"/>
        <v/>
      </c>
      <c r="G560" s="3"/>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3"/>
      <c r="D561" s="3"/>
      <c r="E561" s="3"/>
      <c r="F561" s="3" t="str">
        <f t="shared" si="5"/>
        <v/>
      </c>
      <c r="G561" s="3"/>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3"/>
      <c r="D562" s="3"/>
      <c r="E562" s="3"/>
      <c r="F562" s="3" t="str">
        <f t="shared" si="5"/>
        <v/>
      </c>
      <c r="G562" s="3"/>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3"/>
      <c r="D563" s="3"/>
      <c r="E563" s="3"/>
      <c r="F563" s="3" t="str">
        <f t="shared" si="5"/>
        <v/>
      </c>
      <c r="G563" s="3"/>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3"/>
      <c r="D564" s="3"/>
      <c r="E564" s="3"/>
      <c r="F564" s="3" t="str">
        <f t="shared" si="5"/>
        <v/>
      </c>
      <c r="G564" s="3"/>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3"/>
      <c r="D565" s="3"/>
      <c r="E565" s="3"/>
      <c r="F565" s="3" t="str">
        <f t="shared" si="5"/>
        <v/>
      </c>
      <c r="G565" s="3"/>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3"/>
      <c r="D566" s="3"/>
      <c r="E566" s="3"/>
      <c r="F566" s="3" t="str">
        <f t="shared" si="5"/>
        <v/>
      </c>
      <c r="G566" s="3"/>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3"/>
      <c r="D567" s="3"/>
      <c r="E567" s="3"/>
      <c r="F567" s="3" t="str">
        <f t="shared" si="5"/>
        <v/>
      </c>
      <c r="G567" s="3"/>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3"/>
      <c r="D568" s="3"/>
      <c r="E568" s="3"/>
      <c r="F568" s="3" t="str">
        <f t="shared" si="5"/>
        <v/>
      </c>
      <c r="G568" s="3"/>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3"/>
      <c r="D569" s="3"/>
      <c r="E569" s="3"/>
      <c r="F569" s="3" t="str">
        <f t="shared" si="5"/>
        <v/>
      </c>
      <c r="G569" s="3"/>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3"/>
      <c r="D570" s="3"/>
      <c r="E570" s="3"/>
      <c r="F570" s="3" t="str">
        <f t="shared" si="5"/>
        <v/>
      </c>
      <c r="G570" s="3"/>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3"/>
      <c r="D571" s="3"/>
      <c r="E571" s="3"/>
      <c r="F571" s="3" t="str">
        <f t="shared" si="5"/>
        <v/>
      </c>
      <c r="G571" s="3"/>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3"/>
      <c r="D572" s="3"/>
      <c r="E572" s="3"/>
      <c r="F572" s="3" t="str">
        <f t="shared" si="5"/>
        <v/>
      </c>
      <c r="G572" s="3"/>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3"/>
      <c r="D573" s="3"/>
      <c r="E573" s="3"/>
      <c r="F573" s="3" t="str">
        <f t="shared" si="5"/>
        <v/>
      </c>
      <c r="G573" s="3"/>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3"/>
      <c r="D574" s="3"/>
      <c r="E574" s="3"/>
      <c r="F574" s="3" t="str">
        <f t="shared" si="5"/>
        <v/>
      </c>
      <c r="G574" s="3"/>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3"/>
      <c r="D575" s="3"/>
      <c r="E575" s="3"/>
      <c r="F575" s="3" t="str">
        <f t="shared" si="5"/>
        <v/>
      </c>
      <c r="G575" s="3"/>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3"/>
      <c r="D576" s="3"/>
      <c r="E576" s="3"/>
      <c r="F576" s="3" t="str">
        <f t="shared" si="5"/>
        <v/>
      </c>
      <c r="G576" s="3"/>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3"/>
      <c r="D577" s="3"/>
      <c r="E577" s="3"/>
      <c r="F577" s="3" t="str">
        <f t="shared" si="5"/>
        <v/>
      </c>
      <c r="G577" s="3"/>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3"/>
      <c r="D578" s="3"/>
      <c r="E578" s="3"/>
      <c r="F578" s="3" t="str">
        <f t="shared" si="5"/>
        <v/>
      </c>
      <c r="G578" s="3"/>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3"/>
      <c r="D579" s="3"/>
      <c r="E579" s="3"/>
      <c r="F579" s="3" t="str">
        <f t="shared" si="5"/>
        <v/>
      </c>
      <c r="G579" s="3"/>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3"/>
      <c r="D580" s="3"/>
      <c r="E580" s="3"/>
      <c r="F580" s="3" t="str">
        <f t="shared" si="5"/>
        <v/>
      </c>
      <c r="G580" s="3"/>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3"/>
      <c r="D581" s="3"/>
      <c r="E581" s="3"/>
      <c r="F581" s="3" t="str">
        <f t="shared" si="5"/>
        <v/>
      </c>
      <c r="G581" s="3"/>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3"/>
      <c r="D582" s="3"/>
      <c r="E582" s="3"/>
      <c r="F582" s="3" t="str">
        <f t="shared" si="5"/>
        <v/>
      </c>
      <c r="G582" s="3"/>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3"/>
      <c r="D583" s="3"/>
      <c r="E583" s="3"/>
      <c r="F583" s="3" t="str">
        <f t="shared" si="5"/>
        <v/>
      </c>
      <c r="G583" s="3"/>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3"/>
      <c r="D584" s="3"/>
      <c r="E584" s="3"/>
      <c r="F584" s="3" t="str">
        <f t="shared" si="5"/>
        <v/>
      </c>
      <c r="G584" s="3"/>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3"/>
      <c r="D585" s="3"/>
      <c r="E585" s="3"/>
      <c r="F585" s="3" t="str">
        <f t="shared" si="5"/>
        <v/>
      </c>
      <c r="G585" s="3"/>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3"/>
      <c r="D586" s="3"/>
      <c r="E586" s="3"/>
      <c r="F586" s="3" t="str">
        <f t="shared" si="5"/>
        <v/>
      </c>
      <c r="G586" s="3"/>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3"/>
      <c r="D587" s="3"/>
      <c r="E587" s="3"/>
      <c r="F587" s="3" t="str">
        <f t="shared" si="5"/>
        <v/>
      </c>
      <c r="G587" s="3"/>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3"/>
      <c r="D588" s="3"/>
      <c r="E588" s="3"/>
      <c r="F588" s="3" t="str">
        <f t="shared" si="5"/>
        <v/>
      </c>
      <c r="G588" s="3"/>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3"/>
      <c r="D589" s="3"/>
      <c r="E589" s="3"/>
      <c r="F589" s="3" t="str">
        <f t="shared" si="5"/>
        <v/>
      </c>
      <c r="G589" s="3"/>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3"/>
      <c r="D590" s="3"/>
      <c r="E590" s="3"/>
      <c r="F590" s="3" t="str">
        <f t="shared" si="5"/>
        <v/>
      </c>
      <c r="G590" s="3"/>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3"/>
      <c r="D591" s="3"/>
      <c r="E591" s="3"/>
      <c r="F591" s="3" t="str">
        <f t="shared" si="5"/>
        <v/>
      </c>
      <c r="G591" s="3"/>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3"/>
      <c r="D592" s="3"/>
      <c r="E592" s="3"/>
      <c r="F592" s="3" t="str">
        <f t="shared" si="5"/>
        <v/>
      </c>
      <c r="G592" s="3"/>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3"/>
      <c r="D593" s="3"/>
      <c r="E593" s="3"/>
      <c r="F593" s="3" t="str">
        <f t="shared" si="5"/>
        <v/>
      </c>
      <c r="G593" s="3"/>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3"/>
      <c r="D594" s="3"/>
      <c r="E594" s="3"/>
      <c r="F594" s="3" t="str">
        <f t="shared" si="5"/>
        <v/>
      </c>
      <c r="G594" s="3"/>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3"/>
      <c r="D595" s="3"/>
      <c r="E595" s="3"/>
      <c r="F595" s="3" t="str">
        <f t="shared" si="5"/>
        <v/>
      </c>
      <c r="G595" s="3"/>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3"/>
      <c r="D596" s="3"/>
      <c r="E596" s="3"/>
      <c r="F596" s="3" t="str">
        <f t="shared" si="5"/>
        <v/>
      </c>
      <c r="G596" s="3"/>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3"/>
      <c r="D597" s="3"/>
      <c r="E597" s="3"/>
      <c r="F597" s="3" t="str">
        <f t="shared" si="5"/>
        <v/>
      </c>
      <c r="G597" s="3"/>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3"/>
      <c r="D598" s="3"/>
      <c r="E598" s="3"/>
      <c r="F598" s="3" t="str">
        <f t="shared" si="5"/>
        <v/>
      </c>
      <c r="G598" s="3"/>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3"/>
      <c r="D599" s="3"/>
      <c r="E599" s="3"/>
      <c r="F599" s="3" t="str">
        <f t="shared" si="5"/>
        <v/>
      </c>
      <c r="G599" s="3"/>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3"/>
      <c r="D600" s="3"/>
      <c r="E600" s="3"/>
      <c r="F600" s="3" t="str">
        <f t="shared" si="5"/>
        <v/>
      </c>
      <c r="G600" s="3"/>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3"/>
      <c r="D601" s="3"/>
      <c r="E601" s="3"/>
      <c r="F601" s="3" t="str">
        <f t="shared" si="5"/>
        <v/>
      </c>
      <c r="G601" s="3"/>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3"/>
      <c r="D602" s="3"/>
      <c r="E602" s="3"/>
      <c r="F602" s="3" t="str">
        <f t="shared" si="5"/>
        <v/>
      </c>
      <c r="G602" s="3"/>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3"/>
      <c r="D603" s="3"/>
      <c r="E603" s="3"/>
      <c r="F603" s="3" t="str">
        <f t="shared" si="5"/>
        <v/>
      </c>
      <c r="G603" s="3"/>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3"/>
      <c r="D604" s="3"/>
      <c r="E604" s="3"/>
      <c r="F604" s="3" t="str">
        <f t="shared" si="5"/>
        <v/>
      </c>
      <c r="G604" s="3"/>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3"/>
      <c r="D605" s="3"/>
      <c r="E605" s="3"/>
      <c r="F605" s="3" t="str">
        <f t="shared" si="5"/>
        <v/>
      </c>
      <c r="G605" s="3"/>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3"/>
      <c r="D606" s="3"/>
      <c r="E606" s="3"/>
      <c r="F606" s="3" t="str">
        <f t="shared" si="5"/>
        <v/>
      </c>
      <c r="G606" s="3"/>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3"/>
      <c r="D607" s="3"/>
      <c r="E607" s="3"/>
      <c r="F607" s="3" t="str">
        <f t="shared" si="5"/>
        <v/>
      </c>
      <c r="G607" s="3"/>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3"/>
      <c r="D608" s="3"/>
      <c r="E608" s="3"/>
      <c r="F608" s="3" t="str">
        <f t="shared" si="5"/>
        <v/>
      </c>
      <c r="G608" s="3"/>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3"/>
      <c r="D609" s="3"/>
      <c r="E609" s="3"/>
      <c r="F609" s="3" t="str">
        <f t="shared" si="5"/>
        <v/>
      </c>
      <c r="G609" s="3"/>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3"/>
      <c r="D610" s="3"/>
      <c r="E610" s="3"/>
      <c r="F610" s="3" t="str">
        <f t="shared" si="5"/>
        <v/>
      </c>
      <c r="G610" s="3"/>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3"/>
      <c r="D611" s="3"/>
      <c r="E611" s="3"/>
      <c r="F611" s="3" t="str">
        <f t="shared" si="5"/>
        <v/>
      </c>
      <c r="G611" s="3"/>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3"/>
      <c r="D612" s="3"/>
      <c r="E612" s="3"/>
      <c r="F612" s="3" t="str">
        <f t="shared" si="5"/>
        <v/>
      </c>
      <c r="G612" s="3"/>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3"/>
      <c r="D613" s="3"/>
      <c r="E613" s="3"/>
      <c r="F613" s="3" t="str">
        <f t="shared" si="5"/>
        <v/>
      </c>
      <c r="G613" s="3"/>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3"/>
      <c r="D614" s="3"/>
      <c r="E614" s="3"/>
      <c r="F614" s="3" t="str">
        <f t="shared" si="5"/>
        <v/>
      </c>
      <c r="G614" s="3"/>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3"/>
      <c r="D615" s="3"/>
      <c r="E615" s="3"/>
      <c r="F615" s="3" t="str">
        <f t="shared" si="5"/>
        <v/>
      </c>
      <c r="G615" s="3"/>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3"/>
      <c r="D616" s="3"/>
      <c r="E616" s="3"/>
      <c r="F616" s="3" t="str">
        <f t="shared" si="5"/>
        <v/>
      </c>
      <c r="G616" s="3"/>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3"/>
      <c r="D617" s="3"/>
      <c r="E617" s="3"/>
      <c r="F617" s="3" t="str">
        <f t="shared" si="5"/>
        <v/>
      </c>
      <c r="G617" s="3"/>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3"/>
      <c r="D618" s="3"/>
      <c r="E618" s="3"/>
      <c r="F618" s="3" t="str">
        <f t="shared" si="5"/>
        <v/>
      </c>
      <c r="G618" s="3"/>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3"/>
      <c r="D619" s="3"/>
      <c r="E619" s="3"/>
      <c r="F619" s="3" t="str">
        <f t="shared" si="5"/>
        <v/>
      </c>
      <c r="G619" s="3"/>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3"/>
      <c r="D620" s="3"/>
      <c r="E620" s="3"/>
      <c r="F620" s="3" t="str">
        <f t="shared" si="5"/>
        <v/>
      </c>
      <c r="G620" s="3"/>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3"/>
      <c r="D621" s="3"/>
      <c r="E621" s="3"/>
      <c r="F621" s="3" t="str">
        <f t="shared" si="5"/>
        <v/>
      </c>
      <c r="G621" s="3"/>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3"/>
      <c r="D622" s="3"/>
      <c r="E622" s="3"/>
      <c r="F622" s="3" t="str">
        <f t="shared" si="5"/>
        <v/>
      </c>
      <c r="G622" s="3"/>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3"/>
      <c r="D623" s="3"/>
      <c r="E623" s="3"/>
      <c r="F623" s="3" t="str">
        <f t="shared" si="5"/>
        <v/>
      </c>
      <c r="G623" s="3"/>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3"/>
      <c r="D624" s="3"/>
      <c r="E624" s="3"/>
      <c r="F624" s="3" t="str">
        <f t="shared" si="5"/>
        <v/>
      </c>
      <c r="G624" s="3"/>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3"/>
      <c r="D625" s="3"/>
      <c r="E625" s="3"/>
      <c r="F625" s="3" t="str">
        <f t="shared" si="5"/>
        <v/>
      </c>
      <c r="G625" s="3"/>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3"/>
      <c r="D626" s="3"/>
      <c r="E626" s="3"/>
      <c r="F626" s="3" t="str">
        <f t="shared" si="5"/>
        <v/>
      </c>
      <c r="G626" s="3"/>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3"/>
      <c r="D627" s="3"/>
      <c r="E627" s="3"/>
      <c r="F627" s="3" t="str">
        <f t="shared" si="5"/>
        <v/>
      </c>
      <c r="G627" s="3"/>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3"/>
      <c r="D628" s="3"/>
      <c r="E628" s="3"/>
      <c r="F628" s="3" t="str">
        <f t="shared" si="5"/>
        <v/>
      </c>
      <c r="G628" s="3"/>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3"/>
      <c r="D629" s="3"/>
      <c r="E629" s="3"/>
      <c r="F629" s="3" t="str">
        <f t="shared" si="5"/>
        <v/>
      </c>
      <c r="G629" s="3"/>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3"/>
      <c r="D630" s="3"/>
      <c r="E630" s="3"/>
      <c r="F630" s="3" t="str">
        <f t="shared" si="5"/>
        <v/>
      </c>
      <c r="G630" s="3"/>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3"/>
      <c r="D631" s="3"/>
      <c r="E631" s="3"/>
      <c r="F631" s="3" t="str">
        <f t="shared" si="5"/>
        <v/>
      </c>
      <c r="G631" s="3"/>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3"/>
      <c r="D632" s="3"/>
      <c r="E632" s="3"/>
      <c r="F632" s="3" t="str">
        <f t="shared" si="5"/>
        <v/>
      </c>
      <c r="G632" s="3"/>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3"/>
      <c r="D633" s="3"/>
      <c r="E633" s="3"/>
      <c r="F633" s="3" t="str">
        <f t="shared" si="5"/>
        <v/>
      </c>
      <c r="G633" s="3"/>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3"/>
      <c r="D634" s="3"/>
      <c r="E634" s="3"/>
      <c r="F634" s="3" t="str">
        <f t="shared" si="5"/>
        <v/>
      </c>
      <c r="G634" s="3"/>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3"/>
      <c r="D635" s="3"/>
      <c r="E635" s="3"/>
      <c r="F635" s="3" t="str">
        <f t="shared" si="5"/>
        <v/>
      </c>
      <c r="G635" s="3"/>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3"/>
      <c r="D636" s="3"/>
      <c r="E636" s="3"/>
      <c r="F636" s="3" t="str">
        <f t="shared" si="5"/>
        <v/>
      </c>
      <c r="G636" s="3"/>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3"/>
      <c r="D637" s="3"/>
      <c r="E637" s="3"/>
      <c r="F637" s="3" t="str">
        <f t="shared" si="5"/>
        <v/>
      </c>
      <c r="G637" s="3"/>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3"/>
      <c r="D638" s="3"/>
      <c r="E638" s="3"/>
      <c r="F638" s="3" t="str">
        <f t="shared" si="5"/>
        <v/>
      </c>
      <c r="G638" s="3"/>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3"/>
      <c r="D639" s="3"/>
      <c r="E639" s="3"/>
      <c r="F639" s="3" t="str">
        <f t="shared" si="5"/>
        <v/>
      </c>
      <c r="G639" s="3"/>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3"/>
      <c r="D640" s="3"/>
      <c r="E640" s="3"/>
      <c r="F640" s="3" t="str">
        <f t="shared" si="5"/>
        <v/>
      </c>
      <c r="G640" s="3"/>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3"/>
      <c r="D641" s="3"/>
      <c r="E641" s="3"/>
      <c r="F641" s="3" t="str">
        <f t="shared" si="5"/>
        <v/>
      </c>
      <c r="G641" s="3"/>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3"/>
      <c r="D642" s="3"/>
      <c r="E642" s="3"/>
      <c r="F642" s="3" t="str">
        <f t="shared" si="5"/>
        <v/>
      </c>
      <c r="G642" s="3"/>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3"/>
      <c r="D643" s="3"/>
      <c r="E643" s="3"/>
      <c r="F643" s="3" t="str">
        <f t="shared" si="5"/>
        <v/>
      </c>
      <c r="G643" s="3"/>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3"/>
      <c r="D644" s="3"/>
      <c r="E644" s="3"/>
      <c r="F644" s="3" t="str">
        <f t="shared" si="5"/>
        <v/>
      </c>
      <c r="G644" s="3"/>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3"/>
      <c r="D645" s="3"/>
      <c r="E645" s="3"/>
      <c r="F645" s="3" t="str">
        <f t="shared" si="5"/>
        <v/>
      </c>
      <c r="G645" s="3"/>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3"/>
      <c r="D646" s="3"/>
      <c r="E646" s="3"/>
      <c r="F646" s="3" t="str">
        <f t="shared" si="5"/>
        <v/>
      </c>
      <c r="G646" s="3"/>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3"/>
      <c r="D647" s="3"/>
      <c r="E647" s="3"/>
      <c r="F647" s="3" t="str">
        <f t="shared" si="5"/>
        <v/>
      </c>
      <c r="G647" s="3"/>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3"/>
      <c r="D648" s="3"/>
      <c r="E648" s="3"/>
      <c r="F648" s="3" t="str">
        <f t="shared" si="5"/>
        <v/>
      </c>
      <c r="G648" s="3"/>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3"/>
      <c r="D649" s="3"/>
      <c r="E649" s="3"/>
      <c r="F649" s="3" t="str">
        <f t="shared" si="5"/>
        <v/>
      </c>
      <c r="G649" s="3"/>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3"/>
      <c r="D650" s="3"/>
      <c r="E650" s="3"/>
      <c r="F650" s="3" t="str">
        <f t="shared" si="5"/>
        <v/>
      </c>
      <c r="G650" s="3"/>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3"/>
      <c r="D651" s="3"/>
      <c r="E651" s="3"/>
      <c r="F651" s="3" t="str">
        <f t="shared" si="5"/>
        <v/>
      </c>
      <c r="G651" s="3"/>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3"/>
      <c r="D652" s="3"/>
      <c r="E652" s="3"/>
      <c r="F652" s="3" t="str">
        <f t="shared" si="5"/>
        <v/>
      </c>
      <c r="G652" s="3"/>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3"/>
      <c r="D653" s="3"/>
      <c r="E653" s="3"/>
      <c r="F653" s="3" t="str">
        <f t="shared" si="5"/>
        <v/>
      </c>
      <c r="G653" s="3"/>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3"/>
      <c r="D654" s="3"/>
      <c r="E654" s="3"/>
      <c r="F654" s="3" t="str">
        <f t="shared" si="5"/>
        <v/>
      </c>
      <c r="G654" s="3"/>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3"/>
      <c r="D655" s="3"/>
      <c r="E655" s="3"/>
      <c r="F655" s="3" t="str">
        <f t="shared" si="5"/>
        <v/>
      </c>
      <c r="G655" s="3"/>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3"/>
      <c r="D656" s="3"/>
      <c r="E656" s="3"/>
      <c r="F656" s="3" t="str">
        <f t="shared" si="5"/>
        <v/>
      </c>
      <c r="G656" s="3"/>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3"/>
      <c r="D657" s="3"/>
      <c r="E657" s="3"/>
      <c r="F657" s="3" t="str">
        <f t="shared" si="5"/>
        <v/>
      </c>
      <c r="G657" s="3"/>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3"/>
      <c r="D658" s="3"/>
      <c r="E658" s="3"/>
      <c r="F658" s="3" t="str">
        <f t="shared" si="5"/>
        <v/>
      </c>
      <c r="G658" s="3"/>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3"/>
      <c r="D659" s="3"/>
      <c r="E659" s="3"/>
      <c r="F659" s="3" t="str">
        <f t="shared" si="5"/>
        <v/>
      </c>
      <c r="G659" s="3"/>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3"/>
      <c r="D660" s="3"/>
      <c r="E660" s="3"/>
      <c r="F660" s="3" t="str">
        <f t="shared" si="5"/>
        <v/>
      </c>
      <c r="G660" s="3"/>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3"/>
      <c r="D661" s="3"/>
      <c r="E661" s="3"/>
      <c r="F661" s="3" t="str">
        <f t="shared" si="5"/>
        <v/>
      </c>
      <c r="G661" s="3"/>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3"/>
      <c r="D662" s="3"/>
      <c r="E662" s="3"/>
      <c r="F662" s="3" t="str">
        <f t="shared" si="5"/>
        <v/>
      </c>
      <c r="G662" s="3"/>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3"/>
      <c r="D663" s="3"/>
      <c r="E663" s="3"/>
      <c r="F663" s="3" t="str">
        <f t="shared" si="5"/>
        <v/>
      </c>
      <c r="G663" s="3"/>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3"/>
      <c r="D664" s="3"/>
      <c r="E664" s="3"/>
      <c r="F664" s="3" t="str">
        <f t="shared" si="5"/>
        <v/>
      </c>
      <c r="G664" s="3"/>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3"/>
      <c r="D665" s="3"/>
      <c r="E665" s="3"/>
      <c r="F665" s="3" t="str">
        <f t="shared" si="5"/>
        <v/>
      </c>
      <c r="G665" s="3"/>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3"/>
      <c r="D666" s="3"/>
      <c r="E666" s="3"/>
      <c r="F666" s="3" t="str">
        <f t="shared" si="5"/>
        <v/>
      </c>
      <c r="G666" s="3"/>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3"/>
      <c r="D667" s="3"/>
      <c r="E667" s="3"/>
      <c r="F667" s="3" t="str">
        <f t="shared" si="5"/>
        <v/>
      </c>
      <c r="G667" s="3"/>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3"/>
      <c r="D668" s="3"/>
      <c r="E668" s="3"/>
      <c r="F668" s="3" t="str">
        <f t="shared" si="5"/>
        <v/>
      </c>
      <c r="G668" s="3"/>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3"/>
      <c r="D669" s="3"/>
      <c r="E669" s="3"/>
      <c r="F669" s="3" t="str">
        <f t="shared" si="5"/>
        <v/>
      </c>
      <c r="G669" s="3"/>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3"/>
      <c r="D670" s="3"/>
      <c r="E670" s="3"/>
      <c r="F670" s="3" t="str">
        <f t="shared" si="5"/>
        <v/>
      </c>
      <c r="G670" s="3"/>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3"/>
      <c r="D671" s="3"/>
      <c r="E671" s="3"/>
      <c r="F671" s="3" t="str">
        <f t="shared" si="5"/>
        <v/>
      </c>
      <c r="G671" s="3"/>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3"/>
      <c r="D672" s="3"/>
      <c r="E672" s="3"/>
      <c r="F672" s="3" t="str">
        <f t="shared" si="5"/>
        <v/>
      </c>
      <c r="G672" s="3"/>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3"/>
      <c r="D673" s="3"/>
      <c r="E673" s="3"/>
      <c r="F673" s="3" t="str">
        <f t="shared" si="5"/>
        <v/>
      </c>
      <c r="G673" s="3"/>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3"/>
      <c r="D674" s="3"/>
      <c r="E674" s="3"/>
      <c r="F674" s="3" t="str">
        <f t="shared" si="5"/>
        <v/>
      </c>
      <c r="G674" s="3"/>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3"/>
      <c r="D675" s="3"/>
      <c r="E675" s="3"/>
      <c r="F675" s="3" t="str">
        <f t="shared" si="5"/>
        <v/>
      </c>
      <c r="G675" s="3"/>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3"/>
      <c r="D676" s="3"/>
      <c r="E676" s="3"/>
      <c r="F676" s="3" t="str">
        <f t="shared" si="5"/>
        <v/>
      </c>
      <c r="G676" s="3"/>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3"/>
      <c r="D677" s="3"/>
      <c r="E677" s="3"/>
      <c r="F677" s="3" t="str">
        <f t="shared" si="5"/>
        <v/>
      </c>
      <c r="G677" s="3"/>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3"/>
      <c r="D678" s="3"/>
      <c r="E678" s="3"/>
      <c r="F678" s="3" t="str">
        <f t="shared" si="5"/>
        <v/>
      </c>
      <c r="G678" s="3"/>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3"/>
      <c r="D679" s="3"/>
      <c r="E679" s="3"/>
      <c r="F679" s="3" t="str">
        <f t="shared" si="5"/>
        <v/>
      </c>
      <c r="G679" s="3"/>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3"/>
      <c r="D680" s="3"/>
      <c r="E680" s="3"/>
      <c r="F680" s="3" t="str">
        <f t="shared" si="5"/>
        <v/>
      </c>
      <c r="G680" s="3"/>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3"/>
      <c r="D681" s="3"/>
      <c r="E681" s="3"/>
      <c r="F681" s="3" t="str">
        <f t="shared" si="5"/>
        <v/>
      </c>
      <c r="G681" s="3"/>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3"/>
      <c r="D682" s="3"/>
      <c r="E682" s="3"/>
      <c r="F682" s="3" t="str">
        <f t="shared" si="5"/>
        <v/>
      </c>
      <c r="G682" s="3"/>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3"/>
      <c r="D683" s="3"/>
      <c r="E683" s="3"/>
      <c r="F683" s="3" t="str">
        <f t="shared" si="5"/>
        <v/>
      </c>
      <c r="G683" s="3"/>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3"/>
      <c r="D684" s="3"/>
      <c r="E684" s="3"/>
      <c r="F684" s="3" t="str">
        <f t="shared" si="5"/>
        <v/>
      </c>
      <c r="G684" s="3"/>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3"/>
      <c r="D685" s="3"/>
      <c r="E685" s="3"/>
      <c r="F685" s="3" t="str">
        <f t="shared" si="5"/>
        <v/>
      </c>
      <c r="G685" s="3"/>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3"/>
      <c r="D686" s="3"/>
      <c r="E686" s="3"/>
      <c r="F686" s="3" t="str">
        <f t="shared" si="5"/>
        <v/>
      </c>
      <c r="G686" s="3"/>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3"/>
      <c r="D687" s="3"/>
      <c r="E687" s="3"/>
      <c r="F687" s="3" t="str">
        <f t="shared" si="5"/>
        <v/>
      </c>
      <c r="G687" s="3"/>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3"/>
      <c r="D688" s="3"/>
      <c r="E688" s="3"/>
      <c r="F688" s="3" t="str">
        <f t="shared" si="5"/>
        <v/>
      </c>
      <c r="G688" s="3"/>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3"/>
      <c r="D689" s="3"/>
      <c r="E689" s="3"/>
      <c r="F689" s="3" t="str">
        <f t="shared" si="5"/>
        <v/>
      </c>
      <c r="G689" s="3"/>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3"/>
      <c r="D690" s="3"/>
      <c r="E690" s="3"/>
      <c r="F690" s="3" t="str">
        <f t="shared" si="5"/>
        <v/>
      </c>
      <c r="G690" s="3"/>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3"/>
      <c r="D691" s="3"/>
      <c r="E691" s="3"/>
      <c r="F691" s="3" t="str">
        <f t="shared" si="5"/>
        <v/>
      </c>
      <c r="G691" s="3"/>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3"/>
      <c r="D692" s="3"/>
      <c r="E692" s="3"/>
      <c r="F692" s="3" t="str">
        <f t="shared" si="5"/>
        <v/>
      </c>
      <c r="G692" s="3"/>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3"/>
      <c r="D693" s="3"/>
      <c r="E693" s="3"/>
      <c r="F693" s="3" t="str">
        <f t="shared" si="5"/>
        <v/>
      </c>
      <c r="G693" s="3"/>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3"/>
      <c r="D694" s="3"/>
      <c r="E694" s="3"/>
      <c r="F694" s="3" t="str">
        <f t="shared" si="5"/>
        <v/>
      </c>
      <c r="G694" s="3"/>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3"/>
      <c r="D695" s="3"/>
      <c r="E695" s="3"/>
      <c r="F695" s="3" t="str">
        <f t="shared" si="5"/>
        <v/>
      </c>
      <c r="G695" s="3"/>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3"/>
      <c r="D696" s="3"/>
      <c r="E696" s="3"/>
      <c r="F696" s="3" t="str">
        <f t="shared" si="5"/>
        <v/>
      </c>
      <c r="G696" s="3"/>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3"/>
      <c r="D697" s="3"/>
      <c r="E697" s="3"/>
      <c r="F697" s="3" t="str">
        <f t="shared" si="5"/>
        <v/>
      </c>
      <c r="G697" s="3"/>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3"/>
      <c r="D698" s="3"/>
      <c r="E698" s="3"/>
      <c r="F698" s="3" t="str">
        <f t="shared" si="5"/>
        <v/>
      </c>
      <c r="G698" s="3"/>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3"/>
      <c r="D699" s="3"/>
      <c r="E699" s="3"/>
      <c r="F699" s="3" t="str">
        <f t="shared" si="5"/>
        <v/>
      </c>
      <c r="G699" s="3"/>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3"/>
      <c r="D700" s="3"/>
      <c r="E700" s="3"/>
      <c r="F700" s="3" t="str">
        <f t="shared" si="5"/>
        <v/>
      </c>
      <c r="G700" s="3"/>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3"/>
      <c r="D701" s="3"/>
      <c r="E701" s="3"/>
      <c r="F701" s="3" t="str">
        <f t="shared" si="5"/>
        <v/>
      </c>
      <c r="G701" s="3"/>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3"/>
      <c r="D702" s="3"/>
      <c r="E702" s="3"/>
      <c r="F702" s="3" t="str">
        <f t="shared" si="5"/>
        <v/>
      </c>
      <c r="G702" s="3"/>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3"/>
      <c r="D703" s="3"/>
      <c r="E703" s="3"/>
      <c r="F703" s="3" t="str">
        <f t="shared" si="5"/>
        <v/>
      </c>
      <c r="G703" s="3"/>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3"/>
      <c r="D704" s="3"/>
      <c r="E704" s="3"/>
      <c r="F704" s="3" t="str">
        <f t="shared" si="5"/>
        <v/>
      </c>
      <c r="G704" s="3"/>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3"/>
      <c r="D705" s="3"/>
      <c r="E705" s="3"/>
      <c r="F705" s="3" t="str">
        <f t="shared" si="5"/>
        <v/>
      </c>
      <c r="G705" s="3"/>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3"/>
      <c r="D706" s="3"/>
      <c r="E706" s="3"/>
      <c r="F706" s="3" t="str">
        <f t="shared" si="5"/>
        <v/>
      </c>
      <c r="G706" s="3"/>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3"/>
      <c r="D707" s="3"/>
      <c r="E707" s="3"/>
      <c r="F707" s="3" t="str">
        <f t="shared" si="5"/>
        <v/>
      </c>
      <c r="G707" s="3"/>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3"/>
      <c r="D708" s="3"/>
      <c r="E708" s="3"/>
      <c r="F708" s="3" t="str">
        <f t="shared" si="5"/>
        <v/>
      </c>
      <c r="G708" s="3"/>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3"/>
      <c r="D709" s="3"/>
      <c r="E709" s="3"/>
      <c r="F709" s="3" t="str">
        <f t="shared" si="5"/>
        <v/>
      </c>
      <c r="G709" s="3"/>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3"/>
      <c r="D710" s="3"/>
      <c r="E710" s="3"/>
      <c r="F710" s="3" t="str">
        <f t="shared" si="5"/>
        <v/>
      </c>
      <c r="G710" s="3"/>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3"/>
      <c r="D711" s="3"/>
      <c r="E711" s="3"/>
      <c r="F711" s="3" t="str">
        <f t="shared" si="5"/>
        <v/>
      </c>
      <c r="G711" s="3"/>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3"/>
      <c r="D712" s="3"/>
      <c r="E712" s="3"/>
      <c r="F712" s="3" t="str">
        <f t="shared" si="5"/>
        <v/>
      </c>
      <c r="G712" s="3"/>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3"/>
      <c r="D713" s="3"/>
      <c r="E713" s="3"/>
      <c r="F713" s="3" t="str">
        <f t="shared" si="5"/>
        <v/>
      </c>
      <c r="G713" s="3"/>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3"/>
      <c r="D714" s="3"/>
      <c r="E714" s="3"/>
      <c r="F714" s="3" t="str">
        <f t="shared" si="5"/>
        <v/>
      </c>
      <c r="G714" s="3"/>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3"/>
      <c r="D715" s="3"/>
      <c r="E715" s="3"/>
      <c r="F715" s="3" t="str">
        <f t="shared" si="5"/>
        <v/>
      </c>
      <c r="G715" s="3" t="str">
        <f t="shared" ref="G715:G1999" si="6">IF(F715&lt;&gt;"",IF(C715="ILF",HLOOKUP(F715,#REF!,2,FALSE),IF(C715="EIF",HLOOKUP(F715,#REF!,3,FALSE),IF(C715="EO",HLOOKUP(F715,#REF!,4,FALSE),HLOOKUP(F715,#REF!,5,FALSE)))),"")</f>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3"/>
      <c r="D716" s="3"/>
      <c r="E716" s="3"/>
      <c r="F716" s="3" t="str">
        <f t="shared" si="5"/>
        <v/>
      </c>
      <c r="G716" s="3" t="str">
        <f t="shared" si="6"/>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3"/>
      <c r="D717" s="3"/>
      <c r="E717" s="3"/>
      <c r="F717" s="3" t="str">
        <f t="shared" si="5"/>
        <v/>
      </c>
      <c r="G717" s="3" t="str">
        <f t="shared" si="6"/>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3"/>
      <c r="D718" s="3"/>
      <c r="E718" s="3"/>
      <c r="F718" s="3" t="str">
        <f t="shared" si="5"/>
        <v/>
      </c>
      <c r="G718" s="3" t="str">
        <f t="shared" si="6"/>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3"/>
      <c r="D719" s="3"/>
      <c r="E719" s="3"/>
      <c r="F719" s="3" t="str">
        <f t="shared" si="5"/>
        <v/>
      </c>
      <c r="G719" s="3" t="str">
        <f t="shared" si="6"/>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3"/>
      <c r="D720" s="3"/>
      <c r="E720" s="3"/>
      <c r="F720" s="3" t="str">
        <f t="shared" si="5"/>
        <v/>
      </c>
      <c r="G720" s="3" t="str">
        <f t="shared" si="6"/>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3"/>
      <c r="D721" s="3"/>
      <c r="E721" s="3"/>
      <c r="F721" s="3" t="str">
        <f t="shared" si="5"/>
        <v/>
      </c>
      <c r="G721" s="3" t="str">
        <f t="shared" si="6"/>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3"/>
      <c r="D722" s="3"/>
      <c r="E722" s="3"/>
      <c r="F722" s="3" t="str">
        <f t="shared" si="5"/>
        <v/>
      </c>
      <c r="G722" s="3" t="str">
        <f t="shared" si="6"/>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3"/>
      <c r="D723" s="3"/>
      <c r="E723" s="3"/>
      <c r="F723" s="3" t="str">
        <f t="shared" si="5"/>
        <v/>
      </c>
      <c r="G723" s="3" t="str">
        <f t="shared" si="6"/>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3"/>
      <c r="D724" s="3"/>
      <c r="E724" s="3"/>
      <c r="F724" s="3" t="str">
        <f t="shared" si="5"/>
        <v/>
      </c>
      <c r="G724" s="3" t="str">
        <f t="shared" si="6"/>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3"/>
      <c r="D725" s="3"/>
      <c r="E725" s="3"/>
      <c r="F725" s="3" t="str">
        <f t="shared" si="5"/>
        <v/>
      </c>
      <c r="G725" s="3" t="str">
        <f t="shared" si="6"/>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3"/>
      <c r="D726" s="3"/>
      <c r="E726" s="3"/>
      <c r="F726" s="3" t="str">
        <f t="shared" si="5"/>
        <v/>
      </c>
      <c r="G726" s="3" t="str">
        <f t="shared" si="6"/>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3"/>
      <c r="D727" s="3"/>
      <c r="E727" s="3"/>
      <c r="F727" s="3" t="str">
        <f t="shared" si="5"/>
        <v/>
      </c>
      <c r="G727" s="3" t="str">
        <f t="shared" si="6"/>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3"/>
      <c r="D728" s="3"/>
      <c r="E728" s="3"/>
      <c r="F728" s="3" t="str">
        <f t="shared" si="5"/>
        <v/>
      </c>
      <c r="G728" s="3" t="str">
        <f t="shared" si="6"/>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3"/>
      <c r="D729" s="3"/>
      <c r="E729" s="3"/>
      <c r="F729" s="3" t="str">
        <f t="shared" si="5"/>
        <v/>
      </c>
      <c r="G729" s="3" t="str">
        <f t="shared" si="6"/>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3"/>
      <c r="D730" s="3"/>
      <c r="E730" s="3"/>
      <c r="F730" s="3" t="str">
        <f t="shared" si="5"/>
        <v/>
      </c>
      <c r="G730" s="3" t="str">
        <f t="shared" si="6"/>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3"/>
      <c r="D731" s="3"/>
      <c r="E731" s="3"/>
      <c r="F731" s="3" t="str">
        <f t="shared" si="5"/>
        <v/>
      </c>
      <c r="G731" s="3" t="str">
        <f t="shared" si="6"/>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3"/>
      <c r="D732" s="3"/>
      <c r="E732" s="3"/>
      <c r="F732" s="3" t="str">
        <f t="shared" si="5"/>
        <v/>
      </c>
      <c r="G732" s="3" t="str">
        <f t="shared" si="6"/>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3"/>
      <c r="D733" s="3"/>
      <c r="E733" s="3"/>
      <c r="F733" s="3" t="str">
        <f t="shared" si="5"/>
        <v/>
      </c>
      <c r="G733" s="3" t="str">
        <f t="shared" si="6"/>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3"/>
      <c r="D734" s="3"/>
      <c r="E734" s="3"/>
      <c r="F734" s="3" t="str">
        <f t="shared" si="5"/>
        <v/>
      </c>
      <c r="G734" s="3" t="str">
        <f t="shared" si="6"/>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3"/>
      <c r="D735" s="3"/>
      <c r="E735" s="3"/>
      <c r="F735" s="3" t="str">
        <f t="shared" si="5"/>
        <v/>
      </c>
      <c r="G735" s="3" t="str">
        <f t="shared" si="6"/>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3"/>
      <c r="D736" s="3"/>
      <c r="E736" s="3"/>
      <c r="F736" s="3" t="str">
        <f t="shared" si="5"/>
        <v/>
      </c>
      <c r="G736" s="3" t="str">
        <f t="shared" si="6"/>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3"/>
      <c r="D737" s="3"/>
      <c r="E737" s="3"/>
      <c r="F737" s="3" t="str">
        <f t="shared" si="5"/>
        <v/>
      </c>
      <c r="G737" s="3" t="str">
        <f t="shared" si="6"/>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3"/>
      <c r="D738" s="3"/>
      <c r="E738" s="3"/>
      <c r="F738" s="3" t="str">
        <f t="shared" si="5"/>
        <v/>
      </c>
      <c r="G738" s="3" t="str">
        <f t="shared" si="6"/>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3"/>
      <c r="D739" s="3"/>
      <c r="E739" s="3"/>
      <c r="F739" s="3" t="str">
        <f t="shared" si="5"/>
        <v/>
      </c>
      <c r="G739" s="3" t="str">
        <f t="shared" si="6"/>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3"/>
      <c r="D740" s="3"/>
      <c r="E740" s="3"/>
      <c r="F740" s="3" t="str">
        <f t="shared" si="5"/>
        <v/>
      </c>
      <c r="G740" s="3" t="str">
        <f t="shared" si="6"/>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3"/>
      <c r="D741" s="3"/>
      <c r="E741" s="3"/>
      <c r="F741" s="3" t="str">
        <f t="shared" si="5"/>
        <v/>
      </c>
      <c r="G741" s="3" t="str">
        <f t="shared" si="6"/>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3"/>
      <c r="D742" s="3"/>
      <c r="E742" s="3"/>
      <c r="F742" s="3" t="str">
        <f t="shared" si="5"/>
        <v/>
      </c>
      <c r="G742" s="3" t="str">
        <f t="shared" si="6"/>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3"/>
      <c r="D743" s="3"/>
      <c r="E743" s="3"/>
      <c r="F743" s="3" t="str">
        <f t="shared" si="5"/>
        <v/>
      </c>
      <c r="G743" s="3" t="str">
        <f t="shared" si="6"/>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3"/>
      <c r="D744" s="3"/>
      <c r="E744" s="3"/>
      <c r="F744" s="3" t="str">
        <f t="shared" si="5"/>
        <v/>
      </c>
      <c r="G744" s="3" t="str">
        <f t="shared" si="6"/>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3"/>
      <c r="D745" s="3"/>
      <c r="E745" s="3"/>
      <c r="F745" s="3" t="str">
        <f t="shared" si="5"/>
        <v/>
      </c>
      <c r="G745" s="3" t="str">
        <f t="shared" si="6"/>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3"/>
      <c r="D746" s="3"/>
      <c r="E746" s="3"/>
      <c r="F746" s="3" t="str">
        <f t="shared" si="5"/>
        <v/>
      </c>
      <c r="G746" s="3" t="str">
        <f t="shared" si="6"/>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3"/>
      <c r="D747" s="3"/>
      <c r="E747" s="3"/>
      <c r="F747" s="3" t="str">
        <f t="shared" si="5"/>
        <v/>
      </c>
      <c r="G747" s="3" t="str">
        <f t="shared" si="6"/>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3"/>
      <c r="D748" s="3"/>
      <c r="E748" s="3"/>
      <c r="F748" s="3" t="str">
        <f t="shared" si="5"/>
        <v/>
      </c>
      <c r="G748" s="3" t="str">
        <f t="shared" si="6"/>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3"/>
      <c r="D749" s="3"/>
      <c r="E749" s="3"/>
      <c r="F749" s="3" t="str">
        <f t="shared" si="5"/>
        <v/>
      </c>
      <c r="G749" s="3" t="str">
        <f t="shared" si="6"/>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3"/>
      <c r="D750" s="3"/>
      <c r="E750" s="3"/>
      <c r="F750" s="3" t="str">
        <f t="shared" si="5"/>
        <v/>
      </c>
      <c r="G750" s="3" t="str">
        <f t="shared" si="6"/>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3"/>
      <c r="D751" s="3"/>
      <c r="E751" s="3"/>
      <c r="F751" s="3" t="str">
        <f t="shared" si="5"/>
        <v/>
      </c>
      <c r="G751" s="3" t="str">
        <f t="shared" si="6"/>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3"/>
      <c r="D752" s="3"/>
      <c r="E752" s="3"/>
      <c r="F752" s="3" t="str">
        <f t="shared" si="5"/>
        <v/>
      </c>
      <c r="G752" s="3" t="str">
        <f t="shared" si="6"/>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3"/>
      <c r="D753" s="3"/>
      <c r="E753" s="3"/>
      <c r="F753" s="3" t="str">
        <f t="shared" si="5"/>
        <v/>
      </c>
      <c r="G753" s="3" t="str">
        <f t="shared" si="6"/>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3"/>
      <c r="D754" s="3"/>
      <c r="E754" s="3"/>
      <c r="F754" s="3" t="str">
        <f t="shared" si="5"/>
        <v/>
      </c>
      <c r="G754" s="3" t="str">
        <f t="shared" si="6"/>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3"/>
      <c r="D755" s="3"/>
      <c r="E755" s="3"/>
      <c r="F755" s="3" t="str">
        <f t="shared" si="5"/>
        <v/>
      </c>
      <c r="G755" s="3" t="str">
        <f t="shared" si="6"/>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3"/>
      <c r="D756" s="3"/>
      <c r="E756" s="3"/>
      <c r="F756" s="3" t="str">
        <f t="shared" si="5"/>
        <v/>
      </c>
      <c r="G756" s="3" t="str">
        <f t="shared" si="6"/>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3"/>
      <c r="D757" s="3"/>
      <c r="E757" s="3"/>
      <c r="F757" s="3" t="str">
        <f t="shared" si="5"/>
        <v/>
      </c>
      <c r="G757" s="3" t="str">
        <f t="shared" si="6"/>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3"/>
      <c r="D758" s="3"/>
      <c r="E758" s="3"/>
      <c r="F758" s="3" t="str">
        <f t="shared" si="5"/>
        <v/>
      </c>
      <c r="G758" s="3" t="str">
        <f t="shared" si="6"/>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3"/>
      <c r="D759" s="3"/>
      <c r="E759" s="3"/>
      <c r="F759" s="3" t="str">
        <f t="shared" si="5"/>
        <v/>
      </c>
      <c r="G759" s="3" t="str">
        <f t="shared" si="6"/>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3"/>
      <c r="D760" s="3"/>
      <c r="E760" s="3"/>
      <c r="F760" s="3" t="str">
        <f t="shared" si="5"/>
        <v/>
      </c>
      <c r="G760" s="3" t="str">
        <f t="shared" si="6"/>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3"/>
      <c r="D761" s="3"/>
      <c r="E761" s="3"/>
      <c r="F761" s="3" t="str">
        <f t="shared" si="5"/>
        <v/>
      </c>
      <c r="G761" s="3" t="str">
        <f t="shared" si="6"/>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3"/>
      <c r="D762" s="3"/>
      <c r="E762" s="3"/>
      <c r="F762" s="3" t="str">
        <f t="shared" si="5"/>
        <v/>
      </c>
      <c r="G762" s="3" t="str">
        <f t="shared" si="6"/>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3"/>
      <c r="D763" s="3"/>
      <c r="E763" s="3"/>
      <c r="F763" s="3" t="str">
        <f t="shared" si="5"/>
        <v/>
      </c>
      <c r="G763" s="3" t="str">
        <f t="shared" si="6"/>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3"/>
      <c r="D764" s="3"/>
      <c r="E764" s="3"/>
      <c r="F764" s="3" t="str">
        <f t="shared" si="5"/>
        <v/>
      </c>
      <c r="G764" s="3" t="str">
        <f t="shared" si="6"/>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3"/>
      <c r="D765" s="3"/>
      <c r="E765" s="3"/>
      <c r="F765" s="3" t="str">
        <f t="shared" si="5"/>
        <v/>
      </c>
      <c r="G765" s="3" t="str">
        <f t="shared" si="6"/>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3"/>
      <c r="D766" s="3"/>
      <c r="E766" s="3"/>
      <c r="F766" s="3" t="str">
        <f t="shared" si="5"/>
        <v/>
      </c>
      <c r="G766" s="3" t="str">
        <f t="shared" si="6"/>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3"/>
      <c r="D767" s="3"/>
      <c r="E767" s="3"/>
      <c r="F767" s="3" t="str">
        <f t="shared" si="5"/>
        <v/>
      </c>
      <c r="G767" s="3" t="str">
        <f t="shared" si="6"/>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3"/>
      <c r="D768" s="3"/>
      <c r="E768" s="3"/>
      <c r="F768" s="3" t="str">
        <f t="shared" si="5"/>
        <v/>
      </c>
      <c r="G768" s="3" t="str">
        <f t="shared" si="6"/>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3"/>
      <c r="D769" s="3"/>
      <c r="E769" s="3"/>
      <c r="F769" s="3" t="str">
        <f t="shared" si="5"/>
        <v/>
      </c>
      <c r="G769" s="3" t="str">
        <f t="shared" si="6"/>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3"/>
      <c r="D770" s="3"/>
      <c r="E770" s="3"/>
      <c r="F770" s="3" t="str">
        <f t="shared" si="5"/>
        <v/>
      </c>
      <c r="G770" s="3" t="str">
        <f t="shared" si="6"/>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3"/>
      <c r="D771" s="3"/>
      <c r="E771" s="3"/>
      <c r="F771" s="3" t="str">
        <f t="shared" si="5"/>
        <v/>
      </c>
      <c r="G771" s="3" t="str">
        <f t="shared" si="6"/>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3"/>
      <c r="D772" s="3"/>
      <c r="E772" s="3"/>
      <c r="F772" s="3" t="str">
        <f t="shared" si="5"/>
        <v/>
      </c>
      <c r="G772" s="3" t="str">
        <f t="shared" si="6"/>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3"/>
      <c r="D773" s="3"/>
      <c r="E773" s="3"/>
      <c r="F773" s="3" t="str">
        <f t="shared" si="5"/>
        <v/>
      </c>
      <c r="G773" s="3" t="str">
        <f t="shared" si="6"/>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3"/>
      <c r="D774" s="3"/>
      <c r="E774" s="3"/>
      <c r="F774" s="3" t="str">
        <f t="shared" si="5"/>
        <v/>
      </c>
      <c r="G774" s="3" t="str">
        <f t="shared" si="6"/>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3"/>
      <c r="D775" s="3"/>
      <c r="E775" s="3"/>
      <c r="F775" s="3" t="str">
        <f t="shared" si="5"/>
        <v/>
      </c>
      <c r="G775" s="3" t="str">
        <f t="shared" si="6"/>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3"/>
      <c r="D776" s="3"/>
      <c r="E776" s="3"/>
      <c r="F776" s="3" t="str">
        <f t="shared" si="5"/>
        <v/>
      </c>
      <c r="G776" s="3" t="str">
        <f t="shared" si="6"/>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3"/>
      <c r="D777" s="3"/>
      <c r="E777" s="3"/>
      <c r="F777" s="3" t="str">
        <f t="shared" si="5"/>
        <v/>
      </c>
      <c r="G777" s="3" t="str">
        <f t="shared" si="6"/>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3"/>
      <c r="D778" s="3"/>
      <c r="E778" s="3"/>
      <c r="F778" s="3" t="str">
        <f t="shared" si="5"/>
        <v/>
      </c>
      <c r="G778" s="3" t="str">
        <f t="shared" si="6"/>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3"/>
      <c r="D779" s="3"/>
      <c r="E779" s="3"/>
      <c r="F779" s="3" t="str">
        <f t="shared" si="5"/>
        <v/>
      </c>
      <c r="G779" s="3" t="str">
        <f t="shared" si="6"/>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3"/>
      <c r="D780" s="3"/>
      <c r="E780" s="3"/>
      <c r="F780" s="3" t="str">
        <f t="shared" si="5"/>
        <v/>
      </c>
      <c r="G780" s="3" t="str">
        <f t="shared" si="6"/>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3"/>
      <c r="D781" s="3"/>
      <c r="E781" s="3"/>
      <c r="F781" s="3" t="str">
        <f t="shared" si="5"/>
        <v/>
      </c>
      <c r="G781" s="3" t="str">
        <f t="shared" si="6"/>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3"/>
      <c r="D782" s="3"/>
      <c r="E782" s="3"/>
      <c r="F782" s="3" t="str">
        <f t="shared" si="5"/>
        <v/>
      </c>
      <c r="G782" s="3" t="str">
        <f t="shared" si="6"/>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3"/>
      <c r="D783" s="3"/>
      <c r="E783" s="3"/>
      <c r="F783" s="3" t="str">
        <f t="shared" si="5"/>
        <v/>
      </c>
      <c r="G783" s="3" t="str">
        <f t="shared" si="6"/>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3"/>
      <c r="D784" s="3"/>
      <c r="E784" s="3"/>
      <c r="F784" s="3" t="str">
        <f t="shared" si="5"/>
        <v/>
      </c>
      <c r="G784" s="3" t="str">
        <f t="shared" si="6"/>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3"/>
      <c r="D785" s="3"/>
      <c r="E785" s="3"/>
      <c r="F785" s="3" t="str">
        <f t="shared" si="5"/>
        <v/>
      </c>
      <c r="G785" s="3" t="str">
        <f t="shared" si="6"/>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3"/>
      <c r="D786" s="3"/>
      <c r="E786" s="3"/>
      <c r="F786" s="3" t="str">
        <f t="shared" si="5"/>
        <v/>
      </c>
      <c r="G786" s="3" t="str">
        <f t="shared" si="6"/>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3"/>
      <c r="D787" s="3"/>
      <c r="E787" s="3"/>
      <c r="F787" s="3" t="str">
        <f t="shared" si="5"/>
        <v/>
      </c>
      <c r="G787" s="3" t="str">
        <f t="shared" si="6"/>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3"/>
      <c r="D788" s="3"/>
      <c r="E788" s="3"/>
      <c r="F788" s="3" t="str">
        <f t="shared" si="5"/>
        <v/>
      </c>
      <c r="G788" s="3" t="str">
        <f t="shared" si="6"/>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3"/>
      <c r="D789" s="3"/>
      <c r="E789" s="3"/>
      <c r="F789" s="3" t="str">
        <f t="shared" si="5"/>
        <v/>
      </c>
      <c r="G789" s="3" t="str">
        <f t="shared" si="6"/>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3"/>
      <c r="D790" s="3"/>
      <c r="E790" s="3"/>
      <c r="F790" s="3" t="str">
        <f t="shared" si="5"/>
        <v/>
      </c>
      <c r="G790" s="3" t="str">
        <f t="shared" si="6"/>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3"/>
      <c r="D791" s="3"/>
      <c r="E791" s="3"/>
      <c r="F791" s="3" t="str">
        <f t="shared" si="5"/>
        <v/>
      </c>
      <c r="G791" s="3" t="str">
        <f t="shared" si="6"/>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3"/>
      <c r="D792" s="3"/>
      <c r="E792" s="3"/>
      <c r="F792" s="3" t="str">
        <f t="shared" si="5"/>
        <v/>
      </c>
      <c r="G792" s="3" t="str">
        <f t="shared" si="6"/>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3"/>
      <c r="D793" s="3"/>
      <c r="E793" s="3"/>
      <c r="F793" s="3" t="str">
        <f t="shared" si="5"/>
        <v/>
      </c>
      <c r="G793" s="3" t="str">
        <f t="shared" si="6"/>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3"/>
      <c r="D794" s="3"/>
      <c r="E794" s="3"/>
      <c r="F794" s="3" t="str">
        <f t="shared" si="5"/>
        <v/>
      </c>
      <c r="G794" s="3" t="str">
        <f t="shared" si="6"/>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3"/>
      <c r="D795" s="3"/>
      <c r="E795" s="3"/>
      <c r="F795" s="3" t="str">
        <f t="shared" si="5"/>
        <v/>
      </c>
      <c r="G795" s="3" t="str">
        <f t="shared" si="6"/>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3"/>
      <c r="D796" s="3"/>
      <c r="E796" s="3"/>
      <c r="F796" s="3" t="str">
        <f t="shared" si="5"/>
        <v/>
      </c>
      <c r="G796" s="3" t="str">
        <f t="shared" si="6"/>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3"/>
      <c r="D797" s="3"/>
      <c r="E797" s="3"/>
      <c r="F797" s="3" t="str">
        <f t="shared" si="5"/>
        <v/>
      </c>
      <c r="G797" s="3" t="str">
        <f t="shared" si="6"/>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3"/>
      <c r="D798" s="3"/>
      <c r="E798" s="3"/>
      <c r="F798" s="3" t="str">
        <f t="shared" si="5"/>
        <v/>
      </c>
      <c r="G798" s="3" t="str">
        <f t="shared" si="6"/>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3"/>
      <c r="D799" s="3"/>
      <c r="E799" s="3"/>
      <c r="F799" s="3" t="str">
        <f t="shared" si="5"/>
        <v/>
      </c>
      <c r="G799" s="3" t="str">
        <f t="shared" si="6"/>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3"/>
      <c r="D800" s="3"/>
      <c r="E800" s="3"/>
      <c r="F800" s="3" t="str">
        <f t="shared" si="5"/>
        <v/>
      </c>
      <c r="G800" s="3" t="str">
        <f t="shared" si="6"/>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3"/>
      <c r="D801" s="3"/>
      <c r="E801" s="3"/>
      <c r="F801" s="3" t="str">
        <f t="shared" si="5"/>
        <v/>
      </c>
      <c r="G801" s="3" t="str">
        <f t="shared" si="6"/>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3"/>
      <c r="D802" s="3"/>
      <c r="E802" s="3"/>
      <c r="F802" s="3" t="str">
        <f t="shared" si="5"/>
        <v/>
      </c>
      <c r="G802" s="3" t="str">
        <f t="shared" si="6"/>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3"/>
      <c r="D803" s="3"/>
      <c r="E803" s="3"/>
      <c r="F803" s="3" t="str">
        <f t="shared" si="5"/>
        <v/>
      </c>
      <c r="G803" s="3" t="str">
        <f t="shared" si="6"/>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3"/>
      <c r="D804" s="3"/>
      <c r="E804" s="3"/>
      <c r="F804" s="3" t="str">
        <f t="shared" si="5"/>
        <v/>
      </c>
      <c r="G804" s="3" t="str">
        <f t="shared" si="6"/>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3"/>
      <c r="D805" s="3"/>
      <c r="E805" s="3"/>
      <c r="F805" s="3" t="str">
        <f t="shared" si="5"/>
        <v/>
      </c>
      <c r="G805" s="3" t="str">
        <f t="shared" si="6"/>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3"/>
      <c r="D806" s="3"/>
      <c r="E806" s="3"/>
      <c r="F806" s="3" t="str">
        <f t="shared" si="5"/>
        <v/>
      </c>
      <c r="G806" s="3" t="str">
        <f t="shared" si="6"/>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3"/>
      <c r="D807" s="3"/>
      <c r="E807" s="3"/>
      <c r="F807" s="3" t="str">
        <f t="shared" si="5"/>
        <v/>
      </c>
      <c r="G807" s="3" t="str">
        <f t="shared" si="6"/>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3"/>
      <c r="D808" s="3"/>
      <c r="E808" s="3"/>
      <c r="F808" s="3" t="str">
        <f t="shared" si="5"/>
        <v/>
      </c>
      <c r="G808" s="3" t="str">
        <f t="shared" si="6"/>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3"/>
      <c r="D809" s="3"/>
      <c r="E809" s="3"/>
      <c r="F809" s="3" t="str">
        <f t="shared" si="5"/>
        <v/>
      </c>
      <c r="G809" s="3" t="str">
        <f t="shared" si="6"/>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3"/>
      <c r="D810" s="3"/>
      <c r="E810" s="3"/>
      <c r="F810" s="3" t="str">
        <f t="shared" si="5"/>
        <v/>
      </c>
      <c r="G810" s="3" t="str">
        <f t="shared" si="6"/>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3"/>
      <c r="D811" s="3"/>
      <c r="E811" s="3"/>
      <c r="F811" s="3" t="str">
        <f t="shared" si="5"/>
        <v/>
      </c>
      <c r="G811" s="3" t="str">
        <f t="shared" si="6"/>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3"/>
      <c r="D812" s="3"/>
      <c r="E812" s="3"/>
      <c r="F812" s="3" t="str">
        <f t="shared" si="5"/>
        <v/>
      </c>
      <c r="G812" s="3" t="str">
        <f t="shared" si="6"/>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3"/>
      <c r="D813" s="3"/>
      <c r="E813" s="3"/>
      <c r="F813" s="3" t="str">
        <f t="shared" si="5"/>
        <v/>
      </c>
      <c r="G813" s="3" t="str">
        <f t="shared" si="6"/>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3"/>
      <c r="D814" s="3"/>
      <c r="E814" s="3"/>
      <c r="F814" s="3" t="str">
        <f t="shared" si="5"/>
        <v/>
      </c>
      <c r="G814" s="3" t="str">
        <f t="shared" si="6"/>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3"/>
      <c r="D815" s="3"/>
      <c r="E815" s="3"/>
      <c r="F815" s="3" t="str">
        <f t="shared" si="5"/>
        <v/>
      </c>
      <c r="G815" s="3" t="str">
        <f t="shared" si="6"/>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3"/>
      <c r="D816" s="3"/>
      <c r="E816" s="3"/>
      <c r="F816" s="3" t="str">
        <f t="shared" si="5"/>
        <v/>
      </c>
      <c r="G816" s="3" t="str">
        <f t="shared" si="6"/>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3"/>
      <c r="D817" s="3"/>
      <c r="E817" s="3"/>
      <c r="F817" s="3" t="str">
        <f t="shared" si="5"/>
        <v/>
      </c>
      <c r="G817" s="3" t="str">
        <f t="shared" si="6"/>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3"/>
      <c r="D818" s="3"/>
      <c r="E818" s="3"/>
      <c r="F818" s="3" t="str">
        <f t="shared" si="5"/>
        <v/>
      </c>
      <c r="G818" s="3" t="str">
        <f t="shared" si="6"/>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3"/>
      <c r="D819" s="3"/>
      <c r="E819" s="3"/>
      <c r="F819" s="3" t="str">
        <f t="shared" si="5"/>
        <v/>
      </c>
      <c r="G819" s="3" t="str">
        <f t="shared" si="6"/>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3"/>
      <c r="D820" s="3"/>
      <c r="E820" s="3"/>
      <c r="F820" s="3" t="str">
        <f t="shared" si="5"/>
        <v/>
      </c>
      <c r="G820" s="3" t="str">
        <f t="shared" si="6"/>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3"/>
      <c r="D821" s="3"/>
      <c r="E821" s="3"/>
      <c r="F821" s="3" t="str">
        <f t="shared" si="5"/>
        <v/>
      </c>
      <c r="G821" s="3" t="str">
        <f t="shared" si="6"/>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3"/>
      <c r="D822" s="3"/>
      <c r="E822" s="3"/>
      <c r="F822" s="3" t="str">
        <f t="shared" si="5"/>
        <v/>
      </c>
      <c r="G822" s="3" t="str">
        <f t="shared" si="6"/>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3"/>
      <c r="D823" s="3"/>
      <c r="E823" s="3"/>
      <c r="F823" s="3" t="str">
        <f t="shared" si="5"/>
        <v/>
      </c>
      <c r="G823" s="3" t="str">
        <f t="shared" si="6"/>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3"/>
      <c r="D824" s="3"/>
      <c r="E824" s="3"/>
      <c r="F824" s="3" t="str">
        <f t="shared" si="5"/>
        <v/>
      </c>
      <c r="G824" s="3" t="str">
        <f t="shared" si="6"/>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3"/>
      <c r="D825" s="3"/>
      <c r="E825" s="3"/>
      <c r="F825" s="3" t="str">
        <f t="shared" si="5"/>
        <v/>
      </c>
      <c r="G825" s="3" t="str">
        <f t="shared" si="6"/>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3"/>
      <c r="D826" s="3"/>
      <c r="E826" s="3"/>
      <c r="F826" s="3" t="str">
        <f t="shared" si="5"/>
        <v/>
      </c>
      <c r="G826" s="3" t="str">
        <f t="shared" si="6"/>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3"/>
      <c r="D827" s="3"/>
      <c r="E827" s="3"/>
      <c r="F827" s="3" t="str">
        <f t="shared" si="5"/>
        <v/>
      </c>
      <c r="G827" s="3" t="str">
        <f t="shared" si="6"/>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3"/>
      <c r="D828" s="3"/>
      <c r="E828" s="3"/>
      <c r="F828" s="3" t="str">
        <f t="shared" si="5"/>
        <v/>
      </c>
      <c r="G828" s="3" t="str">
        <f t="shared" si="6"/>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3"/>
      <c r="D829" s="3"/>
      <c r="E829" s="3"/>
      <c r="F829" s="3" t="str">
        <f t="shared" si="5"/>
        <v/>
      </c>
      <c r="G829" s="3" t="str">
        <f t="shared" si="6"/>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3"/>
      <c r="D830" s="3"/>
      <c r="E830" s="3"/>
      <c r="F830" s="3" t="str">
        <f t="shared" si="5"/>
        <v/>
      </c>
      <c r="G830" s="3" t="str">
        <f t="shared" si="6"/>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3"/>
      <c r="D831" s="3"/>
      <c r="E831" s="3"/>
      <c r="F831" s="3" t="str">
        <f t="shared" si="5"/>
        <v/>
      </c>
      <c r="G831" s="3" t="str">
        <f t="shared" si="6"/>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3"/>
      <c r="D832" s="3"/>
      <c r="E832" s="3"/>
      <c r="F832" s="3" t="str">
        <f t="shared" si="5"/>
        <v/>
      </c>
      <c r="G832" s="3" t="str">
        <f t="shared" si="6"/>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3"/>
      <c r="D833" s="3"/>
      <c r="E833" s="3"/>
      <c r="F833" s="3" t="str">
        <f t="shared" si="5"/>
        <v/>
      </c>
      <c r="G833" s="3" t="str">
        <f t="shared" si="6"/>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3"/>
      <c r="D834" s="3"/>
      <c r="E834" s="3"/>
      <c r="F834" s="3" t="str">
        <f t="shared" si="5"/>
        <v/>
      </c>
      <c r="G834" s="3" t="str">
        <f t="shared" si="6"/>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3"/>
      <c r="D835" s="3"/>
      <c r="E835" s="3"/>
      <c r="F835" s="3" t="str">
        <f t="shared" si="5"/>
        <v/>
      </c>
      <c r="G835" s="3" t="str">
        <f t="shared" si="6"/>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3"/>
      <c r="D836" s="3"/>
      <c r="E836" s="3"/>
      <c r="F836" s="3" t="str">
        <f t="shared" si="5"/>
        <v/>
      </c>
      <c r="G836" s="3" t="str">
        <f t="shared" si="6"/>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3"/>
      <c r="D837" s="3"/>
      <c r="E837" s="3"/>
      <c r="F837" s="3" t="str">
        <f t="shared" si="5"/>
        <v/>
      </c>
      <c r="G837" s="3" t="str">
        <f t="shared" si="6"/>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3"/>
      <c r="D838" s="3"/>
      <c r="E838" s="3"/>
      <c r="F838" s="3" t="str">
        <f t="shared" si="5"/>
        <v/>
      </c>
      <c r="G838" s="3" t="str">
        <f t="shared" si="6"/>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3"/>
      <c r="D839" s="3"/>
      <c r="E839" s="3"/>
      <c r="F839" s="3" t="str">
        <f t="shared" si="5"/>
        <v/>
      </c>
      <c r="G839" s="3" t="str">
        <f t="shared" si="6"/>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3"/>
      <c r="D840" s="3"/>
      <c r="E840" s="3"/>
      <c r="F840" s="3" t="str">
        <f t="shared" si="5"/>
        <v/>
      </c>
      <c r="G840" s="3" t="str">
        <f t="shared" si="6"/>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3"/>
      <c r="D841" s="3"/>
      <c r="E841" s="3"/>
      <c r="F841" s="3" t="str">
        <f t="shared" si="5"/>
        <v/>
      </c>
      <c r="G841" s="3" t="str">
        <f t="shared" si="6"/>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3"/>
      <c r="D842" s="3"/>
      <c r="E842" s="3"/>
      <c r="F842" s="3" t="str">
        <f t="shared" si="5"/>
        <v/>
      </c>
      <c r="G842" s="3" t="str">
        <f t="shared" si="6"/>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3"/>
      <c r="D843" s="3"/>
      <c r="E843" s="3"/>
      <c r="F843" s="3" t="str">
        <f t="shared" si="5"/>
        <v/>
      </c>
      <c r="G843" s="3" t="str">
        <f t="shared" si="6"/>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3"/>
      <c r="D844" s="3"/>
      <c r="E844" s="3"/>
      <c r="F844" s="3" t="str">
        <f t="shared" si="5"/>
        <v/>
      </c>
      <c r="G844" s="3" t="str">
        <f t="shared" si="6"/>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3"/>
      <c r="D845" s="3"/>
      <c r="E845" s="3"/>
      <c r="F845" s="3" t="str">
        <f t="shared" si="5"/>
        <v/>
      </c>
      <c r="G845" s="3" t="str">
        <f t="shared" si="6"/>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3"/>
      <c r="D846" s="3"/>
      <c r="E846" s="3"/>
      <c r="F846" s="3" t="str">
        <f t="shared" si="5"/>
        <v/>
      </c>
      <c r="G846" s="3" t="str">
        <f t="shared" si="6"/>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3"/>
      <c r="D847" s="3"/>
      <c r="E847" s="3"/>
      <c r="F847" s="3" t="str">
        <f t="shared" si="5"/>
        <v/>
      </c>
      <c r="G847" s="3" t="str">
        <f t="shared" si="6"/>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3"/>
      <c r="D848" s="3"/>
      <c r="E848" s="3"/>
      <c r="F848" s="3" t="str">
        <f t="shared" si="5"/>
        <v/>
      </c>
      <c r="G848" s="3" t="str">
        <f t="shared" si="6"/>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3"/>
      <c r="D849" s="3"/>
      <c r="E849" s="3"/>
      <c r="F849" s="3" t="str">
        <f t="shared" si="5"/>
        <v/>
      </c>
      <c r="G849" s="3" t="str">
        <f t="shared" si="6"/>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3"/>
      <c r="D850" s="3"/>
      <c r="E850" s="3"/>
      <c r="F850" s="3" t="str">
        <f t="shared" si="5"/>
        <v/>
      </c>
      <c r="G850" s="3" t="str">
        <f t="shared" si="6"/>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3"/>
      <c r="D851" s="3"/>
      <c r="E851" s="3"/>
      <c r="F851" s="3" t="str">
        <f t="shared" si="5"/>
        <v/>
      </c>
      <c r="G851" s="3" t="str">
        <f t="shared" si="6"/>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3"/>
      <c r="D852" s="3"/>
      <c r="E852" s="3"/>
      <c r="F852" s="3" t="str">
        <f t="shared" si="5"/>
        <v/>
      </c>
      <c r="G852" s="3" t="str">
        <f t="shared" si="6"/>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3"/>
      <c r="D853" s="3"/>
      <c r="E853" s="3"/>
      <c r="F853" s="3" t="str">
        <f t="shared" si="5"/>
        <v/>
      </c>
      <c r="G853" s="3" t="str">
        <f t="shared" si="6"/>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3"/>
      <c r="D854" s="3"/>
      <c r="E854" s="3"/>
      <c r="F854" s="3" t="str">
        <f t="shared" si="5"/>
        <v/>
      </c>
      <c r="G854" s="3" t="str">
        <f t="shared" si="6"/>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3"/>
      <c r="D855" s="3"/>
      <c r="E855" s="3"/>
      <c r="F855" s="3" t="str">
        <f t="shared" si="5"/>
        <v/>
      </c>
      <c r="G855" s="3" t="str">
        <f t="shared" si="6"/>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3"/>
      <c r="D856" s="3"/>
      <c r="E856" s="3"/>
      <c r="F856" s="3" t="str">
        <f t="shared" si="5"/>
        <v/>
      </c>
      <c r="G856" s="3" t="str">
        <f t="shared" si="6"/>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3"/>
      <c r="D857" s="3"/>
      <c r="E857" s="3"/>
      <c r="F857" s="3" t="str">
        <f t="shared" si="5"/>
        <v/>
      </c>
      <c r="G857" s="3" t="str">
        <f t="shared" si="6"/>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3"/>
      <c r="D858" s="3"/>
      <c r="E858" s="3"/>
      <c r="F858" s="3" t="str">
        <f t="shared" si="5"/>
        <v/>
      </c>
      <c r="G858" s="3" t="str">
        <f t="shared" si="6"/>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3"/>
      <c r="D859" s="3"/>
      <c r="E859" s="3"/>
      <c r="F859" s="3" t="str">
        <f t="shared" si="5"/>
        <v/>
      </c>
      <c r="G859" s="3" t="str">
        <f t="shared" si="6"/>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3"/>
      <c r="D860" s="3"/>
      <c r="E860" s="3"/>
      <c r="F860" s="3" t="str">
        <f t="shared" si="5"/>
        <v/>
      </c>
      <c r="G860" s="3" t="str">
        <f t="shared" si="6"/>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3"/>
      <c r="D861" s="3"/>
      <c r="E861" s="3"/>
      <c r="F861" s="3" t="str">
        <f t="shared" si="5"/>
        <v/>
      </c>
      <c r="G861" s="3" t="str">
        <f t="shared" si="6"/>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3"/>
      <c r="D862" s="3"/>
      <c r="E862" s="3"/>
      <c r="F862" s="3" t="str">
        <f t="shared" si="5"/>
        <v/>
      </c>
      <c r="G862" s="3" t="str">
        <f t="shared" si="6"/>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3"/>
      <c r="D863" s="3"/>
      <c r="E863" s="3"/>
      <c r="F863" s="3" t="str">
        <f t="shared" si="5"/>
        <v/>
      </c>
      <c r="G863" s="3" t="str">
        <f t="shared" si="6"/>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3"/>
      <c r="D864" s="3"/>
      <c r="E864" s="3"/>
      <c r="F864" s="3" t="str">
        <f t="shared" si="5"/>
        <v/>
      </c>
      <c r="G864" s="3" t="str">
        <f t="shared" si="6"/>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3"/>
      <c r="D865" s="3"/>
      <c r="E865" s="3"/>
      <c r="F865" s="3" t="str">
        <f t="shared" si="5"/>
        <v/>
      </c>
      <c r="G865" s="3" t="str">
        <f t="shared" si="6"/>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3"/>
      <c r="D866" s="3"/>
      <c r="E866" s="3"/>
      <c r="F866" s="3" t="str">
        <f t="shared" si="5"/>
        <v/>
      </c>
      <c r="G866" s="3" t="str">
        <f t="shared" si="6"/>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3"/>
      <c r="D867" s="3"/>
      <c r="E867" s="3"/>
      <c r="F867" s="3" t="str">
        <f t="shared" si="5"/>
        <v/>
      </c>
      <c r="G867" s="3" t="str">
        <f t="shared" si="6"/>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3"/>
      <c r="D868" s="3"/>
      <c r="E868" s="3"/>
      <c r="F868" s="3" t="str">
        <f t="shared" si="5"/>
        <v/>
      </c>
      <c r="G868" s="3" t="str">
        <f t="shared" si="6"/>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3"/>
      <c r="D869" s="3"/>
      <c r="E869" s="3"/>
      <c r="F869" s="3" t="str">
        <f t="shared" si="5"/>
        <v/>
      </c>
      <c r="G869" s="3" t="str">
        <f t="shared" si="6"/>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3"/>
      <c r="D870" s="3"/>
      <c r="E870" s="3"/>
      <c r="F870" s="3" t="str">
        <f t="shared" si="5"/>
        <v/>
      </c>
      <c r="G870" s="3" t="str">
        <f t="shared" si="6"/>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3"/>
      <c r="D871" s="3"/>
      <c r="E871" s="3"/>
      <c r="F871" s="3" t="str">
        <f t="shared" si="5"/>
        <v/>
      </c>
      <c r="G871" s="3" t="str">
        <f t="shared" si="6"/>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3"/>
      <c r="D872" s="3"/>
      <c r="E872" s="3"/>
      <c r="F872" s="3" t="str">
        <f t="shared" si="5"/>
        <v/>
      </c>
      <c r="G872" s="3" t="str">
        <f t="shared" si="6"/>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3"/>
      <c r="D873" s="3"/>
      <c r="E873" s="3"/>
      <c r="F873" s="3" t="str">
        <f t="shared" si="5"/>
        <v/>
      </c>
      <c r="G873" s="3" t="str">
        <f t="shared" si="6"/>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3"/>
      <c r="D874" s="3"/>
      <c r="E874" s="3"/>
      <c r="F874" s="3" t="str">
        <f t="shared" si="5"/>
        <v/>
      </c>
      <c r="G874" s="3" t="str">
        <f t="shared" si="6"/>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3"/>
      <c r="D875" s="3"/>
      <c r="E875" s="3"/>
      <c r="F875" s="3" t="str">
        <f t="shared" si="5"/>
        <v/>
      </c>
      <c r="G875" s="3" t="str">
        <f t="shared" si="6"/>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3"/>
      <c r="D876" s="3"/>
      <c r="E876" s="3"/>
      <c r="F876" s="3" t="str">
        <f t="shared" si="5"/>
        <v/>
      </c>
      <c r="G876" s="3" t="str">
        <f t="shared" si="6"/>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3"/>
      <c r="D877" s="3"/>
      <c r="E877" s="3"/>
      <c r="F877" s="3" t="str">
        <f t="shared" si="5"/>
        <v/>
      </c>
      <c r="G877" s="3" t="str">
        <f t="shared" si="6"/>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3"/>
      <c r="D878" s="3"/>
      <c r="E878" s="3"/>
      <c r="F878" s="3" t="str">
        <f t="shared" si="5"/>
        <v/>
      </c>
      <c r="G878" s="3" t="str">
        <f t="shared" si="6"/>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3"/>
      <c r="D879" s="3"/>
      <c r="E879" s="3"/>
      <c r="F879" s="3" t="str">
        <f t="shared" si="5"/>
        <v/>
      </c>
      <c r="G879" s="3" t="str">
        <f t="shared" si="6"/>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3"/>
      <c r="D880" s="3"/>
      <c r="E880" s="3"/>
      <c r="F880" s="3" t="str">
        <f t="shared" si="5"/>
        <v/>
      </c>
      <c r="G880" s="3" t="str">
        <f t="shared" si="6"/>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3"/>
      <c r="D881" s="3"/>
      <c r="E881" s="3"/>
      <c r="F881" s="3" t="str">
        <f t="shared" si="5"/>
        <v/>
      </c>
      <c r="G881" s="3" t="str">
        <f t="shared" si="6"/>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3"/>
      <c r="D882" s="3"/>
      <c r="E882" s="3"/>
      <c r="F882" s="3" t="str">
        <f t="shared" si="5"/>
        <v/>
      </c>
      <c r="G882" s="3" t="str">
        <f t="shared" si="6"/>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3"/>
      <c r="D883" s="3"/>
      <c r="E883" s="3"/>
      <c r="F883" s="3" t="str">
        <f t="shared" si="5"/>
        <v/>
      </c>
      <c r="G883" s="3" t="str">
        <f t="shared" si="6"/>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3"/>
      <c r="D884" s="3"/>
      <c r="E884" s="3"/>
      <c r="F884" s="3" t="str">
        <f t="shared" si="5"/>
        <v/>
      </c>
      <c r="G884" s="3" t="str">
        <f t="shared" si="6"/>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3"/>
      <c r="D885" s="3"/>
      <c r="E885" s="3"/>
      <c r="F885" s="3" t="str">
        <f t="shared" si="5"/>
        <v/>
      </c>
      <c r="G885" s="3" t="str">
        <f t="shared" si="6"/>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3"/>
      <c r="D886" s="3"/>
      <c r="E886" s="3"/>
      <c r="F886" s="3" t="str">
        <f t="shared" si="5"/>
        <v/>
      </c>
      <c r="G886" s="3" t="str">
        <f t="shared" si="6"/>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3"/>
      <c r="D887" s="3"/>
      <c r="E887" s="3"/>
      <c r="F887" s="3" t="str">
        <f t="shared" si="5"/>
        <v/>
      </c>
      <c r="G887" s="3" t="str">
        <f t="shared" si="6"/>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3"/>
      <c r="D888" s="3"/>
      <c r="E888" s="3"/>
      <c r="F888" s="3" t="str">
        <f t="shared" si="5"/>
        <v/>
      </c>
      <c r="G888" s="3" t="str">
        <f t="shared" si="6"/>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3"/>
      <c r="D889" s="3"/>
      <c r="E889" s="3"/>
      <c r="F889" s="3" t="str">
        <f t="shared" si="5"/>
        <v/>
      </c>
      <c r="G889" s="3" t="str">
        <f t="shared" si="6"/>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3"/>
      <c r="D890" s="3"/>
      <c r="E890" s="3"/>
      <c r="F890" s="3" t="str">
        <f t="shared" si="5"/>
        <v/>
      </c>
      <c r="G890" s="3" t="str">
        <f t="shared" si="6"/>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3"/>
      <c r="D891" s="3"/>
      <c r="E891" s="3"/>
      <c r="F891" s="3" t="str">
        <f t="shared" si="5"/>
        <v/>
      </c>
      <c r="G891" s="3" t="str">
        <f t="shared" si="6"/>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3"/>
      <c r="D892" s="3"/>
      <c r="E892" s="3"/>
      <c r="F892" s="3" t="str">
        <f t="shared" si="5"/>
        <v/>
      </c>
      <c r="G892" s="3" t="str">
        <f t="shared" si="6"/>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3"/>
      <c r="D893" s="3"/>
      <c r="E893" s="3"/>
      <c r="F893" s="3" t="str">
        <f t="shared" si="5"/>
        <v/>
      </c>
      <c r="G893" s="3" t="str">
        <f t="shared" si="6"/>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3"/>
      <c r="D894" s="3"/>
      <c r="E894" s="3"/>
      <c r="F894" s="3" t="str">
        <f t="shared" si="5"/>
        <v/>
      </c>
      <c r="G894" s="3" t="str">
        <f t="shared" si="6"/>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3"/>
      <c r="D895" s="3"/>
      <c r="E895" s="3"/>
      <c r="F895" s="3" t="str">
        <f t="shared" si="5"/>
        <v/>
      </c>
      <c r="G895" s="3" t="str">
        <f t="shared" si="6"/>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3"/>
      <c r="D896" s="3"/>
      <c r="E896" s="3"/>
      <c r="F896" s="3" t="str">
        <f t="shared" si="5"/>
        <v/>
      </c>
      <c r="G896" s="3" t="str">
        <f t="shared" si="6"/>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3"/>
      <c r="D897" s="3"/>
      <c r="E897" s="3"/>
      <c r="F897" s="3" t="str">
        <f t="shared" si="5"/>
        <v/>
      </c>
      <c r="G897" s="3" t="str">
        <f t="shared" si="6"/>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3"/>
      <c r="D898" s="3"/>
      <c r="E898" s="3"/>
      <c r="F898" s="3" t="str">
        <f t="shared" si="5"/>
        <v/>
      </c>
      <c r="G898" s="3" t="str">
        <f t="shared" si="6"/>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3"/>
      <c r="D899" s="3"/>
      <c r="E899" s="3"/>
      <c r="F899" s="3" t="str">
        <f t="shared" si="5"/>
        <v/>
      </c>
      <c r="G899" s="3" t="str">
        <f t="shared" si="6"/>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3"/>
      <c r="D900" s="3"/>
      <c r="E900" s="3"/>
      <c r="F900" s="3" t="str">
        <f t="shared" si="5"/>
        <v/>
      </c>
      <c r="G900" s="3" t="str">
        <f t="shared" si="6"/>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3"/>
      <c r="D901" s="3"/>
      <c r="E901" s="3"/>
      <c r="F901" s="3" t="str">
        <f t="shared" si="5"/>
        <v/>
      </c>
      <c r="G901" s="3" t="str">
        <f t="shared" si="6"/>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3"/>
      <c r="D902" s="3"/>
      <c r="E902" s="3"/>
      <c r="F902" s="3" t="str">
        <f t="shared" si="5"/>
        <v/>
      </c>
      <c r="G902" s="3" t="str">
        <f t="shared" si="6"/>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3"/>
      <c r="D903" s="3"/>
      <c r="E903" s="3"/>
      <c r="F903" s="3" t="str">
        <f t="shared" si="5"/>
        <v/>
      </c>
      <c r="G903" s="3" t="str">
        <f t="shared" si="6"/>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3"/>
      <c r="D904" s="3"/>
      <c r="E904" s="3"/>
      <c r="F904" s="3" t="str">
        <f t="shared" si="5"/>
        <v/>
      </c>
      <c r="G904" s="3" t="str">
        <f t="shared" si="6"/>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3"/>
      <c r="D905" s="3"/>
      <c r="E905" s="3"/>
      <c r="F905" s="3" t="str">
        <f t="shared" si="5"/>
        <v/>
      </c>
      <c r="G905" s="3" t="str">
        <f t="shared" si="6"/>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3"/>
      <c r="D906" s="3"/>
      <c r="E906" s="3"/>
      <c r="F906" s="3" t="str">
        <f t="shared" si="5"/>
        <v/>
      </c>
      <c r="G906" s="3" t="str">
        <f t="shared" si="6"/>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3"/>
      <c r="D907" s="3"/>
      <c r="E907" s="3"/>
      <c r="F907" s="3" t="str">
        <f t="shared" si="5"/>
        <v/>
      </c>
      <c r="G907" s="3" t="str">
        <f t="shared" si="6"/>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3"/>
      <c r="D908" s="3"/>
      <c r="E908" s="3"/>
      <c r="F908" s="3" t="str">
        <f t="shared" si="5"/>
        <v/>
      </c>
      <c r="G908" s="3" t="str">
        <f t="shared" si="6"/>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3"/>
      <c r="D909" s="3"/>
      <c r="E909" s="3"/>
      <c r="F909" s="3" t="str">
        <f t="shared" si="5"/>
        <v/>
      </c>
      <c r="G909" s="3" t="str">
        <f t="shared" si="6"/>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3"/>
      <c r="D910" s="3"/>
      <c r="E910" s="3"/>
      <c r="F910" s="3" t="str">
        <f t="shared" si="5"/>
        <v/>
      </c>
      <c r="G910" s="3" t="str">
        <f t="shared" si="6"/>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3"/>
      <c r="D911" s="3"/>
      <c r="E911" s="3"/>
      <c r="F911" s="3" t="str">
        <f t="shared" si="5"/>
        <v/>
      </c>
      <c r="G911" s="3" t="str">
        <f t="shared" si="6"/>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3"/>
      <c r="D912" s="3"/>
      <c r="E912" s="3"/>
      <c r="F912" s="3" t="str">
        <f t="shared" si="5"/>
        <v/>
      </c>
      <c r="G912" s="3" t="str">
        <f t="shared" si="6"/>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3"/>
      <c r="D913" s="3"/>
      <c r="E913" s="3"/>
      <c r="F913" s="3" t="str">
        <f t="shared" si="5"/>
        <v/>
      </c>
      <c r="G913" s="3" t="str">
        <f t="shared" si="6"/>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3"/>
      <c r="D914" s="3"/>
      <c r="E914" s="3"/>
      <c r="F914" s="3" t="str">
        <f t="shared" si="5"/>
        <v/>
      </c>
      <c r="G914" s="3" t="str">
        <f t="shared" si="6"/>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3"/>
      <c r="D915" s="3"/>
      <c r="E915" s="3"/>
      <c r="F915" s="3" t="str">
        <f t="shared" si="5"/>
        <v/>
      </c>
      <c r="G915" s="3" t="str">
        <f t="shared" si="6"/>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3"/>
      <c r="D916" s="3"/>
      <c r="E916" s="3"/>
      <c r="F916" s="3" t="str">
        <f t="shared" si="5"/>
        <v/>
      </c>
      <c r="G916" s="3" t="str">
        <f t="shared" si="6"/>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3"/>
      <c r="D917" s="3"/>
      <c r="E917" s="3"/>
      <c r="F917" s="3" t="str">
        <f t="shared" si="5"/>
        <v/>
      </c>
      <c r="G917" s="3" t="str">
        <f t="shared" si="6"/>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3"/>
      <c r="D918" s="3"/>
      <c r="E918" s="3"/>
      <c r="F918" s="3" t="str">
        <f t="shared" si="5"/>
        <v/>
      </c>
      <c r="G918" s="3" t="str">
        <f t="shared" si="6"/>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3"/>
      <c r="D919" s="3"/>
      <c r="E919" s="3"/>
      <c r="F919" s="3" t="str">
        <f t="shared" si="5"/>
        <v/>
      </c>
      <c r="G919" s="3" t="str">
        <f t="shared" si="6"/>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3"/>
      <c r="D920" s="3"/>
      <c r="E920" s="3"/>
      <c r="F920" s="3" t="str">
        <f t="shared" si="5"/>
        <v/>
      </c>
      <c r="G920" s="3" t="str">
        <f t="shared" si="6"/>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3"/>
      <c r="D921" s="3"/>
      <c r="E921" s="3"/>
      <c r="F921" s="3" t="str">
        <f t="shared" si="5"/>
        <v/>
      </c>
      <c r="G921" s="3" t="str">
        <f t="shared" si="6"/>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3"/>
      <c r="D922" s="3"/>
      <c r="E922" s="3"/>
      <c r="F922" s="3" t="str">
        <f t="shared" si="5"/>
        <v/>
      </c>
      <c r="G922" s="3" t="str">
        <f t="shared" si="6"/>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3"/>
      <c r="D923" s="3"/>
      <c r="E923" s="3"/>
      <c r="F923" s="3" t="str">
        <f t="shared" si="5"/>
        <v/>
      </c>
      <c r="G923" s="3" t="str">
        <f t="shared" si="6"/>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3"/>
      <c r="D924" s="3"/>
      <c r="E924" s="3"/>
      <c r="F924" s="3" t="str">
        <f t="shared" si="5"/>
        <v/>
      </c>
      <c r="G924" s="3" t="str">
        <f t="shared" si="6"/>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3"/>
      <c r="D925" s="3"/>
      <c r="E925" s="3"/>
      <c r="F925" s="3" t="str">
        <f t="shared" si="5"/>
        <v/>
      </c>
      <c r="G925" s="3" t="str">
        <f t="shared" si="6"/>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3"/>
      <c r="D926" s="3"/>
      <c r="E926" s="3"/>
      <c r="F926" s="3" t="str">
        <f t="shared" si="5"/>
        <v/>
      </c>
      <c r="G926" s="3" t="str">
        <f t="shared" si="6"/>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3"/>
      <c r="D927" s="3"/>
      <c r="E927" s="3"/>
      <c r="F927" s="3" t="str">
        <f t="shared" si="5"/>
        <v/>
      </c>
      <c r="G927" s="3" t="str">
        <f t="shared" si="6"/>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3"/>
      <c r="D928" s="3"/>
      <c r="E928" s="3"/>
      <c r="F928" s="3" t="str">
        <f t="shared" si="5"/>
        <v/>
      </c>
      <c r="G928" s="3" t="str">
        <f t="shared" si="6"/>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3"/>
      <c r="D929" s="3"/>
      <c r="E929" s="3"/>
      <c r="F929" s="3" t="str">
        <f t="shared" si="5"/>
        <v/>
      </c>
      <c r="G929" s="3" t="str">
        <f t="shared" si="6"/>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3"/>
      <c r="D930" s="3"/>
      <c r="E930" s="3"/>
      <c r="F930" s="3" t="str">
        <f t="shared" si="5"/>
        <v/>
      </c>
      <c r="G930" s="3" t="str">
        <f t="shared" si="6"/>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3"/>
      <c r="D931" s="3"/>
      <c r="E931" s="3"/>
      <c r="F931" s="3" t="str">
        <f t="shared" si="5"/>
        <v/>
      </c>
      <c r="G931" s="3" t="str">
        <f t="shared" si="6"/>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3"/>
      <c r="D932" s="3"/>
      <c r="E932" s="3"/>
      <c r="F932" s="3" t="str">
        <f t="shared" si="5"/>
        <v/>
      </c>
      <c r="G932" s="3" t="str">
        <f t="shared" si="6"/>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3"/>
      <c r="D933" s="3"/>
      <c r="E933" s="3"/>
      <c r="F933" s="3" t="str">
        <f t="shared" si="5"/>
        <v/>
      </c>
      <c r="G933" s="3" t="str">
        <f t="shared" si="6"/>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3"/>
      <c r="D934" s="3"/>
      <c r="E934" s="3"/>
      <c r="F934" s="3" t="str">
        <f t="shared" si="5"/>
        <v/>
      </c>
      <c r="G934" s="3" t="str">
        <f t="shared" si="6"/>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3"/>
      <c r="D935" s="3"/>
      <c r="E935" s="3"/>
      <c r="F935" s="3" t="str">
        <f t="shared" si="5"/>
        <v/>
      </c>
      <c r="G935" s="3" t="str">
        <f t="shared" si="6"/>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3"/>
      <c r="D936" s="3"/>
      <c r="E936" s="3"/>
      <c r="F936" s="3" t="str">
        <f t="shared" si="5"/>
        <v/>
      </c>
      <c r="G936" s="3" t="str">
        <f t="shared" si="6"/>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3"/>
      <c r="D937" s="3"/>
      <c r="E937" s="3"/>
      <c r="F937" s="3" t="str">
        <f t="shared" si="5"/>
        <v/>
      </c>
      <c r="G937" s="3" t="str">
        <f t="shared" si="6"/>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3"/>
      <c r="D938" s="3"/>
      <c r="E938" s="3"/>
      <c r="F938" s="3" t="str">
        <f t="shared" si="5"/>
        <v/>
      </c>
      <c r="G938" s="3" t="str">
        <f t="shared" si="6"/>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3"/>
      <c r="D939" s="3"/>
      <c r="E939" s="3"/>
      <c r="F939" s="3" t="str">
        <f t="shared" si="5"/>
        <v/>
      </c>
      <c r="G939" s="3" t="str">
        <f t="shared" si="6"/>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3"/>
      <c r="D940" s="3"/>
      <c r="E940" s="3"/>
      <c r="F940" s="3" t="str">
        <f t="shared" si="5"/>
        <v/>
      </c>
      <c r="G940" s="3" t="str">
        <f t="shared" si="6"/>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3"/>
      <c r="D941" s="3"/>
      <c r="E941" s="3"/>
      <c r="F941" s="3" t="str">
        <f t="shared" si="5"/>
        <v/>
      </c>
      <c r="G941" s="3" t="str">
        <f t="shared" si="6"/>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3"/>
      <c r="D942" s="3"/>
      <c r="E942" s="3"/>
      <c r="F942" s="3" t="str">
        <f t="shared" si="5"/>
        <v/>
      </c>
      <c r="G942" s="3" t="str">
        <f t="shared" si="6"/>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3"/>
      <c r="D943" s="3"/>
      <c r="E943" s="3"/>
      <c r="F943" s="3" t="str">
        <f t="shared" si="5"/>
        <v/>
      </c>
      <c r="G943" s="3" t="str">
        <f t="shared" si="6"/>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3"/>
      <c r="D944" s="3"/>
      <c r="E944" s="3"/>
      <c r="F944" s="3" t="str">
        <f t="shared" si="5"/>
        <v/>
      </c>
      <c r="G944" s="3" t="str">
        <f t="shared" si="6"/>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3"/>
      <c r="D945" s="3"/>
      <c r="E945" s="3"/>
      <c r="F945" s="3" t="str">
        <f t="shared" si="5"/>
        <v/>
      </c>
      <c r="G945" s="3" t="str">
        <f t="shared" si="6"/>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3"/>
      <c r="D946" s="3"/>
      <c r="E946" s="3"/>
      <c r="F946" s="3" t="str">
        <f t="shared" si="5"/>
        <v/>
      </c>
      <c r="G946" s="3" t="str">
        <f t="shared" si="6"/>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3"/>
      <c r="D947" s="3"/>
      <c r="E947" s="3"/>
      <c r="F947" s="3" t="str">
        <f t="shared" si="5"/>
        <v/>
      </c>
      <c r="G947" s="3" t="str">
        <f t="shared" si="6"/>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3"/>
      <c r="D948" s="3"/>
      <c r="E948" s="3"/>
      <c r="F948" s="3" t="str">
        <f t="shared" si="5"/>
        <v/>
      </c>
      <c r="G948" s="3" t="str">
        <f t="shared" si="6"/>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3"/>
      <c r="D949" s="3"/>
      <c r="E949" s="3"/>
      <c r="F949" s="3" t="str">
        <f t="shared" si="5"/>
        <v/>
      </c>
      <c r="G949" s="3" t="str">
        <f t="shared" si="6"/>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3"/>
      <c r="D950" s="3"/>
      <c r="E950" s="3"/>
      <c r="F950" s="3" t="str">
        <f t="shared" si="5"/>
        <v/>
      </c>
      <c r="G950" s="3" t="str">
        <f t="shared" si="6"/>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3"/>
      <c r="D951" s="3"/>
      <c r="E951" s="3"/>
      <c r="F951" s="3" t="str">
        <f t="shared" si="5"/>
        <v/>
      </c>
      <c r="G951" s="3" t="str">
        <f t="shared" si="6"/>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3"/>
      <c r="D952" s="3"/>
      <c r="E952" s="3"/>
      <c r="F952" s="3" t="str">
        <f t="shared" si="5"/>
        <v/>
      </c>
      <c r="G952" s="3" t="str">
        <f t="shared" si="6"/>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3"/>
      <c r="D953" s="3"/>
      <c r="E953" s="3"/>
      <c r="F953" s="3" t="str">
        <f t="shared" si="5"/>
        <v/>
      </c>
      <c r="G953" s="3" t="str">
        <f t="shared" si="6"/>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3"/>
      <c r="D954" s="3"/>
      <c r="E954" s="3"/>
      <c r="F954" s="3" t="str">
        <f t="shared" si="5"/>
        <v/>
      </c>
      <c r="G954" s="3" t="str">
        <f t="shared" si="6"/>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3"/>
      <c r="D955" s="3"/>
      <c r="E955" s="3"/>
      <c r="F955" s="3" t="str">
        <f t="shared" si="5"/>
        <v/>
      </c>
      <c r="G955" s="3" t="str">
        <f t="shared" si="6"/>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3"/>
      <c r="D956" s="3"/>
      <c r="E956" s="3"/>
      <c r="F956" s="3" t="str">
        <f t="shared" si="5"/>
        <v/>
      </c>
      <c r="G956" s="3" t="str">
        <f t="shared" si="6"/>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3"/>
      <c r="D957" s="3"/>
      <c r="E957" s="3"/>
      <c r="F957" s="3" t="str">
        <f t="shared" si="5"/>
        <v/>
      </c>
      <c r="G957" s="3" t="str">
        <f t="shared" si="6"/>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3"/>
      <c r="D958" s="3"/>
      <c r="E958" s="3"/>
      <c r="F958" s="3" t="str">
        <f t="shared" si="5"/>
        <v/>
      </c>
      <c r="G958" s="3" t="str">
        <f t="shared" si="6"/>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3"/>
      <c r="D959" s="3"/>
      <c r="E959" s="3"/>
      <c r="F959" s="3" t="str">
        <f t="shared" si="5"/>
        <v/>
      </c>
      <c r="G959" s="3" t="str">
        <f t="shared" si="6"/>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3"/>
      <c r="D960" s="3"/>
      <c r="E960" s="3"/>
      <c r="F960" s="3" t="str">
        <f t="shared" si="5"/>
        <v/>
      </c>
      <c r="G960" s="3" t="str">
        <f t="shared" si="6"/>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3"/>
      <c r="D961" s="3"/>
      <c r="E961" s="3"/>
      <c r="F961" s="3" t="str">
        <f t="shared" si="5"/>
        <v/>
      </c>
      <c r="G961" s="3" t="str">
        <f t="shared" si="6"/>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3"/>
      <c r="D962" s="3"/>
      <c r="E962" s="3"/>
      <c r="F962" s="3" t="str">
        <f t="shared" si="5"/>
        <v/>
      </c>
      <c r="G962" s="3" t="str">
        <f t="shared" si="6"/>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3"/>
      <c r="D963" s="3"/>
      <c r="E963" s="3"/>
      <c r="F963" s="3" t="str">
        <f t="shared" si="5"/>
        <v/>
      </c>
      <c r="G963" s="3" t="str">
        <f t="shared" si="6"/>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3"/>
      <c r="D964" s="3"/>
      <c r="E964" s="3"/>
      <c r="F964" s="3" t="str">
        <f t="shared" si="5"/>
        <v/>
      </c>
      <c r="G964" s="3" t="str">
        <f t="shared" si="6"/>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3"/>
      <c r="D965" s="3"/>
      <c r="E965" s="3"/>
      <c r="F965" s="3" t="str">
        <f t="shared" si="5"/>
        <v/>
      </c>
      <c r="G965" s="3" t="str">
        <f t="shared" si="6"/>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3"/>
      <c r="D966" s="3"/>
      <c r="E966" s="3"/>
      <c r="F966" s="3" t="str">
        <f t="shared" si="5"/>
        <v/>
      </c>
      <c r="G966" s="3" t="str">
        <f t="shared" si="6"/>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3"/>
      <c r="D967" s="3"/>
      <c r="E967" s="3"/>
      <c r="F967" s="3" t="str">
        <f t="shared" si="5"/>
        <v/>
      </c>
      <c r="G967" s="3" t="str">
        <f t="shared" si="6"/>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3"/>
      <c r="D968" s="3"/>
      <c r="E968" s="3"/>
      <c r="F968" s="3" t="str">
        <f t="shared" si="5"/>
        <v/>
      </c>
      <c r="G968" s="3" t="str">
        <f t="shared" si="6"/>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3"/>
      <c r="D969" s="3"/>
      <c r="E969" s="3"/>
      <c r="F969" s="3" t="str">
        <f t="shared" si="5"/>
        <v/>
      </c>
      <c r="G969" s="3" t="str">
        <f t="shared" si="6"/>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3"/>
      <c r="D970" s="3"/>
      <c r="E970" s="3"/>
      <c r="F970" s="3" t="str">
        <f t="shared" si="5"/>
        <v/>
      </c>
      <c r="G970" s="3" t="str">
        <f t="shared" si="6"/>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3"/>
      <c r="D971" s="3"/>
      <c r="E971" s="3"/>
      <c r="F971" s="3" t="str">
        <f t="shared" si="5"/>
        <v/>
      </c>
      <c r="G971" s="3" t="str">
        <f t="shared" si="6"/>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3"/>
      <c r="D972" s="3"/>
      <c r="E972" s="3"/>
      <c r="F972" s="3" t="str">
        <f t="shared" si="5"/>
        <v/>
      </c>
      <c r="G972" s="3" t="str">
        <f t="shared" si="6"/>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3"/>
      <c r="D973" s="3"/>
      <c r="E973" s="3"/>
      <c r="F973" s="3" t="str">
        <f t="shared" si="5"/>
        <v/>
      </c>
      <c r="G973" s="3" t="str">
        <f t="shared" si="6"/>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3"/>
      <c r="D974" s="3"/>
      <c r="E974" s="3"/>
      <c r="F974" s="3" t="str">
        <f t="shared" si="5"/>
        <v/>
      </c>
      <c r="G974" s="3" t="str">
        <f t="shared" si="6"/>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3"/>
      <c r="D975" s="3"/>
      <c r="E975" s="3"/>
      <c r="F975" s="3" t="str">
        <f t="shared" si="5"/>
        <v/>
      </c>
      <c r="G975" s="3" t="str">
        <f t="shared" si="6"/>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3"/>
      <c r="D976" s="3"/>
      <c r="E976" s="3"/>
      <c r="F976" s="3" t="str">
        <f t="shared" si="5"/>
        <v/>
      </c>
      <c r="G976" s="3" t="str">
        <f t="shared" si="6"/>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3"/>
      <c r="D977" s="3"/>
      <c r="E977" s="3"/>
      <c r="F977" s="3" t="str">
        <f t="shared" si="5"/>
        <v/>
      </c>
      <c r="G977" s="3" t="str">
        <f t="shared" si="6"/>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3"/>
      <c r="D978" s="3"/>
      <c r="E978" s="3"/>
      <c r="F978" s="3" t="str">
        <f t="shared" si="5"/>
        <v/>
      </c>
      <c r="G978" s="3" t="str">
        <f t="shared" si="6"/>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3"/>
      <c r="D979" s="3"/>
      <c r="E979" s="3"/>
      <c r="F979" s="3" t="str">
        <f t="shared" si="5"/>
        <v/>
      </c>
      <c r="G979" s="3" t="str">
        <f t="shared" si="6"/>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3"/>
      <c r="D980" s="3"/>
      <c r="E980" s="3"/>
      <c r="F980" s="3" t="str">
        <f t="shared" si="5"/>
        <v/>
      </c>
      <c r="G980" s="3" t="str">
        <f t="shared" si="6"/>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3"/>
      <c r="D981" s="3"/>
      <c r="E981" s="3"/>
      <c r="F981" s="3" t="str">
        <f t="shared" si="5"/>
        <v/>
      </c>
      <c r="G981" s="3" t="str">
        <f t="shared" si="6"/>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3"/>
      <c r="D982" s="3"/>
      <c r="E982" s="3"/>
      <c r="F982" s="3" t="str">
        <f t="shared" si="5"/>
        <v/>
      </c>
      <c r="G982" s="3" t="str">
        <f t="shared" si="6"/>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3"/>
      <c r="D983" s="3"/>
      <c r="E983" s="3"/>
      <c r="F983" s="3" t="str">
        <f t="shared" si="5"/>
        <v/>
      </c>
      <c r="G983" s="3" t="str">
        <f t="shared" si="6"/>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3"/>
      <c r="D984" s="3"/>
      <c r="E984" s="3"/>
      <c r="F984" s="3" t="str">
        <f t="shared" si="5"/>
        <v/>
      </c>
      <c r="G984" s="3" t="str">
        <f t="shared" si="6"/>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3"/>
      <c r="D985" s="3"/>
      <c r="E985" s="3"/>
      <c r="F985" s="3" t="str">
        <f t="shared" si="5"/>
        <v/>
      </c>
      <c r="G985" s="3" t="str">
        <f t="shared" si="6"/>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3"/>
      <c r="D986" s="3"/>
      <c r="E986" s="3"/>
      <c r="F986" s="3" t="str">
        <f t="shared" si="5"/>
        <v/>
      </c>
      <c r="G986" s="3" t="str">
        <f t="shared" si="6"/>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3"/>
      <c r="D987" s="3"/>
      <c r="E987" s="3"/>
      <c r="F987" s="3" t="str">
        <f t="shared" si="5"/>
        <v/>
      </c>
      <c r="G987" s="3" t="str">
        <f t="shared" si="6"/>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3"/>
      <c r="D988" s="3"/>
      <c r="E988" s="3"/>
      <c r="F988" s="3" t="str">
        <f t="shared" si="5"/>
        <v/>
      </c>
      <c r="G988" s="3" t="str">
        <f t="shared" si="6"/>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3"/>
      <c r="D989" s="3"/>
      <c r="E989" s="3"/>
      <c r="F989" s="3" t="str">
        <f t="shared" si="5"/>
        <v/>
      </c>
      <c r="G989" s="3" t="str">
        <f t="shared" si="6"/>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3"/>
      <c r="D990" s="3"/>
      <c r="E990" s="3"/>
      <c r="F990" s="3" t="str">
        <f t="shared" si="5"/>
        <v/>
      </c>
      <c r="G990" s="3" t="str">
        <f t="shared" si="6"/>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3"/>
      <c r="D991" s="3"/>
      <c r="E991" s="3"/>
      <c r="F991" s="3" t="str">
        <f t="shared" si="5"/>
        <v/>
      </c>
      <c r="G991" s="3" t="str">
        <f t="shared" si="6"/>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3"/>
      <c r="D992" s="3"/>
      <c r="E992" s="3"/>
      <c r="F992" s="3" t="str">
        <f t="shared" si="5"/>
        <v/>
      </c>
      <c r="G992" s="3" t="str">
        <f t="shared" si="6"/>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3"/>
      <c r="D993" s="3"/>
      <c r="E993" s="3"/>
      <c r="F993" s="3" t="str">
        <f t="shared" si="5"/>
        <v/>
      </c>
      <c r="G993" s="3" t="str">
        <f t="shared" si="6"/>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3"/>
      <c r="D994" s="3"/>
      <c r="E994" s="3"/>
      <c r="F994" s="3" t="str">
        <f t="shared" si="5"/>
        <v/>
      </c>
      <c r="G994" s="3" t="str">
        <f t="shared" si="6"/>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3"/>
      <c r="D995" s="3"/>
      <c r="E995" s="3"/>
      <c r="F995" s="3" t="str">
        <f t="shared" si="5"/>
        <v/>
      </c>
      <c r="G995" s="3" t="str">
        <f t="shared" si="6"/>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3"/>
      <c r="D996" s="3"/>
      <c r="E996" s="3"/>
      <c r="F996" s="3" t="str">
        <f t="shared" si="5"/>
        <v/>
      </c>
      <c r="G996" s="3" t="str">
        <f t="shared" si="6"/>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3"/>
      <c r="D997" s="3"/>
      <c r="E997" s="3"/>
      <c r="F997" s="3" t="str">
        <f t="shared" si="5"/>
        <v/>
      </c>
      <c r="G997" s="3" t="str">
        <f t="shared" si="6"/>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3"/>
      <c r="D998" s="3"/>
      <c r="E998" s="3"/>
      <c r="F998" s="3" t="str">
        <f t="shared" si="5"/>
        <v/>
      </c>
      <c r="G998" s="3" t="str">
        <f t="shared" si="6"/>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3"/>
      <c r="D999" s="3"/>
      <c r="E999" s="3"/>
      <c r="F999" s="3" t="str">
        <f t="shared" si="5"/>
        <v/>
      </c>
      <c r="G999" s="3" t="str">
        <f t="shared" si="6"/>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3"/>
      <c r="D1000" s="3"/>
      <c r="E1000" s="3"/>
      <c r="F1000" s="3" t="str">
        <f t="shared" si="5"/>
        <v/>
      </c>
      <c r="G1000" s="3" t="str">
        <f t="shared" si="6"/>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3"/>
      <c r="D1001" s="3"/>
      <c r="E1001" s="3"/>
      <c r="F1001" s="3" t="str">
        <f t="shared" si="5"/>
        <v/>
      </c>
      <c r="G1001" s="3" t="str">
        <f t="shared" si="6"/>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3"/>
      <c r="D1002" s="3"/>
      <c r="E1002" s="3"/>
      <c r="F1002" s="3" t="str">
        <f t="shared" si="5"/>
        <v/>
      </c>
      <c r="G1002" s="3" t="str">
        <f t="shared" si="6"/>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3"/>
      <c r="D1003" s="3"/>
      <c r="E1003" s="3"/>
      <c r="F1003" s="3" t="str">
        <f t="shared" si="5"/>
        <v/>
      </c>
      <c r="G1003" s="3" t="str">
        <f t="shared" si="6"/>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3"/>
      <c r="D1004" s="3"/>
      <c r="E1004" s="3"/>
      <c r="F1004" s="3" t="str">
        <f t="shared" si="5"/>
        <v/>
      </c>
      <c r="G1004" s="3" t="str">
        <f t="shared" si="6"/>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3"/>
      <c r="D1005" s="3"/>
      <c r="E1005" s="3"/>
      <c r="F1005" s="3" t="str">
        <f t="shared" si="5"/>
        <v/>
      </c>
      <c r="G1005" s="3" t="str">
        <f t="shared" si="6"/>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3"/>
      <c r="D1006" s="3"/>
      <c r="E1006" s="3"/>
      <c r="F1006" s="3" t="str">
        <f t="shared" si="5"/>
        <v/>
      </c>
      <c r="G1006" s="3" t="str">
        <f t="shared" si="6"/>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3"/>
      <c r="D1007" s="3"/>
      <c r="E1007" s="3"/>
      <c r="F1007" s="3" t="str">
        <f t="shared" si="5"/>
        <v/>
      </c>
      <c r="G1007" s="3" t="str">
        <f t="shared" si="6"/>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3"/>
      <c r="D1008" s="3"/>
      <c r="E1008" s="3"/>
      <c r="F1008" s="3" t="str">
        <f t="shared" si="5"/>
        <v/>
      </c>
      <c r="G1008" s="3" t="str">
        <f t="shared" si="6"/>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3"/>
      <c r="D1009" s="3"/>
      <c r="E1009" s="3"/>
      <c r="F1009" s="3" t="str">
        <f t="shared" si="5"/>
        <v/>
      </c>
      <c r="G1009" s="3" t="str">
        <f t="shared" si="6"/>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3"/>
      <c r="D1010" s="3"/>
      <c r="E1010" s="3"/>
      <c r="F1010" s="3" t="str">
        <f t="shared" si="5"/>
        <v/>
      </c>
      <c r="G1010" s="3" t="str">
        <f t="shared" si="6"/>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3"/>
      <c r="D1011" s="3"/>
      <c r="E1011" s="3"/>
      <c r="F1011" s="3" t="str">
        <f t="shared" si="5"/>
        <v/>
      </c>
      <c r="G1011" s="3" t="str">
        <f t="shared" si="6"/>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3"/>
      <c r="D1012" s="3"/>
      <c r="E1012" s="3"/>
      <c r="F1012" s="3" t="str">
        <f t="shared" si="5"/>
        <v/>
      </c>
      <c r="G1012" s="3" t="str">
        <f t="shared" si="6"/>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3"/>
      <c r="D1013" s="3"/>
      <c r="E1013" s="3"/>
      <c r="F1013" s="3" t="str">
        <f t="shared" si="5"/>
        <v/>
      </c>
      <c r="G1013" s="3" t="str">
        <f t="shared" si="6"/>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3"/>
      <c r="D1014" s="3"/>
      <c r="E1014" s="3"/>
      <c r="F1014" s="3" t="str">
        <f t="shared" si="5"/>
        <v/>
      </c>
      <c r="G1014" s="3" t="str">
        <f t="shared" si="6"/>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3"/>
      <c r="D1015" s="3"/>
      <c r="E1015" s="3"/>
      <c r="F1015" s="3" t="str">
        <f t="shared" si="5"/>
        <v/>
      </c>
      <c r="G1015" s="3" t="str">
        <f t="shared" si="6"/>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3"/>
      <c r="D1016" s="3"/>
      <c r="E1016" s="3"/>
      <c r="F1016" s="3" t="str">
        <f t="shared" si="5"/>
        <v/>
      </c>
      <c r="G1016" s="3" t="str">
        <f t="shared" si="6"/>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3"/>
      <c r="D1017" s="3"/>
      <c r="E1017" s="3"/>
      <c r="F1017" s="3" t="str">
        <f t="shared" si="5"/>
        <v/>
      </c>
      <c r="G1017" s="3" t="str">
        <f t="shared" si="6"/>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3"/>
      <c r="D1018" s="3"/>
      <c r="E1018" s="3"/>
      <c r="F1018" s="3" t="str">
        <f t="shared" si="5"/>
        <v/>
      </c>
      <c r="G1018" s="3" t="str">
        <f t="shared" si="6"/>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3"/>
      <c r="D1019" s="3"/>
      <c r="E1019" s="3"/>
      <c r="F1019" s="3" t="str">
        <f t="shared" si="5"/>
        <v/>
      </c>
      <c r="G1019" s="3" t="str">
        <f t="shared" si="6"/>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3"/>
      <c r="D1020" s="3"/>
      <c r="E1020" s="3"/>
      <c r="F1020" s="3" t="str">
        <f t="shared" si="5"/>
        <v/>
      </c>
      <c r="G1020" s="3" t="str">
        <f t="shared" si="6"/>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3"/>
      <c r="D1021" s="3"/>
      <c r="E1021" s="3"/>
      <c r="F1021" s="3" t="str">
        <f t="shared" si="5"/>
        <v/>
      </c>
      <c r="G1021" s="3" t="str">
        <f t="shared" si="6"/>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3"/>
      <c r="D1022" s="3"/>
      <c r="E1022" s="3"/>
      <c r="F1022" s="3" t="str">
        <f t="shared" si="5"/>
        <v/>
      </c>
      <c r="G1022" s="3" t="str">
        <f t="shared" si="6"/>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3"/>
      <c r="D1023" s="3"/>
      <c r="E1023" s="3"/>
      <c r="F1023" s="3" t="str">
        <f t="shared" si="5"/>
        <v/>
      </c>
      <c r="G1023" s="3" t="str">
        <f t="shared" si="6"/>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3"/>
      <c r="D1024" s="3"/>
      <c r="E1024" s="3"/>
      <c r="F1024" s="3" t="str">
        <f t="shared" si="5"/>
        <v/>
      </c>
      <c r="G1024" s="3" t="str">
        <f t="shared" si="6"/>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3"/>
      <c r="D1025" s="3"/>
      <c r="E1025" s="3"/>
      <c r="F1025" s="3" t="str">
        <f t="shared" si="5"/>
        <v/>
      </c>
      <c r="G1025" s="3" t="str">
        <f t="shared" si="6"/>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3"/>
      <c r="D1026" s="3"/>
      <c r="E1026" s="3"/>
      <c r="F1026" s="3" t="str">
        <f t="shared" si="5"/>
        <v/>
      </c>
      <c r="G1026" s="3" t="str">
        <f t="shared" si="6"/>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3"/>
      <c r="D1027" s="3"/>
      <c r="E1027" s="3"/>
      <c r="F1027" s="3" t="str">
        <f t="shared" si="5"/>
        <v/>
      </c>
      <c r="G1027" s="3" t="str">
        <f t="shared" si="6"/>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3"/>
      <c r="D1028" s="3"/>
      <c r="E1028" s="3"/>
      <c r="F1028" s="3" t="str">
        <f t="shared" si="5"/>
        <v/>
      </c>
      <c r="G1028" s="3" t="str">
        <f t="shared" si="6"/>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3"/>
      <c r="D1029" s="3"/>
      <c r="E1029" s="3"/>
      <c r="F1029" s="3" t="str">
        <f t="shared" si="5"/>
        <v/>
      </c>
      <c r="G1029" s="3" t="str">
        <f t="shared" si="6"/>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3"/>
      <c r="D1030" s="3"/>
      <c r="E1030" s="3"/>
      <c r="F1030" s="3" t="str">
        <f t="shared" si="5"/>
        <v/>
      </c>
      <c r="G1030" s="3" t="str">
        <f t="shared" si="6"/>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3"/>
      <c r="D1031" s="3"/>
      <c r="E1031" s="3"/>
      <c r="F1031" s="3" t="str">
        <f t="shared" si="5"/>
        <v/>
      </c>
      <c r="G1031" s="3" t="str">
        <f t="shared" si="6"/>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3"/>
      <c r="D1032" s="3"/>
      <c r="E1032" s="3"/>
      <c r="F1032" s="3" t="str">
        <f t="shared" si="5"/>
        <v/>
      </c>
      <c r="G1032" s="3" t="str">
        <f t="shared" si="6"/>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3"/>
      <c r="D1033" s="3"/>
      <c r="E1033" s="3"/>
      <c r="F1033" s="3" t="str">
        <f t="shared" si="5"/>
        <v/>
      </c>
      <c r="G1033" s="3" t="str">
        <f t="shared" si="6"/>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3"/>
      <c r="D1034" s="3"/>
      <c r="E1034" s="3"/>
      <c r="F1034" s="3" t="str">
        <f t="shared" si="5"/>
        <v/>
      </c>
      <c r="G1034" s="3" t="str">
        <f t="shared" si="6"/>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3"/>
      <c r="D1035" s="3"/>
      <c r="E1035" s="3"/>
      <c r="F1035" s="3" t="str">
        <f t="shared" si="5"/>
        <v/>
      </c>
      <c r="G1035" s="3" t="str">
        <f t="shared" si="6"/>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3"/>
      <c r="D1036" s="3"/>
      <c r="E1036" s="3"/>
      <c r="F1036" s="3" t="str">
        <f t="shared" si="5"/>
        <v/>
      </c>
      <c r="G1036" s="3" t="str">
        <f t="shared" si="6"/>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3"/>
      <c r="D1037" s="3"/>
      <c r="E1037" s="3"/>
      <c r="F1037" s="3" t="str">
        <f t="shared" si="5"/>
        <v/>
      </c>
      <c r="G1037" s="3" t="str">
        <f t="shared" si="6"/>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3"/>
      <c r="D1038" s="3"/>
      <c r="E1038" s="3"/>
      <c r="F1038" s="3" t="str">
        <f t="shared" si="5"/>
        <v/>
      </c>
      <c r="G1038" s="3" t="str">
        <f t="shared" si="6"/>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3"/>
      <c r="D1039" s="3"/>
      <c r="E1039" s="3"/>
      <c r="F1039" s="3" t="str">
        <f t="shared" si="5"/>
        <v/>
      </c>
      <c r="G1039" s="3" t="str">
        <f t="shared" si="6"/>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3"/>
      <c r="D1040" s="3"/>
      <c r="E1040" s="3"/>
      <c r="F1040" s="3" t="str">
        <f t="shared" si="5"/>
        <v/>
      </c>
      <c r="G1040" s="3" t="str">
        <f t="shared" si="6"/>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3"/>
      <c r="D1041" s="3"/>
      <c r="E1041" s="3"/>
      <c r="F1041" s="3" t="str">
        <f t="shared" si="5"/>
        <v/>
      </c>
      <c r="G1041" s="3" t="str">
        <f t="shared" si="6"/>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3"/>
      <c r="D1042" s="3"/>
      <c r="E1042" s="3"/>
      <c r="F1042" s="3" t="str">
        <f t="shared" si="5"/>
        <v/>
      </c>
      <c r="G1042" s="3" t="str">
        <f t="shared" si="6"/>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3"/>
      <c r="D1043" s="3"/>
      <c r="E1043" s="3"/>
      <c r="F1043" s="3" t="str">
        <f t="shared" si="5"/>
        <v/>
      </c>
      <c r="G1043" s="3" t="str">
        <f t="shared" si="6"/>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3"/>
      <c r="D1044" s="3"/>
      <c r="E1044" s="3"/>
      <c r="F1044" s="3" t="str">
        <f t="shared" si="5"/>
        <v/>
      </c>
      <c r="G1044" s="3" t="str">
        <f t="shared" si="6"/>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3"/>
      <c r="D1045" s="3"/>
      <c r="E1045" s="3"/>
      <c r="F1045" s="3" t="str">
        <f t="shared" si="5"/>
        <v/>
      </c>
      <c r="G1045" s="3" t="str">
        <f t="shared" si="6"/>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3"/>
      <c r="D1046" s="3"/>
      <c r="E1046" s="3"/>
      <c r="F1046" s="3" t="str">
        <f t="shared" si="5"/>
        <v/>
      </c>
      <c r="G1046" s="3" t="str">
        <f t="shared" si="6"/>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3"/>
      <c r="D1047" s="3"/>
      <c r="E1047" s="3"/>
      <c r="F1047" s="3" t="str">
        <f t="shared" si="5"/>
        <v/>
      </c>
      <c r="G1047" s="3" t="str">
        <f t="shared" si="6"/>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3"/>
      <c r="D1048" s="3"/>
      <c r="E1048" s="3"/>
      <c r="F1048" s="3" t="str">
        <f t="shared" si="5"/>
        <v/>
      </c>
      <c r="G1048" s="3" t="str">
        <f t="shared" si="6"/>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3"/>
      <c r="D1049" s="3"/>
      <c r="E1049" s="3"/>
      <c r="F1049" s="3" t="str">
        <f t="shared" si="5"/>
        <v/>
      </c>
      <c r="G1049" s="3" t="str">
        <f t="shared" si="6"/>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3"/>
      <c r="D1050" s="3"/>
      <c r="E1050" s="3"/>
      <c r="F1050" s="3" t="str">
        <f t="shared" si="5"/>
        <v/>
      </c>
      <c r="G1050" s="3" t="str">
        <f t="shared" si="6"/>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3"/>
      <c r="D1051" s="3"/>
      <c r="E1051" s="3"/>
      <c r="F1051" s="3" t="str">
        <f t="shared" si="5"/>
        <v/>
      </c>
      <c r="G1051" s="3" t="str">
        <f t="shared" si="6"/>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3"/>
      <c r="D1052" s="3"/>
      <c r="E1052" s="3"/>
      <c r="F1052" s="3" t="str">
        <f t="shared" si="5"/>
        <v/>
      </c>
      <c r="G1052" s="3" t="str">
        <f t="shared" si="6"/>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3"/>
      <c r="D1053" s="3"/>
      <c r="E1053" s="3"/>
      <c r="F1053" s="3" t="str">
        <f t="shared" si="5"/>
        <v/>
      </c>
      <c r="G1053" s="3" t="str">
        <f t="shared" si="6"/>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3"/>
      <c r="D1054" s="3"/>
      <c r="E1054" s="3"/>
      <c r="F1054" s="3" t="str">
        <f t="shared" si="5"/>
        <v/>
      </c>
      <c r="G1054" s="3" t="str">
        <f t="shared" si="6"/>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3"/>
      <c r="D1055" s="3"/>
      <c r="E1055" s="3"/>
      <c r="F1055" s="3" t="str">
        <f t="shared" si="5"/>
        <v/>
      </c>
      <c r="G1055" s="3" t="str">
        <f t="shared" si="6"/>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3"/>
      <c r="D1056" s="3"/>
      <c r="E1056" s="3"/>
      <c r="F1056" s="3" t="str">
        <f t="shared" si="5"/>
        <v/>
      </c>
      <c r="G1056" s="3" t="str">
        <f t="shared" si="6"/>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3"/>
      <c r="D1057" s="3"/>
      <c r="E1057" s="3"/>
      <c r="F1057" s="3" t="str">
        <f t="shared" si="5"/>
        <v/>
      </c>
      <c r="G1057" s="3" t="str">
        <f t="shared" si="6"/>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3"/>
      <c r="D1058" s="3"/>
      <c r="E1058" s="3"/>
      <c r="F1058" s="3" t="str">
        <f t="shared" si="5"/>
        <v/>
      </c>
      <c r="G1058" s="3" t="str">
        <f t="shared" si="6"/>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3"/>
      <c r="D1059" s="3"/>
      <c r="E1059" s="3"/>
      <c r="F1059" s="3" t="str">
        <f t="shared" si="5"/>
        <v/>
      </c>
      <c r="G1059" s="3" t="str">
        <f t="shared" si="6"/>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3"/>
      <c r="D1060" s="3"/>
      <c r="E1060" s="3"/>
      <c r="F1060" s="3" t="str">
        <f t="shared" si="5"/>
        <v/>
      </c>
      <c r="G1060" s="3" t="str">
        <f t="shared" si="6"/>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3"/>
      <c r="D1061" s="3"/>
      <c r="E1061" s="3"/>
      <c r="F1061" s="3" t="str">
        <f t="shared" si="5"/>
        <v/>
      </c>
      <c r="G1061" s="3" t="str">
        <f t="shared" si="6"/>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3"/>
      <c r="D1062" s="3"/>
      <c r="E1062" s="3"/>
      <c r="F1062" s="3" t="str">
        <f t="shared" si="5"/>
        <v/>
      </c>
      <c r="G1062" s="3" t="str">
        <f t="shared" si="6"/>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3"/>
      <c r="D1063" s="3"/>
      <c r="E1063" s="3"/>
      <c r="F1063" s="3" t="str">
        <f t="shared" si="5"/>
        <v/>
      </c>
      <c r="G1063" s="3" t="str">
        <f t="shared" si="6"/>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3"/>
      <c r="D1064" s="3"/>
      <c r="E1064" s="3"/>
      <c r="F1064" s="3" t="str">
        <f t="shared" si="5"/>
        <v/>
      </c>
      <c r="G1064" s="3" t="str">
        <f t="shared" si="6"/>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3"/>
      <c r="D1065" s="3"/>
      <c r="E1065" s="3"/>
      <c r="F1065" s="3" t="str">
        <f t="shared" si="5"/>
        <v/>
      </c>
      <c r="G1065" s="3" t="str">
        <f t="shared" si="6"/>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3"/>
      <c r="D1066" s="3"/>
      <c r="E1066" s="3"/>
      <c r="F1066" s="3" t="str">
        <f t="shared" si="5"/>
        <v/>
      </c>
      <c r="G1066" s="3" t="str">
        <f t="shared" si="6"/>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3"/>
      <c r="D1067" s="3"/>
      <c r="E1067" s="3"/>
      <c r="F1067" s="3" t="str">
        <f t="shared" si="5"/>
        <v/>
      </c>
      <c r="G1067" s="3" t="str">
        <f t="shared" si="6"/>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3"/>
      <c r="D1068" s="3"/>
      <c r="E1068" s="3"/>
      <c r="F1068" s="3" t="str">
        <f t="shared" si="5"/>
        <v/>
      </c>
      <c r="G1068" s="3" t="str">
        <f t="shared" si="6"/>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3"/>
      <c r="D1069" s="3"/>
      <c r="E1069" s="3"/>
      <c r="F1069" s="3" t="str">
        <f t="shared" si="5"/>
        <v/>
      </c>
      <c r="G1069" s="3" t="str">
        <f t="shared" si="6"/>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3"/>
      <c r="D1070" s="3"/>
      <c r="E1070" s="3"/>
      <c r="F1070" s="3" t="str">
        <f t="shared" si="5"/>
        <v/>
      </c>
      <c r="G1070" s="3" t="str">
        <f t="shared" si="6"/>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3"/>
      <c r="D1071" s="3"/>
      <c r="E1071" s="3"/>
      <c r="F1071" s="3" t="str">
        <f t="shared" si="5"/>
        <v/>
      </c>
      <c r="G1071" s="3" t="str">
        <f t="shared" si="6"/>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3"/>
      <c r="D1072" s="3"/>
      <c r="E1072" s="3"/>
      <c r="F1072" s="3" t="str">
        <f t="shared" si="5"/>
        <v/>
      </c>
      <c r="G1072" s="3" t="str">
        <f t="shared" si="6"/>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3"/>
      <c r="D1073" s="3"/>
      <c r="E1073" s="3"/>
      <c r="F1073" s="3" t="str">
        <f t="shared" si="5"/>
        <v/>
      </c>
      <c r="G1073" s="3" t="str">
        <f t="shared" si="6"/>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3"/>
      <c r="D1074" s="3"/>
      <c r="E1074" s="3"/>
      <c r="F1074" s="3" t="str">
        <f t="shared" si="5"/>
        <v/>
      </c>
      <c r="G1074" s="3" t="str">
        <f t="shared" si="6"/>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3"/>
      <c r="D1075" s="3"/>
      <c r="E1075" s="3"/>
      <c r="F1075" s="3" t="str">
        <f t="shared" si="5"/>
        <v/>
      </c>
      <c r="G1075" s="3" t="str">
        <f t="shared" si="6"/>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3"/>
      <c r="D1076" s="3"/>
      <c r="E1076" s="3"/>
      <c r="F1076" s="3" t="str">
        <f t="shared" si="5"/>
        <v/>
      </c>
      <c r="G1076" s="3" t="str">
        <f t="shared" si="6"/>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3"/>
      <c r="D1077" s="3"/>
      <c r="E1077" s="3"/>
      <c r="F1077" s="3" t="str">
        <f t="shared" si="5"/>
        <v/>
      </c>
      <c r="G1077" s="3" t="str">
        <f t="shared" si="6"/>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3"/>
      <c r="D1078" s="3"/>
      <c r="E1078" s="3"/>
      <c r="F1078" s="3" t="str">
        <f t="shared" si="5"/>
        <v/>
      </c>
      <c r="G1078" s="3" t="str">
        <f t="shared" si="6"/>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3"/>
      <c r="D1079" s="3"/>
      <c r="E1079" s="3"/>
      <c r="F1079" s="3" t="str">
        <f t="shared" si="5"/>
        <v/>
      </c>
      <c r="G1079" s="3" t="str">
        <f t="shared" si="6"/>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3"/>
      <c r="D1080" s="3"/>
      <c r="E1080" s="3"/>
      <c r="F1080" s="3" t="str">
        <f t="shared" si="5"/>
        <v/>
      </c>
      <c r="G1080" s="3" t="str">
        <f t="shared" si="6"/>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3"/>
      <c r="D1081" s="3"/>
      <c r="E1081" s="3"/>
      <c r="F1081" s="3" t="str">
        <f t="shared" si="5"/>
        <v/>
      </c>
      <c r="G1081" s="3" t="str">
        <f t="shared" si="6"/>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3"/>
      <c r="D1082" s="3"/>
      <c r="E1082" s="3"/>
      <c r="F1082" s="3" t="str">
        <f t="shared" si="5"/>
        <v/>
      </c>
      <c r="G1082" s="3" t="str">
        <f t="shared" si="6"/>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3"/>
      <c r="D1083" s="3"/>
      <c r="E1083" s="3"/>
      <c r="F1083" s="3" t="str">
        <f t="shared" si="5"/>
        <v/>
      </c>
      <c r="G1083" s="3" t="str">
        <f t="shared" si="6"/>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3"/>
      <c r="D1084" s="3"/>
      <c r="E1084" s="3"/>
      <c r="F1084" s="3" t="str">
        <f t="shared" si="5"/>
        <v/>
      </c>
      <c r="G1084" s="3" t="str">
        <f t="shared" si="6"/>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3"/>
      <c r="D1085" s="3"/>
      <c r="E1085" s="3"/>
      <c r="F1085" s="3" t="str">
        <f t="shared" si="5"/>
        <v/>
      </c>
      <c r="G1085" s="3" t="str">
        <f t="shared" si="6"/>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3"/>
      <c r="D1086" s="3"/>
      <c r="E1086" s="3"/>
      <c r="F1086" s="3" t="str">
        <f t="shared" si="5"/>
        <v/>
      </c>
      <c r="G1086" s="3" t="str">
        <f t="shared" si="6"/>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3"/>
      <c r="D1087" s="3"/>
      <c r="E1087" s="3"/>
      <c r="F1087" s="3" t="str">
        <f t="shared" si="5"/>
        <v/>
      </c>
      <c r="G1087" s="3" t="str">
        <f t="shared" si="6"/>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3"/>
      <c r="D1088" s="3"/>
      <c r="E1088" s="3"/>
      <c r="F1088" s="3" t="str">
        <f t="shared" si="5"/>
        <v/>
      </c>
      <c r="G1088" s="3" t="str">
        <f t="shared" si="6"/>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3"/>
      <c r="D1089" s="3"/>
      <c r="E1089" s="3"/>
      <c r="F1089" s="3" t="str">
        <f t="shared" si="5"/>
        <v/>
      </c>
      <c r="G1089" s="3" t="str">
        <f t="shared" si="6"/>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3"/>
      <c r="D1090" s="3"/>
      <c r="E1090" s="3"/>
      <c r="F1090" s="3" t="str">
        <f t="shared" si="5"/>
        <v/>
      </c>
      <c r="G1090" s="3" t="str">
        <f t="shared" si="6"/>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3"/>
      <c r="D1091" s="3"/>
      <c r="E1091" s="3"/>
      <c r="F1091" s="3" t="str">
        <f t="shared" si="5"/>
        <v/>
      </c>
      <c r="G1091" s="3" t="str">
        <f t="shared" si="6"/>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3"/>
      <c r="D1092" s="3"/>
      <c r="E1092" s="3"/>
      <c r="F1092" s="3" t="str">
        <f t="shared" si="5"/>
        <v/>
      </c>
      <c r="G1092" s="3" t="str">
        <f t="shared" si="6"/>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3"/>
      <c r="D1093" s="3"/>
      <c r="E1093" s="3"/>
      <c r="F1093" s="3" t="str">
        <f t="shared" si="5"/>
        <v/>
      </c>
      <c r="G1093" s="3" t="str">
        <f t="shared" si="6"/>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3"/>
      <c r="D1094" s="3"/>
      <c r="E1094" s="3"/>
      <c r="F1094" s="3" t="str">
        <f t="shared" si="5"/>
        <v/>
      </c>
      <c r="G1094" s="3" t="str">
        <f t="shared" si="6"/>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3"/>
      <c r="D1095" s="3"/>
      <c r="E1095" s="3"/>
      <c r="F1095" s="3" t="str">
        <f t="shared" si="5"/>
        <v/>
      </c>
      <c r="G1095" s="3" t="str">
        <f t="shared" si="6"/>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3"/>
      <c r="D1096" s="3"/>
      <c r="E1096" s="3"/>
      <c r="F1096" s="3" t="str">
        <f t="shared" si="5"/>
        <v/>
      </c>
      <c r="G1096" s="3" t="str">
        <f t="shared" si="6"/>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3"/>
      <c r="D1097" s="3"/>
      <c r="E1097" s="3"/>
      <c r="F1097" s="3" t="str">
        <f t="shared" si="5"/>
        <v/>
      </c>
      <c r="G1097" s="3" t="str">
        <f t="shared" si="6"/>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3"/>
      <c r="D1098" s="3"/>
      <c r="E1098" s="3"/>
      <c r="F1098" s="3" t="str">
        <f t="shared" si="5"/>
        <v/>
      </c>
      <c r="G1098" s="3" t="str">
        <f t="shared" si="6"/>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3"/>
      <c r="D1099" s="3"/>
      <c r="E1099" s="3"/>
      <c r="F1099" s="3" t="str">
        <f t="shared" si="5"/>
        <v/>
      </c>
      <c r="G1099" s="3" t="str">
        <f t="shared" si="6"/>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3"/>
      <c r="D1100" s="3"/>
      <c r="E1100" s="3"/>
      <c r="F1100" s="3" t="str">
        <f t="shared" si="5"/>
        <v/>
      </c>
      <c r="G1100" s="3" t="str">
        <f t="shared" si="6"/>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3"/>
      <c r="D1101" s="3"/>
      <c r="E1101" s="3"/>
      <c r="F1101" s="3" t="str">
        <f t="shared" si="5"/>
        <v/>
      </c>
      <c r="G1101" s="3" t="str">
        <f t="shared" si="6"/>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3"/>
      <c r="D1102" s="3"/>
      <c r="E1102" s="3"/>
      <c r="F1102" s="3" t="str">
        <f t="shared" si="5"/>
        <v/>
      </c>
      <c r="G1102" s="3" t="str">
        <f t="shared" si="6"/>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3"/>
      <c r="D1103" s="3"/>
      <c r="E1103" s="3"/>
      <c r="F1103" s="3" t="str">
        <f t="shared" si="5"/>
        <v/>
      </c>
      <c r="G1103" s="3" t="str">
        <f t="shared" si="6"/>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3"/>
      <c r="D1104" s="3"/>
      <c r="E1104" s="3"/>
      <c r="F1104" s="3" t="str">
        <f t="shared" si="5"/>
        <v/>
      </c>
      <c r="G1104" s="3" t="str">
        <f t="shared" si="6"/>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3"/>
      <c r="D1105" s="3"/>
      <c r="E1105" s="3"/>
      <c r="F1105" s="3" t="str">
        <f t="shared" si="5"/>
        <v/>
      </c>
      <c r="G1105" s="3" t="str">
        <f t="shared" si="6"/>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3"/>
      <c r="D1106" s="3"/>
      <c r="E1106" s="3"/>
      <c r="F1106" s="3" t="str">
        <f t="shared" si="5"/>
        <v/>
      </c>
      <c r="G1106" s="3" t="str">
        <f t="shared" si="6"/>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3"/>
      <c r="D1107" s="3"/>
      <c r="E1107" s="3"/>
      <c r="F1107" s="3" t="str">
        <f t="shared" si="5"/>
        <v/>
      </c>
      <c r="G1107" s="3" t="str">
        <f t="shared" si="6"/>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3"/>
      <c r="D1108" s="3"/>
      <c r="E1108" s="3"/>
      <c r="F1108" s="3" t="str">
        <f t="shared" si="5"/>
        <v/>
      </c>
      <c r="G1108" s="3" t="str">
        <f t="shared" si="6"/>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3"/>
      <c r="D1109" s="3"/>
      <c r="E1109" s="3"/>
      <c r="F1109" s="3" t="str">
        <f t="shared" si="5"/>
        <v/>
      </c>
      <c r="G1109" s="3" t="str">
        <f t="shared" si="6"/>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3"/>
      <c r="D1110" s="3"/>
      <c r="E1110" s="3"/>
      <c r="F1110" s="3" t="str">
        <f t="shared" si="5"/>
        <v/>
      </c>
      <c r="G1110" s="3" t="str">
        <f t="shared" si="6"/>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3"/>
      <c r="D1111" s="3"/>
      <c r="E1111" s="3"/>
      <c r="F1111" s="3" t="str">
        <f t="shared" si="5"/>
        <v/>
      </c>
      <c r="G1111" s="3" t="str">
        <f t="shared" si="6"/>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3"/>
      <c r="D1112" s="3"/>
      <c r="E1112" s="3"/>
      <c r="F1112" s="3" t="str">
        <f t="shared" si="5"/>
        <v/>
      </c>
      <c r="G1112" s="3" t="str">
        <f t="shared" si="6"/>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3"/>
      <c r="D1113" s="3"/>
      <c r="E1113" s="3"/>
      <c r="F1113" s="3" t="str">
        <f t="shared" si="5"/>
        <v/>
      </c>
      <c r="G1113" s="3" t="str">
        <f t="shared" si="6"/>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3"/>
      <c r="D1114" s="3"/>
      <c r="E1114" s="3"/>
      <c r="F1114" s="3" t="str">
        <f t="shared" si="5"/>
        <v/>
      </c>
      <c r="G1114" s="3" t="str">
        <f t="shared" si="6"/>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3"/>
      <c r="D1115" s="3"/>
      <c r="E1115" s="3"/>
      <c r="F1115" s="3" t="str">
        <f t="shared" si="5"/>
        <v/>
      </c>
      <c r="G1115" s="3" t="str">
        <f t="shared" si="6"/>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3"/>
      <c r="D1116" s="3"/>
      <c r="E1116" s="3"/>
      <c r="F1116" s="3" t="str">
        <f t="shared" si="5"/>
        <v/>
      </c>
      <c r="G1116" s="3" t="str">
        <f t="shared" si="6"/>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3"/>
      <c r="D1117" s="3"/>
      <c r="E1117" s="3"/>
      <c r="F1117" s="3" t="str">
        <f t="shared" si="5"/>
        <v/>
      </c>
      <c r="G1117" s="3" t="str">
        <f t="shared" si="6"/>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3"/>
      <c r="D1118" s="3"/>
      <c r="E1118" s="3"/>
      <c r="F1118" s="3" t="str">
        <f t="shared" si="5"/>
        <v/>
      </c>
      <c r="G1118" s="3" t="str">
        <f t="shared" si="6"/>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3"/>
      <c r="D1119" s="3"/>
      <c r="E1119" s="3"/>
      <c r="F1119" s="3" t="str">
        <f t="shared" si="5"/>
        <v/>
      </c>
      <c r="G1119" s="3" t="str">
        <f t="shared" si="6"/>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3"/>
      <c r="D1120" s="3"/>
      <c r="E1120" s="3"/>
      <c r="F1120" s="3" t="str">
        <f t="shared" si="5"/>
        <v/>
      </c>
      <c r="G1120" s="3" t="str">
        <f t="shared" si="6"/>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3"/>
      <c r="D1121" s="3"/>
      <c r="E1121" s="3"/>
      <c r="F1121" s="3" t="str">
        <f t="shared" si="5"/>
        <v/>
      </c>
      <c r="G1121" s="3" t="str">
        <f t="shared" si="6"/>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3"/>
      <c r="D1122" s="3"/>
      <c r="E1122" s="3"/>
      <c r="F1122" s="3" t="str">
        <f t="shared" si="5"/>
        <v/>
      </c>
      <c r="G1122" s="3" t="str">
        <f t="shared" si="6"/>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3"/>
      <c r="D1123" s="3"/>
      <c r="E1123" s="3"/>
      <c r="F1123" s="3" t="str">
        <f t="shared" si="5"/>
        <v/>
      </c>
      <c r="G1123" s="3" t="str">
        <f t="shared" si="6"/>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3"/>
      <c r="D1124" s="3"/>
      <c r="E1124" s="3"/>
      <c r="F1124" s="3" t="str">
        <f t="shared" si="5"/>
        <v/>
      </c>
      <c r="G1124" s="3" t="str">
        <f t="shared" si="6"/>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3"/>
      <c r="D1125" s="3"/>
      <c r="E1125" s="3"/>
      <c r="F1125" s="3" t="str">
        <f t="shared" si="5"/>
        <v/>
      </c>
      <c r="G1125" s="3" t="str">
        <f t="shared" si="6"/>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3"/>
      <c r="D1126" s="3"/>
      <c r="E1126" s="3"/>
      <c r="F1126" s="3" t="str">
        <f t="shared" si="5"/>
        <v/>
      </c>
      <c r="G1126" s="3" t="str">
        <f t="shared" si="6"/>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3"/>
      <c r="D1127" s="3"/>
      <c r="E1127" s="3"/>
      <c r="F1127" s="3" t="str">
        <f t="shared" si="5"/>
        <v/>
      </c>
      <c r="G1127" s="3" t="str">
        <f t="shared" si="6"/>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3"/>
      <c r="D1128" s="3"/>
      <c r="E1128" s="3"/>
      <c r="F1128" s="3" t="str">
        <f t="shared" si="5"/>
        <v/>
      </c>
      <c r="G1128" s="3" t="str">
        <f t="shared" si="6"/>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3"/>
      <c r="D1129" s="3"/>
      <c r="E1129" s="3"/>
      <c r="F1129" s="3" t="str">
        <f t="shared" si="5"/>
        <v/>
      </c>
      <c r="G1129" s="3" t="str">
        <f t="shared" si="6"/>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3"/>
      <c r="D1130" s="3"/>
      <c r="E1130" s="3"/>
      <c r="F1130" s="3" t="str">
        <f t="shared" si="5"/>
        <v/>
      </c>
      <c r="G1130" s="3" t="str">
        <f t="shared" si="6"/>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3"/>
      <c r="D1131" s="3"/>
      <c r="E1131" s="3"/>
      <c r="F1131" s="3" t="str">
        <f t="shared" si="5"/>
        <v/>
      </c>
      <c r="G1131" s="3" t="str">
        <f t="shared" si="6"/>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3"/>
      <c r="D1132" s="3"/>
      <c r="E1132" s="3"/>
      <c r="F1132" s="3" t="str">
        <f t="shared" si="5"/>
        <v/>
      </c>
      <c r="G1132" s="3" t="str">
        <f t="shared" si="6"/>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3"/>
      <c r="D1133" s="3"/>
      <c r="E1133" s="3"/>
      <c r="F1133" s="3" t="str">
        <f t="shared" si="5"/>
        <v/>
      </c>
      <c r="G1133" s="3" t="str">
        <f t="shared" si="6"/>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3"/>
      <c r="D1134" s="3"/>
      <c r="E1134" s="3"/>
      <c r="F1134" s="3" t="str">
        <f t="shared" si="5"/>
        <v/>
      </c>
      <c r="G1134" s="3" t="str">
        <f t="shared" si="6"/>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3"/>
      <c r="D1135" s="3"/>
      <c r="E1135" s="3"/>
      <c r="F1135" s="3" t="str">
        <f t="shared" si="5"/>
        <v/>
      </c>
      <c r="G1135" s="3" t="str">
        <f t="shared" si="6"/>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3"/>
      <c r="D1136" s="3"/>
      <c r="E1136" s="3"/>
      <c r="F1136" s="3" t="str">
        <f t="shared" si="5"/>
        <v/>
      </c>
      <c r="G1136" s="3" t="str">
        <f t="shared" si="6"/>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3"/>
      <c r="D1137" s="3"/>
      <c r="E1137" s="3"/>
      <c r="F1137" s="3" t="str">
        <f t="shared" si="5"/>
        <v/>
      </c>
      <c r="G1137" s="3" t="str">
        <f t="shared" si="6"/>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3"/>
      <c r="D1138" s="3"/>
      <c r="E1138" s="3"/>
      <c r="F1138" s="3" t="str">
        <f t="shared" si="5"/>
        <v/>
      </c>
      <c r="G1138" s="3" t="str">
        <f t="shared" si="6"/>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3"/>
      <c r="D1139" s="3"/>
      <c r="E1139" s="3"/>
      <c r="F1139" s="3" t="str">
        <f t="shared" si="5"/>
        <v/>
      </c>
      <c r="G1139" s="3" t="str">
        <f t="shared" si="6"/>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3"/>
      <c r="D1140" s="3"/>
      <c r="E1140" s="3"/>
      <c r="F1140" s="3" t="str">
        <f t="shared" si="5"/>
        <v/>
      </c>
      <c r="G1140" s="3" t="str">
        <f t="shared" si="6"/>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3"/>
      <c r="D1141" s="3"/>
      <c r="E1141" s="3"/>
      <c r="F1141" s="3" t="str">
        <f t="shared" si="5"/>
        <v/>
      </c>
      <c r="G1141" s="3" t="str">
        <f t="shared" si="6"/>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3"/>
      <c r="D1142" s="3"/>
      <c r="E1142" s="3"/>
      <c r="F1142" s="3" t="str">
        <f t="shared" si="5"/>
        <v/>
      </c>
      <c r="G1142" s="3" t="str">
        <f t="shared" si="6"/>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3"/>
      <c r="D1143" s="3"/>
      <c r="E1143" s="3"/>
      <c r="F1143" s="3" t="str">
        <f t="shared" si="5"/>
        <v/>
      </c>
      <c r="G1143" s="3" t="str">
        <f t="shared" si="6"/>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3"/>
      <c r="D1144" s="3"/>
      <c r="E1144" s="3"/>
      <c r="F1144" s="3" t="str">
        <f t="shared" si="5"/>
        <v/>
      </c>
      <c r="G1144" s="3" t="str">
        <f t="shared" si="6"/>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3"/>
      <c r="D1145" s="3"/>
      <c r="E1145" s="3"/>
      <c r="F1145" s="3" t="str">
        <f t="shared" si="5"/>
        <v/>
      </c>
      <c r="G1145" s="3" t="str">
        <f t="shared" si="6"/>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3"/>
      <c r="D1146" s="3"/>
      <c r="E1146" s="3"/>
      <c r="F1146" s="3" t="str">
        <f t="shared" si="5"/>
        <v/>
      </c>
      <c r="G1146" s="3" t="str">
        <f t="shared" si="6"/>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3"/>
      <c r="D1147" s="3"/>
      <c r="E1147" s="3"/>
      <c r="F1147" s="3" t="str">
        <f t="shared" si="5"/>
        <v/>
      </c>
      <c r="G1147" s="3" t="str">
        <f t="shared" si="6"/>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3"/>
      <c r="D1148" s="3"/>
      <c r="E1148" s="3"/>
      <c r="F1148" s="3" t="str">
        <f t="shared" si="5"/>
        <v/>
      </c>
      <c r="G1148" s="3" t="str">
        <f t="shared" si="6"/>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3"/>
      <c r="D1149" s="3"/>
      <c r="E1149" s="3"/>
      <c r="F1149" s="3" t="str">
        <f t="shared" si="5"/>
        <v/>
      </c>
      <c r="G1149" s="3" t="str">
        <f t="shared" si="6"/>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3"/>
      <c r="D1150" s="3"/>
      <c r="E1150" s="3"/>
      <c r="F1150" s="3" t="str">
        <f t="shared" si="5"/>
        <v/>
      </c>
      <c r="G1150" s="3" t="str">
        <f t="shared" si="6"/>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3"/>
      <c r="D1151" s="3"/>
      <c r="E1151" s="3"/>
      <c r="F1151" s="3" t="str">
        <f t="shared" si="5"/>
        <v/>
      </c>
      <c r="G1151" s="3" t="str">
        <f t="shared" si="6"/>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3"/>
      <c r="D1152" s="3"/>
      <c r="E1152" s="3"/>
      <c r="F1152" s="3" t="str">
        <f t="shared" si="5"/>
        <v/>
      </c>
      <c r="G1152" s="3" t="str">
        <f t="shared" si="6"/>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3"/>
      <c r="D1153" s="3"/>
      <c r="E1153" s="3"/>
      <c r="F1153" s="3" t="str">
        <f t="shared" si="5"/>
        <v/>
      </c>
      <c r="G1153" s="3" t="str">
        <f t="shared" si="6"/>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3"/>
      <c r="D1154" s="3"/>
      <c r="E1154" s="3"/>
      <c r="F1154" s="3" t="str">
        <f t="shared" si="5"/>
        <v/>
      </c>
      <c r="G1154" s="3" t="str">
        <f t="shared" si="6"/>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3"/>
      <c r="D1155" s="3"/>
      <c r="E1155" s="3"/>
      <c r="F1155" s="3" t="str">
        <f t="shared" si="5"/>
        <v/>
      </c>
      <c r="G1155" s="3" t="str">
        <f t="shared" si="6"/>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3"/>
      <c r="D1156" s="3"/>
      <c r="E1156" s="3"/>
      <c r="F1156" s="3" t="str">
        <f t="shared" si="5"/>
        <v/>
      </c>
      <c r="G1156" s="3" t="str">
        <f t="shared" si="6"/>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3"/>
      <c r="D1157" s="3"/>
      <c r="E1157" s="3"/>
      <c r="F1157" s="3" t="str">
        <f t="shared" si="5"/>
        <v/>
      </c>
      <c r="G1157" s="3" t="str">
        <f t="shared" si="6"/>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3"/>
      <c r="D1158" s="3"/>
      <c r="E1158" s="3"/>
      <c r="F1158" s="3" t="str">
        <f t="shared" si="5"/>
        <v/>
      </c>
      <c r="G1158" s="3" t="str">
        <f t="shared" si="6"/>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3"/>
      <c r="D1159" s="3"/>
      <c r="E1159" s="3"/>
      <c r="F1159" s="3" t="str">
        <f t="shared" si="5"/>
        <v/>
      </c>
      <c r="G1159" s="3" t="str">
        <f t="shared" si="6"/>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3"/>
      <c r="D1160" s="3"/>
      <c r="E1160" s="3"/>
      <c r="F1160" s="3" t="str">
        <f t="shared" si="5"/>
        <v/>
      </c>
      <c r="G1160" s="3" t="str">
        <f t="shared" si="6"/>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3"/>
      <c r="D1161" s="3"/>
      <c r="E1161" s="3"/>
      <c r="F1161" s="3" t="str">
        <f t="shared" si="5"/>
        <v/>
      </c>
      <c r="G1161" s="3" t="str">
        <f t="shared" si="6"/>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3"/>
      <c r="D1162" s="3"/>
      <c r="E1162" s="3"/>
      <c r="F1162" s="3" t="str">
        <f t="shared" si="5"/>
        <v/>
      </c>
      <c r="G1162" s="3" t="str">
        <f t="shared" si="6"/>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3"/>
      <c r="D1163" s="3"/>
      <c r="E1163" s="3"/>
      <c r="F1163" s="3" t="str">
        <f t="shared" si="5"/>
        <v/>
      </c>
      <c r="G1163" s="3" t="str">
        <f t="shared" si="6"/>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3"/>
      <c r="D1164" s="3"/>
      <c r="E1164" s="3"/>
      <c r="F1164" s="3" t="str">
        <f t="shared" si="5"/>
        <v/>
      </c>
      <c r="G1164" s="3" t="str">
        <f t="shared" si="6"/>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3"/>
      <c r="D1165" s="3"/>
      <c r="E1165" s="3"/>
      <c r="F1165" s="3" t="str">
        <f t="shared" si="5"/>
        <v/>
      </c>
      <c r="G1165" s="3" t="str">
        <f t="shared" si="6"/>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3"/>
      <c r="D1166" s="3"/>
      <c r="E1166" s="3"/>
      <c r="F1166" s="3" t="str">
        <f t="shared" si="5"/>
        <v/>
      </c>
      <c r="G1166" s="3" t="str">
        <f t="shared" si="6"/>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3"/>
      <c r="D1167" s="3"/>
      <c r="E1167" s="3"/>
      <c r="F1167" s="3" t="str">
        <f t="shared" si="5"/>
        <v/>
      </c>
      <c r="G1167" s="3" t="str">
        <f t="shared" si="6"/>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3"/>
      <c r="D1168" s="3"/>
      <c r="E1168" s="3"/>
      <c r="F1168" s="3" t="str">
        <f t="shared" si="5"/>
        <v/>
      </c>
      <c r="G1168" s="3" t="str">
        <f t="shared" si="6"/>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3"/>
      <c r="D1169" s="3"/>
      <c r="E1169" s="3"/>
      <c r="F1169" s="3" t="str">
        <f t="shared" si="5"/>
        <v/>
      </c>
      <c r="G1169" s="3" t="str">
        <f t="shared" si="6"/>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3"/>
      <c r="D1170" s="3"/>
      <c r="E1170" s="3"/>
      <c r="F1170" s="3" t="str">
        <f t="shared" si="5"/>
        <v/>
      </c>
      <c r="G1170" s="3" t="str">
        <f t="shared" si="6"/>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3"/>
      <c r="D1171" s="3"/>
      <c r="E1171" s="3"/>
      <c r="F1171" s="3" t="str">
        <f t="shared" si="5"/>
        <v/>
      </c>
      <c r="G1171" s="3" t="str">
        <f t="shared" si="6"/>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3"/>
      <c r="D1172" s="3"/>
      <c r="E1172" s="3"/>
      <c r="F1172" s="3" t="str">
        <f t="shared" si="5"/>
        <v/>
      </c>
      <c r="G1172" s="3" t="str">
        <f t="shared" si="6"/>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3"/>
      <c r="D1173" s="3"/>
      <c r="E1173" s="3"/>
      <c r="F1173" s="3" t="str">
        <f t="shared" si="5"/>
        <v/>
      </c>
      <c r="G1173" s="3" t="str">
        <f t="shared" si="6"/>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3"/>
      <c r="D1174" s="3"/>
      <c r="E1174" s="3"/>
      <c r="F1174" s="3" t="str">
        <f t="shared" si="5"/>
        <v/>
      </c>
      <c r="G1174" s="3" t="str">
        <f t="shared" si="6"/>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3"/>
      <c r="D1175" s="3"/>
      <c r="E1175" s="3"/>
      <c r="F1175" s="3" t="str">
        <f t="shared" si="5"/>
        <v/>
      </c>
      <c r="G1175" s="3" t="str">
        <f t="shared" si="6"/>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3"/>
      <c r="D1176" s="3"/>
      <c r="E1176" s="3"/>
      <c r="F1176" s="3" t="str">
        <f t="shared" si="5"/>
        <v/>
      </c>
      <c r="G1176" s="3" t="str">
        <f t="shared" si="6"/>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3"/>
      <c r="D1177" s="3"/>
      <c r="E1177" s="3"/>
      <c r="F1177" s="3" t="str">
        <f t="shared" si="5"/>
        <v/>
      </c>
      <c r="G1177" s="3" t="str">
        <f t="shared" si="6"/>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3"/>
      <c r="D1178" s="3"/>
      <c r="E1178" s="3"/>
      <c r="F1178" s="3" t="str">
        <f t="shared" si="5"/>
        <v/>
      </c>
      <c r="G1178" s="3" t="str">
        <f t="shared" si="6"/>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3"/>
      <c r="D1179" s="3"/>
      <c r="E1179" s="3"/>
      <c r="F1179" s="3" t="str">
        <f t="shared" si="5"/>
        <v/>
      </c>
      <c r="G1179" s="3" t="str">
        <f t="shared" si="6"/>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3"/>
      <c r="D1180" s="3"/>
      <c r="E1180" s="3"/>
      <c r="F1180" s="3" t="str">
        <f t="shared" si="5"/>
        <v/>
      </c>
      <c r="G1180" s="3" t="str">
        <f t="shared" si="6"/>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3"/>
      <c r="D1181" s="3"/>
      <c r="E1181" s="3"/>
      <c r="F1181" s="3" t="str">
        <f t="shared" si="5"/>
        <v/>
      </c>
      <c r="G1181" s="3" t="str">
        <f t="shared" si="6"/>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3"/>
      <c r="D1182" s="3"/>
      <c r="E1182" s="3"/>
      <c r="F1182" s="3" t="str">
        <f t="shared" si="5"/>
        <v/>
      </c>
      <c r="G1182" s="3" t="str">
        <f t="shared" si="6"/>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3"/>
      <c r="D1183" s="3"/>
      <c r="E1183" s="3"/>
      <c r="F1183" s="3" t="str">
        <f t="shared" si="5"/>
        <v/>
      </c>
      <c r="G1183" s="3" t="str">
        <f t="shared" si="6"/>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3"/>
      <c r="D1184" s="3"/>
      <c r="E1184" s="3"/>
      <c r="F1184" s="3" t="str">
        <f t="shared" si="5"/>
        <v/>
      </c>
      <c r="G1184" s="3" t="str">
        <f t="shared" si="6"/>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3"/>
      <c r="D1185" s="3"/>
      <c r="E1185" s="3"/>
      <c r="F1185" s="3" t="str">
        <f t="shared" si="5"/>
        <v/>
      </c>
      <c r="G1185" s="3" t="str">
        <f t="shared" si="6"/>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3"/>
      <c r="D1186" s="3"/>
      <c r="E1186" s="3"/>
      <c r="F1186" s="3" t="str">
        <f t="shared" si="5"/>
        <v/>
      </c>
      <c r="G1186" s="3" t="str">
        <f t="shared" si="6"/>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3"/>
      <c r="D1187" s="3"/>
      <c r="E1187" s="3"/>
      <c r="F1187" s="3" t="str">
        <f t="shared" si="5"/>
        <v/>
      </c>
      <c r="G1187" s="3" t="str">
        <f t="shared" si="6"/>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3"/>
      <c r="D1188" s="3"/>
      <c r="E1188" s="3"/>
      <c r="F1188" s="3" t="str">
        <f t="shared" si="5"/>
        <v/>
      </c>
      <c r="G1188" s="3" t="str">
        <f t="shared" si="6"/>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3"/>
      <c r="D1189" s="3"/>
      <c r="E1189" s="3"/>
      <c r="F1189" s="3" t="str">
        <f t="shared" si="5"/>
        <v/>
      </c>
      <c r="G1189" s="3" t="str">
        <f t="shared" si="6"/>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3"/>
      <c r="D1190" s="3"/>
      <c r="E1190" s="3"/>
      <c r="F1190" s="3" t="str">
        <f t="shared" si="5"/>
        <v/>
      </c>
      <c r="G1190" s="3" t="str">
        <f t="shared" si="6"/>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3"/>
      <c r="D1191" s="3"/>
      <c r="E1191" s="3"/>
      <c r="F1191" s="3" t="str">
        <f t="shared" si="5"/>
        <v/>
      </c>
      <c r="G1191" s="3" t="str">
        <f t="shared" si="6"/>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3"/>
      <c r="D1192" s="3"/>
      <c r="E1192" s="3"/>
      <c r="F1192" s="3" t="str">
        <f t="shared" si="5"/>
        <v/>
      </c>
      <c r="G1192" s="3" t="str">
        <f t="shared" si="6"/>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3"/>
      <c r="D1193" s="3"/>
      <c r="E1193" s="3"/>
      <c r="F1193" s="3" t="str">
        <f t="shared" si="5"/>
        <v/>
      </c>
      <c r="G1193" s="3" t="str">
        <f t="shared" si="6"/>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3"/>
      <c r="D1194" s="3"/>
      <c r="E1194" s="3"/>
      <c r="F1194" s="3" t="str">
        <f t="shared" si="5"/>
        <v/>
      </c>
      <c r="G1194" s="3" t="str">
        <f t="shared" si="6"/>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3"/>
      <c r="D1195" s="3"/>
      <c r="E1195" s="3"/>
      <c r="F1195" s="3" t="str">
        <f t="shared" si="5"/>
        <v/>
      </c>
      <c r="G1195" s="3" t="str">
        <f t="shared" si="6"/>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3"/>
      <c r="D1196" s="3"/>
      <c r="E1196" s="3"/>
      <c r="F1196" s="3" t="str">
        <f t="shared" si="5"/>
        <v/>
      </c>
      <c r="G1196" s="3" t="str">
        <f t="shared" si="6"/>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3"/>
      <c r="D1197" s="3"/>
      <c r="E1197" s="3"/>
      <c r="F1197" s="3" t="str">
        <f t="shared" si="5"/>
        <v/>
      </c>
      <c r="G1197" s="3" t="str">
        <f t="shared" si="6"/>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3"/>
      <c r="D1198" s="3"/>
      <c r="E1198" s="3"/>
      <c r="F1198" s="3" t="str">
        <f t="shared" si="5"/>
        <v/>
      </c>
      <c r="G1198" s="3" t="str">
        <f t="shared" si="6"/>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3"/>
      <c r="D1199" s="3"/>
      <c r="E1199" s="3"/>
      <c r="F1199" s="3" t="str">
        <f t="shared" si="5"/>
        <v/>
      </c>
      <c r="G1199" s="3" t="str">
        <f t="shared" si="6"/>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3"/>
      <c r="D1200" s="3"/>
      <c r="E1200" s="3"/>
      <c r="F1200" s="3" t="str">
        <f t="shared" si="5"/>
        <v/>
      </c>
      <c r="G1200" s="3" t="str">
        <f t="shared" si="6"/>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3"/>
      <c r="D1201" s="3"/>
      <c r="E1201" s="3"/>
      <c r="F1201" s="3" t="str">
        <f t="shared" si="5"/>
        <v/>
      </c>
      <c r="G1201" s="3" t="str">
        <f t="shared" si="6"/>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3"/>
      <c r="D1202" s="3"/>
      <c r="E1202" s="3"/>
      <c r="F1202" s="3" t="str">
        <f t="shared" si="5"/>
        <v/>
      </c>
      <c r="G1202" s="3" t="str">
        <f t="shared" si="6"/>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3"/>
      <c r="D1203" s="3"/>
      <c r="E1203" s="3"/>
      <c r="F1203" s="3" t="str">
        <f t="shared" si="5"/>
        <v/>
      </c>
      <c r="G1203" s="3" t="str">
        <f t="shared" si="6"/>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3"/>
      <c r="D1204" s="3"/>
      <c r="E1204" s="3"/>
      <c r="F1204" s="3" t="str">
        <f t="shared" si="5"/>
        <v/>
      </c>
      <c r="G1204" s="3" t="str">
        <f t="shared" si="6"/>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3"/>
      <c r="D1205" s="3"/>
      <c r="E1205" s="3"/>
      <c r="F1205" s="3" t="str">
        <f t="shared" si="5"/>
        <v/>
      </c>
      <c r="G1205" s="3" t="str">
        <f t="shared" si="6"/>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3"/>
      <c r="D1206" s="3"/>
      <c r="E1206" s="3"/>
      <c r="F1206" s="3" t="str">
        <f t="shared" si="5"/>
        <v/>
      </c>
      <c r="G1206" s="3" t="str">
        <f t="shared" si="6"/>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3"/>
      <c r="D1207" s="3"/>
      <c r="E1207" s="3"/>
      <c r="F1207" s="3" t="str">
        <f t="shared" si="5"/>
        <v/>
      </c>
      <c r="G1207" s="3" t="str">
        <f t="shared" si="6"/>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3"/>
      <c r="D1208" s="3"/>
      <c r="E1208" s="3"/>
      <c r="F1208" s="3" t="str">
        <f t="shared" si="5"/>
        <v/>
      </c>
      <c r="G1208" s="3" t="str">
        <f t="shared" si="6"/>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3"/>
      <c r="D1209" s="3"/>
      <c r="E1209" s="3"/>
      <c r="F1209" s="3" t="str">
        <f t="shared" si="5"/>
        <v/>
      </c>
      <c r="G1209" s="3" t="str">
        <f t="shared" si="6"/>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3"/>
      <c r="D1210" s="3"/>
      <c r="E1210" s="3"/>
      <c r="F1210" s="3" t="str">
        <f t="shared" si="5"/>
        <v/>
      </c>
      <c r="G1210" s="3" t="str">
        <f t="shared" si="6"/>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3"/>
      <c r="D1211" s="3"/>
      <c r="E1211" s="3"/>
      <c r="F1211" s="3" t="str">
        <f t="shared" si="5"/>
        <v/>
      </c>
      <c r="G1211" s="3" t="str">
        <f t="shared" si="6"/>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3"/>
      <c r="D1212" s="3"/>
      <c r="E1212" s="3"/>
      <c r="F1212" s="3" t="str">
        <f t="shared" si="5"/>
        <v/>
      </c>
      <c r="G1212" s="3" t="str">
        <f t="shared" si="6"/>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3"/>
      <c r="D1213" s="3"/>
      <c r="E1213" s="3"/>
      <c r="F1213" s="3" t="str">
        <f t="shared" si="5"/>
        <v/>
      </c>
      <c r="G1213" s="3" t="str">
        <f t="shared" si="6"/>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3"/>
      <c r="D1214" s="3"/>
      <c r="E1214" s="3"/>
      <c r="F1214" s="3" t="str">
        <f t="shared" si="5"/>
        <v/>
      </c>
      <c r="G1214" s="3" t="str">
        <f t="shared" si="6"/>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3"/>
      <c r="D1215" s="3"/>
      <c r="E1215" s="3"/>
      <c r="F1215" s="3" t="str">
        <f t="shared" si="5"/>
        <v/>
      </c>
      <c r="G1215" s="3" t="str">
        <f t="shared" si="6"/>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3"/>
      <c r="D1216" s="3"/>
      <c r="E1216" s="3"/>
      <c r="F1216" s="3" t="str">
        <f t="shared" si="5"/>
        <v/>
      </c>
      <c r="G1216" s="3" t="str">
        <f t="shared" si="6"/>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3"/>
      <c r="D1217" s="3"/>
      <c r="E1217" s="3"/>
      <c r="F1217" s="3" t="str">
        <f t="shared" si="5"/>
        <v/>
      </c>
      <c r="G1217" s="3" t="str">
        <f t="shared" si="6"/>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3"/>
      <c r="D1218" s="3"/>
      <c r="E1218" s="3"/>
      <c r="F1218" s="3" t="str">
        <f t="shared" si="5"/>
        <v/>
      </c>
      <c r="G1218" s="3" t="str">
        <f t="shared" si="6"/>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3"/>
      <c r="D1219" s="3"/>
      <c r="E1219" s="3"/>
      <c r="F1219" s="3" t="str">
        <f t="shared" si="5"/>
        <v/>
      </c>
      <c r="G1219" s="3" t="str">
        <f t="shared" si="6"/>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3"/>
      <c r="D1220" s="3"/>
      <c r="E1220" s="3"/>
      <c r="F1220" s="3" t="str">
        <f t="shared" si="5"/>
        <v/>
      </c>
      <c r="G1220" s="3" t="str">
        <f t="shared" si="6"/>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3"/>
      <c r="D1221" s="3"/>
      <c r="E1221" s="3"/>
      <c r="F1221" s="3" t="str">
        <f t="shared" si="5"/>
        <v/>
      </c>
      <c r="G1221" s="3" t="str">
        <f t="shared" si="6"/>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3"/>
      <c r="D1222" s="3"/>
      <c r="E1222" s="3"/>
      <c r="F1222" s="3" t="str">
        <f t="shared" si="5"/>
        <v/>
      </c>
      <c r="G1222" s="3" t="str">
        <f t="shared" si="6"/>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3"/>
      <c r="D1223" s="3"/>
      <c r="E1223" s="3"/>
      <c r="F1223" s="3" t="str">
        <f t="shared" si="5"/>
        <v/>
      </c>
      <c r="G1223" s="3" t="str">
        <f t="shared" si="6"/>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3"/>
      <c r="D1224" s="3"/>
      <c r="E1224" s="3"/>
      <c r="F1224" s="3" t="str">
        <f t="shared" si="5"/>
        <v/>
      </c>
      <c r="G1224" s="3" t="str">
        <f t="shared" si="6"/>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3"/>
      <c r="D1225" s="3"/>
      <c r="E1225" s="3"/>
      <c r="F1225" s="3" t="str">
        <f t="shared" si="5"/>
        <v/>
      </c>
      <c r="G1225" s="3" t="str">
        <f t="shared" si="6"/>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3"/>
      <c r="D1226" s="3"/>
      <c r="E1226" s="3"/>
      <c r="F1226" s="3" t="str">
        <f t="shared" si="5"/>
        <v/>
      </c>
      <c r="G1226" s="3" t="str">
        <f t="shared" si="6"/>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3"/>
      <c r="D1227" s="3"/>
      <c r="E1227" s="3"/>
      <c r="F1227" s="3" t="str">
        <f t="shared" si="5"/>
        <v/>
      </c>
      <c r="G1227" s="3" t="str">
        <f t="shared" si="6"/>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3"/>
      <c r="D1228" s="3"/>
      <c r="E1228" s="3"/>
      <c r="F1228" s="3" t="str">
        <f t="shared" si="5"/>
        <v/>
      </c>
      <c r="G1228" s="3" t="str">
        <f t="shared" si="6"/>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3"/>
      <c r="D1229" s="3"/>
      <c r="E1229" s="3"/>
      <c r="F1229" s="3" t="str">
        <f t="shared" si="5"/>
        <v/>
      </c>
      <c r="G1229" s="3" t="str">
        <f t="shared" si="6"/>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3"/>
      <c r="D1230" s="3"/>
      <c r="E1230" s="3"/>
      <c r="F1230" s="3" t="str">
        <f t="shared" si="5"/>
        <v/>
      </c>
      <c r="G1230" s="3" t="str">
        <f t="shared" si="6"/>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3"/>
      <c r="D1231" s="3"/>
      <c r="E1231" s="3"/>
      <c r="F1231" s="3" t="str">
        <f t="shared" si="5"/>
        <v/>
      </c>
      <c r="G1231" s="3" t="str">
        <f t="shared" si="6"/>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3"/>
      <c r="D1232" s="3"/>
      <c r="E1232" s="3"/>
      <c r="F1232" s="3" t="str">
        <f t="shared" si="5"/>
        <v/>
      </c>
      <c r="G1232" s="3" t="str">
        <f t="shared" si="6"/>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3"/>
      <c r="D1233" s="3"/>
      <c r="E1233" s="3"/>
      <c r="F1233" s="3" t="str">
        <f t="shared" si="5"/>
        <v/>
      </c>
      <c r="G1233" s="3" t="str">
        <f t="shared" si="6"/>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3"/>
      <c r="D1234" s="3"/>
      <c r="E1234" s="3"/>
      <c r="F1234" s="3" t="str">
        <f t="shared" si="5"/>
        <v/>
      </c>
      <c r="G1234" s="3" t="str">
        <f t="shared" si="6"/>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3"/>
      <c r="D1235" s="3"/>
      <c r="E1235" s="3"/>
      <c r="F1235" s="3" t="str">
        <f t="shared" si="5"/>
        <v/>
      </c>
      <c r="G1235" s="3" t="str">
        <f t="shared" si="6"/>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3"/>
      <c r="D1236" s="3"/>
      <c r="E1236" s="3"/>
      <c r="F1236" s="3" t="str">
        <f t="shared" si="5"/>
        <v/>
      </c>
      <c r="G1236" s="3" t="str">
        <f t="shared" si="6"/>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3"/>
      <c r="D1237" s="3"/>
      <c r="E1237" s="3"/>
      <c r="F1237" s="3" t="str">
        <f t="shared" si="5"/>
        <v/>
      </c>
      <c r="G1237" s="3" t="str">
        <f t="shared" si="6"/>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3"/>
      <c r="D1238" s="3"/>
      <c r="E1238" s="3"/>
      <c r="F1238" s="3" t="str">
        <f t="shared" si="5"/>
        <v/>
      </c>
      <c r="G1238" s="3" t="str">
        <f t="shared" si="6"/>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3"/>
      <c r="D1239" s="3"/>
      <c r="E1239" s="3"/>
      <c r="F1239" s="3" t="str">
        <f t="shared" si="5"/>
        <v/>
      </c>
      <c r="G1239" s="3" t="str">
        <f t="shared" si="6"/>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3"/>
      <c r="D1240" s="3"/>
      <c r="E1240" s="3"/>
      <c r="F1240" s="3" t="str">
        <f t="shared" si="5"/>
        <v/>
      </c>
      <c r="G1240" s="3" t="str">
        <f t="shared" si="6"/>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3"/>
      <c r="D1241" s="3"/>
      <c r="E1241" s="3"/>
      <c r="F1241" s="3" t="str">
        <f t="shared" si="5"/>
        <v/>
      </c>
      <c r="G1241" s="3" t="str">
        <f t="shared" si="6"/>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3"/>
      <c r="D1242" s="3"/>
      <c r="E1242" s="3"/>
      <c r="F1242" s="3" t="str">
        <f t="shared" si="5"/>
        <v/>
      </c>
      <c r="G1242" s="3" t="str">
        <f t="shared" si="6"/>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3"/>
      <c r="D1243" s="3"/>
      <c r="E1243" s="3"/>
      <c r="F1243" s="3" t="str">
        <f t="shared" si="5"/>
        <v/>
      </c>
      <c r="G1243" s="3" t="str">
        <f t="shared" si="6"/>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3"/>
      <c r="D1244" s="3"/>
      <c r="E1244" s="3"/>
      <c r="F1244" s="3" t="str">
        <f t="shared" si="5"/>
        <v/>
      </c>
      <c r="G1244" s="3" t="str">
        <f t="shared" si="6"/>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3"/>
      <c r="D1245" s="3"/>
      <c r="E1245" s="3"/>
      <c r="F1245" s="3" t="str">
        <f t="shared" si="5"/>
        <v/>
      </c>
      <c r="G1245" s="3" t="str">
        <f t="shared" si="6"/>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3"/>
      <c r="D1246" s="3"/>
      <c r="E1246" s="3"/>
      <c r="F1246" s="3" t="str">
        <f t="shared" si="5"/>
        <v/>
      </c>
      <c r="G1246" s="3" t="str">
        <f t="shared" si="6"/>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3"/>
      <c r="D1247" s="3"/>
      <c r="E1247" s="3"/>
      <c r="F1247" s="3" t="str">
        <f t="shared" si="5"/>
        <v/>
      </c>
      <c r="G1247" s="3" t="str">
        <f t="shared" si="6"/>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3"/>
      <c r="D1248" s="3"/>
      <c r="E1248" s="3"/>
      <c r="F1248" s="3" t="str">
        <f t="shared" si="5"/>
        <v/>
      </c>
      <c r="G1248" s="3" t="str">
        <f t="shared" si="6"/>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3"/>
      <c r="D1249" s="3"/>
      <c r="E1249" s="3"/>
      <c r="F1249" s="3" t="str">
        <f t="shared" si="5"/>
        <v/>
      </c>
      <c r="G1249" s="3" t="str">
        <f t="shared" si="6"/>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3"/>
      <c r="D1250" s="3"/>
      <c r="E1250" s="3"/>
      <c r="F1250" s="3" t="str">
        <f t="shared" si="5"/>
        <v/>
      </c>
      <c r="G1250" s="3" t="str">
        <f t="shared" si="6"/>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3"/>
      <c r="D1251" s="3"/>
      <c r="E1251" s="3"/>
      <c r="F1251" s="3" t="str">
        <f t="shared" si="5"/>
        <v/>
      </c>
      <c r="G1251" s="3" t="str">
        <f t="shared" si="6"/>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3"/>
      <c r="D1252" s="3"/>
      <c r="E1252" s="3"/>
      <c r="F1252" s="3" t="str">
        <f t="shared" si="5"/>
        <v/>
      </c>
      <c r="G1252" s="3" t="str">
        <f t="shared" si="6"/>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3"/>
      <c r="D1253" s="3"/>
      <c r="E1253" s="3"/>
      <c r="F1253" s="3" t="str">
        <f t="shared" si="5"/>
        <v/>
      </c>
      <c r="G1253" s="3" t="str">
        <f t="shared" si="6"/>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3"/>
      <c r="D1254" s="3"/>
      <c r="E1254" s="3"/>
      <c r="F1254" s="3" t="str">
        <f t="shared" si="5"/>
        <v/>
      </c>
      <c r="G1254" s="3" t="str">
        <f t="shared" si="6"/>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3"/>
      <c r="D1255" s="3"/>
      <c r="E1255" s="3"/>
      <c r="F1255" s="3" t="str">
        <f t="shared" si="5"/>
        <v/>
      </c>
      <c r="G1255" s="3" t="str">
        <f t="shared" si="6"/>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3"/>
      <c r="D1256" s="3"/>
      <c r="E1256" s="3"/>
      <c r="F1256" s="3" t="str">
        <f t="shared" si="5"/>
        <v/>
      </c>
      <c r="G1256" s="3" t="str">
        <f t="shared" si="6"/>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3"/>
      <c r="D1257" s="3"/>
      <c r="E1257" s="3"/>
      <c r="F1257" s="3" t="str">
        <f t="shared" si="5"/>
        <v/>
      </c>
      <c r="G1257" s="3" t="str">
        <f t="shared" si="6"/>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3"/>
      <c r="D1258" s="3"/>
      <c r="E1258" s="3"/>
      <c r="F1258" s="3" t="str">
        <f t="shared" si="5"/>
        <v/>
      </c>
      <c r="G1258" s="3" t="str">
        <f t="shared" si="6"/>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3"/>
      <c r="D1259" s="3"/>
      <c r="E1259" s="3"/>
      <c r="F1259" s="3" t="str">
        <f t="shared" si="5"/>
        <v/>
      </c>
      <c r="G1259" s="3" t="str">
        <f t="shared" si="6"/>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3"/>
      <c r="D1260" s="3"/>
      <c r="E1260" s="3"/>
      <c r="F1260" s="3" t="str">
        <f t="shared" si="5"/>
        <v/>
      </c>
      <c r="G1260" s="3" t="str">
        <f t="shared" si="6"/>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3"/>
      <c r="D1261" s="3"/>
      <c r="E1261" s="3"/>
      <c r="F1261" s="3" t="str">
        <f t="shared" si="5"/>
        <v/>
      </c>
      <c r="G1261" s="3" t="str">
        <f t="shared" si="6"/>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3"/>
      <c r="D1262" s="3"/>
      <c r="E1262" s="3"/>
      <c r="F1262" s="3" t="str">
        <f t="shared" si="5"/>
        <v/>
      </c>
      <c r="G1262" s="3" t="str">
        <f t="shared" si="6"/>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3"/>
      <c r="D1263" s="3"/>
      <c r="E1263" s="3"/>
      <c r="F1263" s="3" t="str">
        <f t="shared" si="5"/>
        <v/>
      </c>
      <c r="G1263" s="3" t="str">
        <f t="shared" si="6"/>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3"/>
      <c r="D1264" s="3"/>
      <c r="E1264" s="3"/>
      <c r="F1264" s="3" t="str">
        <f t="shared" si="5"/>
        <v/>
      </c>
      <c r="G1264" s="3" t="str">
        <f t="shared" si="6"/>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3"/>
      <c r="D1265" s="3"/>
      <c r="E1265" s="3"/>
      <c r="F1265" s="3" t="str">
        <f t="shared" si="5"/>
        <v/>
      </c>
      <c r="G1265" s="3" t="str">
        <f t="shared" si="6"/>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3"/>
      <c r="D1266" s="3"/>
      <c r="E1266" s="3"/>
      <c r="F1266" s="3" t="str">
        <f t="shared" si="5"/>
        <v/>
      </c>
      <c r="G1266" s="3" t="str">
        <f t="shared" si="6"/>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3"/>
      <c r="D1267" s="3"/>
      <c r="E1267" s="3"/>
      <c r="F1267" s="3" t="str">
        <f t="shared" si="5"/>
        <v/>
      </c>
      <c r="G1267" s="3" t="str">
        <f t="shared" si="6"/>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3"/>
      <c r="D1268" s="3"/>
      <c r="E1268" s="3"/>
      <c r="F1268" s="3" t="str">
        <f t="shared" si="5"/>
        <v/>
      </c>
      <c r="G1268" s="3" t="str">
        <f t="shared" si="6"/>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3"/>
      <c r="D1269" s="3"/>
      <c r="E1269" s="3"/>
      <c r="F1269" s="3" t="str">
        <f t="shared" si="5"/>
        <v/>
      </c>
      <c r="G1269" s="3" t="str">
        <f t="shared" si="6"/>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3"/>
      <c r="D1270" s="3"/>
      <c r="E1270" s="3"/>
      <c r="F1270" s="3" t="str">
        <f t="shared" si="5"/>
        <v/>
      </c>
      <c r="G1270" s="3" t="str">
        <f t="shared" si="6"/>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3"/>
      <c r="D1271" s="3"/>
      <c r="E1271" s="3"/>
      <c r="F1271" s="3" t="str">
        <f t="shared" si="5"/>
        <v/>
      </c>
      <c r="G1271" s="3" t="str">
        <f t="shared" si="6"/>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3"/>
      <c r="D1272" s="3"/>
      <c r="E1272" s="3"/>
      <c r="F1272" s="3" t="str">
        <f t="shared" si="5"/>
        <v/>
      </c>
      <c r="G1272" s="3" t="str">
        <f t="shared" si="6"/>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3"/>
      <c r="D1273" s="3"/>
      <c r="E1273" s="3"/>
      <c r="F1273" s="3" t="str">
        <f t="shared" si="5"/>
        <v/>
      </c>
      <c r="G1273" s="3" t="str">
        <f t="shared" si="6"/>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3"/>
      <c r="D1274" s="3"/>
      <c r="E1274" s="3"/>
      <c r="F1274" s="3" t="str">
        <f t="shared" si="5"/>
        <v/>
      </c>
      <c r="G1274" s="3" t="str">
        <f t="shared" si="6"/>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3"/>
      <c r="D1275" s="3"/>
      <c r="E1275" s="3"/>
      <c r="F1275" s="3" t="str">
        <f t="shared" si="5"/>
        <v/>
      </c>
      <c r="G1275" s="3" t="str">
        <f t="shared" si="6"/>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3"/>
      <c r="D1276" s="3"/>
      <c r="E1276" s="3"/>
      <c r="F1276" s="3" t="str">
        <f t="shared" si="5"/>
        <v/>
      </c>
      <c r="G1276" s="3" t="str">
        <f t="shared" si="6"/>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3"/>
      <c r="D1277" s="3"/>
      <c r="E1277" s="3"/>
      <c r="F1277" s="3" t="str">
        <f t="shared" si="5"/>
        <v/>
      </c>
      <c r="G1277" s="3" t="str">
        <f t="shared" si="6"/>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3"/>
      <c r="D1278" s="3"/>
      <c r="E1278" s="3"/>
      <c r="F1278" s="3" t="str">
        <f t="shared" si="5"/>
        <v/>
      </c>
      <c r="G1278" s="3" t="str">
        <f t="shared" si="6"/>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3"/>
      <c r="D1279" s="3"/>
      <c r="E1279" s="3"/>
      <c r="F1279" s="3" t="str">
        <f t="shared" si="5"/>
        <v/>
      </c>
      <c r="G1279" s="3" t="str">
        <f t="shared" si="6"/>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3"/>
      <c r="D1280" s="3"/>
      <c r="E1280" s="3"/>
      <c r="F1280" s="3" t="str">
        <f t="shared" si="5"/>
        <v/>
      </c>
      <c r="G1280" s="3" t="str">
        <f t="shared" si="6"/>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3"/>
      <c r="D1281" s="3"/>
      <c r="E1281" s="3"/>
      <c r="F1281" s="3" t="str">
        <f t="shared" si="5"/>
        <v/>
      </c>
      <c r="G1281" s="3" t="str">
        <f t="shared" si="6"/>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3"/>
      <c r="D1282" s="3"/>
      <c r="E1282" s="3"/>
      <c r="F1282" s="3" t="str">
        <f t="shared" si="5"/>
        <v/>
      </c>
      <c r="G1282" s="3" t="str">
        <f t="shared" si="6"/>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3"/>
      <c r="D1283" s="3"/>
      <c r="E1283" s="3"/>
      <c r="F1283" s="3" t="str">
        <f t="shared" si="5"/>
        <v/>
      </c>
      <c r="G1283" s="3" t="str">
        <f t="shared" si="6"/>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3"/>
      <c r="D1284" s="3"/>
      <c r="E1284" s="3"/>
      <c r="F1284" s="3" t="str">
        <f t="shared" si="5"/>
        <v/>
      </c>
      <c r="G1284" s="3" t="str">
        <f t="shared" si="6"/>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3"/>
      <c r="D1285" s="3"/>
      <c r="E1285" s="3"/>
      <c r="F1285" s="3" t="str">
        <f t="shared" si="5"/>
        <v/>
      </c>
      <c r="G1285" s="3" t="str">
        <f t="shared" si="6"/>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3"/>
      <c r="D1286" s="3"/>
      <c r="E1286" s="3"/>
      <c r="F1286" s="3" t="str">
        <f t="shared" si="5"/>
        <v/>
      </c>
      <c r="G1286" s="3" t="str">
        <f t="shared" si="6"/>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3"/>
      <c r="D1287" s="3"/>
      <c r="E1287" s="3"/>
      <c r="F1287" s="3" t="str">
        <f t="shared" si="5"/>
        <v/>
      </c>
      <c r="G1287" s="3" t="str">
        <f t="shared" si="6"/>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3"/>
      <c r="D1288" s="3"/>
      <c r="E1288" s="3"/>
      <c r="F1288" s="3" t="str">
        <f t="shared" si="5"/>
        <v/>
      </c>
      <c r="G1288" s="3" t="str">
        <f t="shared" si="6"/>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3"/>
      <c r="D1289" s="3"/>
      <c r="E1289" s="3"/>
      <c r="F1289" s="3" t="str">
        <f t="shared" si="5"/>
        <v/>
      </c>
      <c r="G1289" s="3" t="str">
        <f t="shared" si="6"/>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3"/>
      <c r="D1290" s="3"/>
      <c r="E1290" s="3"/>
      <c r="F1290" s="3" t="str">
        <f t="shared" si="5"/>
        <v/>
      </c>
      <c r="G1290" s="3" t="str">
        <f t="shared" si="6"/>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3"/>
      <c r="D1291" s="3"/>
      <c r="E1291" s="3"/>
      <c r="F1291" s="3" t="str">
        <f t="shared" si="5"/>
        <v/>
      </c>
      <c r="G1291" s="3" t="str">
        <f t="shared" si="6"/>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3"/>
      <c r="D1292" s="3"/>
      <c r="E1292" s="3"/>
      <c r="F1292" s="3" t="str">
        <f t="shared" si="5"/>
        <v/>
      </c>
      <c r="G1292" s="3" t="str">
        <f t="shared" si="6"/>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3"/>
      <c r="D1293" s="3"/>
      <c r="E1293" s="3"/>
      <c r="F1293" s="3" t="str">
        <f t="shared" si="5"/>
        <v/>
      </c>
      <c r="G1293" s="3" t="str">
        <f t="shared" si="6"/>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3"/>
      <c r="D1294" s="3"/>
      <c r="E1294" s="3"/>
      <c r="F1294" s="3" t="str">
        <f t="shared" si="5"/>
        <v/>
      </c>
      <c r="G1294" s="3" t="str">
        <f t="shared" si="6"/>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3"/>
      <c r="D1295" s="3"/>
      <c r="E1295" s="3"/>
      <c r="F1295" s="3" t="str">
        <f t="shared" si="5"/>
        <v/>
      </c>
      <c r="G1295" s="3" t="str">
        <f t="shared" si="6"/>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3"/>
      <c r="D1296" s="3"/>
      <c r="E1296" s="3"/>
      <c r="F1296" s="3" t="str">
        <f t="shared" si="5"/>
        <v/>
      </c>
      <c r="G1296" s="3" t="str">
        <f t="shared" si="6"/>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3"/>
      <c r="D1297" s="3"/>
      <c r="E1297" s="3"/>
      <c r="F1297" s="3" t="str">
        <f t="shared" si="5"/>
        <v/>
      </c>
      <c r="G1297" s="3" t="str">
        <f t="shared" si="6"/>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3"/>
      <c r="D1298" s="3"/>
      <c r="E1298" s="3"/>
      <c r="F1298" s="3" t="str">
        <f t="shared" si="5"/>
        <v/>
      </c>
      <c r="G1298" s="3" t="str">
        <f t="shared" si="6"/>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3"/>
      <c r="D1299" s="3"/>
      <c r="E1299" s="3"/>
      <c r="F1299" s="3" t="str">
        <f t="shared" si="5"/>
        <v/>
      </c>
      <c r="G1299" s="3" t="str">
        <f t="shared" si="6"/>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3"/>
      <c r="D1300" s="3"/>
      <c r="E1300" s="3"/>
      <c r="F1300" s="3" t="str">
        <f t="shared" si="5"/>
        <v/>
      </c>
      <c r="G1300" s="3" t="str">
        <f t="shared" si="6"/>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3"/>
      <c r="D1301" s="3"/>
      <c r="E1301" s="3"/>
      <c r="F1301" s="3" t="str">
        <f t="shared" si="5"/>
        <v/>
      </c>
      <c r="G1301" s="3" t="str">
        <f t="shared" si="6"/>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3"/>
      <c r="D1302" s="3"/>
      <c r="E1302" s="3"/>
      <c r="F1302" s="3" t="str">
        <f t="shared" si="5"/>
        <v/>
      </c>
      <c r="G1302" s="3" t="str">
        <f t="shared" si="6"/>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3"/>
      <c r="D1303" s="3"/>
      <c r="E1303" s="3"/>
      <c r="F1303" s="3" t="str">
        <f t="shared" si="5"/>
        <v/>
      </c>
      <c r="G1303" s="3" t="str">
        <f t="shared" si="6"/>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3"/>
      <c r="D1304" s="3"/>
      <c r="E1304" s="3"/>
      <c r="F1304" s="3" t="str">
        <f t="shared" si="5"/>
        <v/>
      </c>
      <c r="G1304" s="3" t="str">
        <f t="shared" si="6"/>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3"/>
      <c r="D1305" s="3"/>
      <c r="E1305" s="3"/>
      <c r="F1305" s="3" t="str">
        <f t="shared" si="5"/>
        <v/>
      </c>
      <c r="G1305" s="3" t="str">
        <f t="shared" si="6"/>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3"/>
      <c r="D1306" s="3"/>
      <c r="E1306" s="3"/>
      <c r="F1306" s="3" t="str">
        <f t="shared" si="5"/>
        <v/>
      </c>
      <c r="G1306" s="3" t="str">
        <f t="shared" si="6"/>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3"/>
      <c r="D1307" s="3"/>
      <c r="E1307" s="3"/>
      <c r="F1307" s="3" t="str">
        <f t="shared" si="5"/>
        <v/>
      </c>
      <c r="G1307" s="3" t="str">
        <f t="shared" si="6"/>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3"/>
      <c r="D1308" s="3"/>
      <c r="E1308" s="3"/>
      <c r="F1308" s="3" t="str">
        <f t="shared" si="5"/>
        <v/>
      </c>
      <c r="G1308" s="3" t="str">
        <f t="shared" si="6"/>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3"/>
      <c r="D1309" s="3"/>
      <c r="E1309" s="3"/>
      <c r="F1309" s="3" t="str">
        <f t="shared" si="5"/>
        <v/>
      </c>
      <c r="G1309" s="3" t="str">
        <f t="shared" si="6"/>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3"/>
      <c r="D1310" s="3"/>
      <c r="E1310" s="3"/>
      <c r="F1310" s="3" t="str">
        <f t="shared" si="5"/>
        <v/>
      </c>
      <c r="G1310" s="3" t="str">
        <f t="shared" si="6"/>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3"/>
      <c r="D1311" s="3"/>
      <c r="E1311" s="3"/>
      <c r="F1311" s="3" t="str">
        <f t="shared" si="5"/>
        <v/>
      </c>
      <c r="G1311" s="3" t="str">
        <f t="shared" si="6"/>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3"/>
      <c r="D1312" s="3"/>
      <c r="E1312" s="3"/>
      <c r="F1312" s="3" t="str">
        <f t="shared" si="5"/>
        <v/>
      </c>
      <c r="G1312" s="3" t="str">
        <f t="shared" si="6"/>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3"/>
      <c r="D1313" s="3"/>
      <c r="E1313" s="3"/>
      <c r="F1313" s="3" t="str">
        <f t="shared" si="5"/>
        <v/>
      </c>
      <c r="G1313" s="3" t="str">
        <f t="shared" si="6"/>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3"/>
      <c r="D1314" s="3"/>
      <c r="E1314" s="3"/>
      <c r="F1314" s="3" t="str">
        <f t="shared" si="5"/>
        <v/>
      </c>
      <c r="G1314" s="3" t="str">
        <f t="shared" si="6"/>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3"/>
      <c r="D1315" s="3"/>
      <c r="E1315" s="3"/>
      <c r="F1315" s="3" t="str">
        <f t="shared" si="5"/>
        <v/>
      </c>
      <c r="G1315" s="3" t="str">
        <f t="shared" si="6"/>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3"/>
      <c r="D1316" s="3"/>
      <c r="E1316" s="3"/>
      <c r="F1316" s="3" t="str">
        <f t="shared" si="5"/>
        <v/>
      </c>
      <c r="G1316" s="3" t="str">
        <f t="shared" si="6"/>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3"/>
      <c r="D1317" s="3"/>
      <c r="E1317" s="3"/>
      <c r="F1317" s="3" t="str">
        <f t="shared" si="5"/>
        <v/>
      </c>
      <c r="G1317" s="3" t="str">
        <f t="shared" si="6"/>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3"/>
      <c r="D1318" s="3"/>
      <c r="E1318" s="3"/>
      <c r="F1318" s="3" t="str">
        <f t="shared" si="5"/>
        <v/>
      </c>
      <c r="G1318" s="3" t="str">
        <f t="shared" si="6"/>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3"/>
      <c r="D1319" s="3"/>
      <c r="E1319" s="3"/>
      <c r="F1319" s="3" t="str">
        <f t="shared" si="5"/>
        <v/>
      </c>
      <c r="G1319" s="3" t="str">
        <f t="shared" si="6"/>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3"/>
      <c r="D1320" s="3"/>
      <c r="E1320" s="3"/>
      <c r="F1320" s="3" t="str">
        <f t="shared" si="5"/>
        <v/>
      </c>
      <c r="G1320" s="3" t="str">
        <f t="shared" si="6"/>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3"/>
      <c r="D1321" s="3"/>
      <c r="E1321" s="3"/>
      <c r="F1321" s="3" t="str">
        <f t="shared" si="5"/>
        <v/>
      </c>
      <c r="G1321" s="3" t="str">
        <f t="shared" si="6"/>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3"/>
      <c r="D1322" s="3"/>
      <c r="E1322" s="3"/>
      <c r="F1322" s="3" t="str">
        <f t="shared" si="5"/>
        <v/>
      </c>
      <c r="G1322" s="3" t="str">
        <f t="shared" si="6"/>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3"/>
      <c r="D1323" s="3"/>
      <c r="E1323" s="3"/>
      <c r="F1323" s="3" t="str">
        <f t="shared" si="5"/>
        <v/>
      </c>
      <c r="G1323" s="3" t="str">
        <f t="shared" si="6"/>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3"/>
      <c r="D1324" s="3"/>
      <c r="E1324" s="3"/>
      <c r="F1324" s="3" t="str">
        <f t="shared" si="5"/>
        <v/>
      </c>
      <c r="G1324" s="3" t="str">
        <f t="shared" si="6"/>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3"/>
      <c r="D1325" s="3"/>
      <c r="E1325" s="3"/>
      <c r="F1325" s="3" t="str">
        <f t="shared" si="5"/>
        <v/>
      </c>
      <c r="G1325" s="3" t="str">
        <f t="shared" si="6"/>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3"/>
      <c r="D1326" s="3"/>
      <c r="E1326" s="3"/>
      <c r="F1326" s="3" t="str">
        <f t="shared" si="5"/>
        <v/>
      </c>
      <c r="G1326" s="3" t="str">
        <f t="shared" si="6"/>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3"/>
      <c r="D1327" s="3"/>
      <c r="E1327" s="3"/>
      <c r="F1327" s="3" t="str">
        <f t="shared" si="5"/>
        <v/>
      </c>
      <c r="G1327" s="3" t="str">
        <f t="shared" si="6"/>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3"/>
      <c r="D1328" s="3"/>
      <c r="E1328" s="3"/>
      <c r="F1328" s="3" t="str">
        <f t="shared" si="5"/>
        <v/>
      </c>
      <c r="G1328" s="3" t="str">
        <f t="shared" si="6"/>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3"/>
      <c r="D1329" s="3"/>
      <c r="E1329" s="3"/>
      <c r="F1329" s="3" t="str">
        <f t="shared" si="5"/>
        <v/>
      </c>
      <c r="G1329" s="3" t="str">
        <f t="shared" si="6"/>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3"/>
      <c r="D1330" s="3"/>
      <c r="E1330" s="3"/>
      <c r="F1330" s="3" t="str">
        <f t="shared" si="5"/>
        <v/>
      </c>
      <c r="G1330" s="3" t="str">
        <f t="shared" si="6"/>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3"/>
      <c r="D1331" s="3"/>
      <c r="E1331" s="3"/>
      <c r="F1331" s="3" t="str">
        <f t="shared" si="5"/>
        <v/>
      </c>
      <c r="G1331" s="3" t="str">
        <f t="shared" si="6"/>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3"/>
      <c r="D1332" s="3"/>
      <c r="E1332" s="3"/>
      <c r="F1332" s="3" t="str">
        <f t="shared" si="5"/>
        <v/>
      </c>
      <c r="G1332" s="3" t="str">
        <f t="shared" si="6"/>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3"/>
      <c r="D1333" s="3"/>
      <c r="E1333" s="3"/>
      <c r="F1333" s="3" t="str">
        <f t="shared" si="5"/>
        <v/>
      </c>
      <c r="G1333" s="3" t="str">
        <f t="shared" si="6"/>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3"/>
      <c r="D1334" s="3"/>
      <c r="E1334" s="3"/>
      <c r="F1334" s="3" t="str">
        <f t="shared" si="5"/>
        <v/>
      </c>
      <c r="G1334" s="3" t="str">
        <f t="shared" si="6"/>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3"/>
      <c r="D1335" s="3"/>
      <c r="E1335" s="3"/>
      <c r="F1335" s="3" t="str">
        <f t="shared" si="5"/>
        <v/>
      </c>
      <c r="G1335" s="3" t="str">
        <f t="shared" si="6"/>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3"/>
      <c r="D1336" s="3"/>
      <c r="E1336" s="3"/>
      <c r="F1336" s="3" t="str">
        <f t="shared" si="5"/>
        <v/>
      </c>
      <c r="G1336" s="3" t="str">
        <f t="shared" si="6"/>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3"/>
      <c r="D1337" s="3"/>
      <c r="E1337" s="3"/>
      <c r="F1337" s="3" t="str">
        <f t="shared" si="5"/>
        <v/>
      </c>
      <c r="G1337" s="3" t="str">
        <f t="shared" si="6"/>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3"/>
      <c r="D1338" s="3"/>
      <c r="E1338" s="3"/>
      <c r="F1338" s="3" t="str">
        <f t="shared" si="5"/>
        <v/>
      </c>
      <c r="G1338" s="3" t="str">
        <f t="shared" si="6"/>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3"/>
      <c r="D1339" s="3"/>
      <c r="E1339" s="3"/>
      <c r="F1339" s="3" t="str">
        <f t="shared" si="5"/>
        <v/>
      </c>
      <c r="G1339" s="3" t="str">
        <f t="shared" si="6"/>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3"/>
      <c r="D1340" s="3"/>
      <c r="E1340" s="3"/>
      <c r="F1340" s="3" t="str">
        <f t="shared" si="5"/>
        <v/>
      </c>
      <c r="G1340" s="3" t="str">
        <f t="shared" si="6"/>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3"/>
      <c r="D1341" s="3"/>
      <c r="E1341" s="3"/>
      <c r="F1341" s="3" t="str">
        <f t="shared" si="5"/>
        <v/>
      </c>
      <c r="G1341" s="3" t="str">
        <f t="shared" si="6"/>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3"/>
      <c r="D1342" s="3"/>
      <c r="E1342" s="3"/>
      <c r="F1342" s="3" t="str">
        <f t="shared" si="5"/>
        <v/>
      </c>
      <c r="G1342" s="3" t="str">
        <f t="shared" si="6"/>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3"/>
      <c r="D1343" s="3"/>
      <c r="E1343" s="3"/>
      <c r="F1343" s="3" t="str">
        <f t="shared" si="5"/>
        <v/>
      </c>
      <c r="G1343" s="3" t="str">
        <f t="shared" si="6"/>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3"/>
      <c r="D1344" s="3"/>
      <c r="E1344" s="3"/>
      <c r="F1344" s="3" t="str">
        <f t="shared" si="5"/>
        <v/>
      </c>
      <c r="G1344" s="3" t="str">
        <f t="shared" si="6"/>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3"/>
      <c r="D1345" s="3"/>
      <c r="E1345" s="3"/>
      <c r="F1345" s="3" t="str">
        <f t="shared" si="5"/>
        <v/>
      </c>
      <c r="G1345" s="3" t="str">
        <f t="shared" si="6"/>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3"/>
      <c r="D1346" s="3"/>
      <c r="E1346" s="3"/>
      <c r="F1346" s="3" t="str">
        <f t="shared" si="5"/>
        <v/>
      </c>
      <c r="G1346" s="3" t="str">
        <f t="shared" si="6"/>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3"/>
      <c r="D1347" s="3"/>
      <c r="E1347" s="3"/>
      <c r="F1347" s="3" t="str">
        <f t="shared" si="5"/>
        <v/>
      </c>
      <c r="G1347" s="3" t="str">
        <f t="shared" si="6"/>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3"/>
      <c r="D1348" s="3"/>
      <c r="E1348" s="3"/>
      <c r="F1348" s="3" t="str">
        <f t="shared" si="5"/>
        <v/>
      </c>
      <c r="G1348" s="3" t="str">
        <f t="shared" si="6"/>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3"/>
      <c r="D1349" s="3"/>
      <c r="E1349" s="3"/>
      <c r="F1349" s="3" t="str">
        <f t="shared" si="5"/>
        <v/>
      </c>
      <c r="G1349" s="3" t="str">
        <f t="shared" si="6"/>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3"/>
      <c r="D1350" s="3"/>
      <c r="E1350" s="3"/>
      <c r="F1350" s="3" t="str">
        <f t="shared" si="5"/>
        <v/>
      </c>
      <c r="G1350" s="3" t="str">
        <f t="shared" si="6"/>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3"/>
      <c r="D1351" s="3"/>
      <c r="E1351" s="3"/>
      <c r="F1351" s="3" t="str">
        <f t="shared" si="5"/>
        <v/>
      </c>
      <c r="G1351" s="3" t="str">
        <f t="shared" si="6"/>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3"/>
      <c r="D1352" s="3"/>
      <c r="E1352" s="3"/>
      <c r="F1352" s="3" t="str">
        <f t="shared" si="5"/>
        <v/>
      </c>
      <c r="G1352" s="3" t="str">
        <f t="shared" si="6"/>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3"/>
      <c r="D1353" s="3"/>
      <c r="E1353" s="3"/>
      <c r="F1353" s="3" t="str">
        <f t="shared" si="5"/>
        <v/>
      </c>
      <c r="G1353" s="3" t="str">
        <f t="shared" si="6"/>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3"/>
      <c r="D1354" s="3"/>
      <c r="E1354" s="3"/>
      <c r="F1354" s="3" t="str">
        <f t="shared" si="5"/>
        <v/>
      </c>
      <c r="G1354" s="3" t="str">
        <f t="shared" si="6"/>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3"/>
      <c r="D1355" s="3"/>
      <c r="E1355" s="3"/>
      <c r="F1355" s="3" t="str">
        <f t="shared" si="5"/>
        <v/>
      </c>
      <c r="G1355" s="3" t="str">
        <f t="shared" si="6"/>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3"/>
      <c r="D1356" s="3"/>
      <c r="E1356" s="3"/>
      <c r="F1356" s="3" t="str">
        <f t="shared" si="5"/>
        <v/>
      </c>
      <c r="G1356" s="3" t="str">
        <f t="shared" si="6"/>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3"/>
      <c r="D1357" s="3"/>
      <c r="E1357" s="3"/>
      <c r="F1357" s="3" t="str">
        <f t="shared" si="5"/>
        <v/>
      </c>
      <c r="G1357" s="3" t="str">
        <f t="shared" si="6"/>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3"/>
      <c r="D1358" s="3"/>
      <c r="E1358" s="3"/>
      <c r="F1358" s="3" t="str">
        <f t="shared" si="5"/>
        <v/>
      </c>
      <c r="G1358" s="3" t="str">
        <f t="shared" si="6"/>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3"/>
      <c r="D1359" s="3"/>
      <c r="E1359" s="3"/>
      <c r="F1359" s="3" t="str">
        <f t="shared" si="5"/>
        <v/>
      </c>
      <c r="G1359" s="3" t="str">
        <f t="shared" si="6"/>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3"/>
      <c r="D1360" s="3"/>
      <c r="E1360" s="3"/>
      <c r="F1360" s="3" t="str">
        <f t="shared" si="5"/>
        <v/>
      </c>
      <c r="G1360" s="3" t="str">
        <f t="shared" si="6"/>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3"/>
      <c r="D1361" s="3"/>
      <c r="E1361" s="3"/>
      <c r="F1361" s="3" t="str">
        <f t="shared" si="5"/>
        <v/>
      </c>
      <c r="G1361" s="3" t="str">
        <f t="shared" si="6"/>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3"/>
      <c r="D1362" s="3"/>
      <c r="E1362" s="3"/>
      <c r="F1362" s="3" t="str">
        <f t="shared" si="5"/>
        <v/>
      </c>
      <c r="G1362" s="3" t="str">
        <f t="shared" si="6"/>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3"/>
      <c r="D1363" s="3"/>
      <c r="E1363" s="3"/>
      <c r="F1363" s="3" t="str">
        <f t="shared" si="5"/>
        <v/>
      </c>
      <c r="G1363" s="3" t="str">
        <f t="shared" si="6"/>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3"/>
      <c r="D1364" s="3"/>
      <c r="E1364" s="3"/>
      <c r="F1364" s="3" t="str">
        <f t="shared" si="5"/>
        <v/>
      </c>
      <c r="G1364" s="3" t="str">
        <f t="shared" si="6"/>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3"/>
      <c r="D1365" s="3"/>
      <c r="E1365" s="3"/>
      <c r="F1365" s="3" t="str">
        <f t="shared" si="5"/>
        <v/>
      </c>
      <c r="G1365" s="3" t="str">
        <f t="shared" si="6"/>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3"/>
      <c r="D1366" s="3"/>
      <c r="E1366" s="3"/>
      <c r="F1366" s="3" t="str">
        <f t="shared" si="5"/>
        <v/>
      </c>
      <c r="G1366" s="3" t="str">
        <f t="shared" si="6"/>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3"/>
      <c r="D1367" s="3"/>
      <c r="E1367" s="3"/>
      <c r="F1367" s="3" t="str">
        <f t="shared" si="5"/>
        <v/>
      </c>
      <c r="G1367" s="3" t="str">
        <f t="shared" si="6"/>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3"/>
      <c r="D1368" s="3"/>
      <c r="E1368" s="3"/>
      <c r="F1368" s="3" t="str">
        <f t="shared" si="5"/>
        <v/>
      </c>
      <c r="G1368" s="3" t="str">
        <f t="shared" si="6"/>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3"/>
      <c r="D1369" s="3"/>
      <c r="E1369" s="3"/>
      <c r="F1369" s="3" t="str">
        <f t="shared" si="5"/>
        <v/>
      </c>
      <c r="G1369" s="3" t="str">
        <f t="shared" si="6"/>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3"/>
      <c r="D1370" s="3"/>
      <c r="E1370" s="3"/>
      <c r="F1370" s="3" t="str">
        <f t="shared" si="5"/>
        <v/>
      </c>
      <c r="G1370" s="3" t="str">
        <f t="shared" si="6"/>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3"/>
      <c r="D1371" s="3"/>
      <c r="E1371" s="3"/>
      <c r="F1371" s="3" t="str">
        <f t="shared" si="5"/>
        <v/>
      </c>
      <c r="G1371" s="3" t="str">
        <f t="shared" si="6"/>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3"/>
      <c r="D1372" s="3"/>
      <c r="E1372" s="3"/>
      <c r="F1372" s="3" t="str">
        <f t="shared" si="5"/>
        <v/>
      </c>
      <c r="G1372" s="3" t="str">
        <f t="shared" si="6"/>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3"/>
      <c r="D1373" s="3"/>
      <c r="E1373" s="3"/>
      <c r="F1373" s="3" t="str">
        <f t="shared" si="5"/>
        <v/>
      </c>
      <c r="G1373" s="3" t="str">
        <f t="shared" si="6"/>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3"/>
      <c r="D1374" s="3"/>
      <c r="E1374" s="3"/>
      <c r="F1374" s="3" t="str">
        <f t="shared" si="5"/>
        <v/>
      </c>
      <c r="G1374" s="3" t="str">
        <f t="shared" si="6"/>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3"/>
      <c r="D1375" s="3"/>
      <c r="E1375" s="3"/>
      <c r="F1375" s="3" t="str">
        <f t="shared" si="5"/>
        <v/>
      </c>
      <c r="G1375" s="3" t="str">
        <f t="shared" si="6"/>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3"/>
      <c r="D1376" s="3"/>
      <c r="E1376" s="3"/>
      <c r="F1376" s="3" t="str">
        <f t="shared" si="5"/>
        <v/>
      </c>
      <c r="G1376" s="3" t="str">
        <f t="shared" si="6"/>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3"/>
      <c r="D1377" s="3"/>
      <c r="E1377" s="3"/>
      <c r="F1377" s="3" t="str">
        <f t="shared" si="5"/>
        <v/>
      </c>
      <c r="G1377" s="3" t="str">
        <f t="shared" si="6"/>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3"/>
      <c r="D1378" s="3"/>
      <c r="E1378" s="3"/>
      <c r="F1378" s="3" t="str">
        <f t="shared" si="5"/>
        <v/>
      </c>
      <c r="G1378" s="3" t="str">
        <f t="shared" si="6"/>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3"/>
      <c r="D1379" s="3"/>
      <c r="E1379" s="3"/>
      <c r="F1379" s="3" t="str">
        <f t="shared" si="5"/>
        <v/>
      </c>
      <c r="G1379" s="3" t="str">
        <f t="shared" si="6"/>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3"/>
      <c r="D1380" s="3"/>
      <c r="E1380" s="3"/>
      <c r="F1380" s="3" t="str">
        <f t="shared" si="5"/>
        <v/>
      </c>
      <c r="G1380" s="3" t="str">
        <f t="shared" si="6"/>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3"/>
      <c r="D1381" s="3"/>
      <c r="E1381" s="3"/>
      <c r="F1381" s="3" t="str">
        <f t="shared" si="5"/>
        <v/>
      </c>
      <c r="G1381" s="3" t="str">
        <f t="shared" si="6"/>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3"/>
      <c r="D1382" s="3"/>
      <c r="E1382" s="3"/>
      <c r="F1382" s="3" t="str">
        <f t="shared" si="5"/>
        <v/>
      </c>
      <c r="G1382" s="3" t="str">
        <f t="shared" si="6"/>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3"/>
      <c r="D1383" s="3"/>
      <c r="E1383" s="3"/>
      <c r="F1383" s="3" t="str">
        <f t="shared" si="5"/>
        <v/>
      </c>
      <c r="G1383" s="3" t="str">
        <f t="shared" si="6"/>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3"/>
      <c r="D1384" s="3"/>
      <c r="E1384" s="3"/>
      <c r="F1384" s="3" t="str">
        <f t="shared" si="5"/>
        <v/>
      </c>
      <c r="G1384" s="3" t="str">
        <f t="shared" si="6"/>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3"/>
      <c r="D1385" s="3"/>
      <c r="E1385" s="3"/>
      <c r="F1385" s="3" t="str">
        <f t="shared" si="5"/>
        <v/>
      </c>
      <c r="G1385" s="3" t="str">
        <f t="shared" si="6"/>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3"/>
      <c r="D1386" s="3"/>
      <c r="E1386" s="3"/>
      <c r="F1386" s="3" t="str">
        <f t="shared" si="5"/>
        <v/>
      </c>
      <c r="G1386" s="3" t="str">
        <f t="shared" si="6"/>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3"/>
      <c r="D1387" s="3"/>
      <c r="E1387" s="3"/>
      <c r="F1387" s="3" t="str">
        <f t="shared" si="5"/>
        <v/>
      </c>
      <c r="G1387" s="3" t="str">
        <f t="shared" si="6"/>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3"/>
      <c r="D1388" s="3"/>
      <c r="E1388" s="3"/>
      <c r="F1388" s="3" t="str">
        <f t="shared" si="5"/>
        <v/>
      </c>
      <c r="G1388" s="3" t="str">
        <f t="shared" si="6"/>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3"/>
      <c r="D1389" s="3"/>
      <c r="E1389" s="3"/>
      <c r="F1389" s="3" t="str">
        <f t="shared" si="5"/>
        <v/>
      </c>
      <c r="G1389" s="3" t="str">
        <f t="shared" si="6"/>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3"/>
      <c r="D1390" s="3"/>
      <c r="E1390" s="3"/>
      <c r="F1390" s="3" t="str">
        <f t="shared" si="5"/>
        <v/>
      </c>
      <c r="G1390" s="3" t="str">
        <f t="shared" si="6"/>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3"/>
      <c r="D1391" s="3"/>
      <c r="E1391" s="3"/>
      <c r="F1391" s="3" t="str">
        <f t="shared" si="5"/>
        <v/>
      </c>
      <c r="G1391" s="3" t="str">
        <f t="shared" si="6"/>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3"/>
      <c r="D1392" s="3"/>
      <c r="E1392" s="3"/>
      <c r="F1392" s="3" t="str">
        <f t="shared" si="5"/>
        <v/>
      </c>
      <c r="G1392" s="3" t="str">
        <f t="shared" si="6"/>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3"/>
      <c r="D1393" s="3"/>
      <c r="E1393" s="3"/>
      <c r="F1393" s="3" t="str">
        <f t="shared" si="5"/>
        <v/>
      </c>
      <c r="G1393" s="3" t="str">
        <f t="shared" si="6"/>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3"/>
      <c r="D1394" s="3"/>
      <c r="E1394" s="3"/>
      <c r="F1394" s="3" t="str">
        <f t="shared" si="5"/>
        <v/>
      </c>
      <c r="G1394" s="3" t="str">
        <f t="shared" si="6"/>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3"/>
      <c r="D1395" s="3"/>
      <c r="E1395" s="3"/>
      <c r="F1395" s="3" t="str">
        <f t="shared" si="5"/>
        <v/>
      </c>
      <c r="G1395" s="3" t="str">
        <f t="shared" si="6"/>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3"/>
      <c r="D1396" s="3"/>
      <c r="E1396" s="3"/>
      <c r="F1396" s="3" t="str">
        <f t="shared" si="5"/>
        <v/>
      </c>
      <c r="G1396" s="3" t="str">
        <f t="shared" si="6"/>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3"/>
      <c r="D1397" s="3"/>
      <c r="E1397" s="3"/>
      <c r="F1397" s="3" t="str">
        <f t="shared" si="5"/>
        <v/>
      </c>
      <c r="G1397" s="3" t="str">
        <f t="shared" si="6"/>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3"/>
      <c r="D1398" s="3"/>
      <c r="E1398" s="3"/>
      <c r="F1398" s="3" t="str">
        <f t="shared" si="5"/>
        <v/>
      </c>
      <c r="G1398" s="3" t="str">
        <f t="shared" si="6"/>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3"/>
      <c r="D1399" s="3"/>
      <c r="E1399" s="3"/>
      <c r="F1399" s="3" t="str">
        <f t="shared" si="5"/>
        <v/>
      </c>
      <c r="G1399" s="3" t="str">
        <f t="shared" si="6"/>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3"/>
      <c r="D1400" s="3"/>
      <c r="E1400" s="3"/>
      <c r="F1400" s="3" t="str">
        <f t="shared" si="5"/>
        <v/>
      </c>
      <c r="G1400" s="3" t="str">
        <f t="shared" si="6"/>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3"/>
      <c r="D1401" s="3"/>
      <c r="E1401" s="3"/>
      <c r="F1401" s="3" t="str">
        <f t="shared" si="5"/>
        <v/>
      </c>
      <c r="G1401" s="3" t="str">
        <f t="shared" si="6"/>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3"/>
      <c r="D1402" s="3"/>
      <c r="E1402" s="3"/>
      <c r="F1402" s="3" t="str">
        <f t="shared" si="5"/>
        <v/>
      </c>
      <c r="G1402" s="3" t="str">
        <f t="shared" si="6"/>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3"/>
      <c r="D1403" s="3"/>
      <c r="E1403" s="3"/>
      <c r="F1403" s="3" t="str">
        <f t="shared" si="5"/>
        <v/>
      </c>
      <c r="G1403" s="3" t="str">
        <f t="shared" si="6"/>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3"/>
      <c r="D1404" s="3"/>
      <c r="E1404" s="3"/>
      <c r="F1404" s="3" t="str">
        <f t="shared" si="5"/>
        <v/>
      </c>
      <c r="G1404" s="3" t="str">
        <f t="shared" si="6"/>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3"/>
      <c r="D1405" s="3"/>
      <c r="E1405" s="3"/>
      <c r="F1405" s="3" t="str">
        <f t="shared" si="5"/>
        <v/>
      </c>
      <c r="G1405" s="3" t="str">
        <f t="shared" si="6"/>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3"/>
      <c r="D1406" s="3"/>
      <c r="E1406" s="3"/>
      <c r="F1406" s="3" t="str">
        <f t="shared" si="5"/>
        <v/>
      </c>
      <c r="G1406" s="3" t="str">
        <f t="shared" si="6"/>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3"/>
      <c r="D1407" s="3"/>
      <c r="E1407" s="3"/>
      <c r="F1407" s="3" t="str">
        <f t="shared" si="5"/>
        <v/>
      </c>
      <c r="G1407" s="3" t="str">
        <f t="shared" si="6"/>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3"/>
      <c r="D1408" s="3"/>
      <c r="E1408" s="3"/>
      <c r="F1408" s="3" t="str">
        <f t="shared" si="5"/>
        <v/>
      </c>
      <c r="G1408" s="3" t="str">
        <f t="shared" si="6"/>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3"/>
      <c r="D1409" s="3"/>
      <c r="E1409" s="3"/>
      <c r="F1409" s="3" t="str">
        <f t="shared" si="5"/>
        <v/>
      </c>
      <c r="G1409" s="3" t="str">
        <f t="shared" si="6"/>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3"/>
      <c r="D1410" s="3"/>
      <c r="E1410" s="3"/>
      <c r="F1410" s="3" t="str">
        <f t="shared" si="5"/>
        <v/>
      </c>
      <c r="G1410" s="3" t="str">
        <f t="shared" si="6"/>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3"/>
      <c r="D1411" s="3"/>
      <c r="E1411" s="3"/>
      <c r="F1411" s="3" t="str">
        <f t="shared" si="5"/>
        <v/>
      </c>
      <c r="G1411" s="3" t="str">
        <f t="shared" si="6"/>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3"/>
      <c r="D1412" s="3"/>
      <c r="E1412" s="3"/>
      <c r="F1412" s="3" t="str">
        <f t="shared" si="5"/>
        <v/>
      </c>
      <c r="G1412" s="3" t="str">
        <f t="shared" si="6"/>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3"/>
      <c r="D1413" s="3"/>
      <c r="E1413" s="3"/>
      <c r="F1413" s="3" t="str">
        <f t="shared" si="5"/>
        <v/>
      </c>
      <c r="G1413" s="3" t="str">
        <f t="shared" si="6"/>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3"/>
      <c r="D1414" s="3"/>
      <c r="E1414" s="3"/>
      <c r="F1414" s="3" t="str">
        <f t="shared" si="5"/>
        <v/>
      </c>
      <c r="G1414" s="3" t="str">
        <f t="shared" si="6"/>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3"/>
      <c r="D1415" s="3"/>
      <c r="E1415" s="3"/>
      <c r="F1415" s="3" t="str">
        <f t="shared" si="5"/>
        <v/>
      </c>
      <c r="G1415" s="3" t="str">
        <f t="shared" si="6"/>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3"/>
      <c r="D1416" s="3"/>
      <c r="E1416" s="3"/>
      <c r="F1416" s="3" t="str">
        <f t="shared" si="5"/>
        <v/>
      </c>
      <c r="G1416" s="3" t="str">
        <f t="shared" si="6"/>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3"/>
      <c r="D1417" s="3"/>
      <c r="E1417" s="3"/>
      <c r="F1417" s="3" t="str">
        <f t="shared" si="5"/>
        <v/>
      </c>
      <c r="G1417" s="3" t="str">
        <f t="shared" si="6"/>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3"/>
      <c r="D1418" s="3"/>
      <c r="E1418" s="3"/>
      <c r="F1418" s="3" t="str">
        <f t="shared" si="5"/>
        <v/>
      </c>
      <c r="G1418" s="3" t="str">
        <f t="shared" si="6"/>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3"/>
      <c r="D1419" s="3"/>
      <c r="E1419" s="3"/>
      <c r="F1419" s="3" t="str">
        <f t="shared" si="5"/>
        <v/>
      </c>
      <c r="G1419" s="3" t="str">
        <f t="shared" si="6"/>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3"/>
      <c r="D1420" s="3"/>
      <c r="E1420" s="3"/>
      <c r="F1420" s="3" t="str">
        <f t="shared" si="5"/>
        <v/>
      </c>
      <c r="G1420" s="3" t="str">
        <f t="shared" si="6"/>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3"/>
      <c r="D1421" s="3"/>
      <c r="E1421" s="3"/>
      <c r="F1421" s="3" t="str">
        <f t="shared" si="5"/>
        <v/>
      </c>
      <c r="G1421" s="3" t="str">
        <f t="shared" si="6"/>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3"/>
      <c r="D1422" s="3"/>
      <c r="E1422" s="3"/>
      <c r="F1422" s="3" t="str">
        <f t="shared" si="5"/>
        <v/>
      </c>
      <c r="G1422" s="3" t="str">
        <f t="shared" si="6"/>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3"/>
      <c r="D1423" s="3"/>
      <c r="E1423" s="3"/>
      <c r="F1423" s="3" t="str">
        <f t="shared" si="5"/>
        <v/>
      </c>
      <c r="G1423" s="3" t="str">
        <f t="shared" si="6"/>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3"/>
      <c r="D1424" s="3"/>
      <c r="E1424" s="3"/>
      <c r="F1424" s="3" t="str">
        <f t="shared" si="5"/>
        <v/>
      </c>
      <c r="G1424" s="3" t="str">
        <f t="shared" si="6"/>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3"/>
      <c r="D1425" s="3"/>
      <c r="E1425" s="3"/>
      <c r="F1425" s="3" t="str">
        <f t="shared" si="5"/>
        <v/>
      </c>
      <c r="G1425" s="3" t="str">
        <f t="shared" si="6"/>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3"/>
      <c r="D1426" s="3"/>
      <c r="E1426" s="3"/>
      <c r="F1426" s="3" t="str">
        <f t="shared" si="5"/>
        <v/>
      </c>
      <c r="G1426" s="3" t="str">
        <f t="shared" si="6"/>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3"/>
      <c r="D1427" s="3"/>
      <c r="E1427" s="3"/>
      <c r="F1427" s="3" t="str">
        <f t="shared" si="5"/>
        <v/>
      </c>
      <c r="G1427" s="3" t="str">
        <f t="shared" si="6"/>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3"/>
      <c r="D1428" s="3"/>
      <c r="E1428" s="3"/>
      <c r="F1428" s="3" t="str">
        <f t="shared" si="5"/>
        <v/>
      </c>
      <c r="G1428" s="3" t="str">
        <f t="shared" si="6"/>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3"/>
      <c r="D1429" s="3"/>
      <c r="E1429" s="3"/>
      <c r="F1429" s="3" t="str">
        <f t="shared" si="5"/>
        <v/>
      </c>
      <c r="G1429" s="3" t="str">
        <f t="shared" si="6"/>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3"/>
      <c r="D1430" s="3"/>
      <c r="E1430" s="3"/>
      <c r="F1430" s="3" t="str">
        <f t="shared" si="5"/>
        <v/>
      </c>
      <c r="G1430" s="3" t="str">
        <f t="shared" si="6"/>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3"/>
      <c r="D1431" s="3"/>
      <c r="E1431" s="3"/>
      <c r="F1431" s="3" t="str">
        <f t="shared" si="5"/>
        <v/>
      </c>
      <c r="G1431" s="3" t="str">
        <f t="shared" si="6"/>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3"/>
      <c r="D1432" s="3"/>
      <c r="E1432" s="3"/>
      <c r="F1432" s="3" t="str">
        <f t="shared" si="5"/>
        <v/>
      </c>
      <c r="G1432" s="3" t="str">
        <f t="shared" si="6"/>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3"/>
      <c r="D1433" s="3"/>
      <c r="E1433" s="3"/>
      <c r="F1433" s="3" t="str">
        <f t="shared" si="5"/>
        <v/>
      </c>
      <c r="G1433" s="3" t="str">
        <f t="shared" si="6"/>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3"/>
      <c r="D1434" s="3"/>
      <c r="E1434" s="3"/>
      <c r="F1434" s="3" t="str">
        <f t="shared" si="5"/>
        <v/>
      </c>
      <c r="G1434" s="3" t="str">
        <f t="shared" si="6"/>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3"/>
      <c r="D1435" s="3"/>
      <c r="E1435" s="3"/>
      <c r="F1435" s="3" t="str">
        <f t="shared" si="5"/>
        <v/>
      </c>
      <c r="G1435" s="3" t="str">
        <f t="shared" si="6"/>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3"/>
      <c r="D1436" s="3"/>
      <c r="E1436" s="3"/>
      <c r="F1436" s="3" t="str">
        <f t="shared" si="5"/>
        <v/>
      </c>
      <c r="G1436" s="3" t="str">
        <f t="shared" si="6"/>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3"/>
      <c r="D1437" s="3"/>
      <c r="E1437" s="3"/>
      <c r="F1437" s="3" t="str">
        <f t="shared" si="5"/>
        <v/>
      </c>
      <c r="G1437" s="3" t="str">
        <f t="shared" si="6"/>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3"/>
      <c r="D1438" s="3"/>
      <c r="E1438" s="3"/>
      <c r="F1438" s="3" t="str">
        <f t="shared" si="5"/>
        <v/>
      </c>
      <c r="G1438" s="3" t="str">
        <f t="shared" si="6"/>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3"/>
      <c r="D1439" s="3"/>
      <c r="E1439" s="3"/>
      <c r="F1439" s="3" t="str">
        <f t="shared" si="5"/>
        <v/>
      </c>
      <c r="G1439" s="3" t="str">
        <f t="shared" si="6"/>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3"/>
      <c r="D1440" s="3"/>
      <c r="E1440" s="3"/>
      <c r="F1440" s="3" t="str">
        <f t="shared" si="5"/>
        <v/>
      </c>
      <c r="G1440" s="3" t="str">
        <f t="shared" si="6"/>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3"/>
      <c r="D1441" s="3"/>
      <c r="E1441" s="3"/>
      <c r="F1441" s="3" t="str">
        <f t="shared" si="5"/>
        <v/>
      </c>
      <c r="G1441" s="3" t="str">
        <f t="shared" si="6"/>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3"/>
      <c r="D1442" s="3"/>
      <c r="E1442" s="3"/>
      <c r="F1442" s="3" t="str">
        <f t="shared" si="5"/>
        <v/>
      </c>
      <c r="G1442" s="3" t="str">
        <f t="shared" si="6"/>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3"/>
      <c r="D1443" s="3"/>
      <c r="E1443" s="3"/>
      <c r="F1443" s="3" t="str">
        <f t="shared" si="5"/>
        <v/>
      </c>
      <c r="G1443" s="3" t="str">
        <f t="shared" si="6"/>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3"/>
      <c r="D1444" s="3"/>
      <c r="E1444" s="3"/>
      <c r="F1444" s="3" t="str">
        <f t="shared" si="5"/>
        <v/>
      </c>
      <c r="G1444" s="3" t="str">
        <f t="shared" si="6"/>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3"/>
      <c r="D1445" s="3"/>
      <c r="E1445" s="3"/>
      <c r="F1445" s="3" t="str">
        <f t="shared" si="5"/>
        <v/>
      </c>
      <c r="G1445" s="3" t="str">
        <f t="shared" si="6"/>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3"/>
      <c r="D1446" s="3"/>
      <c r="E1446" s="3"/>
      <c r="F1446" s="3" t="str">
        <f t="shared" si="5"/>
        <v/>
      </c>
      <c r="G1446" s="3" t="str">
        <f t="shared" si="6"/>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3"/>
      <c r="D1447" s="3"/>
      <c r="E1447" s="3"/>
      <c r="F1447" s="3" t="str">
        <f t="shared" si="5"/>
        <v/>
      </c>
      <c r="G1447" s="3" t="str">
        <f t="shared" si="6"/>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3"/>
      <c r="D1448" s="3"/>
      <c r="E1448" s="3"/>
      <c r="F1448" s="3" t="str">
        <f t="shared" si="5"/>
        <v/>
      </c>
      <c r="G1448" s="3" t="str">
        <f t="shared" si="6"/>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3"/>
      <c r="D1449" s="3"/>
      <c r="E1449" s="3"/>
      <c r="F1449" s="3" t="str">
        <f t="shared" si="5"/>
        <v/>
      </c>
      <c r="G1449" s="3" t="str">
        <f t="shared" si="6"/>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3"/>
      <c r="D1450" s="3"/>
      <c r="E1450" s="3"/>
      <c r="F1450" s="3" t="str">
        <f t="shared" si="5"/>
        <v/>
      </c>
      <c r="G1450" s="3" t="str">
        <f t="shared" si="6"/>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3"/>
      <c r="D1451" s="3"/>
      <c r="E1451" s="3"/>
      <c r="F1451" s="3" t="str">
        <f t="shared" si="5"/>
        <v/>
      </c>
      <c r="G1451" s="3" t="str">
        <f t="shared" si="6"/>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3"/>
      <c r="D1452" s="3"/>
      <c r="E1452" s="3"/>
      <c r="F1452" s="3" t="str">
        <f t="shared" si="5"/>
        <v/>
      </c>
      <c r="G1452" s="3" t="str">
        <f t="shared" si="6"/>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3"/>
      <c r="D1453" s="3"/>
      <c r="E1453" s="3"/>
      <c r="F1453" s="3" t="str">
        <f t="shared" si="5"/>
        <v/>
      </c>
      <c r="G1453" s="3" t="str">
        <f t="shared" si="6"/>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3"/>
      <c r="D1454" s="3"/>
      <c r="E1454" s="3"/>
      <c r="F1454" s="3" t="str">
        <f t="shared" si="5"/>
        <v/>
      </c>
      <c r="G1454" s="3" t="str">
        <f t="shared" si="6"/>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3"/>
      <c r="D1455" s="3"/>
      <c r="E1455" s="3"/>
      <c r="F1455" s="3" t="str">
        <f t="shared" si="5"/>
        <v/>
      </c>
      <c r="G1455" s="3" t="str">
        <f t="shared" si="6"/>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3"/>
      <c r="D1456" s="3"/>
      <c r="E1456" s="3"/>
      <c r="F1456" s="3" t="str">
        <f t="shared" si="5"/>
        <v/>
      </c>
      <c r="G1456" s="3" t="str">
        <f t="shared" si="6"/>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3"/>
      <c r="D1457" s="3"/>
      <c r="E1457" s="3"/>
      <c r="F1457" s="3" t="str">
        <f t="shared" si="5"/>
        <v/>
      </c>
      <c r="G1457" s="3" t="str">
        <f t="shared" si="6"/>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3"/>
      <c r="D1458" s="3"/>
      <c r="E1458" s="3"/>
      <c r="F1458" s="3" t="str">
        <f t="shared" si="5"/>
        <v/>
      </c>
      <c r="G1458" s="3" t="str">
        <f t="shared" si="6"/>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3"/>
      <c r="D1459" s="3"/>
      <c r="E1459" s="3"/>
      <c r="F1459" s="3" t="str">
        <f t="shared" si="5"/>
        <v/>
      </c>
      <c r="G1459" s="3" t="str">
        <f t="shared" si="6"/>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3"/>
      <c r="D1460" s="3"/>
      <c r="E1460" s="3"/>
      <c r="F1460" s="3" t="str">
        <f t="shared" si="5"/>
        <v/>
      </c>
      <c r="G1460" s="3" t="str">
        <f t="shared" si="6"/>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3"/>
      <c r="D1461" s="3"/>
      <c r="E1461" s="3"/>
      <c r="F1461" s="3" t="str">
        <f t="shared" si="5"/>
        <v/>
      </c>
      <c r="G1461" s="3" t="str">
        <f t="shared" si="6"/>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3"/>
      <c r="D1462" s="3"/>
      <c r="E1462" s="3"/>
      <c r="F1462" s="3" t="str">
        <f t="shared" si="5"/>
        <v/>
      </c>
      <c r="G1462" s="3" t="str">
        <f t="shared" si="6"/>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3"/>
      <c r="D1463" s="3"/>
      <c r="E1463" s="3"/>
      <c r="F1463" s="3" t="str">
        <f t="shared" si="5"/>
        <v/>
      </c>
      <c r="G1463" s="3" t="str">
        <f t="shared" si="6"/>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3"/>
      <c r="D1464" s="3"/>
      <c r="E1464" s="3"/>
      <c r="F1464" s="3" t="str">
        <f t="shared" si="5"/>
        <v/>
      </c>
      <c r="G1464" s="3" t="str">
        <f t="shared" si="6"/>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3"/>
      <c r="D1465" s="3"/>
      <c r="E1465" s="3"/>
      <c r="F1465" s="3" t="str">
        <f t="shared" si="5"/>
        <v/>
      </c>
      <c r="G1465" s="3" t="str">
        <f t="shared" si="6"/>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3"/>
      <c r="D1466" s="3"/>
      <c r="E1466" s="3"/>
      <c r="F1466" s="3" t="str">
        <f t="shared" si="5"/>
        <v/>
      </c>
      <c r="G1466" s="3" t="str">
        <f t="shared" si="6"/>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3"/>
      <c r="D1467" s="3"/>
      <c r="E1467" s="3"/>
      <c r="F1467" s="3" t="str">
        <f t="shared" si="5"/>
        <v/>
      </c>
      <c r="G1467" s="3" t="str">
        <f t="shared" si="6"/>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3"/>
      <c r="D1468" s="3"/>
      <c r="E1468" s="3"/>
      <c r="F1468" s="3" t="str">
        <f t="shared" si="5"/>
        <v/>
      </c>
      <c r="G1468" s="3" t="str">
        <f t="shared" si="6"/>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3"/>
      <c r="D1469" s="3"/>
      <c r="E1469" s="3"/>
      <c r="F1469" s="3" t="str">
        <f t="shared" si="5"/>
        <v/>
      </c>
      <c r="G1469" s="3" t="str">
        <f t="shared" si="6"/>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3"/>
      <c r="D1470" s="3"/>
      <c r="E1470" s="3"/>
      <c r="F1470" s="3" t="str">
        <f t="shared" si="5"/>
        <v/>
      </c>
      <c r="G1470" s="3" t="str">
        <f t="shared" si="6"/>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3"/>
      <c r="D1471" s="3"/>
      <c r="E1471" s="3"/>
      <c r="F1471" s="3" t="str">
        <f t="shared" si="5"/>
        <v/>
      </c>
      <c r="G1471" s="3" t="str">
        <f t="shared" si="6"/>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3"/>
      <c r="D1472" s="3"/>
      <c r="E1472" s="3"/>
      <c r="F1472" s="3" t="str">
        <f t="shared" si="5"/>
        <v/>
      </c>
      <c r="G1472" s="3" t="str">
        <f t="shared" si="6"/>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3"/>
      <c r="D1473" s="3"/>
      <c r="E1473" s="3"/>
      <c r="F1473" s="3" t="str">
        <f t="shared" si="5"/>
        <v/>
      </c>
      <c r="G1473" s="3" t="str">
        <f t="shared" si="6"/>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3"/>
      <c r="D1474" s="3"/>
      <c r="E1474" s="3"/>
      <c r="F1474" s="3" t="str">
        <f t="shared" si="5"/>
        <v/>
      </c>
      <c r="G1474" s="3" t="str">
        <f t="shared" si="6"/>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3"/>
      <c r="D1475" s="3"/>
      <c r="E1475" s="3"/>
      <c r="F1475" s="3" t="str">
        <f t="shared" si="5"/>
        <v/>
      </c>
      <c r="G1475" s="3" t="str">
        <f t="shared" si="6"/>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3"/>
      <c r="D1476" s="3"/>
      <c r="E1476" s="3"/>
      <c r="F1476" s="3" t="str">
        <f t="shared" si="5"/>
        <v/>
      </c>
      <c r="G1476" s="3" t="str">
        <f t="shared" si="6"/>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3"/>
      <c r="D1477" s="3"/>
      <c r="E1477" s="3"/>
      <c r="F1477" s="3" t="str">
        <f t="shared" si="5"/>
        <v/>
      </c>
      <c r="G1477" s="3" t="str">
        <f t="shared" si="6"/>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3"/>
      <c r="D1478" s="3"/>
      <c r="E1478" s="3"/>
      <c r="F1478" s="3" t="str">
        <f t="shared" si="5"/>
        <v/>
      </c>
      <c r="G1478" s="3" t="str">
        <f t="shared" si="6"/>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3"/>
      <c r="D1479" s="3"/>
      <c r="E1479" s="3"/>
      <c r="F1479" s="3" t="str">
        <f t="shared" si="5"/>
        <v/>
      </c>
      <c r="G1479" s="3" t="str">
        <f t="shared" si="6"/>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3"/>
      <c r="D1480" s="3"/>
      <c r="E1480" s="3"/>
      <c r="F1480" s="3" t="str">
        <f t="shared" si="5"/>
        <v/>
      </c>
      <c r="G1480" s="3" t="str">
        <f t="shared" si="6"/>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3"/>
      <c r="D1481" s="3"/>
      <c r="E1481" s="3"/>
      <c r="F1481" s="3" t="str">
        <f t="shared" si="5"/>
        <v/>
      </c>
      <c r="G1481" s="3" t="str">
        <f t="shared" si="6"/>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3"/>
      <c r="D1482" s="3"/>
      <c r="E1482" s="3"/>
      <c r="F1482" s="3" t="str">
        <f t="shared" si="5"/>
        <v/>
      </c>
      <c r="G1482" s="3" t="str">
        <f t="shared" si="6"/>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3"/>
      <c r="D1483" s="3"/>
      <c r="E1483" s="3"/>
      <c r="F1483" s="3" t="str">
        <f t="shared" si="5"/>
        <v/>
      </c>
      <c r="G1483" s="3" t="str">
        <f t="shared" si="6"/>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3"/>
      <c r="D1484" s="3"/>
      <c r="E1484" s="3"/>
      <c r="F1484" s="3" t="str">
        <f t="shared" si="5"/>
        <v/>
      </c>
      <c r="G1484" s="3" t="str">
        <f t="shared" si="6"/>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3"/>
      <c r="D1485" s="3"/>
      <c r="E1485" s="3"/>
      <c r="F1485" s="3" t="str">
        <f t="shared" si="5"/>
        <v/>
      </c>
      <c r="G1485" s="3" t="str">
        <f t="shared" si="6"/>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3"/>
      <c r="D1486" s="3"/>
      <c r="E1486" s="3"/>
      <c r="F1486" s="3" t="str">
        <f t="shared" si="5"/>
        <v/>
      </c>
      <c r="G1486" s="3" t="str">
        <f t="shared" si="6"/>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3"/>
      <c r="D1487" s="3"/>
      <c r="E1487" s="3"/>
      <c r="F1487" s="3" t="str">
        <f t="shared" si="5"/>
        <v/>
      </c>
      <c r="G1487" s="3" t="str">
        <f t="shared" si="6"/>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3"/>
      <c r="D1488" s="3"/>
      <c r="E1488" s="3"/>
      <c r="F1488" s="3" t="str">
        <f t="shared" si="5"/>
        <v/>
      </c>
      <c r="G1488" s="3" t="str">
        <f t="shared" si="6"/>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3"/>
      <c r="D1489" s="3"/>
      <c r="E1489" s="3"/>
      <c r="F1489" s="3" t="str">
        <f t="shared" si="5"/>
        <v/>
      </c>
      <c r="G1489" s="3" t="str">
        <f t="shared" si="6"/>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3"/>
      <c r="D1490" s="3"/>
      <c r="E1490" s="3"/>
      <c r="F1490" s="3" t="str">
        <f t="shared" si="5"/>
        <v/>
      </c>
      <c r="G1490" s="3" t="str">
        <f t="shared" si="6"/>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3"/>
      <c r="D1491" s="3"/>
      <c r="E1491" s="3"/>
      <c r="F1491" s="3" t="str">
        <f t="shared" si="5"/>
        <v/>
      </c>
      <c r="G1491" s="3" t="str">
        <f t="shared" si="6"/>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3"/>
      <c r="D1492" s="3"/>
      <c r="E1492" s="3"/>
      <c r="F1492" s="3" t="str">
        <f t="shared" si="5"/>
        <v/>
      </c>
      <c r="G1492" s="3" t="str">
        <f t="shared" si="6"/>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3"/>
      <c r="D1493" s="3"/>
      <c r="E1493" s="3"/>
      <c r="F1493" s="3" t="str">
        <f t="shared" si="5"/>
        <v/>
      </c>
      <c r="G1493" s="3" t="str">
        <f t="shared" si="6"/>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3"/>
      <c r="D1494" s="3"/>
      <c r="E1494" s="3"/>
      <c r="F1494" s="3" t="str">
        <f t="shared" si="5"/>
        <v/>
      </c>
      <c r="G1494" s="3" t="str">
        <f t="shared" si="6"/>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3"/>
      <c r="D1495" s="3"/>
      <c r="E1495" s="3"/>
      <c r="F1495" s="3" t="str">
        <f t="shared" si="5"/>
        <v/>
      </c>
      <c r="G1495" s="3" t="str">
        <f t="shared" si="6"/>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3"/>
      <c r="D1496" s="3"/>
      <c r="E1496" s="3"/>
      <c r="F1496" s="3" t="str">
        <f t="shared" si="5"/>
        <v/>
      </c>
      <c r="G1496" s="3" t="str">
        <f t="shared" si="6"/>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3"/>
      <c r="D1497" s="3"/>
      <c r="E1497" s="3"/>
      <c r="F1497" s="3" t="str">
        <f t="shared" si="5"/>
        <v/>
      </c>
      <c r="G1497" s="3" t="str">
        <f t="shared" si="6"/>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3"/>
      <c r="D1498" s="3"/>
      <c r="E1498" s="3"/>
      <c r="F1498" s="3" t="str">
        <f t="shared" si="5"/>
        <v/>
      </c>
      <c r="G1498" s="3" t="str">
        <f t="shared" si="6"/>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3"/>
      <c r="D1499" s="3"/>
      <c r="E1499" s="3"/>
      <c r="F1499" s="3" t="str">
        <f t="shared" si="5"/>
        <v/>
      </c>
      <c r="G1499" s="3" t="str">
        <f t="shared" si="6"/>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3"/>
      <c r="D1500" s="3"/>
      <c r="E1500" s="3"/>
      <c r="F1500" s="3" t="str">
        <f t="shared" si="5"/>
        <v/>
      </c>
      <c r="G1500" s="3" t="str">
        <f t="shared" si="6"/>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3"/>
      <c r="D1501" s="3"/>
      <c r="E1501" s="3"/>
      <c r="F1501" s="3" t="str">
        <f t="shared" si="5"/>
        <v/>
      </c>
      <c r="G1501" s="3" t="str">
        <f t="shared" si="6"/>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3"/>
      <c r="D1502" s="3"/>
      <c r="E1502" s="3"/>
      <c r="F1502" s="3" t="str">
        <f t="shared" si="5"/>
        <v/>
      </c>
      <c r="G1502" s="3" t="str">
        <f t="shared" si="6"/>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3"/>
      <c r="D1503" s="3"/>
      <c r="E1503" s="3"/>
      <c r="F1503" s="3" t="str">
        <f t="shared" si="5"/>
        <v/>
      </c>
      <c r="G1503" s="3" t="str">
        <f t="shared" si="6"/>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3"/>
      <c r="D1504" s="3"/>
      <c r="E1504" s="3"/>
      <c r="F1504" s="3" t="str">
        <f t="shared" si="5"/>
        <v/>
      </c>
      <c r="G1504" s="3" t="str">
        <f t="shared" si="6"/>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3"/>
      <c r="D1505" s="3"/>
      <c r="E1505" s="3"/>
      <c r="F1505" s="3" t="str">
        <f t="shared" si="5"/>
        <v/>
      </c>
      <c r="G1505" s="3" t="str">
        <f t="shared" si="6"/>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3"/>
      <c r="D1506" s="3"/>
      <c r="E1506" s="3"/>
      <c r="F1506" s="3" t="str">
        <f t="shared" si="5"/>
        <v/>
      </c>
      <c r="G1506" s="3" t="str">
        <f t="shared" si="6"/>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3"/>
      <c r="D1507" s="3"/>
      <c r="E1507" s="3"/>
      <c r="F1507" s="3" t="str">
        <f t="shared" si="5"/>
        <v/>
      </c>
      <c r="G1507" s="3" t="str">
        <f t="shared" si="6"/>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3"/>
      <c r="D1508" s="3"/>
      <c r="E1508" s="3"/>
      <c r="F1508" s="3" t="str">
        <f t="shared" si="5"/>
        <v/>
      </c>
      <c r="G1508" s="3" t="str">
        <f t="shared" si="6"/>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3"/>
      <c r="D1509" s="3"/>
      <c r="E1509" s="3"/>
      <c r="F1509" s="3" t="str">
        <f t="shared" si="5"/>
        <v/>
      </c>
      <c r="G1509" s="3" t="str">
        <f t="shared" si="6"/>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3"/>
      <c r="D1510" s="3"/>
      <c r="E1510" s="3"/>
      <c r="F1510" s="3" t="str">
        <f t="shared" si="5"/>
        <v/>
      </c>
      <c r="G1510" s="3" t="str">
        <f t="shared" si="6"/>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3"/>
      <c r="D1511" s="3"/>
      <c r="E1511" s="3"/>
      <c r="F1511" s="3" t="str">
        <f t="shared" si="5"/>
        <v/>
      </c>
      <c r="G1511" s="3" t="str">
        <f t="shared" si="6"/>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3"/>
      <c r="D1512" s="3"/>
      <c r="E1512" s="3"/>
      <c r="F1512" s="3" t="str">
        <f t="shared" si="5"/>
        <v/>
      </c>
      <c r="G1512" s="3" t="str">
        <f t="shared" si="6"/>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3"/>
      <c r="D1513" s="3"/>
      <c r="E1513" s="3"/>
      <c r="F1513" s="3" t="str">
        <f t="shared" si="5"/>
        <v/>
      </c>
      <c r="G1513" s="3" t="str">
        <f t="shared" si="6"/>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3"/>
      <c r="D1514" s="3"/>
      <c r="E1514" s="3"/>
      <c r="F1514" s="3" t="str">
        <f t="shared" si="5"/>
        <v/>
      </c>
      <c r="G1514" s="3" t="str">
        <f t="shared" si="6"/>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3"/>
      <c r="D1515" s="3"/>
      <c r="E1515" s="3"/>
      <c r="F1515" s="3" t="str">
        <f t="shared" si="5"/>
        <v/>
      </c>
      <c r="G1515" s="3" t="str">
        <f t="shared" si="6"/>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3"/>
      <c r="D1516" s="3"/>
      <c r="E1516" s="3"/>
      <c r="F1516" s="3" t="str">
        <f t="shared" si="5"/>
        <v/>
      </c>
      <c r="G1516" s="3" t="str">
        <f t="shared" si="6"/>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3"/>
      <c r="D1517" s="3"/>
      <c r="E1517" s="3"/>
      <c r="F1517" s="3" t="str">
        <f t="shared" si="5"/>
        <v/>
      </c>
      <c r="G1517" s="3" t="str">
        <f t="shared" si="6"/>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3"/>
      <c r="D1518" s="3"/>
      <c r="E1518" s="3"/>
      <c r="F1518" s="3" t="str">
        <f t="shared" si="5"/>
        <v/>
      </c>
      <c r="G1518" s="3" t="str">
        <f t="shared" si="6"/>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3"/>
      <c r="D1519" s="3"/>
      <c r="E1519" s="3"/>
      <c r="F1519" s="3" t="str">
        <f t="shared" si="5"/>
        <v/>
      </c>
      <c r="G1519" s="3" t="str">
        <f t="shared" si="6"/>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3"/>
      <c r="D1520" s="3"/>
      <c r="E1520" s="3"/>
      <c r="F1520" s="3" t="str">
        <f t="shared" si="5"/>
        <v/>
      </c>
      <c r="G1520" s="3" t="str">
        <f t="shared" si="6"/>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3"/>
      <c r="D1521" s="3"/>
      <c r="E1521" s="3"/>
      <c r="F1521" s="3" t="str">
        <f t="shared" si="5"/>
        <v/>
      </c>
      <c r="G1521" s="3" t="str">
        <f t="shared" si="6"/>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3"/>
      <c r="D1522" s="3"/>
      <c r="E1522" s="3"/>
      <c r="F1522" s="3" t="str">
        <f t="shared" si="5"/>
        <v/>
      </c>
      <c r="G1522" s="3" t="str">
        <f t="shared" si="6"/>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3"/>
      <c r="D1523" s="3"/>
      <c r="E1523" s="3"/>
      <c r="F1523" s="3" t="str">
        <f t="shared" si="5"/>
        <v/>
      </c>
      <c r="G1523" s="3" t="str">
        <f t="shared" si="6"/>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3"/>
      <c r="D1524" s="3"/>
      <c r="E1524" s="3"/>
      <c r="F1524" s="3" t="str">
        <f t="shared" si="5"/>
        <v/>
      </c>
      <c r="G1524" s="3" t="str">
        <f t="shared" si="6"/>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3"/>
      <c r="D1525" s="3"/>
      <c r="E1525" s="3"/>
      <c r="F1525" s="3" t="str">
        <f t="shared" si="5"/>
        <v/>
      </c>
      <c r="G1525" s="3" t="str">
        <f t="shared" si="6"/>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3"/>
      <c r="D1526" s="3"/>
      <c r="E1526" s="3"/>
      <c r="F1526" s="3" t="str">
        <f t="shared" si="5"/>
        <v/>
      </c>
      <c r="G1526" s="3" t="str">
        <f t="shared" si="6"/>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3"/>
      <c r="D1527" s="3"/>
      <c r="E1527" s="3"/>
      <c r="F1527" s="3" t="str">
        <f t="shared" si="5"/>
        <v/>
      </c>
      <c r="G1527" s="3" t="str">
        <f t="shared" si="6"/>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3"/>
      <c r="D1528" s="3"/>
      <c r="E1528" s="3"/>
      <c r="F1528" s="3" t="str">
        <f t="shared" si="5"/>
        <v/>
      </c>
      <c r="G1528" s="3" t="str">
        <f t="shared" si="6"/>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3"/>
      <c r="D1529" s="3"/>
      <c r="E1529" s="3"/>
      <c r="F1529" s="3" t="str">
        <f t="shared" si="5"/>
        <v/>
      </c>
      <c r="G1529" s="3" t="str">
        <f t="shared" si="6"/>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3"/>
      <c r="D1530" s="3"/>
      <c r="E1530" s="3"/>
      <c r="F1530" s="3" t="str">
        <f t="shared" si="5"/>
        <v/>
      </c>
      <c r="G1530" s="3" t="str">
        <f t="shared" si="6"/>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3"/>
      <c r="D1531" s="3"/>
      <c r="E1531" s="3"/>
      <c r="F1531" s="3" t="str">
        <f t="shared" si="5"/>
        <v/>
      </c>
      <c r="G1531" s="3" t="str">
        <f t="shared" si="6"/>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3"/>
      <c r="D1532" s="3"/>
      <c r="E1532" s="3"/>
      <c r="F1532" s="3" t="str">
        <f t="shared" si="5"/>
        <v/>
      </c>
      <c r="G1532" s="3" t="str">
        <f t="shared" si="6"/>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3"/>
      <c r="D1533" s="3"/>
      <c r="E1533" s="3"/>
      <c r="F1533" s="3" t="str">
        <f t="shared" si="5"/>
        <v/>
      </c>
      <c r="G1533" s="3" t="str">
        <f t="shared" si="6"/>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3"/>
      <c r="D1534" s="3"/>
      <c r="E1534" s="3"/>
      <c r="F1534" s="3" t="str">
        <f t="shared" si="5"/>
        <v/>
      </c>
      <c r="G1534" s="3" t="str">
        <f t="shared" si="6"/>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3"/>
      <c r="D1535" s="3"/>
      <c r="E1535" s="3"/>
      <c r="F1535" s="3" t="str">
        <f t="shared" si="5"/>
        <v/>
      </c>
      <c r="G1535" s="3" t="str">
        <f t="shared" si="6"/>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3"/>
      <c r="D1536" s="3"/>
      <c r="E1536" s="3"/>
      <c r="F1536" s="3" t="str">
        <f t="shared" si="5"/>
        <v/>
      </c>
      <c r="G1536" s="3" t="str">
        <f t="shared" si="6"/>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3"/>
      <c r="D1537" s="3"/>
      <c r="E1537" s="3"/>
      <c r="F1537" s="3" t="str">
        <f t="shared" si="5"/>
        <v/>
      </c>
      <c r="G1537" s="3" t="str">
        <f t="shared" si="6"/>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3"/>
      <c r="D1538" s="3"/>
      <c r="E1538" s="3"/>
      <c r="F1538" s="3" t="str">
        <f t="shared" si="5"/>
        <v/>
      </c>
      <c r="G1538" s="3" t="str">
        <f t="shared" si="6"/>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3"/>
      <c r="D1539" s="3"/>
      <c r="E1539" s="3"/>
      <c r="F1539" s="3" t="str">
        <f t="shared" si="5"/>
        <v/>
      </c>
      <c r="G1539" s="3" t="str">
        <f t="shared" si="6"/>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3"/>
      <c r="D1540" s="3"/>
      <c r="E1540" s="3"/>
      <c r="F1540" s="3" t="str">
        <f t="shared" si="5"/>
        <v/>
      </c>
      <c r="G1540" s="3" t="str">
        <f t="shared" si="6"/>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3"/>
      <c r="D1541" s="3"/>
      <c r="E1541" s="3"/>
      <c r="F1541" s="3" t="str">
        <f t="shared" si="5"/>
        <v/>
      </c>
      <c r="G1541" s="3" t="str">
        <f t="shared" si="6"/>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3"/>
      <c r="D1542" s="3"/>
      <c r="E1542" s="3"/>
      <c r="F1542" s="3" t="str">
        <f t="shared" si="5"/>
        <v/>
      </c>
      <c r="G1542" s="3" t="str">
        <f t="shared" si="6"/>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3"/>
      <c r="D1543" s="3"/>
      <c r="E1543" s="3"/>
      <c r="F1543" s="3" t="str">
        <f t="shared" si="5"/>
        <v/>
      </c>
      <c r="G1543" s="3" t="str">
        <f t="shared" si="6"/>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3"/>
      <c r="D1544" s="3"/>
      <c r="E1544" s="3"/>
      <c r="F1544" s="3" t="str">
        <f t="shared" si="5"/>
        <v/>
      </c>
      <c r="G1544" s="3" t="str">
        <f t="shared" si="6"/>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3"/>
      <c r="D1545" s="3"/>
      <c r="E1545" s="3"/>
      <c r="F1545" s="3" t="str">
        <f t="shared" si="5"/>
        <v/>
      </c>
      <c r="G1545" s="3" t="str">
        <f t="shared" si="6"/>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3"/>
      <c r="D1546" s="3"/>
      <c r="E1546" s="3"/>
      <c r="F1546" s="3" t="str">
        <f t="shared" si="5"/>
        <v/>
      </c>
      <c r="G1546" s="3" t="str">
        <f t="shared" si="6"/>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3"/>
      <c r="D1547" s="3"/>
      <c r="E1547" s="3"/>
      <c r="F1547" s="3" t="str">
        <f t="shared" si="5"/>
        <v/>
      </c>
      <c r="G1547" s="3" t="str">
        <f t="shared" si="6"/>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3"/>
      <c r="D1548" s="3"/>
      <c r="E1548" s="3"/>
      <c r="F1548" s="3" t="str">
        <f t="shared" si="5"/>
        <v/>
      </c>
      <c r="G1548" s="3" t="str">
        <f t="shared" si="6"/>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3"/>
      <c r="D1549" s="3"/>
      <c r="E1549" s="3"/>
      <c r="F1549" s="3" t="str">
        <f t="shared" si="5"/>
        <v/>
      </c>
      <c r="G1549" s="3" t="str">
        <f t="shared" si="6"/>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3"/>
      <c r="D1550" s="3"/>
      <c r="E1550" s="3"/>
      <c r="F1550" s="3" t="str">
        <f t="shared" si="5"/>
        <v/>
      </c>
      <c r="G1550" s="3" t="str">
        <f t="shared" si="6"/>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3"/>
      <c r="D1551" s="3"/>
      <c r="E1551" s="3"/>
      <c r="F1551" s="3" t="str">
        <f t="shared" si="5"/>
        <v/>
      </c>
      <c r="G1551" s="3" t="str">
        <f t="shared" si="6"/>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3"/>
      <c r="D1552" s="3"/>
      <c r="E1552" s="3"/>
      <c r="F1552" s="3" t="str">
        <f t="shared" si="5"/>
        <v/>
      </c>
      <c r="G1552" s="3" t="str">
        <f t="shared" si="6"/>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3"/>
      <c r="D1553" s="3"/>
      <c r="E1553" s="3"/>
      <c r="F1553" s="3" t="str">
        <f t="shared" si="5"/>
        <v/>
      </c>
      <c r="G1553" s="3" t="str">
        <f t="shared" si="6"/>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3"/>
      <c r="D1554" s="3"/>
      <c r="E1554" s="3"/>
      <c r="F1554" s="3" t="str">
        <f t="shared" si="5"/>
        <v/>
      </c>
      <c r="G1554" s="3" t="str">
        <f t="shared" si="6"/>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3"/>
      <c r="D1555" s="3"/>
      <c r="E1555" s="3"/>
      <c r="F1555" s="3" t="str">
        <f t="shared" si="5"/>
        <v/>
      </c>
      <c r="G1555" s="3" t="str">
        <f t="shared" si="6"/>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3"/>
      <c r="D1556" s="3"/>
      <c r="E1556" s="3"/>
      <c r="F1556" s="3" t="str">
        <f t="shared" si="5"/>
        <v/>
      </c>
      <c r="G1556" s="3" t="str">
        <f t="shared" si="6"/>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3"/>
      <c r="D1557" s="3"/>
      <c r="E1557" s="3"/>
      <c r="F1557" s="3" t="str">
        <f t="shared" si="5"/>
        <v/>
      </c>
      <c r="G1557" s="3" t="str">
        <f t="shared" si="6"/>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3"/>
      <c r="D1558" s="3"/>
      <c r="E1558" s="3"/>
      <c r="F1558" s="3" t="str">
        <f t="shared" si="5"/>
        <v/>
      </c>
      <c r="G1558" s="3" t="str">
        <f t="shared" si="6"/>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3"/>
      <c r="D1559" s="3"/>
      <c r="E1559" s="3"/>
      <c r="F1559" s="3" t="str">
        <f t="shared" si="5"/>
        <v/>
      </c>
      <c r="G1559" s="3" t="str">
        <f t="shared" si="6"/>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3"/>
      <c r="D1560" s="3"/>
      <c r="E1560" s="3"/>
      <c r="F1560" s="3" t="str">
        <f t="shared" si="5"/>
        <v/>
      </c>
      <c r="G1560" s="3" t="str">
        <f t="shared" si="6"/>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3"/>
      <c r="D1561" s="3"/>
      <c r="E1561" s="3"/>
      <c r="F1561" s="3" t="str">
        <f t="shared" si="5"/>
        <v/>
      </c>
      <c r="G1561" s="3" t="str">
        <f t="shared" si="6"/>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3"/>
      <c r="D1562" s="3"/>
      <c r="E1562" s="3"/>
      <c r="F1562" s="3" t="str">
        <f t="shared" si="5"/>
        <v/>
      </c>
      <c r="G1562" s="3" t="str">
        <f t="shared" si="6"/>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3"/>
      <c r="D1563" s="3"/>
      <c r="E1563" s="3"/>
      <c r="F1563" s="3" t="str">
        <f t="shared" si="5"/>
        <v/>
      </c>
      <c r="G1563" s="3" t="str">
        <f t="shared" si="6"/>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3"/>
      <c r="D1564" s="3"/>
      <c r="E1564" s="3"/>
      <c r="F1564" s="3" t="str">
        <f t="shared" si="5"/>
        <v/>
      </c>
      <c r="G1564" s="3" t="str">
        <f t="shared" si="6"/>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3"/>
      <c r="D1565" s="3"/>
      <c r="E1565" s="3"/>
      <c r="F1565" s="3" t="str">
        <f t="shared" si="5"/>
        <v/>
      </c>
      <c r="G1565" s="3" t="str">
        <f t="shared" si="6"/>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3"/>
      <c r="D1566" s="3"/>
      <c r="E1566" s="3"/>
      <c r="F1566" s="3" t="str">
        <f t="shared" si="5"/>
        <v/>
      </c>
      <c r="G1566" s="3" t="str">
        <f t="shared" si="6"/>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3"/>
      <c r="D1567" s="3"/>
      <c r="E1567" s="3"/>
      <c r="F1567" s="3" t="str">
        <f t="shared" si="5"/>
        <v/>
      </c>
      <c r="G1567" s="3" t="str">
        <f t="shared" si="6"/>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3"/>
      <c r="D1568" s="3"/>
      <c r="E1568" s="3"/>
      <c r="F1568" s="3" t="str">
        <f t="shared" si="5"/>
        <v/>
      </c>
      <c r="G1568" s="3" t="str">
        <f t="shared" si="6"/>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3"/>
      <c r="D1569" s="3"/>
      <c r="E1569" s="3"/>
      <c r="F1569" s="3" t="str">
        <f t="shared" si="5"/>
        <v/>
      </c>
      <c r="G1569" s="3" t="str">
        <f t="shared" si="6"/>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3"/>
      <c r="D1570" s="3"/>
      <c r="E1570" s="3"/>
      <c r="F1570" s="3" t="str">
        <f t="shared" si="5"/>
        <v/>
      </c>
      <c r="G1570" s="3" t="str">
        <f t="shared" si="6"/>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3"/>
      <c r="D1571" s="3"/>
      <c r="E1571" s="3"/>
      <c r="F1571" s="3" t="str">
        <f t="shared" si="5"/>
        <v/>
      </c>
      <c r="G1571" s="3" t="str">
        <f t="shared" si="6"/>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3"/>
      <c r="D1572" s="3"/>
      <c r="E1572" s="3"/>
      <c r="F1572" s="3" t="str">
        <f t="shared" si="5"/>
        <v/>
      </c>
      <c r="G1572" s="3" t="str">
        <f t="shared" si="6"/>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3"/>
      <c r="D1573" s="3"/>
      <c r="E1573" s="3"/>
      <c r="F1573" s="3" t="str">
        <f t="shared" si="5"/>
        <v/>
      </c>
      <c r="G1573" s="3" t="str">
        <f t="shared" si="6"/>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3"/>
      <c r="D1574" s="3"/>
      <c r="E1574" s="3"/>
      <c r="F1574" s="3" t="str">
        <f t="shared" si="5"/>
        <v/>
      </c>
      <c r="G1574" s="3" t="str">
        <f t="shared" si="6"/>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3"/>
      <c r="D1575" s="3"/>
      <c r="E1575" s="3"/>
      <c r="F1575" s="3" t="str">
        <f t="shared" si="5"/>
        <v/>
      </c>
      <c r="G1575" s="3" t="str">
        <f t="shared" si="6"/>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3"/>
      <c r="D1576" s="3"/>
      <c r="E1576" s="3"/>
      <c r="F1576" s="3" t="str">
        <f t="shared" si="5"/>
        <v/>
      </c>
      <c r="G1576" s="3" t="str">
        <f t="shared" si="6"/>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3"/>
      <c r="D1577" s="3"/>
      <c r="E1577" s="3"/>
      <c r="F1577" s="3" t="str">
        <f t="shared" si="5"/>
        <v/>
      </c>
      <c r="G1577" s="3" t="str">
        <f t="shared" si="6"/>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3"/>
      <c r="D1578" s="3"/>
      <c r="E1578" s="3"/>
      <c r="F1578" s="3" t="str">
        <f t="shared" si="5"/>
        <v/>
      </c>
      <c r="G1578" s="3" t="str">
        <f t="shared" si="6"/>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3"/>
      <c r="D1579" s="3"/>
      <c r="E1579" s="3"/>
      <c r="F1579" s="3" t="str">
        <f t="shared" si="5"/>
        <v/>
      </c>
      <c r="G1579" s="3" t="str">
        <f t="shared" si="6"/>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3"/>
      <c r="D1580" s="3"/>
      <c r="E1580" s="3"/>
      <c r="F1580" s="3" t="str">
        <f t="shared" si="5"/>
        <v/>
      </c>
      <c r="G1580" s="3" t="str">
        <f t="shared" si="6"/>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3"/>
      <c r="D1581" s="3"/>
      <c r="E1581" s="3"/>
      <c r="F1581" s="3" t="str">
        <f t="shared" si="5"/>
        <v/>
      </c>
      <c r="G1581" s="3" t="str">
        <f t="shared" si="6"/>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3"/>
      <c r="D1582" s="3"/>
      <c r="E1582" s="3"/>
      <c r="F1582" s="3" t="str">
        <f t="shared" si="5"/>
        <v/>
      </c>
      <c r="G1582" s="3" t="str">
        <f t="shared" si="6"/>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3"/>
      <c r="D1583" s="3"/>
      <c r="E1583" s="3"/>
      <c r="F1583" s="3" t="str">
        <f t="shared" si="5"/>
        <v/>
      </c>
      <c r="G1583" s="3" t="str">
        <f t="shared" si="6"/>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3"/>
      <c r="D1584" s="3"/>
      <c r="E1584" s="3"/>
      <c r="F1584" s="3" t="str">
        <f t="shared" si="5"/>
        <v/>
      </c>
      <c r="G1584" s="3" t="str">
        <f t="shared" si="6"/>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3"/>
      <c r="D1585" s="3"/>
      <c r="E1585" s="3"/>
      <c r="F1585" s="3" t="str">
        <f t="shared" si="5"/>
        <v/>
      </c>
      <c r="G1585" s="3" t="str">
        <f t="shared" si="6"/>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3"/>
      <c r="D1586" s="3"/>
      <c r="E1586" s="3"/>
      <c r="F1586" s="3" t="str">
        <f t="shared" si="5"/>
        <v/>
      </c>
      <c r="G1586" s="3" t="str">
        <f t="shared" si="6"/>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3"/>
      <c r="D1587" s="3"/>
      <c r="E1587" s="3"/>
      <c r="F1587" s="3" t="str">
        <f t="shared" si="5"/>
        <v/>
      </c>
      <c r="G1587" s="3" t="str">
        <f t="shared" si="6"/>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3"/>
      <c r="D1588" s="3"/>
      <c r="E1588" s="3"/>
      <c r="F1588" s="3" t="str">
        <f t="shared" si="5"/>
        <v/>
      </c>
      <c r="G1588" s="3" t="str">
        <f t="shared" si="6"/>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3"/>
      <c r="D1589" s="3"/>
      <c r="E1589" s="3"/>
      <c r="F1589" s="3" t="str">
        <f t="shared" si="5"/>
        <v/>
      </c>
      <c r="G1589" s="3" t="str">
        <f t="shared" si="6"/>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3"/>
      <c r="D1590" s="3"/>
      <c r="E1590" s="3"/>
      <c r="F1590" s="3" t="str">
        <f t="shared" si="5"/>
        <v/>
      </c>
      <c r="G1590" s="3" t="str">
        <f t="shared" si="6"/>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3"/>
      <c r="D1591" s="3"/>
      <c r="E1591" s="3"/>
      <c r="F1591" s="3" t="str">
        <f t="shared" si="5"/>
        <v/>
      </c>
      <c r="G1591" s="3" t="str">
        <f t="shared" si="6"/>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3"/>
      <c r="D1592" s="3"/>
      <c r="E1592" s="3"/>
      <c r="F1592" s="3" t="str">
        <f t="shared" si="5"/>
        <v/>
      </c>
      <c r="G1592" s="3" t="str">
        <f t="shared" si="6"/>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3"/>
      <c r="D1593" s="3"/>
      <c r="E1593" s="3"/>
      <c r="F1593" s="3" t="str">
        <f t="shared" si="5"/>
        <v/>
      </c>
      <c r="G1593" s="3" t="str">
        <f t="shared" si="6"/>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3"/>
      <c r="D1594" s="3"/>
      <c r="E1594" s="3"/>
      <c r="F1594" s="3" t="str">
        <f t="shared" si="5"/>
        <v/>
      </c>
      <c r="G1594" s="3" t="str">
        <f t="shared" si="6"/>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3"/>
      <c r="D1595" s="3"/>
      <c r="E1595" s="3"/>
      <c r="F1595" s="3" t="str">
        <f t="shared" si="5"/>
        <v/>
      </c>
      <c r="G1595" s="3" t="str">
        <f t="shared" si="6"/>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3"/>
      <c r="D1596" s="3"/>
      <c r="E1596" s="3"/>
      <c r="F1596" s="3" t="str">
        <f t="shared" si="5"/>
        <v/>
      </c>
      <c r="G1596" s="3" t="str">
        <f t="shared" si="6"/>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3"/>
      <c r="D1597" s="3"/>
      <c r="E1597" s="3"/>
      <c r="F1597" s="3" t="str">
        <f t="shared" si="5"/>
        <v/>
      </c>
      <c r="G1597" s="3" t="str">
        <f t="shared" si="6"/>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3"/>
      <c r="D1598" s="3"/>
      <c r="E1598" s="3"/>
      <c r="F1598" s="3" t="str">
        <f t="shared" si="5"/>
        <v/>
      </c>
      <c r="G1598" s="3" t="str">
        <f t="shared" si="6"/>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3"/>
      <c r="D1599" s="3"/>
      <c r="E1599" s="3"/>
      <c r="F1599" s="3" t="str">
        <f t="shared" si="5"/>
        <v/>
      </c>
      <c r="G1599" s="3" t="str">
        <f t="shared" si="6"/>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3"/>
      <c r="D1600" s="3"/>
      <c r="E1600" s="3"/>
      <c r="F1600" s="3" t="str">
        <f t="shared" si="5"/>
        <v/>
      </c>
      <c r="G1600" s="3" t="str">
        <f t="shared" si="6"/>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3"/>
      <c r="D1601" s="3"/>
      <c r="E1601" s="3"/>
      <c r="F1601" s="3" t="str">
        <f t="shared" si="5"/>
        <v/>
      </c>
      <c r="G1601" s="3" t="str">
        <f t="shared" si="6"/>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3"/>
      <c r="D1602" s="3"/>
      <c r="E1602" s="3"/>
      <c r="F1602" s="3" t="str">
        <f t="shared" si="5"/>
        <v/>
      </c>
      <c r="G1602" s="3" t="str">
        <f t="shared" si="6"/>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3"/>
      <c r="D1603" s="3"/>
      <c r="E1603" s="3"/>
      <c r="F1603" s="3" t="str">
        <f t="shared" si="5"/>
        <v/>
      </c>
      <c r="G1603" s="3" t="str">
        <f t="shared" si="6"/>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3"/>
      <c r="D1604" s="3"/>
      <c r="E1604" s="3"/>
      <c r="F1604" s="3" t="str">
        <f t="shared" si="5"/>
        <v/>
      </c>
      <c r="G1604" s="3" t="str">
        <f t="shared" si="6"/>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3"/>
      <c r="D1605" s="3"/>
      <c r="E1605" s="3"/>
      <c r="F1605" s="3" t="str">
        <f t="shared" si="5"/>
        <v/>
      </c>
      <c r="G1605" s="3" t="str">
        <f t="shared" si="6"/>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3"/>
      <c r="D1606" s="3"/>
      <c r="E1606" s="3"/>
      <c r="F1606" s="3" t="str">
        <f t="shared" si="5"/>
        <v/>
      </c>
      <c r="G1606" s="3" t="str">
        <f t="shared" si="6"/>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3"/>
      <c r="D1607" s="3"/>
      <c r="E1607" s="3"/>
      <c r="F1607" s="3" t="str">
        <f t="shared" si="5"/>
        <v/>
      </c>
      <c r="G1607" s="3" t="str">
        <f t="shared" si="6"/>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3"/>
      <c r="D1608" s="3"/>
      <c r="E1608" s="3"/>
      <c r="F1608" s="3" t="str">
        <f t="shared" si="5"/>
        <v/>
      </c>
      <c r="G1608" s="3" t="str">
        <f t="shared" si="6"/>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3"/>
      <c r="D1609" s="3"/>
      <c r="E1609" s="3"/>
      <c r="F1609" s="3" t="str">
        <f t="shared" si="5"/>
        <v/>
      </c>
      <c r="G1609" s="3" t="str">
        <f t="shared" si="6"/>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3"/>
      <c r="D1610" s="3"/>
      <c r="E1610" s="3"/>
      <c r="F1610" s="3" t="str">
        <f t="shared" si="5"/>
        <v/>
      </c>
      <c r="G1610" s="3" t="str">
        <f t="shared" si="6"/>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3"/>
      <c r="D1611" s="3"/>
      <c r="E1611" s="3"/>
      <c r="F1611" s="3" t="str">
        <f t="shared" si="5"/>
        <v/>
      </c>
      <c r="G1611" s="3" t="str">
        <f t="shared" si="6"/>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3"/>
      <c r="D1612" s="3"/>
      <c r="E1612" s="3"/>
      <c r="F1612" s="3" t="str">
        <f t="shared" si="5"/>
        <v/>
      </c>
      <c r="G1612" s="3" t="str">
        <f t="shared" si="6"/>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3"/>
      <c r="D1613" s="3"/>
      <c r="E1613" s="3"/>
      <c r="F1613" s="3" t="str">
        <f t="shared" si="5"/>
        <v/>
      </c>
      <c r="G1613" s="3" t="str">
        <f t="shared" si="6"/>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3"/>
      <c r="D1614" s="3"/>
      <c r="E1614" s="3"/>
      <c r="F1614" s="3" t="str">
        <f t="shared" si="5"/>
        <v/>
      </c>
      <c r="G1614" s="3" t="str">
        <f t="shared" si="6"/>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3"/>
      <c r="D1615" s="3"/>
      <c r="E1615" s="3"/>
      <c r="F1615" s="3" t="str">
        <f t="shared" si="5"/>
        <v/>
      </c>
      <c r="G1615" s="3" t="str">
        <f t="shared" si="6"/>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3"/>
      <c r="D1616" s="3"/>
      <c r="E1616" s="3"/>
      <c r="F1616" s="3" t="str">
        <f t="shared" si="5"/>
        <v/>
      </c>
      <c r="G1616" s="3" t="str">
        <f t="shared" si="6"/>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3"/>
      <c r="D1617" s="3"/>
      <c r="E1617" s="3"/>
      <c r="F1617" s="3" t="str">
        <f t="shared" si="5"/>
        <v/>
      </c>
      <c r="G1617" s="3" t="str">
        <f t="shared" si="6"/>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3"/>
      <c r="D1618" s="3"/>
      <c r="E1618" s="3"/>
      <c r="F1618" s="3" t="str">
        <f t="shared" si="5"/>
        <v/>
      </c>
      <c r="G1618" s="3" t="str">
        <f t="shared" si="6"/>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3"/>
      <c r="D1619" s="3"/>
      <c r="E1619" s="3"/>
      <c r="F1619" s="3" t="str">
        <f t="shared" si="5"/>
        <v/>
      </c>
      <c r="G1619" s="3" t="str">
        <f t="shared" si="6"/>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3"/>
      <c r="D1620" s="3"/>
      <c r="E1620" s="3"/>
      <c r="F1620" s="3" t="str">
        <f t="shared" si="5"/>
        <v/>
      </c>
      <c r="G1620" s="3" t="str">
        <f t="shared" si="6"/>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3"/>
      <c r="D1621" s="3"/>
      <c r="E1621" s="3"/>
      <c r="F1621" s="3" t="str">
        <f t="shared" si="5"/>
        <v/>
      </c>
      <c r="G1621" s="3" t="str">
        <f t="shared" si="6"/>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3"/>
      <c r="D1622" s="3"/>
      <c r="E1622" s="3"/>
      <c r="F1622" s="3" t="str">
        <f t="shared" si="5"/>
        <v/>
      </c>
      <c r="G1622" s="3" t="str">
        <f t="shared" si="6"/>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3"/>
      <c r="D1623" s="3"/>
      <c r="E1623" s="3"/>
      <c r="F1623" s="3" t="str">
        <f t="shared" si="5"/>
        <v/>
      </c>
      <c r="G1623" s="3" t="str">
        <f t="shared" si="6"/>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3"/>
      <c r="D1624" s="3"/>
      <c r="E1624" s="3"/>
      <c r="F1624" s="3" t="str">
        <f t="shared" si="5"/>
        <v/>
      </c>
      <c r="G1624" s="3" t="str">
        <f t="shared" si="6"/>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3"/>
      <c r="D1625" s="3"/>
      <c r="E1625" s="3"/>
      <c r="F1625" s="3" t="str">
        <f t="shared" si="5"/>
        <v/>
      </c>
      <c r="G1625" s="3" t="str">
        <f t="shared" si="6"/>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3"/>
      <c r="D1626" s="3"/>
      <c r="E1626" s="3"/>
      <c r="F1626" s="3" t="str">
        <f t="shared" si="5"/>
        <v/>
      </c>
      <c r="G1626" s="3" t="str">
        <f t="shared" si="6"/>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3"/>
      <c r="D1627" s="3"/>
      <c r="E1627" s="3"/>
      <c r="F1627" s="3" t="str">
        <f t="shared" si="5"/>
        <v/>
      </c>
      <c r="G1627" s="3" t="str">
        <f t="shared" si="6"/>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3"/>
      <c r="D1628" s="3"/>
      <c r="E1628" s="3"/>
      <c r="F1628" s="3" t="str">
        <f t="shared" si="5"/>
        <v/>
      </c>
      <c r="G1628" s="3" t="str">
        <f t="shared" si="6"/>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3"/>
      <c r="D1629" s="3"/>
      <c r="E1629" s="3"/>
      <c r="F1629" s="3" t="str">
        <f t="shared" si="5"/>
        <v/>
      </c>
      <c r="G1629" s="3" t="str">
        <f t="shared" si="6"/>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3"/>
      <c r="D1630" s="3"/>
      <c r="E1630" s="3"/>
      <c r="F1630" s="3" t="str">
        <f t="shared" si="5"/>
        <v/>
      </c>
      <c r="G1630" s="3" t="str">
        <f t="shared" si="6"/>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3"/>
      <c r="D1631" s="3"/>
      <c r="E1631" s="3"/>
      <c r="F1631" s="3" t="str">
        <f t="shared" si="5"/>
        <v/>
      </c>
      <c r="G1631" s="3" t="str">
        <f t="shared" si="6"/>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3"/>
      <c r="D1632" s="3"/>
      <c r="E1632" s="3"/>
      <c r="F1632" s="3" t="str">
        <f t="shared" si="5"/>
        <v/>
      </c>
      <c r="G1632" s="3" t="str">
        <f t="shared" si="6"/>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3"/>
      <c r="D1633" s="3"/>
      <c r="E1633" s="3"/>
      <c r="F1633" s="3" t="str">
        <f t="shared" si="5"/>
        <v/>
      </c>
      <c r="G1633" s="3" t="str">
        <f t="shared" si="6"/>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3"/>
      <c r="D1634" s="3"/>
      <c r="E1634" s="3"/>
      <c r="F1634" s="3" t="str">
        <f t="shared" si="5"/>
        <v/>
      </c>
      <c r="G1634" s="3" t="str">
        <f t="shared" si="6"/>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3"/>
      <c r="D1635" s="3"/>
      <c r="E1635" s="3"/>
      <c r="F1635" s="3" t="str">
        <f t="shared" si="5"/>
        <v/>
      </c>
      <c r="G1635" s="3" t="str">
        <f t="shared" si="6"/>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3"/>
      <c r="D1636" s="3"/>
      <c r="E1636" s="3"/>
      <c r="F1636" s="3" t="str">
        <f t="shared" si="5"/>
        <v/>
      </c>
      <c r="G1636" s="3" t="str">
        <f t="shared" si="6"/>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3"/>
      <c r="D1637" s="3"/>
      <c r="E1637" s="3"/>
      <c r="F1637" s="3" t="str">
        <f t="shared" si="5"/>
        <v/>
      </c>
      <c r="G1637" s="3" t="str">
        <f t="shared" si="6"/>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3"/>
      <c r="D1638" s="3"/>
      <c r="E1638" s="3"/>
      <c r="F1638" s="3" t="str">
        <f t="shared" si="5"/>
        <v/>
      </c>
      <c r="G1638" s="3" t="str">
        <f t="shared" si="6"/>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3"/>
      <c r="D1639" s="3"/>
      <c r="E1639" s="3"/>
      <c r="F1639" s="3" t="str">
        <f t="shared" si="5"/>
        <v/>
      </c>
      <c r="G1639" s="3" t="str">
        <f t="shared" si="6"/>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3"/>
      <c r="D1640" s="3"/>
      <c r="E1640" s="3"/>
      <c r="F1640" s="3" t="str">
        <f t="shared" si="5"/>
        <v/>
      </c>
      <c r="G1640" s="3" t="str">
        <f t="shared" si="6"/>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3"/>
      <c r="D1641" s="3"/>
      <c r="E1641" s="3"/>
      <c r="F1641" s="3" t="str">
        <f t="shared" si="5"/>
        <v/>
      </c>
      <c r="G1641" s="3" t="str">
        <f t="shared" si="6"/>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3"/>
      <c r="D1642" s="3"/>
      <c r="E1642" s="3"/>
      <c r="F1642" s="3" t="str">
        <f t="shared" si="5"/>
        <v/>
      </c>
      <c r="G1642" s="3" t="str">
        <f t="shared" si="6"/>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3"/>
      <c r="D1643" s="3"/>
      <c r="E1643" s="3"/>
      <c r="F1643" s="3" t="str">
        <f t="shared" si="5"/>
        <v/>
      </c>
      <c r="G1643" s="3" t="str">
        <f t="shared" si="6"/>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3"/>
      <c r="D1644" s="3"/>
      <c r="E1644" s="3"/>
      <c r="F1644" s="3" t="str">
        <f t="shared" si="5"/>
        <v/>
      </c>
      <c r="G1644" s="3" t="str">
        <f t="shared" si="6"/>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3"/>
      <c r="D1645" s="3"/>
      <c r="E1645" s="3"/>
      <c r="F1645" s="3" t="str">
        <f t="shared" si="5"/>
        <v/>
      </c>
      <c r="G1645" s="3" t="str">
        <f t="shared" si="6"/>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3"/>
      <c r="D1646" s="3"/>
      <c r="E1646" s="3"/>
      <c r="F1646" s="3" t="str">
        <f t="shared" si="5"/>
        <v/>
      </c>
      <c r="G1646" s="3" t="str">
        <f t="shared" si="6"/>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3"/>
      <c r="D1647" s="3"/>
      <c r="E1647" s="3"/>
      <c r="F1647" s="3" t="str">
        <f t="shared" si="5"/>
        <v/>
      </c>
      <c r="G1647" s="3" t="str">
        <f t="shared" si="6"/>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3"/>
      <c r="D1648" s="3"/>
      <c r="E1648" s="3"/>
      <c r="F1648" s="3" t="str">
        <f t="shared" si="5"/>
        <v/>
      </c>
      <c r="G1648" s="3" t="str">
        <f t="shared" si="6"/>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3"/>
      <c r="D1649" s="3"/>
      <c r="E1649" s="3"/>
      <c r="F1649" s="3" t="str">
        <f t="shared" si="5"/>
        <v/>
      </c>
      <c r="G1649" s="3" t="str">
        <f t="shared" si="6"/>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3"/>
      <c r="D1650" s="3"/>
      <c r="E1650" s="3"/>
      <c r="F1650" s="3" t="str">
        <f t="shared" si="5"/>
        <v/>
      </c>
      <c r="G1650" s="3" t="str">
        <f t="shared" si="6"/>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3"/>
      <c r="D1651" s="3"/>
      <c r="E1651" s="3"/>
      <c r="F1651" s="3" t="str">
        <f t="shared" si="5"/>
        <v/>
      </c>
      <c r="G1651" s="3" t="str">
        <f t="shared" si="6"/>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3"/>
      <c r="D1652" s="3"/>
      <c r="E1652" s="3"/>
      <c r="F1652" s="3" t="str">
        <f t="shared" si="5"/>
        <v/>
      </c>
      <c r="G1652" s="3" t="str">
        <f t="shared" si="6"/>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3"/>
      <c r="D1653" s="3"/>
      <c r="E1653" s="3"/>
      <c r="F1653" s="3" t="str">
        <f t="shared" si="5"/>
        <v/>
      </c>
      <c r="G1653" s="3" t="str">
        <f t="shared" si="6"/>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3"/>
      <c r="D1654" s="3"/>
      <c r="E1654" s="3"/>
      <c r="F1654" s="3" t="str">
        <f t="shared" si="5"/>
        <v/>
      </c>
      <c r="G1654" s="3" t="str">
        <f t="shared" si="6"/>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3"/>
      <c r="D1655" s="3"/>
      <c r="E1655" s="3"/>
      <c r="F1655" s="3" t="str">
        <f t="shared" si="5"/>
        <v/>
      </c>
      <c r="G1655" s="3" t="str">
        <f t="shared" si="6"/>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3"/>
      <c r="D1656" s="3"/>
      <c r="E1656" s="3"/>
      <c r="F1656" s="3" t="str">
        <f t="shared" si="5"/>
        <v/>
      </c>
      <c r="G1656" s="3" t="str">
        <f t="shared" si="6"/>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3"/>
      <c r="D1657" s="3"/>
      <c r="E1657" s="3"/>
      <c r="F1657" s="3" t="str">
        <f t="shared" si="5"/>
        <v/>
      </c>
      <c r="G1657" s="3" t="str">
        <f t="shared" si="6"/>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3"/>
      <c r="D1658" s="3"/>
      <c r="E1658" s="3"/>
      <c r="F1658" s="3" t="str">
        <f t="shared" si="5"/>
        <v/>
      </c>
      <c r="G1658" s="3" t="str">
        <f t="shared" si="6"/>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3"/>
      <c r="D1659" s="3"/>
      <c r="E1659" s="3"/>
      <c r="F1659" s="3" t="str">
        <f t="shared" si="5"/>
        <v/>
      </c>
      <c r="G1659" s="3" t="str">
        <f t="shared" si="6"/>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3"/>
      <c r="D1660" s="3"/>
      <c r="E1660" s="3"/>
      <c r="F1660" s="3" t="str">
        <f t="shared" si="5"/>
        <v/>
      </c>
      <c r="G1660" s="3" t="str">
        <f t="shared" si="6"/>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3"/>
      <c r="D1661" s="3"/>
      <c r="E1661" s="3"/>
      <c r="F1661" s="3" t="str">
        <f t="shared" si="5"/>
        <v/>
      </c>
      <c r="G1661" s="3" t="str">
        <f t="shared" si="6"/>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3"/>
      <c r="D1662" s="3"/>
      <c r="E1662" s="3"/>
      <c r="F1662" s="3" t="str">
        <f t="shared" si="5"/>
        <v/>
      </c>
      <c r="G1662" s="3" t="str">
        <f t="shared" si="6"/>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3"/>
      <c r="D1663" s="3"/>
      <c r="E1663" s="3"/>
      <c r="F1663" s="3" t="str">
        <f t="shared" si="5"/>
        <v/>
      </c>
      <c r="G1663" s="3" t="str">
        <f t="shared" si="6"/>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3"/>
      <c r="D1664" s="3"/>
      <c r="E1664" s="3"/>
      <c r="F1664" s="3" t="str">
        <f t="shared" si="5"/>
        <v/>
      </c>
      <c r="G1664" s="3" t="str">
        <f t="shared" si="6"/>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3"/>
      <c r="D1665" s="3"/>
      <c r="E1665" s="3"/>
      <c r="F1665" s="3" t="str">
        <f t="shared" si="5"/>
        <v/>
      </c>
      <c r="G1665" s="3" t="str">
        <f t="shared" si="6"/>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3"/>
      <c r="D1666" s="3"/>
      <c r="E1666" s="3"/>
      <c r="F1666" s="3" t="str">
        <f t="shared" si="5"/>
        <v/>
      </c>
      <c r="G1666" s="3" t="str">
        <f t="shared" si="6"/>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3"/>
      <c r="D1667" s="3"/>
      <c r="E1667" s="3"/>
      <c r="F1667" s="3" t="str">
        <f t="shared" si="5"/>
        <v/>
      </c>
      <c r="G1667" s="3" t="str">
        <f t="shared" si="6"/>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3"/>
      <c r="D1668" s="3"/>
      <c r="E1668" s="3"/>
      <c r="F1668" s="3" t="str">
        <f t="shared" si="5"/>
        <v/>
      </c>
      <c r="G1668" s="3" t="str">
        <f t="shared" si="6"/>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3"/>
      <c r="D1669" s="3"/>
      <c r="E1669" s="3"/>
      <c r="F1669" s="3" t="str">
        <f t="shared" si="5"/>
        <v/>
      </c>
      <c r="G1669" s="3" t="str">
        <f t="shared" si="6"/>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3"/>
      <c r="D1670" s="3"/>
      <c r="E1670" s="3"/>
      <c r="F1670" s="3" t="str">
        <f t="shared" si="5"/>
        <v/>
      </c>
      <c r="G1670" s="3" t="str">
        <f t="shared" si="6"/>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3"/>
      <c r="D1671" s="3"/>
      <c r="E1671" s="3"/>
      <c r="F1671" s="3" t="str">
        <f t="shared" si="5"/>
        <v/>
      </c>
      <c r="G1671" s="3" t="str">
        <f t="shared" si="6"/>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3"/>
      <c r="D1672" s="3"/>
      <c r="E1672" s="3"/>
      <c r="F1672" s="3" t="str">
        <f t="shared" si="5"/>
        <v/>
      </c>
      <c r="G1672" s="3" t="str">
        <f t="shared" si="6"/>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3"/>
      <c r="D1673" s="3"/>
      <c r="E1673" s="3"/>
      <c r="F1673" s="3" t="str">
        <f t="shared" si="5"/>
        <v/>
      </c>
      <c r="G1673" s="3" t="str">
        <f t="shared" si="6"/>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3"/>
      <c r="D1674" s="3"/>
      <c r="E1674" s="3"/>
      <c r="F1674" s="3" t="str">
        <f t="shared" si="5"/>
        <v/>
      </c>
      <c r="G1674" s="3" t="str">
        <f t="shared" si="6"/>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3"/>
      <c r="D1675" s="3"/>
      <c r="E1675" s="3"/>
      <c r="F1675" s="3" t="str">
        <f t="shared" si="5"/>
        <v/>
      </c>
      <c r="G1675" s="3" t="str">
        <f t="shared" si="6"/>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3"/>
      <c r="D1676" s="3"/>
      <c r="E1676" s="3"/>
      <c r="F1676" s="3" t="str">
        <f t="shared" si="5"/>
        <v/>
      </c>
      <c r="G1676" s="3" t="str">
        <f t="shared" si="6"/>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3"/>
      <c r="D1677" s="3"/>
      <c r="E1677" s="3"/>
      <c r="F1677" s="3" t="str">
        <f t="shared" si="5"/>
        <v/>
      </c>
      <c r="G1677" s="3" t="str">
        <f t="shared" si="6"/>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3"/>
      <c r="D1678" s="3"/>
      <c r="E1678" s="3"/>
      <c r="F1678" s="3" t="str">
        <f t="shared" si="5"/>
        <v/>
      </c>
      <c r="G1678" s="3" t="str">
        <f t="shared" si="6"/>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3"/>
      <c r="D1679" s="3"/>
      <c r="E1679" s="3"/>
      <c r="F1679" s="3" t="str">
        <f t="shared" si="5"/>
        <v/>
      </c>
      <c r="G1679" s="3" t="str">
        <f t="shared" si="6"/>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3"/>
      <c r="D1680" s="3"/>
      <c r="E1680" s="3"/>
      <c r="F1680" s="3" t="str">
        <f t="shared" si="5"/>
        <v/>
      </c>
      <c r="G1680" s="3" t="str">
        <f t="shared" si="6"/>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3"/>
      <c r="D1681" s="3"/>
      <c r="E1681" s="3"/>
      <c r="F1681" s="3" t="str">
        <f t="shared" si="5"/>
        <v/>
      </c>
      <c r="G1681" s="3" t="str">
        <f t="shared" si="6"/>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3"/>
      <c r="D1682" s="3"/>
      <c r="E1682" s="3"/>
      <c r="F1682" s="3" t="str">
        <f t="shared" si="5"/>
        <v/>
      </c>
      <c r="G1682" s="3" t="str">
        <f t="shared" si="6"/>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3"/>
      <c r="D1683" s="3"/>
      <c r="E1683" s="3"/>
      <c r="F1683" s="3" t="str">
        <f t="shared" si="5"/>
        <v/>
      </c>
      <c r="G1683" s="3" t="str">
        <f t="shared" si="6"/>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3"/>
      <c r="D1684" s="3"/>
      <c r="E1684" s="3"/>
      <c r="F1684" s="3" t="str">
        <f t="shared" si="5"/>
        <v/>
      </c>
      <c r="G1684" s="3" t="str">
        <f t="shared" si="6"/>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3"/>
      <c r="D1685" s="3"/>
      <c r="E1685" s="3"/>
      <c r="F1685" s="3" t="str">
        <f t="shared" si="5"/>
        <v/>
      </c>
      <c r="G1685" s="3" t="str">
        <f t="shared" si="6"/>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3"/>
      <c r="D1686" s="3"/>
      <c r="E1686" s="3"/>
      <c r="F1686" s="3" t="str">
        <f t="shared" si="5"/>
        <v/>
      </c>
      <c r="G1686" s="3" t="str">
        <f t="shared" si="6"/>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3"/>
      <c r="D1687" s="3"/>
      <c r="E1687" s="3"/>
      <c r="F1687" s="3" t="str">
        <f t="shared" si="5"/>
        <v/>
      </c>
      <c r="G1687" s="3" t="str">
        <f t="shared" si="6"/>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3"/>
      <c r="D1688" s="3"/>
      <c r="E1688" s="3"/>
      <c r="F1688" s="3" t="str">
        <f t="shared" si="5"/>
        <v/>
      </c>
      <c r="G1688" s="3" t="str">
        <f t="shared" si="6"/>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3"/>
      <c r="D1689" s="3"/>
      <c r="E1689" s="3"/>
      <c r="F1689" s="3" t="str">
        <f t="shared" si="5"/>
        <v/>
      </c>
      <c r="G1689" s="3" t="str">
        <f t="shared" si="6"/>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3"/>
      <c r="D1690" s="3"/>
      <c r="E1690" s="3"/>
      <c r="F1690" s="3" t="str">
        <f t="shared" si="5"/>
        <v/>
      </c>
      <c r="G1690" s="3" t="str">
        <f t="shared" si="6"/>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3"/>
      <c r="D1691" s="3"/>
      <c r="E1691" s="3"/>
      <c r="F1691" s="3" t="str">
        <f t="shared" si="5"/>
        <v/>
      </c>
      <c r="G1691" s="3" t="str">
        <f t="shared" si="6"/>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3"/>
      <c r="D1692" s="3"/>
      <c r="E1692" s="3"/>
      <c r="F1692" s="3" t="str">
        <f t="shared" si="5"/>
        <v/>
      </c>
      <c r="G1692" s="3" t="str">
        <f t="shared" si="6"/>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3"/>
      <c r="D1693" s="3"/>
      <c r="E1693" s="3"/>
      <c r="F1693" s="3" t="str">
        <f t="shared" si="5"/>
        <v/>
      </c>
      <c r="G1693" s="3" t="str">
        <f t="shared" si="6"/>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3"/>
      <c r="D1694" s="3"/>
      <c r="E1694" s="3"/>
      <c r="F1694" s="3" t="str">
        <f t="shared" si="5"/>
        <v/>
      </c>
      <c r="G1694" s="3" t="str">
        <f t="shared" si="6"/>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3"/>
      <c r="D1695" s="3"/>
      <c r="E1695" s="3"/>
      <c r="F1695" s="3" t="str">
        <f t="shared" si="5"/>
        <v/>
      </c>
      <c r="G1695" s="3" t="str">
        <f t="shared" si="6"/>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3"/>
      <c r="D1696" s="3"/>
      <c r="E1696" s="3"/>
      <c r="F1696" s="3" t="str">
        <f t="shared" si="5"/>
        <v/>
      </c>
      <c r="G1696" s="3" t="str">
        <f t="shared" si="6"/>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3"/>
      <c r="D1697" s="3"/>
      <c r="E1697" s="3"/>
      <c r="F1697" s="3" t="str">
        <f t="shared" si="5"/>
        <v/>
      </c>
      <c r="G1697" s="3" t="str">
        <f t="shared" si="6"/>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3"/>
      <c r="D1698" s="3"/>
      <c r="E1698" s="3"/>
      <c r="F1698" s="3" t="str">
        <f t="shared" si="5"/>
        <v/>
      </c>
      <c r="G1698" s="3" t="str">
        <f t="shared" si="6"/>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3"/>
      <c r="D1699" s="3"/>
      <c r="E1699" s="3"/>
      <c r="F1699" s="3" t="str">
        <f t="shared" si="5"/>
        <v/>
      </c>
      <c r="G1699" s="3" t="str">
        <f t="shared" si="6"/>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3"/>
      <c r="D1700" s="3"/>
      <c r="E1700" s="3"/>
      <c r="F1700" s="3" t="str">
        <f t="shared" si="5"/>
        <v/>
      </c>
      <c r="G1700" s="3" t="str">
        <f t="shared" si="6"/>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3"/>
      <c r="D1701" s="3"/>
      <c r="E1701" s="3"/>
      <c r="F1701" s="3" t="str">
        <f t="shared" si="5"/>
        <v/>
      </c>
      <c r="G1701" s="3" t="str">
        <f t="shared" si="6"/>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3"/>
      <c r="D1702" s="3"/>
      <c r="E1702" s="3"/>
      <c r="F1702" s="3" t="str">
        <f t="shared" si="5"/>
        <v/>
      </c>
      <c r="G1702" s="3" t="str">
        <f t="shared" si="6"/>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3"/>
      <c r="D1703" s="3"/>
      <c r="E1703" s="3"/>
      <c r="F1703" s="3" t="str">
        <f t="shared" si="5"/>
        <v/>
      </c>
      <c r="G1703" s="3" t="str">
        <f t="shared" si="6"/>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3"/>
      <c r="D1704" s="3"/>
      <c r="E1704" s="3"/>
      <c r="F1704" s="3" t="str">
        <f t="shared" si="5"/>
        <v/>
      </c>
      <c r="G1704" s="3" t="str">
        <f t="shared" si="6"/>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3"/>
      <c r="D1705" s="3"/>
      <c r="E1705" s="3"/>
      <c r="F1705" s="3" t="str">
        <f t="shared" si="5"/>
        <v/>
      </c>
      <c r="G1705" s="3" t="str">
        <f t="shared" si="6"/>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3"/>
      <c r="D1706" s="3"/>
      <c r="E1706" s="3"/>
      <c r="F1706" s="3" t="str">
        <f t="shared" si="5"/>
        <v/>
      </c>
      <c r="G1706" s="3" t="str">
        <f t="shared" si="6"/>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3"/>
      <c r="D1707" s="3"/>
      <c r="E1707" s="3"/>
      <c r="F1707" s="3" t="str">
        <f t="shared" si="5"/>
        <v/>
      </c>
      <c r="G1707" s="3" t="str">
        <f t="shared" si="6"/>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3"/>
      <c r="D1708" s="3"/>
      <c r="E1708" s="3"/>
      <c r="F1708" s="3" t="str">
        <f t="shared" si="5"/>
        <v/>
      </c>
      <c r="G1708" s="3" t="str">
        <f t="shared" si="6"/>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3"/>
      <c r="D1709" s="3"/>
      <c r="E1709" s="3"/>
      <c r="F1709" s="3" t="str">
        <f t="shared" si="5"/>
        <v/>
      </c>
      <c r="G1709" s="3" t="str">
        <f t="shared" si="6"/>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3"/>
      <c r="D1710" s="3"/>
      <c r="E1710" s="3"/>
      <c r="F1710" s="3" t="str">
        <f t="shared" si="5"/>
        <v/>
      </c>
      <c r="G1710" s="3" t="str">
        <f t="shared" si="6"/>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3"/>
      <c r="D1711" s="3"/>
      <c r="E1711" s="3"/>
      <c r="F1711" s="3" t="str">
        <f t="shared" si="5"/>
        <v/>
      </c>
      <c r="G1711" s="3" t="str">
        <f t="shared" si="6"/>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3"/>
      <c r="D1712" s="3"/>
      <c r="E1712" s="3"/>
      <c r="F1712" s="3" t="str">
        <f t="shared" si="5"/>
        <v/>
      </c>
      <c r="G1712" s="3" t="str">
        <f t="shared" si="6"/>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3"/>
      <c r="D1713" s="3"/>
      <c r="E1713" s="3"/>
      <c r="F1713" s="3" t="str">
        <f t="shared" si="5"/>
        <v/>
      </c>
      <c r="G1713" s="3" t="str">
        <f t="shared" si="6"/>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3"/>
      <c r="D1714" s="3"/>
      <c r="E1714" s="3"/>
      <c r="F1714" s="3" t="str">
        <f t="shared" si="5"/>
        <v/>
      </c>
      <c r="G1714" s="3" t="str">
        <f t="shared" si="6"/>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3"/>
      <c r="D1715" s="3"/>
      <c r="E1715" s="3"/>
      <c r="F1715" s="3" t="str">
        <f t="shared" si="5"/>
        <v/>
      </c>
      <c r="G1715" s="3" t="str">
        <f t="shared" si="6"/>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3"/>
      <c r="D1716" s="3"/>
      <c r="E1716" s="3"/>
      <c r="F1716" s="3" t="str">
        <f t="shared" si="5"/>
        <v/>
      </c>
      <c r="G1716" s="3" t="str">
        <f t="shared" si="6"/>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3"/>
      <c r="D1717" s="3"/>
      <c r="E1717" s="3"/>
      <c r="F1717" s="3" t="str">
        <f t="shared" si="5"/>
        <v/>
      </c>
      <c r="G1717" s="3" t="str">
        <f t="shared" si="6"/>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3"/>
      <c r="D1718" s="3"/>
      <c r="E1718" s="3"/>
      <c r="F1718" s="3" t="str">
        <f t="shared" si="5"/>
        <v/>
      </c>
      <c r="G1718" s="3" t="str">
        <f t="shared" si="6"/>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3"/>
      <c r="D1719" s="3"/>
      <c r="E1719" s="3"/>
      <c r="F1719" s="3" t="str">
        <f t="shared" si="5"/>
        <v/>
      </c>
      <c r="G1719" s="3" t="str">
        <f t="shared" si="6"/>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3"/>
      <c r="D1720" s="3"/>
      <c r="E1720" s="3"/>
      <c r="F1720" s="3" t="str">
        <f t="shared" si="5"/>
        <v/>
      </c>
      <c r="G1720" s="3" t="str">
        <f t="shared" si="6"/>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3"/>
      <c r="D1721" s="3"/>
      <c r="E1721" s="3"/>
      <c r="F1721" s="3" t="str">
        <f t="shared" si="5"/>
        <v/>
      </c>
      <c r="G1721" s="3" t="str">
        <f t="shared" si="6"/>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3"/>
      <c r="D1722" s="3"/>
      <c r="E1722" s="3"/>
      <c r="F1722" s="3" t="str">
        <f t="shared" si="5"/>
        <v/>
      </c>
      <c r="G1722" s="3" t="str">
        <f t="shared" si="6"/>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3"/>
      <c r="D1723" s="3"/>
      <c r="E1723" s="3"/>
      <c r="F1723" s="3" t="str">
        <f t="shared" si="5"/>
        <v/>
      </c>
      <c r="G1723" s="3" t="str">
        <f t="shared" si="6"/>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3"/>
      <c r="D1724" s="3"/>
      <c r="E1724" s="3"/>
      <c r="F1724" s="3" t="str">
        <f t="shared" si="5"/>
        <v/>
      </c>
      <c r="G1724" s="3" t="str">
        <f t="shared" si="6"/>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3"/>
      <c r="D1725" s="3"/>
      <c r="E1725" s="3"/>
      <c r="F1725" s="3" t="str">
        <f t="shared" si="5"/>
        <v/>
      </c>
      <c r="G1725" s="3" t="str">
        <f t="shared" si="6"/>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3"/>
      <c r="D1726" s="3"/>
      <c r="E1726" s="3"/>
      <c r="F1726" s="3" t="str">
        <f t="shared" si="5"/>
        <v/>
      </c>
      <c r="G1726" s="3" t="str">
        <f t="shared" si="6"/>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3"/>
      <c r="D1727" s="3"/>
      <c r="E1727" s="3"/>
      <c r="F1727" s="3" t="str">
        <f t="shared" si="5"/>
        <v/>
      </c>
      <c r="G1727" s="3" t="str">
        <f t="shared" si="6"/>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3"/>
      <c r="D1728" s="3"/>
      <c r="E1728" s="3"/>
      <c r="F1728" s="3" t="str">
        <f t="shared" si="5"/>
        <v/>
      </c>
      <c r="G1728" s="3" t="str">
        <f t="shared" si="6"/>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3"/>
      <c r="D1729" s="3"/>
      <c r="E1729" s="3"/>
      <c r="F1729" s="3" t="str">
        <f t="shared" si="5"/>
        <v/>
      </c>
      <c r="G1729" s="3" t="str">
        <f t="shared" si="6"/>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3"/>
      <c r="D1730" s="3"/>
      <c r="E1730" s="3"/>
      <c r="F1730" s="3" t="str">
        <f t="shared" si="5"/>
        <v/>
      </c>
      <c r="G1730" s="3" t="str">
        <f t="shared" si="6"/>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3"/>
      <c r="D1731" s="3"/>
      <c r="E1731" s="3"/>
      <c r="F1731" s="3" t="str">
        <f t="shared" si="5"/>
        <v/>
      </c>
      <c r="G1731" s="3" t="str">
        <f t="shared" si="6"/>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3"/>
      <c r="D1732" s="3"/>
      <c r="E1732" s="3"/>
      <c r="F1732" s="3" t="str">
        <f t="shared" si="5"/>
        <v/>
      </c>
      <c r="G1732" s="3" t="str">
        <f t="shared" si="6"/>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3"/>
      <c r="D1733" s="3"/>
      <c r="E1733" s="3"/>
      <c r="F1733" s="3" t="str">
        <f t="shared" si="5"/>
        <v/>
      </c>
      <c r="G1733" s="3" t="str">
        <f t="shared" si="6"/>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3"/>
      <c r="D1734" s="3"/>
      <c r="E1734" s="3"/>
      <c r="F1734" s="3" t="str">
        <f t="shared" si="5"/>
        <v/>
      </c>
      <c r="G1734" s="3" t="str">
        <f t="shared" si="6"/>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3"/>
      <c r="D1735" s="3"/>
      <c r="E1735" s="3"/>
      <c r="F1735" s="3" t="str">
        <f t="shared" si="5"/>
        <v/>
      </c>
      <c r="G1735" s="3" t="str">
        <f t="shared" si="6"/>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1"/>
      <c r="B1736" s="1"/>
      <c r="C1736" s="3"/>
      <c r="D1736" s="3"/>
      <c r="E1736" s="3"/>
      <c r="F1736" s="3" t="str">
        <f t="shared" si="5"/>
        <v/>
      </c>
      <c r="G1736" s="3" t="str">
        <f t="shared" si="6"/>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1"/>
      <c r="B1737" s="1"/>
      <c r="C1737" s="3"/>
      <c r="D1737" s="3"/>
      <c r="E1737" s="3"/>
      <c r="F1737" s="3" t="str">
        <f t="shared" si="5"/>
        <v/>
      </c>
      <c r="G1737" s="3" t="str">
        <f t="shared" si="6"/>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117"/>
      <c r="B1738" s="117"/>
      <c r="C1738" s="118"/>
      <c r="D1738" s="118"/>
      <c r="E1738" s="118"/>
      <c r="F1738" s="119" t="str">
        <f t="shared" si="5"/>
        <v/>
      </c>
      <c r="G1738" s="3" t="str">
        <f t="shared" si="6"/>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96"/>
      <c r="B1739" s="96"/>
      <c r="C1739" s="97"/>
      <c r="D1739" s="97"/>
      <c r="E1739" s="97"/>
      <c r="F1739" s="120" t="str">
        <f t="shared" si="5"/>
        <v/>
      </c>
      <c r="G1739" s="3" t="str">
        <f t="shared" si="6"/>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96"/>
      <c r="B1740" s="96"/>
      <c r="C1740" s="97"/>
      <c r="D1740" s="97"/>
      <c r="E1740" s="97"/>
      <c r="F1740" s="120" t="str">
        <f t="shared" si="5"/>
        <v/>
      </c>
      <c r="G1740" s="3" t="str">
        <f t="shared" si="6"/>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96"/>
      <c r="B1741" s="96"/>
      <c r="C1741" s="97"/>
      <c r="D1741" s="97"/>
      <c r="E1741" s="97"/>
      <c r="F1741" s="120" t="str">
        <f t="shared" si="5"/>
        <v/>
      </c>
      <c r="G1741" s="3" t="str">
        <f t="shared" si="6"/>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96"/>
      <c r="B1742" s="96"/>
      <c r="C1742" s="97"/>
      <c r="D1742" s="97"/>
      <c r="E1742" s="97"/>
      <c r="F1742" s="120" t="str">
        <f t="shared" si="5"/>
        <v/>
      </c>
      <c r="G1742" s="3" t="str">
        <f t="shared" si="6"/>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96"/>
      <c r="B1743" s="96"/>
      <c r="C1743" s="97"/>
      <c r="D1743" s="97"/>
      <c r="E1743" s="97"/>
      <c r="F1743" s="120" t="str">
        <f t="shared" si="5"/>
        <v/>
      </c>
      <c r="G1743" s="3" t="str">
        <f t="shared" si="6"/>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96"/>
      <c r="B1744" s="96"/>
      <c r="C1744" s="97"/>
      <c r="D1744" s="97"/>
      <c r="E1744" s="97"/>
      <c r="F1744" s="120" t="str">
        <f t="shared" si="5"/>
        <v/>
      </c>
      <c r="G1744" s="3" t="str">
        <f t="shared" si="6"/>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96"/>
      <c r="B1745" s="96"/>
      <c r="C1745" s="97"/>
      <c r="D1745" s="97"/>
      <c r="E1745" s="97"/>
      <c r="F1745" s="120" t="str">
        <f t="shared" si="5"/>
        <v/>
      </c>
      <c r="G1745" s="3" t="str">
        <f t="shared" si="6"/>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96"/>
      <c r="B1746" s="96"/>
      <c r="C1746" s="97"/>
      <c r="D1746" s="97"/>
      <c r="E1746" s="97"/>
      <c r="F1746" s="120" t="str">
        <f t="shared" si="5"/>
        <v/>
      </c>
      <c r="G1746" s="3" t="str">
        <f t="shared" si="6"/>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96"/>
      <c r="B1747" s="96"/>
      <c r="C1747" s="97"/>
      <c r="D1747" s="97"/>
      <c r="E1747" s="97"/>
      <c r="F1747" s="120" t="str">
        <f t="shared" si="5"/>
        <v/>
      </c>
      <c r="G1747" s="3" t="str">
        <f t="shared" si="6"/>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96"/>
      <c r="B1748" s="96"/>
      <c r="C1748" s="97"/>
      <c r="D1748" s="97"/>
      <c r="E1748" s="97"/>
      <c r="F1748" s="120" t="str">
        <f t="shared" si="5"/>
        <v/>
      </c>
      <c r="G1748" s="3" t="str">
        <f t="shared" si="6"/>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96"/>
      <c r="B1749" s="96"/>
      <c r="C1749" s="97"/>
      <c r="D1749" s="97"/>
      <c r="E1749" s="97"/>
      <c r="F1749" s="120" t="str">
        <f t="shared" si="5"/>
        <v/>
      </c>
      <c r="G1749" s="3" t="str">
        <f t="shared" si="6"/>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96"/>
      <c r="B1750" s="96"/>
      <c r="C1750" s="97"/>
      <c r="D1750" s="97"/>
      <c r="E1750" s="97"/>
      <c r="F1750" s="120" t="str">
        <f t="shared" si="5"/>
        <v/>
      </c>
      <c r="G1750" s="3" t="str">
        <f t="shared" si="6"/>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96"/>
      <c r="B1751" s="96"/>
      <c r="C1751" s="97"/>
      <c r="D1751" s="97"/>
      <c r="E1751" s="97"/>
      <c r="F1751" s="120" t="str">
        <f t="shared" si="5"/>
        <v/>
      </c>
      <c r="G1751" s="3" t="str">
        <f t="shared" si="6"/>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96"/>
      <c r="B1752" s="96"/>
      <c r="C1752" s="97"/>
      <c r="D1752" s="97"/>
      <c r="E1752" s="97"/>
      <c r="F1752" s="120" t="str">
        <f t="shared" si="5"/>
        <v/>
      </c>
      <c r="G1752" s="3" t="str">
        <f t="shared" si="6"/>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96"/>
      <c r="B1753" s="96"/>
      <c r="C1753" s="97"/>
      <c r="D1753" s="97"/>
      <c r="E1753" s="97"/>
      <c r="F1753" s="120" t="str">
        <f t="shared" si="5"/>
        <v/>
      </c>
      <c r="G1753" s="3" t="str">
        <f t="shared" si="6"/>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96"/>
      <c r="B1754" s="96"/>
      <c r="C1754" s="97"/>
      <c r="D1754" s="97"/>
      <c r="E1754" s="97"/>
      <c r="F1754" s="120" t="str">
        <f t="shared" si="5"/>
        <v/>
      </c>
      <c r="G1754" s="3" t="str">
        <f t="shared" si="6"/>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96"/>
      <c r="B1755" s="96"/>
      <c r="C1755" s="97"/>
      <c r="D1755" s="97"/>
      <c r="E1755" s="97"/>
      <c r="F1755" s="120" t="str">
        <f t="shared" si="5"/>
        <v/>
      </c>
      <c r="G1755" s="3" t="str">
        <f t="shared" si="6"/>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96"/>
      <c r="B1756" s="96"/>
      <c r="C1756" s="97"/>
      <c r="D1756" s="97"/>
      <c r="E1756" s="97"/>
      <c r="F1756" s="120" t="str">
        <f t="shared" si="5"/>
        <v/>
      </c>
      <c r="G1756" s="3" t="str">
        <f t="shared" si="6"/>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96"/>
      <c r="B1757" s="96"/>
      <c r="C1757" s="97"/>
      <c r="D1757" s="97"/>
      <c r="E1757" s="97"/>
      <c r="F1757" s="120" t="str">
        <f t="shared" si="5"/>
        <v/>
      </c>
      <c r="G1757" s="3" t="str">
        <f t="shared" si="6"/>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96"/>
      <c r="B1758" s="96"/>
      <c r="C1758" s="97"/>
      <c r="D1758" s="97"/>
      <c r="E1758" s="97"/>
      <c r="F1758" s="120" t="str">
        <f t="shared" si="5"/>
        <v/>
      </c>
      <c r="G1758" s="3" t="str">
        <f t="shared" si="6"/>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96"/>
      <c r="B1759" s="96"/>
      <c r="C1759" s="97"/>
      <c r="D1759" s="97"/>
      <c r="E1759" s="97"/>
      <c r="F1759" s="120" t="str">
        <f t="shared" si="5"/>
        <v/>
      </c>
      <c r="G1759" s="3" t="str">
        <f t="shared" si="6"/>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96"/>
      <c r="B1760" s="96"/>
      <c r="C1760" s="97"/>
      <c r="D1760" s="97"/>
      <c r="E1760" s="97"/>
      <c r="F1760" s="120" t="str">
        <f t="shared" si="5"/>
        <v/>
      </c>
      <c r="G1760" s="3" t="str">
        <f t="shared" si="6"/>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96"/>
      <c r="B1761" s="96"/>
      <c r="C1761" s="97"/>
      <c r="D1761" s="97"/>
      <c r="E1761" s="97"/>
      <c r="F1761" s="120" t="str">
        <f t="shared" si="5"/>
        <v/>
      </c>
      <c r="G1761" s="3" t="str">
        <f t="shared" si="6"/>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96"/>
      <c r="B1762" s="96"/>
      <c r="C1762" s="97"/>
      <c r="D1762" s="97"/>
      <c r="E1762" s="97"/>
      <c r="F1762" s="120" t="str">
        <f t="shared" si="5"/>
        <v/>
      </c>
      <c r="G1762" s="3" t="str">
        <f t="shared" si="6"/>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96"/>
      <c r="B1763" s="96"/>
      <c r="C1763" s="97"/>
      <c r="D1763" s="97"/>
      <c r="E1763" s="97"/>
      <c r="F1763" s="120" t="str">
        <f t="shared" si="5"/>
        <v/>
      </c>
      <c r="G1763" s="3" t="str">
        <f t="shared" si="6"/>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96"/>
      <c r="B1764" s="96"/>
      <c r="C1764" s="97"/>
      <c r="D1764" s="97"/>
      <c r="E1764" s="97"/>
      <c r="F1764" s="120" t="str">
        <f t="shared" si="5"/>
        <v/>
      </c>
      <c r="G1764" s="3" t="str">
        <f t="shared" si="6"/>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96"/>
      <c r="B1765" s="96"/>
      <c r="C1765" s="97"/>
      <c r="D1765" s="97"/>
      <c r="E1765" s="97"/>
      <c r="F1765" s="120" t="str">
        <f t="shared" si="5"/>
        <v/>
      </c>
      <c r="G1765" s="3" t="str">
        <f t="shared" si="6"/>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96"/>
      <c r="B1766" s="96"/>
      <c r="C1766" s="97"/>
      <c r="D1766" s="97"/>
      <c r="E1766" s="97"/>
      <c r="F1766" s="120" t="str">
        <f t="shared" si="5"/>
        <v/>
      </c>
      <c r="G1766" s="3" t="str">
        <f t="shared" si="6"/>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96"/>
      <c r="B1767" s="96"/>
      <c r="C1767" s="97"/>
      <c r="D1767" s="97"/>
      <c r="E1767" s="97"/>
      <c r="F1767" s="120" t="str">
        <f t="shared" si="5"/>
        <v/>
      </c>
      <c r="G1767" s="3" t="str">
        <f t="shared" si="6"/>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96"/>
      <c r="B1768" s="96"/>
      <c r="C1768" s="97"/>
      <c r="D1768" s="97"/>
      <c r="E1768" s="97"/>
      <c r="F1768" s="120" t="str">
        <f t="shared" si="5"/>
        <v/>
      </c>
      <c r="G1768" s="3" t="str">
        <f t="shared" si="6"/>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96"/>
      <c r="B1769" s="96"/>
      <c r="C1769" s="97"/>
      <c r="D1769" s="97"/>
      <c r="E1769" s="97"/>
      <c r="F1769" s="120" t="str">
        <f t="shared" si="5"/>
        <v/>
      </c>
      <c r="G1769" s="3" t="str">
        <f t="shared" si="6"/>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96"/>
      <c r="B1770" s="96"/>
      <c r="C1770" s="97"/>
      <c r="D1770" s="97"/>
      <c r="E1770" s="97"/>
      <c r="F1770" s="120" t="str">
        <f t="shared" si="5"/>
        <v/>
      </c>
      <c r="G1770" s="3" t="str">
        <f t="shared" si="6"/>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96"/>
      <c r="B1771" s="96"/>
      <c r="C1771" s="97"/>
      <c r="D1771" s="97"/>
      <c r="E1771" s="97"/>
      <c r="F1771" s="120" t="str">
        <f t="shared" si="5"/>
        <v/>
      </c>
      <c r="G1771" s="3" t="str">
        <f t="shared" si="6"/>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96"/>
      <c r="B1772" s="96"/>
      <c r="C1772" s="97"/>
      <c r="D1772" s="97"/>
      <c r="E1772" s="97"/>
      <c r="F1772" s="120" t="str">
        <f t="shared" si="5"/>
        <v/>
      </c>
      <c r="G1772" s="3" t="str">
        <f t="shared" si="6"/>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96"/>
      <c r="B1773" s="96"/>
      <c r="C1773" s="97"/>
      <c r="D1773" s="97"/>
      <c r="E1773" s="97"/>
      <c r="F1773" s="120" t="str">
        <f t="shared" si="5"/>
        <v/>
      </c>
      <c r="G1773" s="3" t="str">
        <f t="shared" si="6"/>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96"/>
      <c r="B1774" s="96"/>
      <c r="C1774" s="97"/>
      <c r="D1774" s="97"/>
      <c r="E1774" s="97"/>
      <c r="F1774" s="120" t="str">
        <f t="shared" si="5"/>
        <v/>
      </c>
      <c r="G1774" s="3" t="str">
        <f t="shared" si="6"/>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96"/>
      <c r="B1775" s="96"/>
      <c r="C1775" s="97"/>
      <c r="D1775" s="97"/>
      <c r="E1775" s="97"/>
      <c r="F1775" s="120" t="str">
        <f t="shared" si="5"/>
        <v/>
      </c>
      <c r="G1775" s="3" t="str">
        <f t="shared" si="6"/>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96"/>
      <c r="B1776" s="96"/>
      <c r="C1776" s="97"/>
      <c r="D1776" s="97"/>
      <c r="E1776" s="97"/>
      <c r="F1776" s="120" t="str">
        <f t="shared" si="5"/>
        <v/>
      </c>
      <c r="G1776" s="3" t="str">
        <f t="shared" si="6"/>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96"/>
      <c r="B1777" s="96"/>
      <c r="C1777" s="97"/>
      <c r="D1777" s="97"/>
      <c r="E1777" s="97"/>
      <c r="F1777" s="120" t="str">
        <f t="shared" si="5"/>
        <v/>
      </c>
      <c r="G1777" s="3" t="str">
        <f t="shared" si="6"/>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96"/>
      <c r="B1778" s="96"/>
      <c r="C1778" s="97"/>
      <c r="D1778" s="97"/>
      <c r="E1778" s="97"/>
      <c r="F1778" s="120" t="str">
        <f t="shared" si="5"/>
        <v/>
      </c>
      <c r="G1778" s="3" t="str">
        <f t="shared" si="6"/>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96"/>
      <c r="B1779" s="96"/>
      <c r="C1779" s="97"/>
      <c r="D1779" s="97"/>
      <c r="E1779" s="97"/>
      <c r="F1779" s="120" t="str">
        <f t="shared" si="5"/>
        <v/>
      </c>
      <c r="G1779" s="3" t="str">
        <f t="shared" si="6"/>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96"/>
      <c r="B1780" s="96"/>
      <c r="C1780" s="97"/>
      <c r="D1780" s="97"/>
      <c r="E1780" s="97"/>
      <c r="F1780" s="120" t="str">
        <f t="shared" si="5"/>
        <v/>
      </c>
      <c r="G1780" s="3" t="str">
        <f t="shared" si="6"/>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96"/>
      <c r="B1781" s="96"/>
      <c r="C1781" s="97"/>
      <c r="D1781" s="97"/>
      <c r="E1781" s="97"/>
      <c r="F1781" s="120" t="str">
        <f t="shared" si="5"/>
        <v/>
      </c>
      <c r="G1781" s="3" t="str">
        <f t="shared" si="6"/>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96"/>
      <c r="B1782" s="96"/>
      <c r="C1782" s="97"/>
      <c r="D1782" s="97"/>
      <c r="E1782" s="97"/>
      <c r="F1782" s="120" t="str">
        <f t="shared" si="5"/>
        <v/>
      </c>
      <c r="G1782" s="3" t="str">
        <f t="shared" si="6"/>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96"/>
      <c r="B1783" s="96"/>
      <c r="C1783" s="97"/>
      <c r="D1783" s="97"/>
      <c r="E1783" s="97"/>
      <c r="F1783" s="120" t="str">
        <f t="shared" si="5"/>
        <v/>
      </c>
      <c r="G1783" s="3" t="str">
        <f t="shared" si="6"/>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96"/>
      <c r="B1784" s="96"/>
      <c r="C1784" s="97"/>
      <c r="D1784" s="97"/>
      <c r="E1784" s="97"/>
      <c r="F1784" s="120" t="str">
        <f t="shared" si="5"/>
        <v/>
      </c>
      <c r="G1784" s="3" t="str">
        <f t="shared" si="6"/>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96"/>
      <c r="B1785" s="96"/>
      <c r="C1785" s="97"/>
      <c r="D1785" s="97"/>
      <c r="E1785" s="97"/>
      <c r="F1785" s="120" t="str">
        <f t="shared" si="5"/>
        <v/>
      </c>
      <c r="G1785" s="3" t="str">
        <f t="shared" si="6"/>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96"/>
      <c r="B1786" s="96"/>
      <c r="C1786" s="97"/>
      <c r="D1786" s="97"/>
      <c r="E1786" s="97"/>
      <c r="F1786" s="120" t="str">
        <f t="shared" si="5"/>
        <v/>
      </c>
      <c r="G1786" s="3" t="str">
        <f t="shared" si="6"/>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96"/>
      <c r="B1787" s="96"/>
      <c r="C1787" s="97"/>
      <c r="D1787" s="97"/>
      <c r="E1787" s="97"/>
      <c r="F1787" s="120" t="str">
        <f t="shared" si="5"/>
        <v/>
      </c>
      <c r="G1787" s="3" t="str">
        <f t="shared" si="6"/>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96"/>
      <c r="B1788" s="96"/>
      <c r="C1788" s="97"/>
      <c r="D1788" s="97"/>
      <c r="E1788" s="97"/>
      <c r="F1788" s="120" t="str">
        <f t="shared" si="5"/>
        <v/>
      </c>
      <c r="G1788" s="3" t="str">
        <f t="shared" si="6"/>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96"/>
      <c r="B1789" s="96"/>
      <c r="C1789" s="97"/>
      <c r="D1789" s="97"/>
      <c r="E1789" s="97"/>
      <c r="F1789" s="120" t="str">
        <f t="shared" si="5"/>
        <v/>
      </c>
      <c r="G1789" s="3" t="str">
        <f t="shared" si="6"/>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96"/>
      <c r="B1790" s="96"/>
      <c r="C1790" s="97"/>
      <c r="D1790" s="97"/>
      <c r="E1790" s="97"/>
      <c r="F1790" s="120" t="str">
        <f t="shared" si="5"/>
        <v/>
      </c>
      <c r="G1790" s="3" t="str">
        <f t="shared" si="6"/>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96"/>
      <c r="B1791" s="96"/>
      <c r="C1791" s="97"/>
      <c r="D1791" s="97"/>
      <c r="E1791" s="97"/>
      <c r="F1791" s="120" t="str">
        <f t="shared" si="5"/>
        <v/>
      </c>
      <c r="G1791" s="3" t="str">
        <f t="shared" si="6"/>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96"/>
      <c r="B1792" s="96"/>
      <c r="C1792" s="97"/>
      <c r="D1792" s="97"/>
      <c r="E1792" s="97"/>
      <c r="F1792" s="120" t="str">
        <f t="shared" si="5"/>
        <v/>
      </c>
      <c r="G1792" s="3" t="str">
        <f t="shared" si="6"/>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96"/>
      <c r="B1793" s="96"/>
      <c r="C1793" s="97"/>
      <c r="D1793" s="97"/>
      <c r="E1793" s="97"/>
      <c r="F1793" s="120" t="str">
        <f t="shared" si="5"/>
        <v/>
      </c>
      <c r="G1793" s="3" t="str">
        <f t="shared" si="6"/>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96"/>
      <c r="B1794" s="96"/>
      <c r="C1794" s="97"/>
      <c r="D1794" s="97"/>
      <c r="E1794" s="97"/>
      <c r="F1794" s="120" t="str">
        <f t="shared" si="5"/>
        <v/>
      </c>
      <c r="G1794" s="3" t="str">
        <f t="shared" si="6"/>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96"/>
      <c r="B1795" s="96"/>
      <c r="C1795" s="97"/>
      <c r="D1795" s="97"/>
      <c r="E1795" s="97"/>
      <c r="F1795" s="120" t="str">
        <f t="shared" si="5"/>
        <v/>
      </c>
      <c r="G1795" s="3" t="str">
        <f t="shared" si="6"/>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96"/>
      <c r="B1796" s="96"/>
      <c r="C1796" s="97"/>
      <c r="D1796" s="97"/>
      <c r="E1796" s="97"/>
      <c r="F1796" s="120" t="str">
        <f t="shared" si="5"/>
        <v/>
      </c>
      <c r="G1796" s="3" t="str">
        <f t="shared" si="6"/>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96"/>
      <c r="B1797" s="96"/>
      <c r="C1797" s="97"/>
      <c r="D1797" s="97"/>
      <c r="E1797" s="97"/>
      <c r="F1797" s="120" t="str">
        <f t="shared" si="5"/>
        <v/>
      </c>
      <c r="G1797" s="3" t="str">
        <f t="shared" si="6"/>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96"/>
      <c r="B1798" s="96"/>
      <c r="C1798" s="97"/>
      <c r="D1798" s="97"/>
      <c r="E1798" s="97"/>
      <c r="F1798" s="120" t="str">
        <f t="shared" si="5"/>
        <v/>
      </c>
      <c r="G1798" s="3" t="str">
        <f t="shared" si="6"/>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96"/>
      <c r="B1799" s="96"/>
      <c r="C1799" s="97"/>
      <c r="D1799" s="97"/>
      <c r="E1799" s="97"/>
      <c r="F1799" s="120" t="str">
        <f t="shared" si="5"/>
        <v/>
      </c>
      <c r="G1799" s="3" t="str">
        <f t="shared" si="6"/>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96"/>
      <c r="B1800" s="96"/>
      <c r="C1800" s="97"/>
      <c r="D1800" s="97"/>
      <c r="E1800" s="97"/>
      <c r="F1800" s="120" t="str">
        <f t="shared" si="5"/>
        <v/>
      </c>
      <c r="G1800" s="3" t="str">
        <f t="shared" si="6"/>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96"/>
      <c r="B1801" s="96"/>
      <c r="C1801" s="97"/>
      <c r="D1801" s="97"/>
      <c r="E1801" s="97"/>
      <c r="F1801" s="120" t="str">
        <f t="shared" si="5"/>
        <v/>
      </c>
      <c r="G1801" s="3" t="str">
        <f t="shared" si="6"/>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96"/>
      <c r="B1802" s="96"/>
      <c r="C1802" s="97"/>
      <c r="D1802" s="97"/>
      <c r="E1802" s="97"/>
      <c r="F1802" s="120" t="str">
        <f t="shared" si="5"/>
        <v/>
      </c>
      <c r="G1802" s="3" t="str">
        <f t="shared" si="6"/>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96"/>
      <c r="B1803" s="96"/>
      <c r="C1803" s="97"/>
      <c r="D1803" s="97"/>
      <c r="E1803" s="97"/>
      <c r="F1803" s="120" t="str">
        <f t="shared" si="5"/>
        <v/>
      </c>
      <c r="G1803" s="3" t="str">
        <f t="shared" si="6"/>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96"/>
      <c r="B1804" s="96"/>
      <c r="C1804" s="97"/>
      <c r="D1804" s="97"/>
      <c r="E1804" s="97"/>
      <c r="F1804" s="120" t="str">
        <f t="shared" si="5"/>
        <v/>
      </c>
      <c r="G1804" s="3" t="str">
        <f t="shared" si="6"/>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96"/>
      <c r="B1805" s="96"/>
      <c r="C1805" s="97"/>
      <c r="D1805" s="97"/>
      <c r="E1805" s="97"/>
      <c r="F1805" s="120" t="str">
        <f t="shared" si="5"/>
        <v/>
      </c>
      <c r="G1805" s="3" t="str">
        <f t="shared" si="6"/>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96"/>
      <c r="B1806" s="96"/>
      <c r="C1806" s="97"/>
      <c r="D1806" s="97"/>
      <c r="E1806" s="97"/>
      <c r="F1806" s="120" t="str">
        <f t="shared" si="5"/>
        <v/>
      </c>
      <c r="G1806" s="3" t="str">
        <f t="shared" si="6"/>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96"/>
      <c r="B1807" s="96"/>
      <c r="C1807" s="97"/>
      <c r="D1807" s="97"/>
      <c r="E1807" s="97"/>
      <c r="F1807" s="120" t="str">
        <f t="shared" si="5"/>
        <v/>
      </c>
      <c r="G1807" s="3" t="str">
        <f t="shared" si="6"/>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96"/>
      <c r="B1808" s="96"/>
      <c r="C1808" s="97"/>
      <c r="D1808" s="97"/>
      <c r="E1808" s="97"/>
      <c r="F1808" s="120" t="str">
        <f t="shared" si="5"/>
        <v/>
      </c>
      <c r="G1808" s="3" t="str">
        <f t="shared" si="6"/>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96"/>
      <c r="B1809" s="96"/>
      <c r="C1809" s="97"/>
      <c r="D1809" s="97"/>
      <c r="E1809" s="97"/>
      <c r="F1809" s="120" t="str">
        <f t="shared" si="5"/>
        <v/>
      </c>
      <c r="G1809" s="3" t="str">
        <f t="shared" si="6"/>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96"/>
      <c r="B1810" s="96"/>
      <c r="C1810" s="97"/>
      <c r="D1810" s="97"/>
      <c r="E1810" s="97"/>
      <c r="F1810" s="120" t="str">
        <f t="shared" si="5"/>
        <v/>
      </c>
      <c r="G1810" s="3" t="str">
        <f t="shared" si="6"/>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96"/>
      <c r="B1811" s="96"/>
      <c r="C1811" s="97"/>
      <c r="D1811" s="97"/>
      <c r="E1811" s="97"/>
      <c r="F1811" s="120" t="str">
        <f t="shared" si="5"/>
        <v/>
      </c>
      <c r="G1811" s="3" t="str">
        <f t="shared" si="6"/>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96"/>
      <c r="B1812" s="96"/>
      <c r="C1812" s="97"/>
      <c r="D1812" s="97"/>
      <c r="E1812" s="97"/>
      <c r="F1812" s="120" t="str">
        <f t="shared" si="5"/>
        <v/>
      </c>
      <c r="G1812" s="3" t="str">
        <f t="shared" si="6"/>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96"/>
      <c r="B1813" s="96"/>
      <c r="C1813" s="97"/>
      <c r="D1813" s="97"/>
      <c r="E1813" s="97"/>
      <c r="F1813" s="120" t="str">
        <f t="shared" si="5"/>
        <v/>
      </c>
      <c r="G1813" s="3" t="str">
        <f t="shared" si="6"/>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96"/>
      <c r="B1814" s="96"/>
      <c r="C1814" s="97"/>
      <c r="D1814" s="97"/>
      <c r="E1814" s="97"/>
      <c r="F1814" s="120" t="str">
        <f t="shared" si="5"/>
        <v/>
      </c>
      <c r="G1814" s="3" t="str">
        <f t="shared" si="6"/>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96"/>
      <c r="B1815" s="96"/>
      <c r="C1815" s="97"/>
      <c r="D1815" s="97"/>
      <c r="E1815" s="97"/>
      <c r="F1815" s="120" t="str">
        <f t="shared" si="5"/>
        <v/>
      </c>
      <c r="G1815" s="3" t="str">
        <f t="shared" si="6"/>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96"/>
      <c r="B1816" s="96"/>
      <c r="C1816" s="97"/>
      <c r="D1816" s="97"/>
      <c r="E1816" s="97"/>
      <c r="F1816" s="120" t="str">
        <f t="shared" si="5"/>
        <v/>
      </c>
      <c r="G1816" s="3" t="str">
        <f t="shared" si="6"/>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96"/>
      <c r="B1817" s="96"/>
      <c r="C1817" s="97"/>
      <c r="D1817" s="97"/>
      <c r="E1817" s="97"/>
      <c r="F1817" s="120" t="str">
        <f t="shared" si="5"/>
        <v/>
      </c>
      <c r="G1817" s="3" t="str">
        <f t="shared" si="6"/>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96"/>
      <c r="B1818" s="96"/>
      <c r="C1818" s="97"/>
      <c r="D1818" s="97"/>
      <c r="E1818" s="97"/>
      <c r="F1818" s="120" t="str">
        <f t="shared" si="5"/>
        <v/>
      </c>
      <c r="G1818" s="3" t="str">
        <f t="shared" si="6"/>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96"/>
      <c r="B1819" s="96"/>
      <c r="C1819" s="97"/>
      <c r="D1819" s="97"/>
      <c r="E1819" s="97"/>
      <c r="F1819" s="120" t="str">
        <f t="shared" si="5"/>
        <v/>
      </c>
      <c r="G1819" s="3" t="str">
        <f t="shared" si="6"/>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96"/>
      <c r="B1820" s="96"/>
      <c r="C1820" s="97"/>
      <c r="D1820" s="97"/>
      <c r="E1820" s="97"/>
      <c r="F1820" s="120" t="str">
        <f t="shared" si="5"/>
        <v/>
      </c>
      <c r="G1820" s="3" t="str">
        <f t="shared" si="6"/>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96"/>
      <c r="B1821" s="96"/>
      <c r="C1821" s="97"/>
      <c r="D1821" s="97"/>
      <c r="E1821" s="97"/>
      <c r="F1821" s="120" t="str">
        <f t="shared" si="5"/>
        <v/>
      </c>
      <c r="G1821" s="3" t="str">
        <f t="shared" si="6"/>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96"/>
      <c r="B1822" s="96"/>
      <c r="C1822" s="97"/>
      <c r="D1822" s="97"/>
      <c r="E1822" s="97"/>
      <c r="F1822" s="120" t="str">
        <f t="shared" si="5"/>
        <v/>
      </c>
      <c r="G1822" s="3" t="str">
        <f t="shared" si="6"/>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96"/>
      <c r="B1823" s="96"/>
      <c r="C1823" s="97"/>
      <c r="D1823" s="97"/>
      <c r="E1823" s="97"/>
      <c r="F1823" s="120" t="str">
        <f t="shared" si="5"/>
        <v/>
      </c>
      <c r="G1823" s="3" t="str">
        <f t="shared" si="6"/>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96"/>
      <c r="B1824" s="96"/>
      <c r="C1824" s="97"/>
      <c r="D1824" s="97"/>
      <c r="E1824" s="97"/>
      <c r="F1824" s="120" t="str">
        <f t="shared" si="5"/>
        <v/>
      </c>
      <c r="G1824" s="3" t="str">
        <f t="shared" si="6"/>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96"/>
      <c r="B1825" s="96"/>
      <c r="C1825" s="97"/>
      <c r="D1825" s="97"/>
      <c r="E1825" s="97"/>
      <c r="F1825" s="120" t="str">
        <f t="shared" si="5"/>
        <v/>
      </c>
      <c r="G1825" s="3" t="str">
        <f t="shared" si="6"/>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96"/>
      <c r="B1826" s="96"/>
      <c r="C1826" s="97"/>
      <c r="D1826" s="97"/>
      <c r="E1826" s="97"/>
      <c r="F1826" s="120" t="str">
        <f t="shared" si="5"/>
        <v/>
      </c>
      <c r="G1826" s="3" t="str">
        <f t="shared" si="6"/>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96"/>
      <c r="B1827" s="96"/>
      <c r="C1827" s="97"/>
      <c r="D1827" s="97"/>
      <c r="E1827" s="97"/>
      <c r="F1827" s="120" t="str">
        <f t="shared" si="5"/>
        <v/>
      </c>
      <c r="G1827" s="3" t="str">
        <f t="shared" si="6"/>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96"/>
      <c r="B1828" s="96"/>
      <c r="C1828" s="97"/>
      <c r="D1828" s="97"/>
      <c r="E1828" s="97"/>
      <c r="F1828" s="120" t="str">
        <f t="shared" si="5"/>
        <v/>
      </c>
      <c r="G1828" s="3" t="str">
        <f t="shared" si="6"/>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96"/>
      <c r="B1829" s="96"/>
      <c r="C1829" s="97"/>
      <c r="D1829" s="97"/>
      <c r="E1829" s="97"/>
      <c r="F1829" s="120" t="str">
        <f t="shared" si="5"/>
        <v/>
      </c>
      <c r="G1829" s="3" t="str">
        <f t="shared" si="6"/>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96"/>
      <c r="B1830" s="96"/>
      <c r="C1830" s="97"/>
      <c r="D1830" s="97"/>
      <c r="E1830" s="97"/>
      <c r="F1830" s="120" t="str">
        <f t="shared" si="5"/>
        <v/>
      </c>
      <c r="G1830" s="3" t="str">
        <f t="shared" si="6"/>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96"/>
      <c r="B1831" s="96"/>
      <c r="C1831" s="97"/>
      <c r="D1831" s="97"/>
      <c r="E1831" s="97"/>
      <c r="F1831" s="120" t="str">
        <f t="shared" si="5"/>
        <v/>
      </c>
      <c r="G1831" s="3" t="str">
        <f t="shared" si="6"/>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96"/>
      <c r="B1832" s="96"/>
      <c r="C1832" s="97"/>
      <c r="D1832" s="97"/>
      <c r="E1832" s="97"/>
      <c r="F1832" s="120" t="str">
        <f t="shared" si="5"/>
        <v/>
      </c>
      <c r="G1832" s="3" t="str">
        <f t="shared" si="6"/>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96"/>
      <c r="B1833" s="96"/>
      <c r="C1833" s="97"/>
      <c r="D1833" s="97"/>
      <c r="E1833" s="97"/>
      <c r="F1833" s="120" t="str">
        <f t="shared" si="5"/>
        <v/>
      </c>
      <c r="G1833" s="3" t="str">
        <f t="shared" si="6"/>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96"/>
      <c r="B1834" s="96"/>
      <c r="C1834" s="97"/>
      <c r="D1834" s="97"/>
      <c r="E1834" s="97"/>
      <c r="F1834" s="120" t="str">
        <f t="shared" si="5"/>
        <v/>
      </c>
      <c r="G1834" s="3" t="str">
        <f t="shared" si="6"/>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96"/>
      <c r="B1835" s="96"/>
      <c r="C1835" s="97"/>
      <c r="D1835" s="97"/>
      <c r="E1835" s="97"/>
      <c r="F1835" s="120" t="str">
        <f t="shared" si="5"/>
        <v/>
      </c>
      <c r="G1835" s="3" t="str">
        <f t="shared" si="6"/>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96"/>
      <c r="B1836" s="96"/>
      <c r="C1836" s="97"/>
      <c r="D1836" s="97"/>
      <c r="E1836" s="97"/>
      <c r="F1836" s="120" t="str">
        <f t="shared" si="5"/>
        <v/>
      </c>
      <c r="G1836" s="3" t="str">
        <f t="shared" si="6"/>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96"/>
      <c r="B1837" s="96"/>
      <c r="C1837" s="97"/>
      <c r="D1837" s="97"/>
      <c r="E1837" s="97"/>
      <c r="F1837" s="120" t="str">
        <f t="shared" si="5"/>
        <v/>
      </c>
      <c r="G1837" s="3" t="str">
        <f t="shared" si="6"/>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96"/>
      <c r="B1838" s="96"/>
      <c r="C1838" s="97"/>
      <c r="D1838" s="97"/>
      <c r="E1838" s="97"/>
      <c r="F1838" s="120" t="str">
        <f t="shared" si="5"/>
        <v/>
      </c>
      <c r="G1838" s="3" t="str">
        <f t="shared" si="6"/>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96"/>
      <c r="B1839" s="96"/>
      <c r="C1839" s="97"/>
      <c r="D1839" s="97"/>
      <c r="E1839" s="97"/>
      <c r="F1839" s="120" t="str">
        <f t="shared" si="5"/>
        <v/>
      </c>
      <c r="G1839" s="3" t="str">
        <f t="shared" si="6"/>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96"/>
      <c r="B1840" s="96"/>
      <c r="C1840" s="97"/>
      <c r="D1840" s="97"/>
      <c r="E1840" s="97"/>
      <c r="F1840" s="120" t="str">
        <f t="shared" si="5"/>
        <v/>
      </c>
      <c r="G1840" s="3" t="str">
        <f t="shared" si="6"/>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96"/>
      <c r="B1841" s="96"/>
      <c r="C1841" s="97"/>
      <c r="D1841" s="97"/>
      <c r="E1841" s="97"/>
      <c r="F1841" s="120" t="str">
        <f t="shared" si="5"/>
        <v/>
      </c>
      <c r="G1841" s="3" t="str">
        <f t="shared" si="6"/>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96"/>
      <c r="B1842" s="96"/>
      <c r="C1842" s="97"/>
      <c r="D1842" s="97"/>
      <c r="E1842" s="97"/>
      <c r="F1842" s="120" t="str">
        <f t="shared" si="5"/>
        <v/>
      </c>
      <c r="G1842" s="3" t="str">
        <f t="shared" si="6"/>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96"/>
      <c r="B1843" s="96"/>
      <c r="C1843" s="97"/>
      <c r="D1843" s="97"/>
      <c r="E1843" s="97"/>
      <c r="F1843" s="120" t="str">
        <f t="shared" si="5"/>
        <v/>
      </c>
      <c r="G1843" s="3" t="str">
        <f t="shared" si="6"/>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96"/>
      <c r="B1844" s="96"/>
      <c r="C1844" s="97"/>
      <c r="D1844" s="97"/>
      <c r="E1844" s="97"/>
      <c r="F1844" s="120" t="str">
        <f t="shared" si="5"/>
        <v/>
      </c>
      <c r="G1844" s="3" t="str">
        <f t="shared" si="6"/>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96"/>
      <c r="B1845" s="96"/>
      <c r="C1845" s="97"/>
      <c r="D1845" s="97"/>
      <c r="E1845" s="97"/>
      <c r="F1845" s="120" t="str">
        <f t="shared" si="5"/>
        <v/>
      </c>
      <c r="G1845" s="3" t="str">
        <f t="shared" si="6"/>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96"/>
      <c r="B1846" s="96"/>
      <c r="C1846" s="97"/>
      <c r="D1846" s="97"/>
      <c r="E1846" s="97"/>
      <c r="F1846" s="120" t="str">
        <f t="shared" si="5"/>
        <v/>
      </c>
      <c r="G1846" s="3" t="str">
        <f t="shared" si="6"/>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96"/>
      <c r="B1847" s="96"/>
      <c r="C1847" s="97"/>
      <c r="D1847" s="97"/>
      <c r="E1847" s="97"/>
      <c r="F1847" s="120" t="str">
        <f t="shared" si="5"/>
        <v/>
      </c>
      <c r="G1847" s="3" t="str">
        <f t="shared" si="6"/>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96"/>
      <c r="B1848" s="96"/>
      <c r="C1848" s="97"/>
      <c r="D1848" s="97"/>
      <c r="E1848" s="97"/>
      <c r="F1848" s="120" t="str">
        <f t="shared" si="5"/>
        <v/>
      </c>
      <c r="G1848" s="3" t="str">
        <f t="shared" si="6"/>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96"/>
      <c r="B1849" s="96"/>
      <c r="C1849" s="97"/>
      <c r="D1849" s="97"/>
      <c r="E1849" s="97"/>
      <c r="F1849" s="120" t="str">
        <f t="shared" si="5"/>
        <v/>
      </c>
      <c r="G1849" s="3" t="str">
        <f t="shared" si="6"/>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96"/>
      <c r="B1850" s="96"/>
      <c r="C1850" s="97"/>
      <c r="D1850" s="97"/>
      <c r="E1850" s="97"/>
      <c r="F1850" s="120" t="str">
        <f t="shared" si="5"/>
        <v/>
      </c>
      <c r="G1850" s="3" t="str">
        <f t="shared" si="6"/>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96"/>
      <c r="B1851" s="96"/>
      <c r="C1851" s="97"/>
      <c r="D1851" s="97"/>
      <c r="E1851" s="97"/>
      <c r="F1851" s="120" t="str">
        <f t="shared" si="5"/>
        <v/>
      </c>
      <c r="G1851" s="3" t="str">
        <f t="shared" si="6"/>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96"/>
      <c r="B1852" s="96"/>
      <c r="C1852" s="97"/>
      <c r="D1852" s="97"/>
      <c r="E1852" s="97"/>
      <c r="F1852" s="120" t="str">
        <f t="shared" si="5"/>
        <v/>
      </c>
      <c r="G1852" s="3" t="str">
        <f t="shared" si="6"/>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96"/>
      <c r="B1853" s="96"/>
      <c r="C1853" s="97"/>
      <c r="D1853" s="97"/>
      <c r="E1853" s="97"/>
      <c r="F1853" s="120" t="str">
        <f t="shared" si="5"/>
        <v/>
      </c>
      <c r="G1853" s="3" t="str">
        <f t="shared" si="6"/>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96"/>
      <c r="B1854" s="96"/>
      <c r="C1854" s="97"/>
      <c r="D1854" s="97"/>
      <c r="E1854" s="97"/>
      <c r="F1854" s="120" t="str">
        <f t="shared" si="5"/>
        <v/>
      </c>
      <c r="G1854" s="3" t="str">
        <f t="shared" si="6"/>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96"/>
      <c r="B1855" s="96"/>
      <c r="C1855" s="97"/>
      <c r="D1855" s="97"/>
      <c r="E1855" s="97"/>
      <c r="F1855" s="120" t="str">
        <f t="shared" si="5"/>
        <v/>
      </c>
      <c r="G1855" s="3" t="str">
        <f t="shared" si="6"/>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96"/>
      <c r="B1856" s="96"/>
      <c r="C1856" s="97"/>
      <c r="D1856" s="97"/>
      <c r="E1856" s="97"/>
      <c r="F1856" s="120" t="str">
        <f t="shared" si="5"/>
        <v/>
      </c>
      <c r="G1856" s="3" t="str">
        <f t="shared" si="6"/>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96"/>
      <c r="B1857" s="96"/>
      <c r="C1857" s="97"/>
      <c r="D1857" s="97"/>
      <c r="E1857" s="97"/>
      <c r="F1857" s="120" t="str">
        <f t="shared" si="5"/>
        <v/>
      </c>
      <c r="G1857" s="3" t="str">
        <f t="shared" si="6"/>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96"/>
      <c r="B1858" s="96"/>
      <c r="C1858" s="97"/>
      <c r="D1858" s="97"/>
      <c r="E1858" s="97"/>
      <c r="F1858" s="120" t="str">
        <f t="shared" si="5"/>
        <v/>
      </c>
      <c r="G1858" s="3" t="str">
        <f t="shared" si="6"/>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96"/>
      <c r="B1859" s="96"/>
      <c r="C1859" s="97"/>
      <c r="D1859" s="97"/>
      <c r="E1859" s="97"/>
      <c r="F1859" s="120" t="str">
        <f t="shared" si="5"/>
        <v/>
      </c>
      <c r="G1859" s="3" t="str">
        <f t="shared" si="6"/>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96"/>
      <c r="B1860" s="96"/>
      <c r="C1860" s="97"/>
      <c r="D1860" s="97"/>
      <c r="E1860" s="97"/>
      <c r="F1860" s="120" t="str">
        <f t="shared" si="5"/>
        <v/>
      </c>
      <c r="G1860" s="3" t="str">
        <f t="shared" si="6"/>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96"/>
      <c r="B1861" s="96"/>
      <c r="C1861" s="97"/>
      <c r="D1861" s="97"/>
      <c r="E1861" s="97"/>
      <c r="F1861" s="120" t="str">
        <f t="shared" si="5"/>
        <v/>
      </c>
      <c r="G1861" s="3" t="str">
        <f t="shared" si="6"/>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96"/>
      <c r="B1862" s="96"/>
      <c r="C1862" s="97"/>
      <c r="D1862" s="97"/>
      <c r="E1862" s="97"/>
      <c r="F1862" s="120" t="str">
        <f t="shared" si="5"/>
        <v/>
      </c>
      <c r="G1862" s="3" t="str">
        <f t="shared" si="6"/>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96"/>
      <c r="B1863" s="96"/>
      <c r="C1863" s="97"/>
      <c r="D1863" s="97"/>
      <c r="E1863" s="97"/>
      <c r="F1863" s="120" t="str">
        <f t="shared" si="5"/>
        <v/>
      </c>
      <c r="G1863" s="3" t="str">
        <f t="shared" si="6"/>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96"/>
      <c r="B1864" s="96"/>
      <c r="C1864" s="97"/>
      <c r="D1864" s="97"/>
      <c r="E1864" s="97"/>
      <c r="F1864" s="120" t="str">
        <f t="shared" si="5"/>
        <v/>
      </c>
      <c r="G1864" s="3" t="str">
        <f t="shared" si="6"/>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96"/>
      <c r="B1865" s="96"/>
      <c r="C1865" s="97"/>
      <c r="D1865" s="97"/>
      <c r="E1865" s="97"/>
      <c r="F1865" s="120" t="str">
        <f t="shared" si="5"/>
        <v/>
      </c>
      <c r="G1865" s="3" t="str">
        <f t="shared" si="6"/>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96"/>
      <c r="B1866" s="96"/>
      <c r="C1866" s="97"/>
      <c r="D1866" s="97"/>
      <c r="E1866" s="97"/>
      <c r="F1866" s="120" t="str">
        <f t="shared" si="5"/>
        <v/>
      </c>
      <c r="G1866" s="3" t="str">
        <f t="shared" si="6"/>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96"/>
      <c r="B1867" s="96"/>
      <c r="C1867" s="97"/>
      <c r="D1867" s="97"/>
      <c r="E1867" s="97"/>
      <c r="F1867" s="120" t="str">
        <f t="shared" si="5"/>
        <v/>
      </c>
      <c r="G1867" s="3" t="str">
        <f t="shared" si="6"/>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96"/>
      <c r="B1868" s="96"/>
      <c r="C1868" s="97"/>
      <c r="D1868" s="97"/>
      <c r="E1868" s="97"/>
      <c r="F1868" s="120" t="str">
        <f t="shared" si="5"/>
        <v/>
      </c>
      <c r="G1868" s="3" t="str">
        <f t="shared" si="6"/>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96"/>
      <c r="B1869" s="96"/>
      <c r="C1869" s="97"/>
      <c r="D1869" s="97"/>
      <c r="E1869" s="97"/>
      <c r="F1869" s="120" t="str">
        <f t="shared" si="5"/>
        <v/>
      </c>
      <c r="G1869" s="3" t="str">
        <f t="shared" si="6"/>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96"/>
      <c r="B1870" s="96"/>
      <c r="C1870" s="97"/>
      <c r="D1870" s="97"/>
      <c r="E1870" s="97"/>
      <c r="F1870" s="120" t="str">
        <f t="shared" si="5"/>
        <v/>
      </c>
      <c r="G1870" s="3" t="str">
        <f t="shared" si="6"/>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96"/>
      <c r="B1871" s="96"/>
      <c r="C1871" s="97"/>
      <c r="D1871" s="97"/>
      <c r="E1871" s="97"/>
      <c r="F1871" s="120" t="str">
        <f t="shared" si="5"/>
        <v/>
      </c>
      <c r="G1871" s="3" t="str">
        <f t="shared" si="6"/>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96"/>
      <c r="B1872" s="96"/>
      <c r="C1872" s="97"/>
      <c r="D1872" s="97"/>
      <c r="E1872" s="97"/>
      <c r="F1872" s="120" t="str">
        <f t="shared" si="5"/>
        <v/>
      </c>
      <c r="G1872" s="3" t="str">
        <f t="shared" si="6"/>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96"/>
      <c r="B1873" s="96"/>
      <c r="C1873" s="97"/>
      <c r="D1873" s="97"/>
      <c r="E1873" s="97"/>
      <c r="F1873" s="120" t="str">
        <f t="shared" si="5"/>
        <v/>
      </c>
      <c r="G1873" s="3" t="str">
        <f t="shared" si="6"/>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96"/>
      <c r="B1874" s="96"/>
      <c r="C1874" s="97"/>
      <c r="D1874" s="97"/>
      <c r="E1874" s="97"/>
      <c r="F1874" s="120" t="str">
        <f t="shared" si="5"/>
        <v/>
      </c>
      <c r="G1874" s="3" t="str">
        <f t="shared" si="6"/>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96"/>
      <c r="B1875" s="96"/>
      <c r="C1875" s="97"/>
      <c r="D1875" s="97"/>
      <c r="E1875" s="97"/>
      <c r="F1875" s="120" t="str">
        <f t="shared" si="5"/>
        <v/>
      </c>
      <c r="G1875" s="3" t="str">
        <f t="shared" si="6"/>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96"/>
      <c r="B1876" s="96"/>
      <c r="C1876" s="97"/>
      <c r="D1876" s="97"/>
      <c r="E1876" s="97"/>
      <c r="F1876" s="120" t="str">
        <f t="shared" si="5"/>
        <v/>
      </c>
      <c r="G1876" s="3" t="str">
        <f t="shared" si="6"/>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96"/>
      <c r="B1877" s="96"/>
      <c r="C1877" s="97"/>
      <c r="D1877" s="97"/>
      <c r="E1877" s="97"/>
      <c r="F1877" s="120" t="str">
        <f t="shared" si="5"/>
        <v/>
      </c>
      <c r="G1877" s="3" t="str">
        <f t="shared" si="6"/>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96"/>
      <c r="B1878" s="96"/>
      <c r="C1878" s="97"/>
      <c r="D1878" s="97"/>
      <c r="E1878" s="97"/>
      <c r="F1878" s="120" t="str">
        <f t="shared" si="5"/>
        <v/>
      </c>
      <c r="G1878" s="3" t="str">
        <f t="shared" si="6"/>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96"/>
      <c r="B1879" s="96"/>
      <c r="C1879" s="97"/>
      <c r="D1879" s="97"/>
      <c r="E1879" s="97"/>
      <c r="F1879" s="120" t="str">
        <f t="shared" si="5"/>
        <v/>
      </c>
      <c r="G1879" s="3" t="str">
        <f t="shared" si="6"/>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96"/>
      <c r="B1880" s="96"/>
      <c r="C1880" s="97"/>
      <c r="D1880" s="97"/>
      <c r="E1880" s="97"/>
      <c r="F1880" s="120" t="str">
        <f t="shared" si="5"/>
        <v/>
      </c>
      <c r="G1880" s="3" t="str">
        <f t="shared" si="6"/>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96"/>
      <c r="B1881" s="96"/>
      <c r="C1881" s="97"/>
      <c r="D1881" s="97"/>
      <c r="E1881" s="97"/>
      <c r="F1881" s="120" t="str">
        <f t="shared" si="5"/>
        <v/>
      </c>
      <c r="G1881" s="3" t="str">
        <f t="shared" si="6"/>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96"/>
      <c r="B1882" s="96"/>
      <c r="C1882" s="97"/>
      <c r="D1882" s="97"/>
      <c r="E1882" s="97"/>
      <c r="F1882" s="120" t="str">
        <f t="shared" si="5"/>
        <v/>
      </c>
      <c r="G1882" s="3" t="str">
        <f t="shared" si="6"/>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96"/>
      <c r="B1883" s="96"/>
      <c r="C1883" s="97"/>
      <c r="D1883" s="97"/>
      <c r="E1883" s="97"/>
      <c r="F1883" s="120" t="str">
        <f t="shared" si="5"/>
        <v/>
      </c>
      <c r="G1883" s="3" t="str">
        <f t="shared" si="6"/>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96"/>
      <c r="B1884" s="96"/>
      <c r="C1884" s="97"/>
      <c r="D1884" s="97"/>
      <c r="E1884" s="97"/>
      <c r="F1884" s="120" t="str">
        <f t="shared" si="5"/>
        <v/>
      </c>
      <c r="G1884" s="3" t="str">
        <f t="shared" si="6"/>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96"/>
      <c r="B1885" s="96"/>
      <c r="C1885" s="97"/>
      <c r="D1885" s="97"/>
      <c r="E1885" s="97"/>
      <c r="F1885" s="120" t="str">
        <f t="shared" si="5"/>
        <v/>
      </c>
      <c r="G1885" s="3" t="str">
        <f t="shared" si="6"/>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96"/>
      <c r="B1886" s="96"/>
      <c r="C1886" s="97"/>
      <c r="D1886" s="97"/>
      <c r="E1886" s="97"/>
      <c r="F1886" s="120" t="str">
        <f t="shared" si="5"/>
        <v/>
      </c>
      <c r="G1886" s="3" t="str">
        <f t="shared" si="6"/>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96"/>
      <c r="B1887" s="96"/>
      <c r="C1887" s="97"/>
      <c r="D1887" s="97"/>
      <c r="E1887" s="97"/>
      <c r="F1887" s="120" t="str">
        <f t="shared" si="5"/>
        <v/>
      </c>
      <c r="G1887" s="3" t="str">
        <f t="shared" si="6"/>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96"/>
      <c r="B1888" s="96"/>
      <c r="C1888" s="97"/>
      <c r="D1888" s="97"/>
      <c r="E1888" s="97"/>
      <c r="F1888" s="120" t="str">
        <f t="shared" si="5"/>
        <v/>
      </c>
      <c r="G1888" s="3" t="str">
        <f t="shared" si="6"/>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96"/>
      <c r="B1889" s="96"/>
      <c r="C1889" s="97"/>
      <c r="D1889" s="97"/>
      <c r="E1889" s="97"/>
      <c r="F1889" s="120" t="str">
        <f t="shared" si="5"/>
        <v/>
      </c>
      <c r="G1889" s="3" t="str">
        <f t="shared" si="6"/>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96"/>
      <c r="B1890" s="96"/>
      <c r="C1890" s="97"/>
      <c r="D1890" s="97"/>
      <c r="E1890" s="97"/>
      <c r="F1890" s="120" t="str">
        <f t="shared" si="5"/>
        <v/>
      </c>
      <c r="G1890" s="3" t="str">
        <f t="shared" si="6"/>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96"/>
      <c r="B1891" s="96"/>
      <c r="C1891" s="97"/>
      <c r="D1891" s="97"/>
      <c r="E1891" s="97"/>
      <c r="F1891" s="120" t="str">
        <f t="shared" si="5"/>
        <v/>
      </c>
      <c r="G1891" s="3" t="str">
        <f t="shared" si="6"/>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96"/>
      <c r="B1892" s="96"/>
      <c r="C1892" s="97"/>
      <c r="D1892" s="97"/>
      <c r="E1892" s="97"/>
      <c r="F1892" s="120" t="str">
        <f t="shared" si="5"/>
        <v/>
      </c>
      <c r="G1892" s="3" t="str">
        <f t="shared" si="6"/>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96"/>
      <c r="B1893" s="96"/>
      <c r="C1893" s="97"/>
      <c r="D1893" s="97"/>
      <c r="E1893" s="97"/>
      <c r="F1893" s="120" t="str">
        <f t="shared" si="5"/>
        <v/>
      </c>
      <c r="G1893" s="3" t="str">
        <f t="shared" si="6"/>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96"/>
      <c r="B1894" s="96"/>
      <c r="C1894" s="97"/>
      <c r="D1894" s="97"/>
      <c r="E1894" s="97"/>
      <c r="F1894" s="120" t="str">
        <f t="shared" si="5"/>
        <v/>
      </c>
      <c r="G1894" s="3" t="str">
        <f t="shared" si="6"/>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96"/>
      <c r="B1895" s="96"/>
      <c r="C1895" s="97"/>
      <c r="D1895" s="97"/>
      <c r="E1895" s="97"/>
      <c r="F1895" s="120" t="str">
        <f t="shared" si="5"/>
        <v/>
      </c>
      <c r="G1895" s="118" t="str">
        <f t="shared" si="6"/>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96"/>
      <c r="B1896" s="96"/>
      <c r="C1896" s="97"/>
      <c r="D1896" s="97"/>
      <c r="E1896" s="97"/>
      <c r="F1896" s="120" t="str">
        <f t="shared" si="5"/>
        <v/>
      </c>
      <c r="G1896" s="97" t="str">
        <f t="shared" si="6"/>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96"/>
      <c r="B1897" s="96"/>
      <c r="C1897" s="97"/>
      <c r="D1897" s="97"/>
      <c r="E1897" s="97"/>
      <c r="F1897" s="120" t="str">
        <f t="shared" si="5"/>
        <v/>
      </c>
      <c r="G1897" s="97" t="str">
        <f t="shared" si="6"/>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96"/>
      <c r="B1898" s="96"/>
      <c r="C1898" s="97"/>
      <c r="D1898" s="97"/>
      <c r="E1898" s="97"/>
      <c r="F1898" s="120" t="str">
        <f t="shared" si="5"/>
        <v/>
      </c>
      <c r="G1898" s="97" t="str">
        <f t="shared" si="6"/>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96"/>
      <c r="B1899" s="96"/>
      <c r="C1899" s="97"/>
      <c r="D1899" s="97"/>
      <c r="E1899" s="97"/>
      <c r="F1899" s="120" t="str">
        <f t="shared" si="5"/>
        <v/>
      </c>
      <c r="G1899" s="97" t="str">
        <f t="shared" si="6"/>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96"/>
      <c r="B1900" s="96"/>
      <c r="C1900" s="97"/>
      <c r="D1900" s="97"/>
      <c r="E1900" s="97"/>
      <c r="F1900" s="120" t="str">
        <f t="shared" si="5"/>
        <v/>
      </c>
      <c r="G1900" s="97" t="str">
        <f t="shared" si="6"/>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96"/>
      <c r="B1901" s="96"/>
      <c r="C1901" s="97"/>
      <c r="D1901" s="97"/>
      <c r="E1901" s="97"/>
      <c r="F1901" s="120" t="str">
        <f t="shared" si="5"/>
        <v/>
      </c>
      <c r="G1901" s="97" t="str">
        <f t="shared" si="6"/>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96"/>
      <c r="B1902" s="96"/>
      <c r="C1902" s="97"/>
      <c r="D1902" s="97"/>
      <c r="E1902" s="97"/>
      <c r="F1902" s="120" t="str">
        <f t="shared" si="5"/>
        <v/>
      </c>
      <c r="G1902" s="97" t="str">
        <f t="shared" si="6"/>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96"/>
      <c r="B1903" s="96"/>
      <c r="C1903" s="97"/>
      <c r="D1903" s="97"/>
      <c r="E1903" s="97"/>
      <c r="F1903" s="120" t="str">
        <f t="shared" si="5"/>
        <v/>
      </c>
      <c r="G1903" s="97" t="str">
        <f t="shared" si="6"/>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96"/>
      <c r="B1904" s="96"/>
      <c r="C1904" s="97"/>
      <c r="D1904" s="97"/>
      <c r="E1904" s="97"/>
      <c r="F1904" s="120" t="str">
        <f t="shared" si="5"/>
        <v/>
      </c>
      <c r="G1904" s="97" t="str">
        <f t="shared" si="6"/>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96"/>
      <c r="B1905" s="96"/>
      <c r="C1905" s="97"/>
      <c r="D1905" s="97"/>
      <c r="E1905" s="97"/>
      <c r="F1905" s="120" t="str">
        <f t="shared" si="5"/>
        <v/>
      </c>
      <c r="G1905" s="97" t="str">
        <f t="shared" si="6"/>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96"/>
      <c r="B1906" s="96"/>
      <c r="C1906" s="97"/>
      <c r="D1906" s="97"/>
      <c r="E1906" s="97"/>
      <c r="F1906" s="120" t="str">
        <f t="shared" si="5"/>
        <v/>
      </c>
      <c r="G1906" s="97" t="str">
        <f t="shared" si="6"/>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96"/>
      <c r="B1907" s="96"/>
      <c r="C1907" s="97"/>
      <c r="D1907" s="97"/>
      <c r="E1907" s="97"/>
      <c r="F1907" s="120" t="str">
        <f t="shared" si="5"/>
        <v/>
      </c>
      <c r="G1907" s="97" t="str">
        <f t="shared" si="6"/>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96"/>
      <c r="B1908" s="96"/>
      <c r="C1908" s="97"/>
      <c r="D1908" s="97"/>
      <c r="E1908" s="97"/>
      <c r="F1908" s="120" t="str">
        <f t="shared" si="5"/>
        <v/>
      </c>
      <c r="G1908" s="97" t="str">
        <f t="shared" si="6"/>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96"/>
      <c r="B1909" s="96"/>
      <c r="C1909" s="97"/>
      <c r="D1909" s="97"/>
      <c r="E1909" s="97"/>
      <c r="F1909" s="120" t="str">
        <f t="shared" si="5"/>
        <v/>
      </c>
      <c r="G1909" s="97" t="str">
        <f t="shared" si="6"/>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96"/>
      <c r="B1910" s="96"/>
      <c r="C1910" s="97"/>
      <c r="D1910" s="97"/>
      <c r="E1910" s="97"/>
      <c r="F1910" s="120" t="str">
        <f t="shared" si="5"/>
        <v/>
      </c>
      <c r="G1910" s="97" t="str">
        <f t="shared" si="6"/>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96"/>
      <c r="B1911" s="96"/>
      <c r="C1911" s="97"/>
      <c r="D1911" s="97"/>
      <c r="E1911" s="97"/>
      <c r="F1911" s="120" t="str">
        <f t="shared" si="5"/>
        <v/>
      </c>
      <c r="G1911" s="97" t="str">
        <f t="shared" si="6"/>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96"/>
      <c r="B1912" s="96"/>
      <c r="C1912" s="97"/>
      <c r="D1912" s="97"/>
      <c r="E1912" s="97"/>
      <c r="F1912" s="120" t="str">
        <f t="shared" si="5"/>
        <v/>
      </c>
      <c r="G1912" s="97" t="str">
        <f t="shared" si="6"/>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96"/>
      <c r="B1913" s="96"/>
      <c r="C1913" s="97"/>
      <c r="D1913" s="97"/>
      <c r="E1913" s="97"/>
      <c r="F1913" s="120" t="str">
        <f t="shared" si="5"/>
        <v/>
      </c>
      <c r="G1913" s="97" t="str">
        <f t="shared" si="6"/>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96"/>
      <c r="B1914" s="96"/>
      <c r="C1914" s="97"/>
      <c r="D1914" s="97"/>
      <c r="E1914" s="97"/>
      <c r="F1914" s="120" t="str">
        <f t="shared" si="5"/>
        <v/>
      </c>
      <c r="G1914" s="97" t="str">
        <f t="shared" si="6"/>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96"/>
      <c r="B1915" s="96"/>
      <c r="C1915" s="97"/>
      <c r="D1915" s="97"/>
      <c r="E1915" s="97"/>
      <c r="F1915" s="120" t="str">
        <f t="shared" si="5"/>
        <v/>
      </c>
      <c r="G1915" s="97" t="str">
        <f t="shared" si="6"/>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96"/>
      <c r="B1916" s="96"/>
      <c r="C1916" s="97"/>
      <c r="D1916" s="97"/>
      <c r="E1916" s="97"/>
      <c r="F1916" s="120" t="str">
        <f t="shared" si="5"/>
        <v/>
      </c>
      <c r="G1916" s="97" t="str">
        <f t="shared" si="6"/>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96"/>
      <c r="B1917" s="96"/>
      <c r="C1917" s="97"/>
      <c r="D1917" s="97"/>
      <c r="E1917" s="97"/>
      <c r="F1917" s="120" t="str">
        <f t="shared" si="5"/>
        <v/>
      </c>
      <c r="G1917" s="97" t="str">
        <f t="shared" si="6"/>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96"/>
      <c r="B1918" s="96"/>
      <c r="C1918" s="97"/>
      <c r="D1918" s="97"/>
      <c r="E1918" s="97"/>
      <c r="F1918" s="120" t="str">
        <f t="shared" si="5"/>
        <v/>
      </c>
      <c r="G1918" s="97" t="str">
        <f t="shared" si="6"/>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96"/>
      <c r="B1919" s="96"/>
      <c r="C1919" s="97"/>
      <c r="D1919" s="97"/>
      <c r="E1919" s="97"/>
      <c r="F1919" s="120" t="str">
        <f t="shared" si="5"/>
        <v/>
      </c>
      <c r="G1919" s="97" t="str">
        <f t="shared" si="6"/>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96"/>
      <c r="B1920" s="96"/>
      <c r="C1920" s="97"/>
      <c r="D1920" s="97"/>
      <c r="E1920" s="97"/>
      <c r="F1920" s="120" t="str">
        <f t="shared" si="5"/>
        <v/>
      </c>
      <c r="G1920" s="97" t="str">
        <f t="shared" si="6"/>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96"/>
      <c r="B1921" s="96"/>
      <c r="C1921" s="97"/>
      <c r="D1921" s="97"/>
      <c r="E1921" s="97"/>
      <c r="F1921" s="120" t="str">
        <f t="shared" si="5"/>
        <v/>
      </c>
      <c r="G1921" s="97" t="str">
        <f t="shared" si="6"/>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96"/>
      <c r="B1922" s="96"/>
      <c r="C1922" s="97"/>
      <c r="D1922" s="97"/>
      <c r="E1922" s="97"/>
      <c r="F1922" s="120" t="str">
        <f t="shared" si="5"/>
        <v/>
      </c>
      <c r="G1922" s="97" t="str">
        <f t="shared" si="6"/>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96"/>
      <c r="B1923" s="96"/>
      <c r="C1923" s="97"/>
      <c r="D1923" s="97"/>
      <c r="E1923" s="97"/>
      <c r="F1923" s="120" t="str">
        <f t="shared" si="5"/>
        <v/>
      </c>
      <c r="G1923" s="97" t="str">
        <f t="shared" si="6"/>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96"/>
      <c r="B1924" s="96"/>
      <c r="C1924" s="97"/>
      <c r="D1924" s="97"/>
      <c r="E1924" s="97"/>
      <c r="F1924" s="120" t="str">
        <f t="shared" si="5"/>
        <v/>
      </c>
      <c r="G1924" s="97" t="str">
        <f t="shared" si="6"/>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96"/>
      <c r="B1925" s="96"/>
      <c r="C1925" s="97"/>
      <c r="D1925" s="97"/>
      <c r="E1925" s="97"/>
      <c r="F1925" s="120" t="str">
        <f t="shared" si="5"/>
        <v/>
      </c>
      <c r="G1925" s="97" t="str">
        <f t="shared" si="6"/>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96"/>
      <c r="B1926" s="96"/>
      <c r="C1926" s="97"/>
      <c r="D1926" s="97"/>
      <c r="E1926" s="97"/>
      <c r="F1926" s="120" t="str">
        <f t="shared" si="5"/>
        <v/>
      </c>
      <c r="G1926" s="97" t="str">
        <f t="shared" si="6"/>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96"/>
      <c r="B1927" s="96"/>
      <c r="C1927" s="97"/>
      <c r="D1927" s="97"/>
      <c r="E1927" s="97"/>
      <c r="F1927" s="120" t="str">
        <f t="shared" si="5"/>
        <v/>
      </c>
      <c r="G1927" s="97" t="str">
        <f t="shared" si="6"/>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96"/>
      <c r="B1928" s="96"/>
      <c r="C1928" s="97"/>
      <c r="D1928" s="97"/>
      <c r="E1928" s="97"/>
      <c r="F1928" s="120" t="str">
        <f t="shared" si="5"/>
        <v/>
      </c>
      <c r="G1928" s="97" t="str">
        <f t="shared" si="6"/>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96"/>
      <c r="B1929" s="96"/>
      <c r="C1929" s="97"/>
      <c r="D1929" s="97"/>
      <c r="E1929" s="97"/>
      <c r="F1929" s="120" t="str">
        <f t="shared" si="5"/>
        <v/>
      </c>
      <c r="G1929" s="97" t="str">
        <f t="shared" si="6"/>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96"/>
      <c r="B1930" s="96"/>
      <c r="C1930" s="97"/>
      <c r="D1930" s="97"/>
      <c r="E1930" s="97"/>
      <c r="F1930" s="120" t="str">
        <f t="shared" si="5"/>
        <v/>
      </c>
      <c r="G1930" s="97" t="str">
        <f t="shared" si="6"/>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96"/>
      <c r="B1931" s="96"/>
      <c r="C1931" s="97"/>
      <c r="D1931" s="97"/>
      <c r="E1931" s="97"/>
      <c r="F1931" s="120" t="str">
        <f t="shared" si="5"/>
        <v/>
      </c>
      <c r="G1931" s="97" t="str">
        <f t="shared" si="6"/>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96"/>
      <c r="B1932" s="96"/>
      <c r="C1932" s="97"/>
      <c r="D1932" s="97"/>
      <c r="E1932" s="97"/>
      <c r="F1932" s="120" t="str">
        <f t="shared" si="5"/>
        <v/>
      </c>
      <c r="G1932" s="97" t="str">
        <f t="shared" si="6"/>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96"/>
      <c r="B1933" s="96"/>
      <c r="C1933" s="97"/>
      <c r="D1933" s="97"/>
      <c r="E1933" s="97"/>
      <c r="F1933" s="120" t="str">
        <f t="shared" si="5"/>
        <v/>
      </c>
      <c r="G1933" s="97" t="str">
        <f t="shared" si="6"/>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96"/>
      <c r="B1934" s="96"/>
      <c r="C1934" s="97"/>
      <c r="D1934" s="97"/>
      <c r="E1934" s="97"/>
      <c r="F1934" s="120" t="str">
        <f t="shared" si="5"/>
        <v/>
      </c>
      <c r="G1934" s="97" t="str">
        <f t="shared" si="6"/>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96"/>
      <c r="B1935" s="96"/>
      <c r="C1935" s="97"/>
      <c r="D1935" s="97"/>
      <c r="E1935" s="97"/>
      <c r="F1935" s="120" t="str">
        <f t="shared" si="5"/>
        <v/>
      </c>
      <c r="G1935" s="97" t="str">
        <f t="shared" si="6"/>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96"/>
      <c r="B1936" s="96"/>
      <c r="C1936" s="97"/>
      <c r="D1936" s="97"/>
      <c r="E1936" s="97"/>
      <c r="F1936" s="120" t="str">
        <f t="shared" si="5"/>
        <v/>
      </c>
      <c r="G1936" s="97" t="str">
        <f t="shared" si="6"/>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96"/>
      <c r="B1937" s="96"/>
      <c r="C1937" s="97"/>
      <c r="D1937" s="97"/>
      <c r="E1937" s="97"/>
      <c r="F1937" s="120" t="str">
        <f t="shared" si="5"/>
        <v/>
      </c>
      <c r="G1937" s="97" t="str">
        <f t="shared" si="6"/>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96"/>
      <c r="B1938" s="96"/>
      <c r="C1938" s="97"/>
      <c r="D1938" s="97"/>
      <c r="E1938" s="97"/>
      <c r="F1938" s="120" t="str">
        <f t="shared" si="5"/>
        <v/>
      </c>
      <c r="G1938" s="97" t="str">
        <f t="shared" si="6"/>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96"/>
      <c r="B1939" s="96"/>
      <c r="C1939" s="97"/>
      <c r="D1939" s="97"/>
      <c r="E1939" s="97"/>
      <c r="F1939" s="120" t="str">
        <f t="shared" si="5"/>
        <v/>
      </c>
      <c r="G1939" s="97" t="str">
        <f t="shared" si="6"/>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96"/>
      <c r="B1940" s="96"/>
      <c r="C1940" s="97"/>
      <c r="D1940" s="97"/>
      <c r="E1940" s="97"/>
      <c r="F1940" s="120" t="str">
        <f t="shared" si="5"/>
        <v/>
      </c>
      <c r="G1940" s="97" t="str">
        <f t="shared" si="6"/>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96"/>
      <c r="B1941" s="96"/>
      <c r="C1941" s="97"/>
      <c r="D1941" s="97"/>
      <c r="E1941" s="97"/>
      <c r="F1941" s="120" t="str">
        <f t="shared" si="5"/>
        <v/>
      </c>
      <c r="G1941" s="97" t="str">
        <f t="shared" si="6"/>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96"/>
      <c r="B1942" s="96"/>
      <c r="C1942" s="97"/>
      <c r="D1942" s="97"/>
      <c r="E1942" s="97"/>
      <c r="F1942" s="120" t="str">
        <f t="shared" si="5"/>
        <v/>
      </c>
      <c r="G1942" s="97" t="str">
        <f t="shared" si="6"/>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96"/>
      <c r="B1943" s="96"/>
      <c r="C1943" s="97"/>
      <c r="D1943" s="97"/>
      <c r="E1943" s="97"/>
      <c r="F1943" s="120" t="str">
        <f t="shared" si="5"/>
        <v/>
      </c>
      <c r="G1943" s="97" t="str">
        <f t="shared" si="6"/>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96"/>
      <c r="B1944" s="96"/>
      <c r="C1944" s="97"/>
      <c r="D1944" s="97"/>
      <c r="E1944" s="97"/>
      <c r="F1944" s="120" t="str">
        <f t="shared" si="5"/>
        <v/>
      </c>
      <c r="G1944" s="97" t="str">
        <f t="shared" si="6"/>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96"/>
      <c r="B1945" s="96"/>
      <c r="C1945" s="97"/>
      <c r="D1945" s="97"/>
      <c r="E1945" s="97"/>
      <c r="F1945" s="120" t="str">
        <f t="shared" si="5"/>
        <v/>
      </c>
      <c r="G1945" s="97" t="str">
        <f t="shared" si="6"/>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96"/>
      <c r="B1946" s="96"/>
      <c r="C1946" s="97"/>
      <c r="D1946" s="97"/>
      <c r="E1946" s="97"/>
      <c r="F1946" s="120" t="str">
        <f t="shared" si="5"/>
        <v/>
      </c>
      <c r="G1946" s="97" t="str">
        <f t="shared" si="6"/>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96"/>
      <c r="B1947" s="96"/>
      <c r="C1947" s="97"/>
      <c r="D1947" s="97"/>
      <c r="E1947" s="97"/>
      <c r="F1947" s="120" t="str">
        <f t="shared" si="5"/>
        <v/>
      </c>
      <c r="G1947" s="97" t="str">
        <f t="shared" si="6"/>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96"/>
      <c r="B1948" s="96"/>
      <c r="C1948" s="97"/>
      <c r="D1948" s="97"/>
      <c r="E1948" s="97"/>
      <c r="F1948" s="120" t="str">
        <f t="shared" si="5"/>
        <v/>
      </c>
      <c r="G1948" s="97" t="str">
        <f t="shared" si="6"/>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96"/>
      <c r="B1949" s="96"/>
      <c r="C1949" s="97"/>
      <c r="D1949" s="97"/>
      <c r="E1949" s="97"/>
      <c r="F1949" s="120" t="str">
        <f t="shared" si="5"/>
        <v/>
      </c>
      <c r="G1949" s="97" t="str">
        <f t="shared" si="6"/>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96"/>
      <c r="B1950" s="96"/>
      <c r="C1950" s="97"/>
      <c r="D1950" s="97"/>
      <c r="E1950" s="97"/>
      <c r="F1950" s="120" t="str">
        <f t="shared" si="5"/>
        <v/>
      </c>
      <c r="G1950" s="97" t="str">
        <f t="shared" si="6"/>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96"/>
      <c r="B1951" s="96"/>
      <c r="C1951" s="97"/>
      <c r="D1951" s="97"/>
      <c r="E1951" s="97"/>
      <c r="F1951" s="120" t="str">
        <f t="shared" si="5"/>
        <v/>
      </c>
      <c r="G1951" s="97" t="str">
        <f t="shared" si="6"/>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96"/>
      <c r="B1952" s="96"/>
      <c r="C1952" s="97"/>
      <c r="D1952" s="97"/>
      <c r="E1952" s="97"/>
      <c r="F1952" s="120" t="str">
        <f t="shared" si="5"/>
        <v/>
      </c>
      <c r="G1952" s="97" t="str">
        <f t="shared" si="6"/>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96"/>
      <c r="B1953" s="96"/>
      <c r="C1953" s="97"/>
      <c r="D1953" s="97"/>
      <c r="E1953" s="97"/>
      <c r="F1953" s="120" t="str">
        <f t="shared" si="5"/>
        <v/>
      </c>
      <c r="G1953" s="97" t="str">
        <f t="shared" si="6"/>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96"/>
      <c r="B1954" s="96"/>
      <c r="C1954" s="97"/>
      <c r="D1954" s="97"/>
      <c r="E1954" s="97"/>
      <c r="F1954" s="120" t="str">
        <f t="shared" si="5"/>
        <v/>
      </c>
      <c r="G1954" s="97" t="str">
        <f t="shared" si="6"/>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96"/>
      <c r="B1955" s="96"/>
      <c r="C1955" s="97"/>
      <c r="D1955" s="97"/>
      <c r="E1955" s="97"/>
      <c r="F1955" s="120" t="str">
        <f t="shared" si="5"/>
        <v/>
      </c>
      <c r="G1955" s="97" t="str">
        <f t="shared" si="6"/>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96"/>
      <c r="B1956" s="96"/>
      <c r="C1956" s="97"/>
      <c r="D1956" s="97"/>
      <c r="E1956" s="97"/>
      <c r="F1956" s="120" t="str">
        <f t="shared" si="5"/>
        <v/>
      </c>
      <c r="G1956" s="97" t="str">
        <f t="shared" si="6"/>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96"/>
      <c r="B1957" s="96"/>
      <c r="C1957" s="97"/>
      <c r="D1957" s="97"/>
      <c r="E1957" s="97"/>
      <c r="F1957" s="120" t="str">
        <f t="shared" si="5"/>
        <v/>
      </c>
      <c r="G1957" s="97" t="str">
        <f t="shared" si="6"/>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96"/>
      <c r="B1958" s="96"/>
      <c r="C1958" s="97"/>
      <c r="D1958" s="97"/>
      <c r="E1958" s="97"/>
      <c r="F1958" s="120" t="str">
        <f t="shared" si="5"/>
        <v/>
      </c>
      <c r="G1958" s="97" t="str">
        <f t="shared" si="6"/>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96"/>
      <c r="B1959" s="96"/>
      <c r="C1959" s="97"/>
      <c r="D1959" s="97"/>
      <c r="E1959" s="97"/>
      <c r="F1959" s="120" t="str">
        <f t="shared" si="5"/>
        <v/>
      </c>
      <c r="G1959" s="97" t="str">
        <f t="shared" si="6"/>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96"/>
      <c r="B1960" s="96"/>
      <c r="C1960" s="97"/>
      <c r="D1960" s="97"/>
      <c r="E1960" s="97"/>
      <c r="F1960" s="120" t="str">
        <f t="shared" si="5"/>
        <v/>
      </c>
      <c r="G1960" s="97" t="str">
        <f t="shared" si="6"/>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96"/>
      <c r="B1961" s="96"/>
      <c r="C1961" s="97"/>
      <c r="D1961" s="97"/>
      <c r="E1961" s="97"/>
      <c r="F1961" s="120" t="str">
        <f t="shared" si="5"/>
        <v/>
      </c>
      <c r="G1961" s="97" t="str">
        <f t="shared" si="6"/>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96"/>
      <c r="B1962" s="96"/>
      <c r="C1962" s="97"/>
      <c r="D1962" s="97"/>
      <c r="E1962" s="97"/>
      <c r="F1962" s="120" t="str">
        <f t="shared" si="5"/>
        <v/>
      </c>
      <c r="G1962" s="97" t="str">
        <f t="shared" si="6"/>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96"/>
      <c r="B1963" s="96"/>
      <c r="C1963" s="97"/>
      <c r="D1963" s="97"/>
      <c r="E1963" s="97"/>
      <c r="F1963" s="120" t="str">
        <f t="shared" si="5"/>
        <v/>
      </c>
      <c r="G1963" s="97" t="str">
        <f t="shared" si="6"/>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96"/>
      <c r="B1964" s="96"/>
      <c r="C1964" s="97"/>
      <c r="D1964" s="97"/>
      <c r="E1964" s="97"/>
      <c r="F1964" s="120" t="str">
        <f t="shared" si="5"/>
        <v/>
      </c>
      <c r="G1964" s="97" t="str">
        <f t="shared" si="6"/>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96"/>
      <c r="B1965" s="96"/>
      <c r="C1965" s="97"/>
      <c r="D1965" s="97"/>
      <c r="E1965" s="97"/>
      <c r="F1965" s="120" t="str">
        <f t="shared" si="5"/>
        <v/>
      </c>
      <c r="G1965" s="97" t="str">
        <f t="shared" si="6"/>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96"/>
      <c r="B1966" s="96"/>
      <c r="C1966" s="97"/>
      <c r="D1966" s="97"/>
      <c r="E1966" s="97"/>
      <c r="F1966" s="120" t="str">
        <f t="shared" si="5"/>
        <v/>
      </c>
      <c r="G1966" s="97" t="str">
        <f t="shared" si="6"/>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96"/>
      <c r="B1967" s="96"/>
      <c r="C1967" s="97"/>
      <c r="D1967" s="97"/>
      <c r="E1967" s="97"/>
      <c r="F1967" s="120" t="str">
        <f t="shared" si="5"/>
        <v/>
      </c>
      <c r="G1967" s="97" t="str">
        <f t="shared" si="6"/>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96"/>
      <c r="B1968" s="96"/>
      <c r="C1968" s="97"/>
      <c r="D1968" s="97"/>
      <c r="E1968" s="97"/>
      <c r="F1968" s="120" t="str">
        <f t="shared" si="5"/>
        <v/>
      </c>
      <c r="G1968" s="97" t="str">
        <f t="shared" si="6"/>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96"/>
      <c r="B1969" s="96"/>
      <c r="C1969" s="97"/>
      <c r="D1969" s="97"/>
      <c r="E1969" s="97"/>
      <c r="F1969" s="120" t="str">
        <f t="shared" si="5"/>
        <v/>
      </c>
      <c r="G1969" s="97" t="str">
        <f t="shared" si="6"/>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96"/>
      <c r="B1970" s="96"/>
      <c r="C1970" s="97"/>
      <c r="D1970" s="97"/>
      <c r="E1970" s="97"/>
      <c r="F1970" s="120" t="str">
        <f t="shared" si="5"/>
        <v/>
      </c>
      <c r="G1970" s="97" t="str">
        <f t="shared" si="6"/>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96"/>
      <c r="B1971" s="96"/>
      <c r="C1971" s="97"/>
      <c r="D1971" s="97"/>
      <c r="E1971" s="97"/>
      <c r="F1971" s="120" t="str">
        <f t="shared" si="5"/>
        <v/>
      </c>
      <c r="G1971" s="97" t="str">
        <f t="shared" si="6"/>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96"/>
      <c r="B1972" s="96"/>
      <c r="C1972" s="97"/>
      <c r="D1972" s="97"/>
      <c r="E1972" s="97"/>
      <c r="F1972" s="120" t="str">
        <f t="shared" si="5"/>
        <v/>
      </c>
      <c r="G1972" s="97" t="str">
        <f t="shared" si="6"/>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96"/>
      <c r="B1973" s="96"/>
      <c r="C1973" s="97"/>
      <c r="D1973" s="97"/>
      <c r="E1973" s="97"/>
      <c r="F1973" s="120" t="str">
        <f t="shared" si="5"/>
        <v/>
      </c>
      <c r="G1973" s="97" t="str">
        <f t="shared" si="6"/>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96"/>
      <c r="B1974" s="96"/>
      <c r="C1974" s="97"/>
      <c r="D1974" s="97"/>
      <c r="E1974" s="97"/>
      <c r="F1974" s="120" t="str">
        <f t="shared" si="5"/>
        <v/>
      </c>
      <c r="G1974" s="97" t="str">
        <f t="shared" si="6"/>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96"/>
      <c r="B1975" s="96"/>
      <c r="C1975" s="97"/>
      <c r="D1975" s="97"/>
      <c r="E1975" s="97"/>
      <c r="F1975" s="120" t="str">
        <f t="shared" si="5"/>
        <v/>
      </c>
      <c r="G1975" s="97" t="str">
        <f t="shared" si="6"/>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96"/>
      <c r="B1976" s="96"/>
      <c r="C1976" s="97"/>
      <c r="D1976" s="97"/>
      <c r="E1976" s="97"/>
      <c r="F1976" s="120" t="str">
        <f t="shared" si="5"/>
        <v/>
      </c>
      <c r="G1976" s="97" t="str">
        <f t="shared" si="6"/>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96"/>
      <c r="B1977" s="96"/>
      <c r="C1977" s="97"/>
      <c r="D1977" s="97"/>
      <c r="E1977" s="97"/>
      <c r="F1977" s="120" t="str">
        <f t="shared" si="5"/>
        <v/>
      </c>
      <c r="G1977" s="97" t="str">
        <f t="shared" si="6"/>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96"/>
      <c r="B1978" s="96"/>
      <c r="C1978" s="97"/>
      <c r="D1978" s="97"/>
      <c r="E1978" s="97"/>
      <c r="F1978" s="120" t="str">
        <f t="shared" si="5"/>
        <v/>
      </c>
      <c r="G1978" s="97" t="str">
        <f t="shared" si="6"/>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96"/>
      <c r="B1979" s="96"/>
      <c r="C1979" s="97"/>
      <c r="D1979" s="97"/>
      <c r="E1979" s="97"/>
      <c r="F1979" s="120" t="str">
        <f t="shared" si="5"/>
        <v/>
      </c>
      <c r="G1979" s="97" t="str">
        <f t="shared" si="6"/>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96"/>
      <c r="B1980" s="96"/>
      <c r="C1980" s="97"/>
      <c r="D1980" s="97"/>
      <c r="E1980" s="97"/>
      <c r="F1980" s="120" t="str">
        <f t="shared" si="5"/>
        <v/>
      </c>
      <c r="G1980" s="97" t="str">
        <f t="shared" si="6"/>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96"/>
      <c r="B1981" s="96"/>
      <c r="C1981" s="97"/>
      <c r="D1981" s="97"/>
      <c r="E1981" s="97"/>
      <c r="F1981" s="120" t="str">
        <f t="shared" si="5"/>
        <v/>
      </c>
      <c r="G1981" s="97" t="str">
        <f t="shared" si="6"/>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96"/>
      <c r="B1982" s="96"/>
      <c r="C1982" s="97"/>
      <c r="D1982" s="97"/>
      <c r="E1982" s="97"/>
      <c r="F1982" s="120" t="str">
        <f t="shared" si="5"/>
        <v/>
      </c>
      <c r="G1982" s="97" t="str">
        <f t="shared" si="6"/>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96"/>
      <c r="B1983" s="96"/>
      <c r="C1983" s="97"/>
      <c r="D1983" s="97"/>
      <c r="E1983" s="97"/>
      <c r="F1983" s="120" t="str">
        <f t="shared" si="5"/>
        <v/>
      </c>
      <c r="G1983" s="97" t="str">
        <f t="shared" si="6"/>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96"/>
      <c r="B1984" s="96"/>
      <c r="C1984" s="97"/>
      <c r="D1984" s="97"/>
      <c r="E1984" s="97"/>
      <c r="F1984" s="120" t="str">
        <f t="shared" si="5"/>
        <v/>
      </c>
      <c r="G1984" s="97" t="str">
        <f t="shared" si="6"/>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96"/>
      <c r="B1985" s="96"/>
      <c r="C1985" s="97"/>
      <c r="D1985" s="97"/>
      <c r="E1985" s="97"/>
      <c r="F1985" s="120" t="str">
        <f t="shared" si="5"/>
        <v/>
      </c>
      <c r="G1985" s="97" t="str">
        <f t="shared" si="6"/>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96"/>
      <c r="B1986" s="96"/>
      <c r="C1986" s="97"/>
      <c r="D1986" s="97"/>
      <c r="E1986" s="97"/>
      <c r="F1986" s="120" t="str">
        <f t="shared" si="5"/>
        <v/>
      </c>
      <c r="G1986" s="97" t="str">
        <f t="shared" si="6"/>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96"/>
      <c r="B1987" s="96"/>
      <c r="C1987" s="97"/>
      <c r="D1987" s="97"/>
      <c r="E1987" s="97"/>
      <c r="F1987" s="120" t="str">
        <f t="shared" si="5"/>
        <v/>
      </c>
      <c r="G1987" s="97" t="str">
        <f t="shared" si="6"/>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96"/>
      <c r="B1988" s="96"/>
      <c r="C1988" s="97"/>
      <c r="D1988" s="97"/>
      <c r="E1988" s="97"/>
      <c r="F1988" s="120" t="str">
        <f t="shared" si="5"/>
        <v/>
      </c>
      <c r="G1988" s="97" t="str">
        <f t="shared" si="6"/>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96"/>
      <c r="B1989" s="96"/>
      <c r="C1989" s="97"/>
      <c r="D1989" s="97"/>
      <c r="E1989" s="97"/>
      <c r="F1989" s="120" t="str">
        <f t="shared" si="5"/>
        <v/>
      </c>
      <c r="G1989" s="97" t="str">
        <f t="shared" si="6"/>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96"/>
      <c r="B1990" s="96"/>
      <c r="C1990" s="97"/>
      <c r="D1990" s="97"/>
      <c r="E1990" s="97"/>
      <c r="F1990" s="120" t="str">
        <f t="shared" si="5"/>
        <v/>
      </c>
      <c r="G1990" s="97" t="str">
        <f t="shared" si="6"/>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96"/>
      <c r="B1991" s="96"/>
      <c r="C1991" s="97"/>
      <c r="D1991" s="97"/>
      <c r="E1991" s="97"/>
      <c r="F1991" s="120" t="str">
        <f t="shared" si="5"/>
        <v/>
      </c>
      <c r="G1991" s="97" t="str">
        <f t="shared" si="6"/>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96"/>
      <c r="B1992" s="96"/>
      <c r="C1992" s="97"/>
      <c r="D1992" s="97"/>
      <c r="E1992" s="97"/>
      <c r="F1992" s="120" t="str">
        <f t="shared" si="5"/>
        <v/>
      </c>
      <c r="G1992" s="97" t="str">
        <f t="shared" si="6"/>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96"/>
      <c r="B1993" s="96"/>
      <c r="C1993" s="97"/>
      <c r="D1993" s="97"/>
      <c r="E1993" s="97"/>
      <c r="F1993" s="120" t="str">
        <f t="shared" si="5"/>
        <v/>
      </c>
      <c r="G1993" s="97" t="str">
        <f t="shared" si="6"/>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96"/>
      <c r="B1994" s="96"/>
      <c r="C1994" s="97"/>
      <c r="D1994" s="97"/>
      <c r="E1994" s="97"/>
      <c r="F1994" s="120" t="str">
        <f t="shared" si="5"/>
        <v/>
      </c>
      <c r="G1994" s="97" t="str">
        <f t="shared" si="6"/>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96"/>
      <c r="B1995" s="96"/>
      <c r="C1995" s="97"/>
      <c r="D1995" s="97"/>
      <c r="E1995" s="97"/>
      <c r="F1995" s="120" t="str">
        <f t="shared" si="5"/>
        <v/>
      </c>
      <c r="G1995" s="97" t="str">
        <f t="shared" si="6"/>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96"/>
      <c r="B1996" s="96"/>
      <c r="C1996" s="97"/>
      <c r="D1996" s="97"/>
      <c r="E1996" s="97"/>
      <c r="F1996" s="120" t="str">
        <f t="shared" si="5"/>
        <v/>
      </c>
      <c r="G1996" s="97" t="str">
        <f t="shared" si="6"/>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96"/>
      <c r="B1997" s="96"/>
      <c r="C1997" s="97"/>
      <c r="D1997" s="97"/>
      <c r="E1997" s="97"/>
      <c r="F1997" s="120" t="str">
        <f t="shared" si="5"/>
        <v/>
      </c>
      <c r="G1997" s="97" t="str">
        <f t="shared" si="6"/>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96"/>
      <c r="B1998" s="96"/>
      <c r="C1998" s="97"/>
      <c r="D1998" s="97"/>
      <c r="E1998" s="97"/>
      <c r="F1998" s="120" t="str">
        <f t="shared" si="5"/>
        <v/>
      </c>
      <c r="G1998" s="97" t="str">
        <f t="shared" si="6"/>
        <v/>
      </c>
      <c r="H1998" s="1"/>
      <c r="I1998" s="1"/>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96"/>
      <c r="B1999" s="96"/>
      <c r="C1999" s="97"/>
      <c r="D1999" s="97"/>
      <c r="E1999" s="97"/>
      <c r="F1999" s="120" t="str">
        <f t="shared" si="5"/>
        <v/>
      </c>
      <c r="G1999" s="97" t="str">
        <f t="shared" si="6"/>
        <v/>
      </c>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82</v>
      </c>
      <c r="B2000" s="3"/>
      <c r="C2000" s="3"/>
      <c r="D2000" s="3"/>
      <c r="E2000" s="3"/>
      <c r="F2000" s="3"/>
      <c r="G2000" s="97"/>
      <c r="H2000" s="1"/>
      <c r="I2000" s="1" t="str">
        <f>IF(F2000="Database Storage",HLOOKUP(IF(G2000&lt;7,G2000,6),$A$2009:$H$2060,IF(H2000&lt;52,H2000+1,52),FALSE),"")</f>
        <v/>
      </c>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236</v>
      </c>
      <c r="B2001" s="3"/>
      <c r="C2001" s="3"/>
      <c r="D2001" s="3"/>
      <c r="E2001" s="3"/>
      <c r="F2001" s="3"/>
      <c r="G2001" s="97"/>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9</v>
      </c>
      <c r="B2002" s="3"/>
      <c r="C2002" s="3"/>
      <c r="D2002" s="3"/>
      <c r="E2002" s="3"/>
      <c r="F2002" s="3"/>
      <c r="G2002" s="97"/>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t="s">
        <v>12</v>
      </c>
      <c r="B2003" s="3"/>
      <c r="C2003" s="3"/>
      <c r="D2003" s="3"/>
      <c r="E2003" s="3"/>
      <c r="F2003" s="3"/>
      <c r="G2003" s="97"/>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t="s">
        <v>20</v>
      </c>
      <c r="B2004" s="3"/>
      <c r="C2004" s="3"/>
      <c r="D2004" s="3"/>
      <c r="E2004" s="3"/>
      <c r="F2004" s="3"/>
      <c r="G2004" s="97"/>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3"/>
      <c r="C2005" s="3"/>
      <c r="D2005" s="3"/>
      <c r="E2005" s="3"/>
      <c r="F2005" s="3"/>
      <c r="G2005" s="97"/>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1"/>
      <c r="B2006" s="3"/>
      <c r="C2006" s="3"/>
      <c r="D2006" s="3"/>
      <c r="E2006" s="3"/>
      <c r="F2006" s="3"/>
      <c r="G2006" s="97"/>
      <c r="H2006" s="1"/>
      <c r="I2006" s="1"/>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1"/>
      <c r="B2007" s="3"/>
      <c r="C2007" s="3"/>
      <c r="D2007" s="3"/>
      <c r="E2007" s="3"/>
      <c r="F2007" s="3"/>
      <c r="G2007" s="97"/>
      <c r="H2007" s="1"/>
      <c r="I2007" s="1"/>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21" t="s">
        <v>237</v>
      </c>
      <c r="B2008" s="122"/>
      <c r="C2008" s="122"/>
      <c r="D2008" s="122"/>
      <c r="E2008" s="122"/>
      <c r="F2008" s="122"/>
      <c r="G2008" s="122"/>
      <c r="H2008" s="122"/>
      <c r="I2008" s="123"/>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24" t="s">
        <v>5</v>
      </c>
      <c r="B2009" s="125">
        <v>0.0</v>
      </c>
      <c r="C2009" s="125">
        <v>1.0</v>
      </c>
      <c r="D2009" s="125">
        <v>2.0</v>
      </c>
      <c r="E2009" s="125">
        <v>3.0</v>
      </c>
      <c r="F2009" s="126">
        <v>4.0</v>
      </c>
      <c r="G2009" s="127">
        <v>5.0</v>
      </c>
      <c r="H2009" s="3">
        <v>6.0</v>
      </c>
      <c r="I2009" s="128" t="s">
        <v>238</v>
      </c>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29">
        <v>1.0</v>
      </c>
      <c r="B2010" s="130" t="s">
        <v>21</v>
      </c>
      <c r="C2010" s="131" t="s">
        <v>21</v>
      </c>
      <c r="D2010" s="131" t="s">
        <v>21</v>
      </c>
      <c r="E2010" s="131" t="s">
        <v>21</v>
      </c>
      <c r="F2010" s="132" t="s">
        <v>21</v>
      </c>
      <c r="G2010" s="133" t="s">
        <v>21</v>
      </c>
      <c r="H2010" s="1" t="s">
        <v>22</v>
      </c>
      <c r="I2010" s="134"/>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29">
        <v>2.0</v>
      </c>
      <c r="B2011" s="135" t="s">
        <v>21</v>
      </c>
      <c r="C2011" s="133" t="s">
        <v>21</v>
      </c>
      <c r="D2011" s="131" t="s">
        <v>21</v>
      </c>
      <c r="E2011" s="131" t="s">
        <v>21</v>
      </c>
      <c r="F2011" s="132" t="s">
        <v>21</v>
      </c>
      <c r="G2011" s="133" t="s">
        <v>21</v>
      </c>
      <c r="H2011" s="1" t="s">
        <v>22</v>
      </c>
      <c r="I2011" s="134"/>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29">
        <v>3.0</v>
      </c>
      <c r="B2012" s="135" t="s">
        <v>21</v>
      </c>
      <c r="C2012" s="133" t="s">
        <v>21</v>
      </c>
      <c r="D2012" s="131" t="s">
        <v>21</v>
      </c>
      <c r="E2012" s="131" t="s">
        <v>21</v>
      </c>
      <c r="F2012" s="132" t="s">
        <v>21</v>
      </c>
      <c r="G2012" s="133" t="s">
        <v>21</v>
      </c>
      <c r="H2012" s="1" t="s">
        <v>22</v>
      </c>
      <c r="I2012" s="134"/>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29">
        <v>4.0</v>
      </c>
      <c r="B2013" s="135" t="s">
        <v>21</v>
      </c>
      <c r="C2013" s="133" t="s">
        <v>21</v>
      </c>
      <c r="D2013" s="131" t="s">
        <v>21</v>
      </c>
      <c r="E2013" s="131" t="s">
        <v>21</v>
      </c>
      <c r="F2013" s="132" t="s">
        <v>21</v>
      </c>
      <c r="G2013" s="133" t="s">
        <v>21</v>
      </c>
      <c r="H2013" s="1" t="s">
        <v>22</v>
      </c>
      <c r="I2013" s="134"/>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29">
        <v>5.0</v>
      </c>
      <c r="B2014" s="135" t="s">
        <v>21</v>
      </c>
      <c r="C2014" s="133" t="s">
        <v>21</v>
      </c>
      <c r="D2014" s="131" t="s">
        <v>21</v>
      </c>
      <c r="E2014" s="131" t="s">
        <v>21</v>
      </c>
      <c r="F2014" s="132" t="s">
        <v>21</v>
      </c>
      <c r="G2014" s="133" t="s">
        <v>21</v>
      </c>
      <c r="H2014" s="1" t="s">
        <v>22</v>
      </c>
      <c r="I2014" s="134"/>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29">
        <v>6.0</v>
      </c>
      <c r="B2015" s="135" t="s">
        <v>21</v>
      </c>
      <c r="C2015" s="133" t="s">
        <v>21</v>
      </c>
      <c r="D2015" s="131" t="s">
        <v>21</v>
      </c>
      <c r="E2015" s="131" t="s">
        <v>21</v>
      </c>
      <c r="F2015" s="132" t="s">
        <v>21</v>
      </c>
      <c r="G2015" s="133" t="s">
        <v>21</v>
      </c>
      <c r="H2015" s="1" t="s">
        <v>22</v>
      </c>
      <c r="I2015" s="134"/>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29">
        <v>7.0</v>
      </c>
      <c r="B2016" s="135" t="s">
        <v>21</v>
      </c>
      <c r="C2016" s="133" t="s">
        <v>21</v>
      </c>
      <c r="D2016" s="131" t="s">
        <v>21</v>
      </c>
      <c r="E2016" s="131" t="s">
        <v>21</v>
      </c>
      <c r="F2016" s="132" t="s">
        <v>21</v>
      </c>
      <c r="G2016" s="133" t="s">
        <v>21</v>
      </c>
      <c r="H2016" s="1" t="s">
        <v>22</v>
      </c>
      <c r="I2016" s="134"/>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29">
        <v>8.0</v>
      </c>
      <c r="B2017" s="135" t="s">
        <v>21</v>
      </c>
      <c r="C2017" s="133" t="s">
        <v>21</v>
      </c>
      <c r="D2017" s="131" t="s">
        <v>21</v>
      </c>
      <c r="E2017" s="131" t="s">
        <v>21</v>
      </c>
      <c r="F2017" s="132" t="s">
        <v>21</v>
      </c>
      <c r="G2017" s="133" t="s">
        <v>21</v>
      </c>
      <c r="H2017" s="1" t="s">
        <v>22</v>
      </c>
      <c r="I2017" s="134"/>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29">
        <v>9.0</v>
      </c>
      <c r="B2018" s="135" t="s">
        <v>21</v>
      </c>
      <c r="C2018" s="133" t="s">
        <v>21</v>
      </c>
      <c r="D2018" s="131" t="s">
        <v>21</v>
      </c>
      <c r="E2018" s="131" t="s">
        <v>21</v>
      </c>
      <c r="F2018" s="132" t="s">
        <v>21</v>
      </c>
      <c r="G2018" s="133" t="s">
        <v>21</v>
      </c>
      <c r="H2018" s="1" t="s">
        <v>22</v>
      </c>
      <c r="I2018" s="134"/>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29">
        <v>10.0</v>
      </c>
      <c r="B2019" s="135" t="s">
        <v>21</v>
      </c>
      <c r="C2019" s="133" t="s">
        <v>21</v>
      </c>
      <c r="D2019" s="131" t="s">
        <v>21</v>
      </c>
      <c r="E2019" s="131" t="s">
        <v>21</v>
      </c>
      <c r="F2019" s="132" t="s">
        <v>21</v>
      </c>
      <c r="G2019" s="133" t="s">
        <v>21</v>
      </c>
      <c r="H2019" s="1" t="s">
        <v>22</v>
      </c>
      <c r="I2019" s="134"/>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29">
        <v>11.0</v>
      </c>
      <c r="B2020" s="135" t="s">
        <v>21</v>
      </c>
      <c r="C2020" s="133" t="s">
        <v>21</v>
      </c>
      <c r="D2020" s="131" t="s">
        <v>21</v>
      </c>
      <c r="E2020" s="131" t="s">
        <v>21</v>
      </c>
      <c r="F2020" s="132" t="s">
        <v>21</v>
      </c>
      <c r="G2020" s="133" t="s">
        <v>21</v>
      </c>
      <c r="H2020" s="1" t="s">
        <v>22</v>
      </c>
      <c r="I2020" s="134"/>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29">
        <v>12.0</v>
      </c>
      <c r="B2021" s="135" t="s">
        <v>21</v>
      </c>
      <c r="C2021" s="133" t="s">
        <v>21</v>
      </c>
      <c r="D2021" s="131" t="s">
        <v>21</v>
      </c>
      <c r="E2021" s="131" t="s">
        <v>21</v>
      </c>
      <c r="F2021" s="132" t="s">
        <v>21</v>
      </c>
      <c r="G2021" s="133" t="s">
        <v>21</v>
      </c>
      <c r="H2021" s="1" t="s">
        <v>22</v>
      </c>
      <c r="I2021" s="134"/>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29">
        <v>13.0</v>
      </c>
      <c r="B2022" s="135" t="s">
        <v>21</v>
      </c>
      <c r="C2022" s="133" t="s">
        <v>21</v>
      </c>
      <c r="D2022" s="131" t="s">
        <v>21</v>
      </c>
      <c r="E2022" s="131" t="s">
        <v>21</v>
      </c>
      <c r="F2022" s="132" t="s">
        <v>21</v>
      </c>
      <c r="G2022" s="133" t="s">
        <v>21</v>
      </c>
      <c r="H2022" s="1" t="s">
        <v>22</v>
      </c>
      <c r="I2022" s="134"/>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29">
        <v>14.0</v>
      </c>
      <c r="B2023" s="135" t="s">
        <v>21</v>
      </c>
      <c r="C2023" s="133" t="s">
        <v>21</v>
      </c>
      <c r="D2023" s="131" t="s">
        <v>21</v>
      </c>
      <c r="E2023" s="131" t="s">
        <v>21</v>
      </c>
      <c r="F2023" s="132" t="s">
        <v>21</v>
      </c>
      <c r="G2023" s="133" t="s">
        <v>21</v>
      </c>
      <c r="H2023" s="1" t="s">
        <v>22</v>
      </c>
      <c r="I2023" s="134"/>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29">
        <v>15.0</v>
      </c>
      <c r="B2024" s="135" t="s">
        <v>21</v>
      </c>
      <c r="C2024" s="133" t="s">
        <v>21</v>
      </c>
      <c r="D2024" s="131" t="s">
        <v>21</v>
      </c>
      <c r="E2024" s="131" t="s">
        <v>21</v>
      </c>
      <c r="F2024" s="132" t="s">
        <v>21</v>
      </c>
      <c r="G2024" s="133" t="s">
        <v>21</v>
      </c>
      <c r="H2024" s="1" t="s">
        <v>22</v>
      </c>
      <c r="I2024" s="134"/>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29">
        <v>16.0</v>
      </c>
      <c r="B2025" s="135" t="s">
        <v>21</v>
      </c>
      <c r="C2025" s="133" t="s">
        <v>21</v>
      </c>
      <c r="D2025" s="131" t="s">
        <v>21</v>
      </c>
      <c r="E2025" s="131" t="s">
        <v>21</v>
      </c>
      <c r="F2025" s="132" t="s">
        <v>21</v>
      </c>
      <c r="G2025" s="133" t="s">
        <v>21</v>
      </c>
      <c r="H2025" s="1" t="s">
        <v>22</v>
      </c>
      <c r="I2025" s="134"/>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29">
        <v>17.0</v>
      </c>
      <c r="B2026" s="135" t="s">
        <v>21</v>
      </c>
      <c r="C2026" s="133" t="s">
        <v>21</v>
      </c>
      <c r="D2026" s="131" t="s">
        <v>21</v>
      </c>
      <c r="E2026" s="131" t="s">
        <v>21</v>
      </c>
      <c r="F2026" s="132" t="s">
        <v>21</v>
      </c>
      <c r="G2026" s="133" t="s">
        <v>21</v>
      </c>
      <c r="H2026" s="1" t="s">
        <v>22</v>
      </c>
      <c r="I2026" s="134"/>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29">
        <v>18.0</v>
      </c>
      <c r="B2027" s="135" t="s">
        <v>21</v>
      </c>
      <c r="C2027" s="133" t="s">
        <v>21</v>
      </c>
      <c r="D2027" s="131" t="s">
        <v>21</v>
      </c>
      <c r="E2027" s="131" t="s">
        <v>21</v>
      </c>
      <c r="F2027" s="132" t="s">
        <v>21</v>
      </c>
      <c r="G2027" s="133" t="s">
        <v>21</v>
      </c>
      <c r="H2027" s="1" t="s">
        <v>22</v>
      </c>
      <c r="I2027" s="134"/>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29">
        <v>19.0</v>
      </c>
      <c r="B2028" s="135" t="s">
        <v>21</v>
      </c>
      <c r="C2028" s="133" t="s">
        <v>21</v>
      </c>
      <c r="D2028" s="131" t="s">
        <v>21</v>
      </c>
      <c r="E2028" s="131" t="s">
        <v>21</v>
      </c>
      <c r="F2028" s="132" t="s">
        <v>21</v>
      </c>
      <c r="G2028" s="133" t="s">
        <v>21</v>
      </c>
      <c r="H2028" s="1" t="s">
        <v>22</v>
      </c>
      <c r="I2028" s="134"/>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29">
        <v>20.0</v>
      </c>
      <c r="B2029" s="135" t="s">
        <v>21</v>
      </c>
      <c r="C2029" s="133" t="s">
        <v>21</v>
      </c>
      <c r="D2029" s="133" t="s">
        <v>22</v>
      </c>
      <c r="E2029" s="133" t="s">
        <v>22</v>
      </c>
      <c r="F2029" s="136" t="s">
        <v>22</v>
      </c>
      <c r="G2029" s="133" t="s">
        <v>22</v>
      </c>
      <c r="H2029" s="1" t="s">
        <v>23</v>
      </c>
      <c r="I2029" s="134"/>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29">
        <v>21.0</v>
      </c>
      <c r="B2030" s="135" t="s">
        <v>21</v>
      </c>
      <c r="C2030" s="133" t="s">
        <v>21</v>
      </c>
      <c r="D2030" s="133" t="s">
        <v>22</v>
      </c>
      <c r="E2030" s="133" t="s">
        <v>22</v>
      </c>
      <c r="F2030" s="136" t="s">
        <v>22</v>
      </c>
      <c r="G2030" s="133" t="s">
        <v>22</v>
      </c>
      <c r="H2030" s="1" t="s">
        <v>23</v>
      </c>
      <c r="I2030" s="134"/>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29">
        <v>22.0</v>
      </c>
      <c r="B2031" s="135" t="s">
        <v>21</v>
      </c>
      <c r="C2031" s="133" t="s">
        <v>21</v>
      </c>
      <c r="D2031" s="133" t="s">
        <v>22</v>
      </c>
      <c r="E2031" s="133" t="s">
        <v>22</v>
      </c>
      <c r="F2031" s="136" t="s">
        <v>22</v>
      </c>
      <c r="G2031" s="133" t="s">
        <v>22</v>
      </c>
      <c r="H2031" s="1" t="s">
        <v>23</v>
      </c>
      <c r="I2031" s="134"/>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29">
        <v>23.0</v>
      </c>
      <c r="B2032" s="135" t="s">
        <v>21</v>
      </c>
      <c r="C2032" s="133" t="s">
        <v>21</v>
      </c>
      <c r="D2032" s="133" t="s">
        <v>22</v>
      </c>
      <c r="E2032" s="133" t="s">
        <v>22</v>
      </c>
      <c r="F2032" s="136" t="s">
        <v>22</v>
      </c>
      <c r="G2032" s="133" t="s">
        <v>22</v>
      </c>
      <c r="H2032" s="1" t="s">
        <v>23</v>
      </c>
      <c r="I2032" s="134"/>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29">
        <v>24.0</v>
      </c>
      <c r="B2033" s="135" t="s">
        <v>21</v>
      </c>
      <c r="C2033" s="133" t="s">
        <v>21</v>
      </c>
      <c r="D2033" s="133" t="s">
        <v>22</v>
      </c>
      <c r="E2033" s="133" t="s">
        <v>22</v>
      </c>
      <c r="F2033" s="136" t="s">
        <v>22</v>
      </c>
      <c r="G2033" s="133" t="s">
        <v>22</v>
      </c>
      <c r="H2033" s="1" t="s">
        <v>23</v>
      </c>
      <c r="I2033" s="134"/>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29">
        <v>25.0</v>
      </c>
      <c r="B2034" s="135" t="s">
        <v>21</v>
      </c>
      <c r="C2034" s="133" t="s">
        <v>21</v>
      </c>
      <c r="D2034" s="133" t="s">
        <v>22</v>
      </c>
      <c r="E2034" s="133" t="s">
        <v>22</v>
      </c>
      <c r="F2034" s="136" t="s">
        <v>22</v>
      </c>
      <c r="G2034" s="133" t="s">
        <v>22</v>
      </c>
      <c r="H2034" s="1" t="s">
        <v>23</v>
      </c>
      <c r="I2034" s="134"/>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29">
        <v>26.0</v>
      </c>
      <c r="B2035" s="135" t="s">
        <v>21</v>
      </c>
      <c r="C2035" s="133" t="s">
        <v>21</v>
      </c>
      <c r="D2035" s="133" t="s">
        <v>22</v>
      </c>
      <c r="E2035" s="133" t="s">
        <v>22</v>
      </c>
      <c r="F2035" s="136" t="s">
        <v>22</v>
      </c>
      <c r="G2035" s="133" t="s">
        <v>22</v>
      </c>
      <c r="H2035" s="1" t="s">
        <v>23</v>
      </c>
      <c r="I2035" s="134"/>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29">
        <v>27.0</v>
      </c>
      <c r="B2036" s="135" t="s">
        <v>21</v>
      </c>
      <c r="C2036" s="133" t="s">
        <v>21</v>
      </c>
      <c r="D2036" s="133" t="s">
        <v>22</v>
      </c>
      <c r="E2036" s="133" t="s">
        <v>22</v>
      </c>
      <c r="F2036" s="136" t="s">
        <v>22</v>
      </c>
      <c r="G2036" s="133" t="s">
        <v>22</v>
      </c>
      <c r="H2036" s="1" t="s">
        <v>23</v>
      </c>
      <c r="I2036" s="134"/>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29">
        <v>28.0</v>
      </c>
      <c r="B2037" s="135" t="s">
        <v>21</v>
      </c>
      <c r="C2037" s="133" t="s">
        <v>21</v>
      </c>
      <c r="D2037" s="133" t="s">
        <v>22</v>
      </c>
      <c r="E2037" s="133" t="s">
        <v>22</v>
      </c>
      <c r="F2037" s="136" t="s">
        <v>22</v>
      </c>
      <c r="G2037" s="133" t="s">
        <v>22</v>
      </c>
      <c r="H2037" s="1" t="s">
        <v>23</v>
      </c>
      <c r="I2037" s="134"/>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29">
        <v>29.0</v>
      </c>
      <c r="B2038" s="135" t="s">
        <v>21</v>
      </c>
      <c r="C2038" s="133" t="s">
        <v>21</v>
      </c>
      <c r="D2038" s="133" t="s">
        <v>22</v>
      </c>
      <c r="E2038" s="133" t="s">
        <v>22</v>
      </c>
      <c r="F2038" s="136" t="s">
        <v>22</v>
      </c>
      <c r="G2038" s="133" t="s">
        <v>22</v>
      </c>
      <c r="H2038" s="1" t="s">
        <v>23</v>
      </c>
      <c r="I2038" s="134"/>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29">
        <v>30.0</v>
      </c>
      <c r="B2039" s="135" t="s">
        <v>21</v>
      </c>
      <c r="C2039" s="133" t="s">
        <v>21</v>
      </c>
      <c r="D2039" s="133" t="s">
        <v>22</v>
      </c>
      <c r="E2039" s="133" t="s">
        <v>22</v>
      </c>
      <c r="F2039" s="136" t="s">
        <v>22</v>
      </c>
      <c r="G2039" s="133" t="s">
        <v>22</v>
      </c>
      <c r="H2039" s="1" t="s">
        <v>23</v>
      </c>
      <c r="I2039" s="134"/>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29">
        <v>31.0</v>
      </c>
      <c r="B2040" s="135" t="s">
        <v>21</v>
      </c>
      <c r="C2040" s="133" t="s">
        <v>21</v>
      </c>
      <c r="D2040" s="133" t="s">
        <v>22</v>
      </c>
      <c r="E2040" s="133" t="s">
        <v>22</v>
      </c>
      <c r="F2040" s="136" t="s">
        <v>22</v>
      </c>
      <c r="G2040" s="133" t="s">
        <v>22</v>
      </c>
      <c r="H2040" s="1" t="s">
        <v>23</v>
      </c>
      <c r="I2040" s="134"/>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29">
        <v>32.0</v>
      </c>
      <c r="B2041" s="135" t="s">
        <v>21</v>
      </c>
      <c r="C2041" s="133" t="s">
        <v>21</v>
      </c>
      <c r="D2041" s="133" t="s">
        <v>22</v>
      </c>
      <c r="E2041" s="133" t="s">
        <v>22</v>
      </c>
      <c r="F2041" s="136" t="s">
        <v>22</v>
      </c>
      <c r="G2041" s="133" t="s">
        <v>22</v>
      </c>
      <c r="H2041" s="1" t="s">
        <v>23</v>
      </c>
      <c r="I2041" s="134"/>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29">
        <v>33.0</v>
      </c>
      <c r="B2042" s="135" t="s">
        <v>21</v>
      </c>
      <c r="C2042" s="133" t="s">
        <v>21</v>
      </c>
      <c r="D2042" s="133" t="s">
        <v>22</v>
      </c>
      <c r="E2042" s="133" t="s">
        <v>22</v>
      </c>
      <c r="F2042" s="136" t="s">
        <v>22</v>
      </c>
      <c r="G2042" s="133" t="s">
        <v>22</v>
      </c>
      <c r="H2042" s="1" t="s">
        <v>23</v>
      </c>
      <c r="I2042" s="134"/>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29">
        <v>34.0</v>
      </c>
      <c r="B2043" s="135" t="s">
        <v>21</v>
      </c>
      <c r="C2043" s="133" t="s">
        <v>21</v>
      </c>
      <c r="D2043" s="133" t="s">
        <v>22</v>
      </c>
      <c r="E2043" s="133" t="s">
        <v>22</v>
      </c>
      <c r="F2043" s="136" t="s">
        <v>22</v>
      </c>
      <c r="G2043" s="133" t="s">
        <v>22</v>
      </c>
      <c r="H2043" s="1" t="s">
        <v>23</v>
      </c>
      <c r="I2043" s="134"/>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29">
        <v>35.0</v>
      </c>
      <c r="B2044" s="135" t="s">
        <v>21</v>
      </c>
      <c r="C2044" s="133" t="s">
        <v>21</v>
      </c>
      <c r="D2044" s="133" t="s">
        <v>22</v>
      </c>
      <c r="E2044" s="133" t="s">
        <v>22</v>
      </c>
      <c r="F2044" s="136" t="s">
        <v>22</v>
      </c>
      <c r="G2044" s="133" t="s">
        <v>22</v>
      </c>
      <c r="H2044" s="1" t="s">
        <v>23</v>
      </c>
      <c r="I2044" s="134"/>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29">
        <v>36.0</v>
      </c>
      <c r="B2045" s="135" t="s">
        <v>21</v>
      </c>
      <c r="C2045" s="133" t="s">
        <v>21</v>
      </c>
      <c r="D2045" s="133" t="s">
        <v>22</v>
      </c>
      <c r="E2045" s="133" t="s">
        <v>22</v>
      </c>
      <c r="F2045" s="136" t="s">
        <v>22</v>
      </c>
      <c r="G2045" s="133" t="s">
        <v>22</v>
      </c>
      <c r="H2045" s="1" t="s">
        <v>23</v>
      </c>
      <c r="I2045" s="134"/>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29">
        <v>37.0</v>
      </c>
      <c r="B2046" s="135" t="s">
        <v>21</v>
      </c>
      <c r="C2046" s="133" t="s">
        <v>21</v>
      </c>
      <c r="D2046" s="133" t="s">
        <v>22</v>
      </c>
      <c r="E2046" s="133" t="s">
        <v>22</v>
      </c>
      <c r="F2046" s="136" t="s">
        <v>22</v>
      </c>
      <c r="G2046" s="133" t="s">
        <v>22</v>
      </c>
      <c r="H2046" s="1" t="s">
        <v>23</v>
      </c>
      <c r="I2046" s="134"/>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29">
        <v>38.0</v>
      </c>
      <c r="B2047" s="135" t="s">
        <v>21</v>
      </c>
      <c r="C2047" s="133" t="s">
        <v>21</v>
      </c>
      <c r="D2047" s="133" t="s">
        <v>22</v>
      </c>
      <c r="E2047" s="133" t="s">
        <v>22</v>
      </c>
      <c r="F2047" s="136" t="s">
        <v>22</v>
      </c>
      <c r="G2047" s="133" t="s">
        <v>22</v>
      </c>
      <c r="H2047" s="1" t="s">
        <v>23</v>
      </c>
      <c r="I2047" s="134"/>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29">
        <v>39.0</v>
      </c>
      <c r="B2048" s="135" t="s">
        <v>21</v>
      </c>
      <c r="C2048" s="133" t="s">
        <v>21</v>
      </c>
      <c r="D2048" s="133" t="s">
        <v>22</v>
      </c>
      <c r="E2048" s="133" t="s">
        <v>22</v>
      </c>
      <c r="F2048" s="136" t="s">
        <v>22</v>
      </c>
      <c r="G2048" s="133" t="s">
        <v>22</v>
      </c>
      <c r="H2048" s="1" t="s">
        <v>23</v>
      </c>
      <c r="I2048" s="134"/>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29">
        <v>40.0</v>
      </c>
      <c r="B2049" s="135" t="s">
        <v>21</v>
      </c>
      <c r="C2049" s="133" t="s">
        <v>21</v>
      </c>
      <c r="D2049" s="133" t="s">
        <v>22</v>
      </c>
      <c r="E2049" s="133" t="s">
        <v>22</v>
      </c>
      <c r="F2049" s="136" t="s">
        <v>22</v>
      </c>
      <c r="G2049" s="133" t="s">
        <v>22</v>
      </c>
      <c r="H2049" s="1" t="s">
        <v>23</v>
      </c>
      <c r="I2049" s="134"/>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29">
        <v>41.0</v>
      </c>
      <c r="B2050" s="135" t="s">
        <v>21</v>
      </c>
      <c r="C2050" s="133" t="s">
        <v>21</v>
      </c>
      <c r="D2050" s="133" t="s">
        <v>22</v>
      </c>
      <c r="E2050" s="133" t="s">
        <v>22</v>
      </c>
      <c r="F2050" s="136" t="s">
        <v>22</v>
      </c>
      <c r="G2050" s="133" t="s">
        <v>22</v>
      </c>
      <c r="H2050" s="1" t="s">
        <v>23</v>
      </c>
      <c r="I2050" s="134"/>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29">
        <v>42.0</v>
      </c>
      <c r="B2051" s="135" t="s">
        <v>21</v>
      </c>
      <c r="C2051" s="133" t="s">
        <v>21</v>
      </c>
      <c r="D2051" s="133" t="s">
        <v>22</v>
      </c>
      <c r="E2051" s="133" t="s">
        <v>22</v>
      </c>
      <c r="F2051" s="136" t="s">
        <v>22</v>
      </c>
      <c r="G2051" s="133" t="s">
        <v>22</v>
      </c>
      <c r="H2051" s="1" t="s">
        <v>23</v>
      </c>
      <c r="I2051" s="134"/>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29">
        <v>43.0</v>
      </c>
      <c r="B2052" s="135" t="s">
        <v>21</v>
      </c>
      <c r="C2052" s="133" t="s">
        <v>21</v>
      </c>
      <c r="D2052" s="133" t="s">
        <v>22</v>
      </c>
      <c r="E2052" s="133" t="s">
        <v>22</v>
      </c>
      <c r="F2052" s="136" t="s">
        <v>22</v>
      </c>
      <c r="G2052" s="133" t="s">
        <v>22</v>
      </c>
      <c r="H2052" s="1" t="s">
        <v>23</v>
      </c>
      <c r="I2052" s="134"/>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29">
        <v>44.0</v>
      </c>
      <c r="B2053" s="135" t="s">
        <v>21</v>
      </c>
      <c r="C2053" s="133" t="s">
        <v>21</v>
      </c>
      <c r="D2053" s="133" t="s">
        <v>22</v>
      </c>
      <c r="E2053" s="133" t="s">
        <v>22</v>
      </c>
      <c r="F2053" s="136" t="s">
        <v>22</v>
      </c>
      <c r="G2053" s="133" t="s">
        <v>22</v>
      </c>
      <c r="H2053" s="1" t="s">
        <v>23</v>
      </c>
      <c r="I2053" s="134"/>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29">
        <v>45.0</v>
      </c>
      <c r="B2054" s="135" t="s">
        <v>21</v>
      </c>
      <c r="C2054" s="133" t="s">
        <v>21</v>
      </c>
      <c r="D2054" s="133" t="s">
        <v>22</v>
      </c>
      <c r="E2054" s="133" t="s">
        <v>22</v>
      </c>
      <c r="F2054" s="136" t="s">
        <v>22</v>
      </c>
      <c r="G2054" s="133" t="s">
        <v>22</v>
      </c>
      <c r="H2054" s="1" t="s">
        <v>23</v>
      </c>
      <c r="I2054" s="134"/>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29">
        <v>46.0</v>
      </c>
      <c r="B2055" s="135" t="s">
        <v>21</v>
      </c>
      <c r="C2055" s="133" t="s">
        <v>21</v>
      </c>
      <c r="D2055" s="133" t="s">
        <v>22</v>
      </c>
      <c r="E2055" s="133" t="s">
        <v>22</v>
      </c>
      <c r="F2055" s="136" t="s">
        <v>22</v>
      </c>
      <c r="G2055" s="133" t="s">
        <v>22</v>
      </c>
      <c r="H2055" s="1" t="s">
        <v>23</v>
      </c>
      <c r="I2055" s="134"/>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29">
        <v>47.0</v>
      </c>
      <c r="B2056" s="135" t="s">
        <v>21</v>
      </c>
      <c r="C2056" s="133" t="s">
        <v>21</v>
      </c>
      <c r="D2056" s="133" t="s">
        <v>22</v>
      </c>
      <c r="E2056" s="133" t="s">
        <v>22</v>
      </c>
      <c r="F2056" s="136" t="s">
        <v>22</v>
      </c>
      <c r="G2056" s="133" t="s">
        <v>22</v>
      </c>
      <c r="H2056" s="1" t="s">
        <v>23</v>
      </c>
      <c r="I2056" s="134"/>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29">
        <v>48.0</v>
      </c>
      <c r="B2057" s="135" t="s">
        <v>21</v>
      </c>
      <c r="C2057" s="133" t="s">
        <v>21</v>
      </c>
      <c r="D2057" s="133" t="s">
        <v>22</v>
      </c>
      <c r="E2057" s="133" t="s">
        <v>22</v>
      </c>
      <c r="F2057" s="136" t="s">
        <v>22</v>
      </c>
      <c r="G2057" s="133" t="s">
        <v>22</v>
      </c>
      <c r="H2057" s="1" t="s">
        <v>23</v>
      </c>
      <c r="I2057" s="134"/>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29">
        <v>49.0</v>
      </c>
      <c r="B2058" s="135" t="s">
        <v>21</v>
      </c>
      <c r="C2058" s="133" t="s">
        <v>21</v>
      </c>
      <c r="D2058" s="133" t="s">
        <v>22</v>
      </c>
      <c r="E2058" s="133" t="s">
        <v>22</v>
      </c>
      <c r="F2058" s="136" t="s">
        <v>22</v>
      </c>
      <c r="G2058" s="133" t="s">
        <v>22</v>
      </c>
      <c r="H2058" s="1" t="s">
        <v>23</v>
      </c>
      <c r="I2058" s="134"/>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29">
        <v>50.0</v>
      </c>
      <c r="B2059" s="135" t="s">
        <v>21</v>
      </c>
      <c r="C2059" s="133" t="s">
        <v>21</v>
      </c>
      <c r="D2059" s="133" t="s">
        <v>22</v>
      </c>
      <c r="E2059" s="133" t="s">
        <v>22</v>
      </c>
      <c r="F2059" s="136" t="s">
        <v>22</v>
      </c>
      <c r="G2059" s="133" t="s">
        <v>22</v>
      </c>
      <c r="H2059" s="1" t="s">
        <v>23</v>
      </c>
      <c r="I2059" s="134"/>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29">
        <v>51.0</v>
      </c>
      <c r="B2060" s="135" t="s">
        <v>22</v>
      </c>
      <c r="C2060" s="133" t="s">
        <v>22</v>
      </c>
      <c r="D2060" s="133" t="s">
        <v>23</v>
      </c>
      <c r="E2060" s="133" t="s">
        <v>23</v>
      </c>
      <c r="F2060" s="136" t="s">
        <v>23</v>
      </c>
      <c r="G2060" s="133" t="s">
        <v>23</v>
      </c>
      <c r="H2060" s="1" t="s">
        <v>23</v>
      </c>
      <c r="I2060" s="134"/>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3"/>
      <c r="C2061" s="3"/>
      <c r="D2061" s="3"/>
      <c r="E2061" s="3"/>
      <c r="F2061" s="3"/>
      <c r="G2061" s="97"/>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
      <c r="B2062" s="3"/>
      <c r="C2062" s="3"/>
      <c r="D2062" s="3"/>
      <c r="E2062" s="3"/>
      <c r="F2062" s="3"/>
      <c r="G2062" s="97"/>
      <c r="H2062" s="1"/>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1"/>
      <c r="B2063" s="3"/>
      <c r="C2063" s="3"/>
      <c r="D2063" s="3"/>
      <c r="E2063" s="3"/>
      <c r="F2063" s="3"/>
      <c r="G2063" s="97"/>
      <c r="H2063" s="1"/>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37" t="s">
        <v>9</v>
      </c>
      <c r="B2064" s="138"/>
      <c r="C2064" s="138"/>
      <c r="D2064" s="138"/>
      <c r="E2064" s="138"/>
      <c r="F2064" s="138"/>
      <c r="G2064" s="139"/>
      <c r="H2064" s="140"/>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24" t="s">
        <v>5</v>
      </c>
      <c r="B2065" s="125">
        <v>0.0</v>
      </c>
      <c r="C2065" s="125">
        <v>1.0</v>
      </c>
      <c r="D2065" s="125">
        <v>2.0</v>
      </c>
      <c r="E2065" s="128">
        <v>3.0</v>
      </c>
      <c r="F2065" s="141" t="s">
        <v>239</v>
      </c>
      <c r="G2065" s="97"/>
      <c r="H2065" s="3"/>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29">
        <v>1.0</v>
      </c>
      <c r="B2066" s="130" t="s">
        <v>21</v>
      </c>
      <c r="C2066" s="131" t="s">
        <v>21</v>
      </c>
      <c r="D2066" s="131" t="s">
        <v>21</v>
      </c>
      <c r="E2066" s="131" t="s">
        <v>22</v>
      </c>
      <c r="F2066" s="142"/>
      <c r="G2066" s="97"/>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29">
        <v>2.0</v>
      </c>
      <c r="B2067" s="130" t="s">
        <v>21</v>
      </c>
      <c r="C2067" s="131" t="s">
        <v>21</v>
      </c>
      <c r="D2067" s="131" t="s">
        <v>21</v>
      </c>
      <c r="E2067" s="131" t="s">
        <v>22</v>
      </c>
      <c r="F2067" s="142"/>
      <c r="G2067" s="97"/>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29">
        <v>3.0</v>
      </c>
      <c r="B2068" s="130" t="s">
        <v>21</v>
      </c>
      <c r="C2068" s="131" t="s">
        <v>21</v>
      </c>
      <c r="D2068" s="131" t="s">
        <v>21</v>
      </c>
      <c r="E2068" s="131" t="s">
        <v>22</v>
      </c>
      <c r="F2068" s="142"/>
      <c r="G2068" s="97"/>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29">
        <v>4.0</v>
      </c>
      <c r="B2069" s="130" t="s">
        <v>21</v>
      </c>
      <c r="C2069" s="131" t="s">
        <v>21</v>
      </c>
      <c r="D2069" s="131" t="s">
        <v>21</v>
      </c>
      <c r="E2069" s="131" t="s">
        <v>22</v>
      </c>
      <c r="F2069" s="142"/>
      <c r="G2069" s="97"/>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29">
        <v>5.0</v>
      </c>
      <c r="B2070" s="130" t="s">
        <v>21</v>
      </c>
      <c r="C2070" s="131" t="s">
        <v>21</v>
      </c>
      <c r="D2070" s="131" t="s">
        <v>22</v>
      </c>
      <c r="E2070" s="131" t="s">
        <v>23</v>
      </c>
      <c r="F2070" s="142"/>
      <c r="G2070" s="97"/>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29">
        <v>6.0</v>
      </c>
      <c r="B2071" s="130" t="s">
        <v>21</v>
      </c>
      <c r="C2071" s="131" t="s">
        <v>21</v>
      </c>
      <c r="D2071" s="131" t="s">
        <v>22</v>
      </c>
      <c r="E2071" s="131" t="s">
        <v>23</v>
      </c>
      <c r="F2071" s="142"/>
      <c r="G2071" s="97"/>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29">
        <v>7.0</v>
      </c>
      <c r="B2072" s="130" t="s">
        <v>21</v>
      </c>
      <c r="C2072" s="131" t="s">
        <v>21</v>
      </c>
      <c r="D2072" s="131" t="s">
        <v>22</v>
      </c>
      <c r="E2072" s="131" t="s">
        <v>23</v>
      </c>
      <c r="F2072" s="142"/>
      <c r="G2072" s="97"/>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29">
        <v>8.0</v>
      </c>
      <c r="B2073" s="130" t="s">
        <v>21</v>
      </c>
      <c r="C2073" s="131" t="s">
        <v>21</v>
      </c>
      <c r="D2073" s="131" t="s">
        <v>22</v>
      </c>
      <c r="E2073" s="131" t="s">
        <v>23</v>
      </c>
      <c r="F2073" s="142"/>
      <c r="G2073" s="97"/>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29">
        <v>9.0</v>
      </c>
      <c r="B2074" s="130" t="s">
        <v>21</v>
      </c>
      <c r="C2074" s="131" t="s">
        <v>21</v>
      </c>
      <c r="D2074" s="131" t="s">
        <v>22</v>
      </c>
      <c r="E2074" s="131" t="s">
        <v>23</v>
      </c>
      <c r="F2074" s="142"/>
      <c r="G2074" s="97"/>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29">
        <v>10.0</v>
      </c>
      <c r="B2075" s="130" t="s">
        <v>21</v>
      </c>
      <c r="C2075" s="131" t="s">
        <v>21</v>
      </c>
      <c r="D2075" s="131" t="s">
        <v>22</v>
      </c>
      <c r="E2075" s="131" t="s">
        <v>23</v>
      </c>
      <c r="F2075" s="142"/>
      <c r="G2075" s="97"/>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29">
        <v>11.0</v>
      </c>
      <c r="B2076" s="130" t="s">
        <v>21</v>
      </c>
      <c r="C2076" s="131" t="s">
        <v>21</v>
      </c>
      <c r="D2076" s="131" t="s">
        <v>22</v>
      </c>
      <c r="E2076" s="131" t="s">
        <v>23</v>
      </c>
      <c r="F2076" s="142"/>
      <c r="G2076" s="97"/>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29">
        <v>12.0</v>
      </c>
      <c r="B2077" s="130" t="s">
        <v>21</v>
      </c>
      <c r="C2077" s="131" t="s">
        <v>21</v>
      </c>
      <c r="D2077" s="131" t="s">
        <v>22</v>
      </c>
      <c r="E2077" s="131" t="s">
        <v>23</v>
      </c>
      <c r="F2077" s="142"/>
      <c r="G2077" s="97"/>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29">
        <v>13.0</v>
      </c>
      <c r="B2078" s="130" t="s">
        <v>21</v>
      </c>
      <c r="C2078" s="131" t="s">
        <v>21</v>
      </c>
      <c r="D2078" s="131" t="s">
        <v>22</v>
      </c>
      <c r="E2078" s="131" t="s">
        <v>23</v>
      </c>
      <c r="F2078" s="142"/>
      <c r="G2078" s="97"/>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29">
        <v>14.0</v>
      </c>
      <c r="B2079" s="130" t="s">
        <v>21</v>
      </c>
      <c r="C2079" s="131" t="s">
        <v>21</v>
      </c>
      <c r="D2079" s="131" t="s">
        <v>22</v>
      </c>
      <c r="E2079" s="131" t="s">
        <v>23</v>
      </c>
      <c r="F2079" s="142"/>
      <c r="G2079" s="97"/>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29">
        <v>15.0</v>
      </c>
      <c r="B2080" s="130" t="s">
        <v>21</v>
      </c>
      <c r="C2080" s="131" t="s">
        <v>21</v>
      </c>
      <c r="D2080" s="131" t="s">
        <v>22</v>
      </c>
      <c r="E2080" s="131" t="s">
        <v>23</v>
      </c>
      <c r="F2080" s="142"/>
      <c r="G2080" s="97"/>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29">
        <v>16.0</v>
      </c>
      <c r="B2081" s="135" t="s">
        <v>22</v>
      </c>
      <c r="C2081" s="133" t="s">
        <v>22</v>
      </c>
      <c r="D2081" s="131" t="s">
        <v>23</v>
      </c>
      <c r="E2081" s="131" t="s">
        <v>23</v>
      </c>
      <c r="F2081" s="142"/>
      <c r="G2081" s="97"/>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3"/>
      <c r="C2082" s="3"/>
      <c r="D2082" s="3"/>
      <c r="E2082" s="3"/>
      <c r="F2082" s="3"/>
      <c r="G2082" s="97"/>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
      <c r="B2083" s="3"/>
      <c r="C2083" s="3"/>
      <c r="D2083" s="3"/>
      <c r="E2083" s="3"/>
      <c r="F2083" s="3"/>
      <c r="G2083" s="97"/>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1"/>
      <c r="B2084" s="3"/>
      <c r="C2084" s="3"/>
      <c r="D2084" s="3"/>
      <c r="E2084" s="3"/>
      <c r="F2084" s="3"/>
      <c r="G2084" s="97"/>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37" t="s">
        <v>240</v>
      </c>
      <c r="B2085" s="138"/>
      <c r="C2085" s="138"/>
      <c r="D2085" s="138"/>
      <c r="E2085" s="138"/>
      <c r="F2085" s="138"/>
      <c r="G2085" s="143"/>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24" t="s">
        <v>5</v>
      </c>
      <c r="B2086" s="125">
        <v>0.0</v>
      </c>
      <c r="C2086" s="125">
        <v>1.0</v>
      </c>
      <c r="D2086" s="125">
        <v>2.0</v>
      </c>
      <c r="E2086" s="128">
        <v>3.0</v>
      </c>
      <c r="F2086" s="141">
        <v>4.0</v>
      </c>
      <c r="G2086" s="127" t="s">
        <v>239</v>
      </c>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29">
        <v>1.0</v>
      </c>
      <c r="B2087" s="130" t="s">
        <v>21</v>
      </c>
      <c r="C2087" s="131" t="s">
        <v>21</v>
      </c>
      <c r="D2087" s="131" t="s">
        <v>21</v>
      </c>
      <c r="E2087" s="131" t="s">
        <v>21</v>
      </c>
      <c r="F2087" s="132" t="s">
        <v>22</v>
      </c>
      <c r="G2087" s="127"/>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29">
        <v>2.0</v>
      </c>
      <c r="B2088" s="130" t="s">
        <v>21</v>
      </c>
      <c r="C2088" s="131" t="s">
        <v>21</v>
      </c>
      <c r="D2088" s="131" t="s">
        <v>21</v>
      </c>
      <c r="E2088" s="131" t="s">
        <v>21</v>
      </c>
      <c r="F2088" s="132" t="s">
        <v>22</v>
      </c>
      <c r="G2088" s="127"/>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29">
        <v>3.0</v>
      </c>
      <c r="B2089" s="130" t="s">
        <v>21</v>
      </c>
      <c r="C2089" s="131" t="s">
        <v>21</v>
      </c>
      <c r="D2089" s="131" t="s">
        <v>21</v>
      </c>
      <c r="E2089" s="131" t="s">
        <v>21</v>
      </c>
      <c r="F2089" s="132" t="s">
        <v>22</v>
      </c>
      <c r="G2089" s="127"/>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29">
        <v>4.0</v>
      </c>
      <c r="B2090" s="130" t="s">
        <v>21</v>
      </c>
      <c r="C2090" s="131" t="s">
        <v>21</v>
      </c>
      <c r="D2090" s="131" t="s">
        <v>21</v>
      </c>
      <c r="E2090" s="131" t="s">
        <v>21</v>
      </c>
      <c r="F2090" s="132" t="s">
        <v>22</v>
      </c>
      <c r="G2090" s="127"/>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29">
        <v>5.0</v>
      </c>
      <c r="B2091" s="130" t="s">
        <v>21</v>
      </c>
      <c r="C2091" s="131" t="s">
        <v>21</v>
      </c>
      <c r="D2091" s="131" t="s">
        <v>21</v>
      </c>
      <c r="E2091" s="131" t="s">
        <v>21</v>
      </c>
      <c r="F2091" s="132" t="s">
        <v>22</v>
      </c>
      <c r="G2091" s="127"/>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29">
        <v>6.0</v>
      </c>
      <c r="B2092" s="130" t="s">
        <v>21</v>
      </c>
      <c r="C2092" s="131" t="s">
        <v>21</v>
      </c>
      <c r="D2092" s="131" t="s">
        <v>22</v>
      </c>
      <c r="E2092" s="131" t="s">
        <v>22</v>
      </c>
      <c r="F2092" s="132" t="s">
        <v>23</v>
      </c>
      <c r="G2092" s="127"/>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29">
        <v>7.0</v>
      </c>
      <c r="B2093" s="130" t="s">
        <v>21</v>
      </c>
      <c r="C2093" s="131" t="s">
        <v>21</v>
      </c>
      <c r="D2093" s="131" t="s">
        <v>22</v>
      </c>
      <c r="E2093" s="131" t="s">
        <v>22</v>
      </c>
      <c r="F2093" s="132" t="s">
        <v>23</v>
      </c>
      <c r="G2093" s="127"/>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29">
        <v>8.0</v>
      </c>
      <c r="B2094" s="130" t="s">
        <v>21</v>
      </c>
      <c r="C2094" s="131" t="s">
        <v>21</v>
      </c>
      <c r="D2094" s="131" t="s">
        <v>22</v>
      </c>
      <c r="E2094" s="131" t="s">
        <v>22</v>
      </c>
      <c r="F2094" s="132" t="s">
        <v>23</v>
      </c>
      <c r="G2094" s="127"/>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29">
        <v>9.0</v>
      </c>
      <c r="B2095" s="130" t="s">
        <v>21</v>
      </c>
      <c r="C2095" s="131" t="s">
        <v>21</v>
      </c>
      <c r="D2095" s="131" t="s">
        <v>22</v>
      </c>
      <c r="E2095" s="131" t="s">
        <v>22</v>
      </c>
      <c r="F2095" s="132" t="s">
        <v>23</v>
      </c>
      <c r="G2095" s="127"/>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29">
        <v>10.0</v>
      </c>
      <c r="B2096" s="130" t="s">
        <v>21</v>
      </c>
      <c r="C2096" s="131" t="s">
        <v>21</v>
      </c>
      <c r="D2096" s="131" t="s">
        <v>22</v>
      </c>
      <c r="E2096" s="131" t="s">
        <v>22</v>
      </c>
      <c r="F2096" s="132" t="s">
        <v>23</v>
      </c>
      <c r="G2096" s="127"/>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29">
        <v>11.0</v>
      </c>
      <c r="B2097" s="130" t="s">
        <v>21</v>
      </c>
      <c r="C2097" s="131" t="s">
        <v>21</v>
      </c>
      <c r="D2097" s="131" t="s">
        <v>22</v>
      </c>
      <c r="E2097" s="131" t="s">
        <v>22</v>
      </c>
      <c r="F2097" s="132" t="s">
        <v>23</v>
      </c>
      <c r="G2097" s="127"/>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29">
        <v>12.0</v>
      </c>
      <c r="B2098" s="130" t="s">
        <v>21</v>
      </c>
      <c r="C2098" s="131" t="s">
        <v>21</v>
      </c>
      <c r="D2098" s="131" t="s">
        <v>22</v>
      </c>
      <c r="E2098" s="131" t="s">
        <v>22</v>
      </c>
      <c r="F2098" s="132" t="s">
        <v>23</v>
      </c>
      <c r="G2098" s="127"/>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29">
        <v>13.0</v>
      </c>
      <c r="B2099" s="130" t="s">
        <v>21</v>
      </c>
      <c r="C2099" s="131" t="s">
        <v>21</v>
      </c>
      <c r="D2099" s="131" t="s">
        <v>22</v>
      </c>
      <c r="E2099" s="131" t="s">
        <v>22</v>
      </c>
      <c r="F2099" s="132" t="s">
        <v>23</v>
      </c>
      <c r="G2099" s="127"/>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29">
        <v>14.0</v>
      </c>
      <c r="B2100" s="130" t="s">
        <v>21</v>
      </c>
      <c r="C2100" s="131" t="s">
        <v>21</v>
      </c>
      <c r="D2100" s="131" t="s">
        <v>22</v>
      </c>
      <c r="E2100" s="131" t="s">
        <v>22</v>
      </c>
      <c r="F2100" s="132" t="s">
        <v>23</v>
      </c>
      <c r="G2100" s="127"/>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29">
        <v>15.0</v>
      </c>
      <c r="B2101" s="130" t="s">
        <v>21</v>
      </c>
      <c r="C2101" s="131" t="s">
        <v>21</v>
      </c>
      <c r="D2101" s="131" t="s">
        <v>22</v>
      </c>
      <c r="E2101" s="131" t="s">
        <v>22</v>
      </c>
      <c r="F2101" s="132" t="s">
        <v>23</v>
      </c>
      <c r="G2101" s="127"/>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29">
        <v>16.0</v>
      </c>
      <c r="B2102" s="130" t="s">
        <v>21</v>
      </c>
      <c r="C2102" s="131" t="s">
        <v>21</v>
      </c>
      <c r="D2102" s="131" t="s">
        <v>22</v>
      </c>
      <c r="E2102" s="131" t="s">
        <v>22</v>
      </c>
      <c r="F2102" s="132" t="s">
        <v>23</v>
      </c>
      <c r="G2102" s="127"/>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29">
        <v>17.0</v>
      </c>
      <c r="B2103" s="130" t="s">
        <v>21</v>
      </c>
      <c r="C2103" s="131" t="s">
        <v>21</v>
      </c>
      <c r="D2103" s="131" t="s">
        <v>22</v>
      </c>
      <c r="E2103" s="131" t="s">
        <v>22</v>
      </c>
      <c r="F2103" s="132" t="s">
        <v>23</v>
      </c>
      <c r="G2103" s="127"/>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29">
        <v>18.0</v>
      </c>
      <c r="B2104" s="130" t="s">
        <v>21</v>
      </c>
      <c r="C2104" s="131" t="s">
        <v>21</v>
      </c>
      <c r="D2104" s="131" t="s">
        <v>22</v>
      </c>
      <c r="E2104" s="131" t="s">
        <v>22</v>
      </c>
      <c r="F2104" s="132" t="s">
        <v>23</v>
      </c>
      <c r="G2104" s="127"/>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29">
        <v>19.0</v>
      </c>
      <c r="B2105" s="130" t="s">
        <v>21</v>
      </c>
      <c r="C2105" s="131" t="s">
        <v>21</v>
      </c>
      <c r="D2105" s="131" t="s">
        <v>22</v>
      </c>
      <c r="E2105" s="131" t="s">
        <v>22</v>
      </c>
      <c r="F2105" s="132" t="s">
        <v>23</v>
      </c>
      <c r="G2105" s="127"/>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29">
        <v>20.0</v>
      </c>
      <c r="B2106" s="135" t="s">
        <v>22</v>
      </c>
      <c r="C2106" s="133" t="s">
        <v>22</v>
      </c>
      <c r="D2106" s="131" t="s">
        <v>23</v>
      </c>
      <c r="E2106" s="131" t="s">
        <v>23</v>
      </c>
      <c r="F2106" s="132" t="s">
        <v>23</v>
      </c>
      <c r="G2106" s="127"/>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3"/>
      <c r="C2107" s="3"/>
      <c r="D2107" s="3"/>
      <c r="E2107" s="3"/>
      <c r="F2107" s="3"/>
      <c r="G2107" s="97"/>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1"/>
      <c r="B2108" s="3"/>
      <c r="C2108" s="3"/>
      <c r="D2108" s="3"/>
      <c r="E2108" s="3"/>
      <c r="F2108" s="3"/>
      <c r="G2108" s="97"/>
      <c r="H2108" s="1"/>
      <c r="I2108" s="1"/>
      <c r="J2108" s="1"/>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3"/>
      <c r="C2109" s="3"/>
      <c r="D2109" s="3"/>
      <c r="E2109" s="3"/>
      <c r="F2109" s="3"/>
      <c r="G2109" s="97"/>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3"/>
      <c r="B2110" s="140"/>
      <c r="C2110" s="140"/>
      <c r="D2110" s="140"/>
      <c r="E2110" s="140"/>
      <c r="F2110" s="140"/>
      <c r="G2110" s="139"/>
      <c r="H2110" s="140"/>
      <c r="I2110" s="140"/>
      <c r="J2110" s="140"/>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3"/>
      <c r="D2111" s="3"/>
      <c r="E2111" s="3"/>
      <c r="F2111" s="3"/>
      <c r="G2111" s="97"/>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3"/>
      <c r="D2112" s="3"/>
      <c r="E2112" s="3"/>
      <c r="F2112" s="3"/>
      <c r="G2112" s="97"/>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3"/>
      <c r="D2113" s="3"/>
      <c r="E2113" s="3"/>
      <c r="F2113" s="3"/>
      <c r="G2113" s="97"/>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3"/>
      <c r="D2114" s="3"/>
      <c r="E2114" s="3"/>
      <c r="F2114" s="3"/>
      <c r="G2114" s="97"/>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3"/>
      <c r="D2115" s="3"/>
      <c r="E2115" s="3"/>
      <c r="F2115" s="3"/>
      <c r="G2115" s="97"/>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3"/>
      <c r="D2116" s="3"/>
      <c r="E2116" s="3"/>
      <c r="F2116" s="3"/>
      <c r="G2116" s="97"/>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3"/>
      <c r="D2117" s="3"/>
      <c r="E2117" s="3"/>
      <c r="F2117" s="3"/>
      <c r="G2117" s="97"/>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3"/>
      <c r="D2118" s="3"/>
      <c r="E2118" s="3"/>
      <c r="F2118" s="3"/>
      <c r="G2118" s="97"/>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3"/>
      <c r="D2119" s="3"/>
      <c r="E2119" s="3"/>
      <c r="F2119" s="3"/>
      <c r="G2119" s="97"/>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3"/>
      <c r="D2120" s="3"/>
      <c r="E2120" s="3"/>
      <c r="F2120" s="3"/>
      <c r="G2120" s="97"/>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3"/>
      <c r="D2121" s="3"/>
      <c r="E2121" s="3"/>
      <c r="F2121" s="3"/>
      <c r="G2121" s="97"/>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3"/>
      <c r="D2122" s="3"/>
      <c r="E2122" s="3"/>
      <c r="F2122" s="3"/>
      <c r="G2122" s="97"/>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3"/>
      <c r="D2123" s="3"/>
      <c r="E2123" s="3"/>
      <c r="F2123" s="3"/>
      <c r="G2123" s="97"/>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3"/>
      <c r="D2124" s="3"/>
      <c r="E2124" s="3"/>
      <c r="F2124" s="3"/>
      <c r="G2124" s="97"/>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3"/>
      <c r="D2125" s="3"/>
      <c r="E2125" s="3"/>
      <c r="F2125" s="3"/>
      <c r="G2125" s="97"/>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3"/>
      <c r="D2126" s="3"/>
      <c r="E2126" s="3"/>
      <c r="F2126" s="3"/>
      <c r="G2126" s="97"/>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3"/>
      <c r="D2127" s="3"/>
      <c r="E2127" s="3"/>
      <c r="F2127" s="3"/>
      <c r="G2127" s="97"/>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3"/>
      <c r="D2128" s="3"/>
      <c r="E2128" s="3"/>
      <c r="F2128" s="3"/>
      <c r="G2128" s="97"/>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3"/>
      <c r="D2129" s="3"/>
      <c r="E2129" s="3"/>
      <c r="F2129" s="3"/>
      <c r="G2129" s="97"/>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3"/>
      <c r="D2130" s="3"/>
      <c r="E2130" s="3"/>
      <c r="F2130" s="3"/>
      <c r="G2130" s="97"/>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3"/>
      <c r="D2131" s="3"/>
      <c r="E2131" s="3"/>
      <c r="F2131" s="3"/>
      <c r="G2131" s="97"/>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3"/>
      <c r="D2132" s="3"/>
      <c r="E2132" s="3"/>
      <c r="F2132" s="3"/>
      <c r="G2132" s="97"/>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3"/>
      <c r="D2133" s="3"/>
      <c r="E2133" s="3"/>
      <c r="F2133" s="3"/>
      <c r="G2133" s="97"/>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3"/>
      <c r="D2134" s="3"/>
      <c r="E2134" s="3"/>
      <c r="F2134" s="3"/>
      <c r="G2134" s="97"/>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3"/>
      <c r="D2135" s="3"/>
      <c r="E2135" s="3"/>
      <c r="F2135" s="3"/>
      <c r="G2135" s="97"/>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3"/>
      <c r="D2136" s="3"/>
      <c r="E2136" s="3"/>
      <c r="F2136" s="3"/>
      <c r="G2136" s="97"/>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3"/>
      <c r="D2137" s="3"/>
      <c r="E2137" s="3"/>
      <c r="F2137" s="3"/>
      <c r="G2137" s="97"/>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3"/>
      <c r="D2138" s="3"/>
      <c r="E2138" s="3"/>
      <c r="F2138" s="3"/>
      <c r="G2138" s="97"/>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3"/>
      <c r="D2139" s="3"/>
      <c r="E2139" s="3"/>
      <c r="F2139" s="3"/>
      <c r="G2139" s="97"/>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3"/>
      <c r="D2140" s="3"/>
      <c r="E2140" s="3"/>
      <c r="F2140" s="3"/>
      <c r="G2140" s="97"/>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3"/>
      <c r="D2141" s="3"/>
      <c r="E2141" s="3"/>
      <c r="F2141" s="3"/>
      <c r="G2141" s="97"/>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3"/>
      <c r="D2142" s="3"/>
      <c r="E2142" s="3"/>
      <c r="F2142" s="3"/>
      <c r="G2142" s="97"/>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3"/>
      <c r="D2143" s="3"/>
      <c r="E2143" s="3"/>
      <c r="F2143" s="3"/>
      <c r="G2143" s="97"/>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3"/>
      <c r="D2144" s="3"/>
      <c r="E2144" s="3"/>
      <c r="F2144" s="3"/>
      <c r="G2144" s="97"/>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3"/>
      <c r="D2145" s="3"/>
      <c r="E2145" s="3"/>
      <c r="F2145" s="3"/>
      <c r="G2145" s="97"/>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3"/>
      <c r="D2146" s="3"/>
      <c r="E2146" s="3"/>
      <c r="F2146" s="3"/>
      <c r="G2146" s="97"/>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3"/>
      <c r="D2147" s="3"/>
      <c r="E2147" s="3"/>
      <c r="F2147" s="3"/>
      <c r="G2147" s="97"/>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3"/>
      <c r="D2148" s="3"/>
      <c r="E2148" s="3"/>
      <c r="F2148" s="3"/>
      <c r="G2148" s="97"/>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3"/>
      <c r="D2149" s="3"/>
      <c r="E2149" s="3"/>
      <c r="F2149" s="3"/>
      <c r="G2149" s="97"/>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3"/>
      <c r="D2150" s="3"/>
      <c r="E2150" s="3"/>
      <c r="F2150" s="3"/>
      <c r="G2150" s="97"/>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3"/>
      <c r="D2151" s="3"/>
      <c r="E2151" s="3"/>
      <c r="F2151" s="3"/>
      <c r="G2151" s="97"/>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3"/>
      <c r="D2152" s="3"/>
      <c r="E2152" s="3"/>
      <c r="F2152" s="3"/>
      <c r="G2152" s="97"/>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3"/>
      <c r="D2153" s="3"/>
      <c r="E2153" s="3"/>
      <c r="F2153" s="3"/>
      <c r="G2153" s="97"/>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3"/>
      <c r="D2154" s="3"/>
      <c r="E2154" s="3"/>
      <c r="F2154" s="3"/>
      <c r="G2154" s="97"/>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3"/>
      <c r="D2155" s="3"/>
      <c r="E2155" s="3"/>
      <c r="F2155" s="3"/>
      <c r="G2155" s="97"/>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3"/>
      <c r="D2156" s="3"/>
      <c r="E2156" s="3"/>
      <c r="F2156" s="3"/>
      <c r="G2156" s="97"/>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3"/>
      <c r="D2157" s="3"/>
      <c r="E2157" s="3"/>
      <c r="F2157" s="3"/>
      <c r="G2157" s="97"/>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3"/>
      <c r="D2158" s="3"/>
      <c r="E2158" s="3"/>
      <c r="F2158" s="3"/>
      <c r="G2158" s="97"/>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3"/>
      <c r="D2159" s="3"/>
      <c r="E2159" s="3"/>
      <c r="F2159" s="3"/>
      <c r="G2159" s="97"/>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3"/>
      <c r="D2160" s="3"/>
      <c r="E2160" s="3"/>
      <c r="F2160" s="3"/>
      <c r="G2160" s="97"/>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3"/>
      <c r="D2161" s="3"/>
      <c r="E2161" s="3"/>
      <c r="F2161" s="3"/>
      <c r="G2161" s="97"/>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3"/>
      <c r="D2162" s="3"/>
      <c r="E2162" s="3"/>
      <c r="F2162" s="3"/>
      <c r="G2162" s="97"/>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row r="2163" ht="12.75" customHeight="1">
      <c r="A2163" s="1"/>
      <c r="B2163" s="1"/>
      <c r="C2163" s="3"/>
      <c r="D2163" s="3"/>
      <c r="E2163" s="3"/>
      <c r="F2163" s="3"/>
      <c r="G2163" s="97"/>
      <c r="H2163" s="1"/>
      <c r="I2163" s="1"/>
      <c r="J2163" s="1"/>
      <c r="K2163" s="1"/>
      <c r="L2163" s="1"/>
      <c r="M2163" s="1"/>
      <c r="N2163" s="1"/>
      <c r="O2163" s="1"/>
      <c r="P2163" s="1"/>
      <c r="Q2163" s="1"/>
      <c r="R2163" s="1"/>
      <c r="S2163" s="1"/>
      <c r="T2163" s="1"/>
      <c r="U2163" s="1"/>
      <c r="V2163" s="1"/>
      <c r="W2163" s="1"/>
      <c r="X2163" s="1"/>
      <c r="Y2163" s="1"/>
      <c r="Z2163" s="1"/>
      <c r="AA2163" s="1"/>
      <c r="AB2163" s="1"/>
      <c r="AC2163" s="1"/>
      <c r="AD2163" s="1"/>
      <c r="AE2163" s="1"/>
      <c r="AF2163" s="1"/>
      <c r="AG2163" s="1"/>
      <c r="AH2163" s="1"/>
      <c r="AI2163" s="1"/>
      <c r="AJ2163" s="1"/>
      <c r="AK2163" s="1"/>
      <c r="AL2163" s="1"/>
      <c r="AM2163" s="1"/>
      <c r="AN2163" s="1"/>
      <c r="AO2163" s="1"/>
      <c r="AP2163" s="1"/>
      <c r="AQ2163" s="1"/>
      <c r="AR2163" s="1"/>
      <c r="AS2163" s="1"/>
      <c r="AT2163" s="1"/>
      <c r="AU2163" s="1"/>
      <c r="AV2163" s="1"/>
      <c r="AW2163" s="1"/>
      <c r="AX2163" s="1"/>
      <c r="AY2163" s="1"/>
      <c r="AZ2163" s="1"/>
      <c r="BA2163" s="1"/>
      <c r="BB2163" s="1"/>
      <c r="BC2163" s="1"/>
      <c r="BD2163" s="1"/>
      <c r="BE2163" s="1"/>
      <c r="BF2163" s="1"/>
      <c r="BG2163" s="1"/>
      <c r="BH2163" s="1"/>
      <c r="BI2163" s="1"/>
      <c r="BJ2163" s="1"/>
      <c r="BK2163" s="1"/>
      <c r="BL2163" s="1"/>
      <c r="BM2163" s="1"/>
      <c r="BN2163" s="1"/>
    </row>
    <row r="2164" ht="12.75" customHeight="1">
      <c r="A2164" s="1"/>
      <c r="B2164" s="1"/>
      <c r="C2164" s="3"/>
      <c r="D2164" s="3"/>
      <c r="E2164" s="3"/>
      <c r="F2164" s="3"/>
      <c r="G2164" s="97"/>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c r="AE2164" s="1"/>
      <c r="AF2164" s="1"/>
      <c r="AG2164" s="1"/>
      <c r="AH2164" s="1"/>
      <c r="AI2164" s="1"/>
      <c r="AJ2164" s="1"/>
      <c r="AK2164" s="1"/>
      <c r="AL2164" s="1"/>
      <c r="AM2164" s="1"/>
      <c r="AN2164" s="1"/>
      <c r="AO2164" s="1"/>
      <c r="AP2164" s="1"/>
      <c r="AQ2164" s="1"/>
      <c r="AR2164" s="1"/>
      <c r="AS2164" s="1"/>
      <c r="AT2164" s="1"/>
      <c r="AU2164" s="1"/>
      <c r="AV2164" s="1"/>
      <c r="AW2164" s="1"/>
      <c r="AX2164" s="1"/>
      <c r="AY2164" s="1"/>
      <c r="AZ2164" s="1"/>
      <c r="BA2164" s="1"/>
      <c r="BB2164" s="1"/>
      <c r="BC2164" s="1"/>
      <c r="BD2164" s="1"/>
      <c r="BE2164" s="1"/>
      <c r="BF2164" s="1"/>
      <c r="BG2164" s="1"/>
      <c r="BH2164" s="1"/>
      <c r="BI2164" s="1"/>
      <c r="BJ2164" s="1"/>
      <c r="BK2164" s="1"/>
      <c r="BL2164" s="1"/>
      <c r="BM2164" s="1"/>
      <c r="BN2164" s="1"/>
    </row>
  </sheetData>
  <mergeCells count="25">
    <mergeCell ref="F1:K1"/>
    <mergeCell ref="I7:N7"/>
    <mergeCell ref="O8:O9"/>
    <mergeCell ref="I9:K9"/>
    <mergeCell ref="L9:N9"/>
    <mergeCell ref="I12:O12"/>
    <mergeCell ref="H19:I19"/>
    <mergeCell ref="L18:N18"/>
    <mergeCell ref="L19:N19"/>
    <mergeCell ref="L20:N20"/>
    <mergeCell ref="L21:N21"/>
    <mergeCell ref="L22:N22"/>
    <mergeCell ref="L23:N23"/>
    <mergeCell ref="L24:N24"/>
    <mergeCell ref="L32:N32"/>
    <mergeCell ref="L33:N33"/>
    <mergeCell ref="L34:M34"/>
    <mergeCell ref="A2008:I2008"/>
    <mergeCell ref="L25:N25"/>
    <mergeCell ref="L26:N26"/>
    <mergeCell ref="L27:N27"/>
    <mergeCell ref="L28:N28"/>
    <mergeCell ref="L29:N29"/>
    <mergeCell ref="L30:N30"/>
    <mergeCell ref="L31:N31"/>
  </mergeCells>
  <dataValidations>
    <dataValidation type="decimal" allowBlank="1" showErrorMessage="1" sqref="E3:E1998">
      <formula1>1.0</formula1>
      <formula2>999.0</formula2>
    </dataValidation>
    <dataValidation type="list" allowBlank="1" showErrorMessage="1" sqref="F2000">
      <formula1>$A$2000:$A$2003</formula1>
    </dataValidation>
    <dataValidation type="list" allowBlank="1" showErrorMessage="1" sqref="O19:O32">
      <formula1>$BN$13:$BN$18</formula1>
    </dataValidation>
    <dataValidation type="decimal" allowBlank="1" showErrorMessage="1" sqref="D3:D1998 G2000">
      <formula1>0.0</formula1>
      <formula2>999.0</formula2>
    </dataValidation>
    <dataValidation type="list" allowBlank="1" showErrorMessage="1" sqref="C3:C2007 C2009:C2164">
      <formula1>$A$2000:$A$2004</formula1>
    </dataValidation>
  </dataValidations>
  <printOptions/>
  <pageMargins bottom="1.0" footer="0.0" header="0.0" left="0.25" right="0.2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5"/>
      <c r="D2" s="2"/>
      <c r="E2" s="6"/>
      <c r="F2" s="7"/>
      <c r="G2" s="2"/>
      <c r="H2" s="2"/>
      <c r="I2" s="2"/>
      <c r="J2" s="2"/>
      <c r="K2" s="2"/>
      <c r="L2" s="2"/>
      <c r="M2" s="2"/>
      <c r="N2" s="2"/>
      <c r="O2" s="2"/>
      <c r="P2" s="2"/>
      <c r="Q2" s="2"/>
      <c r="R2" s="2"/>
      <c r="S2" s="2"/>
      <c r="T2" s="2"/>
      <c r="U2" s="2"/>
      <c r="V2" s="2"/>
      <c r="W2" s="2"/>
      <c r="X2" s="2"/>
      <c r="Y2" s="2"/>
      <c r="Z2" s="2"/>
    </row>
    <row r="3" ht="40.5" customHeight="1">
      <c r="A3" s="2"/>
      <c r="B3" s="2"/>
      <c r="C3" s="5"/>
      <c r="D3" s="2"/>
      <c r="E3" s="6"/>
      <c r="F3" s="2"/>
      <c r="G3" s="2"/>
      <c r="H3" s="2"/>
      <c r="I3" s="2"/>
      <c r="J3" s="2"/>
      <c r="K3" s="2"/>
      <c r="L3" s="2"/>
      <c r="M3" s="2"/>
      <c r="N3" s="2"/>
      <c r="O3" s="2"/>
      <c r="P3" s="2"/>
      <c r="Q3" s="2"/>
      <c r="R3" s="2"/>
      <c r="S3" s="2"/>
      <c r="T3" s="2"/>
      <c r="U3" s="2"/>
      <c r="V3" s="2"/>
      <c r="W3" s="2"/>
      <c r="X3" s="2"/>
      <c r="Y3" s="2"/>
      <c r="Z3" s="2"/>
    </row>
    <row r="4" ht="12.75" customHeight="1">
      <c r="A4" s="2"/>
      <c r="B4" s="2"/>
      <c r="C4" s="12" t="s">
        <v>7</v>
      </c>
      <c r="F4" s="2"/>
      <c r="G4" s="2"/>
      <c r="H4" s="2"/>
      <c r="I4" s="2"/>
      <c r="J4" s="2"/>
      <c r="K4" s="2"/>
      <c r="L4" s="2"/>
      <c r="M4" s="2"/>
      <c r="N4" s="2"/>
      <c r="O4" s="2"/>
      <c r="P4" s="2"/>
      <c r="Q4" s="2"/>
      <c r="R4" s="2"/>
      <c r="S4" s="2"/>
      <c r="T4" s="2"/>
      <c r="U4" s="2"/>
      <c r="V4" s="2"/>
      <c r="W4" s="2"/>
      <c r="X4" s="2"/>
      <c r="Y4" s="2"/>
      <c r="Z4" s="2"/>
    </row>
    <row r="5" ht="12.75" customHeight="1">
      <c r="A5" s="2"/>
      <c r="B5" s="2"/>
      <c r="C5" s="5"/>
      <c r="D5" s="2"/>
      <c r="E5" s="6"/>
      <c r="F5" s="7"/>
      <c r="G5" s="2"/>
      <c r="H5" s="2"/>
      <c r="I5" s="2"/>
      <c r="J5" s="2"/>
      <c r="K5" s="2"/>
      <c r="L5" s="2"/>
      <c r="M5" s="2"/>
      <c r="N5" s="2"/>
      <c r="O5" s="2"/>
      <c r="P5" s="2"/>
      <c r="Q5" s="2"/>
      <c r="R5" s="2"/>
      <c r="S5" s="2"/>
      <c r="T5" s="2"/>
      <c r="U5" s="2"/>
      <c r="V5" s="2"/>
      <c r="W5" s="2"/>
      <c r="X5" s="2"/>
      <c r="Y5" s="2"/>
      <c r="Z5" s="2"/>
    </row>
    <row r="6" ht="12.75" customHeight="1">
      <c r="A6" s="2"/>
      <c r="B6" s="2"/>
      <c r="C6" s="5"/>
      <c r="D6" s="6"/>
      <c r="E6" s="16" t="s">
        <v>10</v>
      </c>
      <c r="F6" s="7"/>
      <c r="G6" s="2"/>
      <c r="H6" s="2"/>
      <c r="I6" s="2"/>
      <c r="J6" s="2"/>
      <c r="K6" s="2"/>
      <c r="L6" s="2"/>
      <c r="M6" s="2"/>
      <c r="N6" s="2"/>
      <c r="O6" s="2"/>
      <c r="P6" s="2"/>
      <c r="Q6" s="2"/>
      <c r="R6" s="2"/>
      <c r="S6" s="2"/>
      <c r="T6" s="2"/>
      <c r="U6" s="2"/>
      <c r="V6" s="2"/>
      <c r="W6" s="2"/>
      <c r="X6" s="2"/>
      <c r="Y6" s="2"/>
      <c r="Z6" s="2"/>
    </row>
    <row r="7" ht="12.75" customHeight="1">
      <c r="A7" s="2"/>
      <c r="B7" s="2"/>
      <c r="C7" s="5"/>
      <c r="D7" s="6"/>
      <c r="E7" s="18">
        <f>(F7*0.01)+0.65</f>
        <v>1.03</v>
      </c>
      <c r="F7" s="19">
        <f>SUM(F13:F166)</f>
        <v>38</v>
      </c>
      <c r="G7" s="2"/>
      <c r="H7" s="2"/>
      <c r="I7" s="2"/>
      <c r="J7" s="2"/>
      <c r="K7" s="2"/>
      <c r="L7" s="2"/>
      <c r="M7" s="2"/>
      <c r="N7" s="2"/>
      <c r="O7" s="2"/>
      <c r="P7" s="2"/>
      <c r="Q7" s="2"/>
      <c r="R7" s="2"/>
      <c r="S7" s="2"/>
      <c r="T7" s="2"/>
      <c r="U7" s="2"/>
      <c r="V7" s="2"/>
      <c r="W7" s="2"/>
      <c r="X7" s="2"/>
      <c r="Y7" s="2"/>
      <c r="Z7" s="2"/>
    </row>
    <row r="8" ht="12.75" customHeight="1">
      <c r="A8" s="2"/>
      <c r="B8" s="2"/>
      <c r="C8" s="21" t="s">
        <v>13</v>
      </c>
      <c r="D8" s="2"/>
      <c r="E8" s="22"/>
      <c r="F8" s="19"/>
      <c r="G8" s="2"/>
      <c r="H8" s="2"/>
      <c r="I8" s="2"/>
      <c r="J8" s="2"/>
      <c r="K8" s="2"/>
      <c r="L8" s="2"/>
      <c r="M8" s="2"/>
      <c r="N8" s="2"/>
      <c r="O8" s="2"/>
      <c r="P8" s="2"/>
      <c r="Q8" s="2"/>
      <c r="R8" s="2"/>
      <c r="S8" s="2"/>
      <c r="T8" s="2"/>
      <c r="U8" s="2"/>
      <c r="V8" s="2"/>
      <c r="W8" s="2"/>
      <c r="X8" s="2"/>
      <c r="Y8" s="2"/>
      <c r="Z8" s="2"/>
    </row>
    <row r="9" ht="12.75" customHeight="1">
      <c r="A9" s="2"/>
      <c r="B9" s="2"/>
      <c r="C9" s="21"/>
      <c r="D9" s="2"/>
      <c r="E9" s="6"/>
      <c r="F9" s="19"/>
      <c r="G9" s="2"/>
      <c r="H9" s="2"/>
      <c r="I9" s="2"/>
      <c r="J9" s="2"/>
      <c r="K9" s="2"/>
      <c r="L9" s="2"/>
      <c r="M9" s="2"/>
      <c r="N9" s="2"/>
      <c r="O9" s="2"/>
      <c r="P9" s="2"/>
      <c r="Q9" s="2"/>
      <c r="R9" s="2"/>
      <c r="S9" s="2"/>
      <c r="T9" s="2"/>
      <c r="U9" s="2"/>
      <c r="V9" s="2"/>
      <c r="W9" s="2"/>
      <c r="X9" s="2"/>
      <c r="Y9" s="2"/>
      <c r="Z9" s="2"/>
    </row>
    <row r="10" ht="12.75" customHeight="1">
      <c r="A10" s="2"/>
      <c r="B10" s="2"/>
      <c r="C10" s="5" t="s">
        <v>14</v>
      </c>
      <c r="D10" s="2"/>
      <c r="E10" s="2"/>
      <c r="F10" s="7"/>
      <c r="G10" s="2"/>
      <c r="H10" s="2"/>
      <c r="I10" s="2"/>
      <c r="J10" s="2"/>
      <c r="K10" s="2"/>
      <c r="L10" s="2"/>
      <c r="M10" s="2"/>
      <c r="N10" s="2"/>
      <c r="O10" s="2"/>
      <c r="P10" s="2"/>
      <c r="Q10" s="2"/>
      <c r="R10" s="2"/>
      <c r="S10" s="2"/>
      <c r="T10" s="2"/>
      <c r="U10" s="2"/>
      <c r="V10" s="2"/>
      <c r="W10" s="2"/>
      <c r="X10" s="2"/>
      <c r="Y10" s="2"/>
      <c r="Z10" s="2"/>
    </row>
    <row r="11" ht="38.25" customHeight="1">
      <c r="A11" s="2"/>
      <c r="B11" s="2"/>
      <c r="C11" s="27" t="s">
        <v>15</v>
      </c>
      <c r="D11" s="28"/>
      <c r="E11" s="2"/>
      <c r="F11" s="7"/>
      <c r="G11" s="2"/>
      <c r="H11" s="2"/>
      <c r="I11" s="2"/>
      <c r="J11" s="2"/>
      <c r="K11" s="2"/>
      <c r="L11" s="2"/>
      <c r="M11" s="2"/>
      <c r="N11" s="2"/>
      <c r="O11" s="2"/>
      <c r="P11" s="2"/>
      <c r="Q11" s="2"/>
      <c r="R11" s="2"/>
      <c r="S11" s="2"/>
      <c r="T11" s="2"/>
      <c r="U11" s="2"/>
      <c r="V11" s="2"/>
      <c r="W11" s="2"/>
      <c r="X11" s="2"/>
      <c r="Y11" s="2"/>
      <c r="Z11" s="2"/>
    </row>
    <row r="12" ht="12.75" customHeight="1">
      <c r="A12" s="2"/>
      <c r="B12" s="2"/>
      <c r="C12" s="5"/>
      <c r="D12" s="2"/>
      <c r="E12" s="2"/>
      <c r="F12" s="7"/>
      <c r="G12" s="2"/>
      <c r="H12" s="2"/>
      <c r="I12" s="2"/>
      <c r="J12" s="2"/>
      <c r="K12" s="2"/>
      <c r="L12" s="2"/>
      <c r="M12" s="2"/>
      <c r="N12" s="2"/>
      <c r="O12" s="2"/>
      <c r="P12" s="2"/>
      <c r="Q12" s="2"/>
      <c r="R12" s="2"/>
      <c r="S12" s="2"/>
      <c r="T12" s="2"/>
      <c r="U12" s="2"/>
      <c r="V12" s="2"/>
      <c r="W12" s="2"/>
      <c r="X12" s="2"/>
      <c r="Y12" s="2"/>
      <c r="Z12" s="2"/>
    </row>
    <row r="13" ht="25.5" customHeight="1">
      <c r="A13" s="2"/>
      <c r="B13" s="2"/>
      <c r="C13" s="32" t="s">
        <v>17</v>
      </c>
      <c r="D13" s="33"/>
      <c r="E13" s="37" t="str">
        <f>VLOOKUP($C13,$C$209:$E$214,3,0)</f>
        <v>Influencia moderada</v>
      </c>
      <c r="F13" s="38">
        <f>VLOOKUP($E13,$C$200:$D$205,2,0)</f>
        <v>2</v>
      </c>
      <c r="G13" s="2"/>
      <c r="H13" s="2"/>
      <c r="I13" s="2"/>
      <c r="J13" s="2"/>
      <c r="K13" s="2"/>
      <c r="L13" s="2"/>
      <c r="M13" s="2"/>
      <c r="N13" s="2"/>
      <c r="O13" s="2"/>
      <c r="P13" s="2"/>
      <c r="Q13" s="2"/>
      <c r="R13" s="2"/>
      <c r="S13" s="2"/>
      <c r="T13" s="2"/>
      <c r="U13" s="2"/>
      <c r="V13" s="2"/>
      <c r="W13" s="2"/>
      <c r="X13" s="2"/>
      <c r="Y13" s="2"/>
      <c r="Z13" s="2"/>
    </row>
    <row r="14" ht="12.75" customHeight="1">
      <c r="A14" s="2"/>
      <c r="B14" s="2"/>
      <c r="C14" s="40"/>
      <c r="D14" s="2"/>
      <c r="E14" s="2"/>
      <c r="F14" s="38"/>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38"/>
      <c r="G15" s="2"/>
      <c r="H15" s="2"/>
      <c r="I15" s="2"/>
      <c r="J15" s="2"/>
      <c r="K15" s="2"/>
      <c r="L15" s="2"/>
      <c r="M15" s="2"/>
      <c r="N15" s="2"/>
      <c r="O15" s="2"/>
      <c r="P15" s="2"/>
      <c r="Q15" s="2"/>
      <c r="R15" s="2"/>
      <c r="S15" s="2"/>
      <c r="T15" s="2"/>
      <c r="U15" s="2"/>
      <c r="V15" s="2"/>
      <c r="W15" s="2"/>
      <c r="X15" s="2"/>
      <c r="Y15" s="2"/>
      <c r="Z15" s="2"/>
    </row>
    <row r="16" ht="12.75" customHeight="1">
      <c r="A16" s="2"/>
      <c r="B16" s="2"/>
      <c r="C16" s="40"/>
      <c r="D16" s="2"/>
      <c r="E16" s="2"/>
      <c r="F16" s="38"/>
      <c r="G16" s="2"/>
      <c r="H16" s="2"/>
      <c r="I16" s="2"/>
      <c r="J16" s="2"/>
      <c r="K16" s="2"/>
      <c r="L16" s="2"/>
      <c r="M16" s="2"/>
      <c r="N16" s="2"/>
      <c r="O16" s="2"/>
      <c r="P16" s="2"/>
      <c r="Q16" s="2"/>
      <c r="R16" s="2"/>
      <c r="S16" s="2"/>
      <c r="T16" s="2"/>
      <c r="U16" s="2"/>
      <c r="V16" s="2"/>
      <c r="W16" s="2"/>
      <c r="X16" s="2"/>
      <c r="Y16" s="2"/>
      <c r="Z16" s="2"/>
    </row>
    <row r="17" ht="12.75" customHeight="1">
      <c r="A17" s="2"/>
      <c r="B17" s="2"/>
      <c r="C17" s="21" t="s">
        <v>25</v>
      </c>
      <c r="D17" s="2"/>
      <c r="E17" s="22"/>
      <c r="F17" s="38"/>
      <c r="G17" s="2"/>
      <c r="H17" s="2"/>
      <c r="I17" s="2"/>
      <c r="J17" s="2"/>
      <c r="K17" s="2"/>
      <c r="L17" s="2"/>
      <c r="M17" s="2"/>
      <c r="N17" s="2"/>
      <c r="O17" s="2"/>
      <c r="P17" s="2"/>
      <c r="Q17" s="2"/>
      <c r="R17" s="2"/>
      <c r="S17" s="2"/>
      <c r="T17" s="2"/>
      <c r="U17" s="2"/>
      <c r="V17" s="2"/>
      <c r="W17" s="2"/>
      <c r="X17" s="2"/>
      <c r="Y17" s="2"/>
      <c r="Z17" s="2"/>
    </row>
    <row r="18" ht="12.75" customHeight="1">
      <c r="A18" s="2"/>
      <c r="B18" s="2"/>
      <c r="C18" s="21"/>
      <c r="D18" s="2"/>
      <c r="E18" s="6"/>
      <c r="F18" s="38"/>
      <c r="G18" s="2"/>
      <c r="H18" s="2"/>
      <c r="I18" s="2"/>
      <c r="J18" s="2"/>
      <c r="K18" s="2"/>
      <c r="L18" s="2"/>
      <c r="M18" s="2"/>
      <c r="N18" s="2"/>
      <c r="O18" s="2"/>
      <c r="P18" s="2"/>
      <c r="Q18" s="2"/>
      <c r="R18" s="2"/>
      <c r="S18" s="2"/>
      <c r="T18" s="2"/>
      <c r="U18" s="2"/>
      <c r="V18" s="2"/>
      <c r="W18" s="2"/>
      <c r="X18" s="2"/>
      <c r="Y18" s="2"/>
      <c r="Z18" s="2"/>
    </row>
    <row r="19" ht="12.75" customHeight="1">
      <c r="A19" s="2"/>
      <c r="B19" s="2"/>
      <c r="C19" s="5" t="s">
        <v>30</v>
      </c>
      <c r="D19" s="2"/>
      <c r="E19" s="2"/>
      <c r="F19" s="38"/>
      <c r="G19" s="2"/>
      <c r="H19" s="2"/>
      <c r="I19" s="2"/>
      <c r="J19" s="2"/>
      <c r="K19" s="2"/>
      <c r="L19" s="2"/>
      <c r="M19" s="2"/>
      <c r="N19" s="2"/>
      <c r="O19" s="2"/>
      <c r="P19" s="2"/>
      <c r="Q19" s="2"/>
      <c r="R19" s="2"/>
      <c r="S19" s="2"/>
      <c r="T19" s="2"/>
      <c r="U19" s="2"/>
      <c r="V19" s="2"/>
      <c r="W19" s="2"/>
      <c r="X19" s="2"/>
      <c r="Y19" s="2"/>
      <c r="Z19" s="2"/>
    </row>
    <row r="20" ht="30.0" customHeight="1">
      <c r="A20" s="2"/>
      <c r="B20" s="2"/>
      <c r="C20" s="27" t="s">
        <v>32</v>
      </c>
      <c r="D20" s="28"/>
      <c r="E20" s="2"/>
      <c r="F20" s="38"/>
      <c r="G20" s="2"/>
      <c r="H20" s="2"/>
      <c r="I20" s="2"/>
      <c r="J20" s="2"/>
      <c r="K20" s="2"/>
      <c r="L20" s="2"/>
      <c r="M20" s="2"/>
      <c r="N20" s="2"/>
      <c r="O20" s="2"/>
      <c r="P20" s="2"/>
      <c r="Q20" s="2"/>
      <c r="R20" s="2"/>
      <c r="S20" s="2"/>
      <c r="T20" s="2"/>
      <c r="U20" s="2"/>
      <c r="V20" s="2"/>
      <c r="W20" s="2"/>
      <c r="X20" s="2"/>
      <c r="Y20" s="2"/>
      <c r="Z20" s="2"/>
    </row>
    <row r="21" ht="12.75" customHeight="1">
      <c r="A21" s="2"/>
      <c r="B21" s="2"/>
      <c r="C21" s="5"/>
      <c r="D21" s="2"/>
      <c r="E21" s="2"/>
      <c r="F21" s="38"/>
      <c r="G21" s="2"/>
      <c r="H21" s="2"/>
      <c r="I21" s="2"/>
      <c r="J21" s="2"/>
      <c r="K21" s="2"/>
      <c r="L21" s="2"/>
      <c r="M21" s="2"/>
      <c r="N21" s="2"/>
      <c r="O21" s="2"/>
      <c r="P21" s="2"/>
      <c r="Q21" s="2"/>
      <c r="R21" s="2"/>
      <c r="S21" s="2"/>
      <c r="T21" s="2"/>
      <c r="U21" s="2"/>
      <c r="V21" s="2"/>
      <c r="W21" s="2"/>
      <c r="X21" s="2"/>
      <c r="Y21" s="2"/>
      <c r="Z21" s="2"/>
    </row>
    <row r="22" ht="25.5" customHeight="1">
      <c r="A22" s="2"/>
      <c r="B22" s="2"/>
      <c r="C22" s="32" t="s">
        <v>34</v>
      </c>
      <c r="D22" s="33"/>
      <c r="E22" s="37" t="str">
        <f>VLOOKUP($C22,$C$216:$E$221,3,0)</f>
        <v>No presente o sin influencia</v>
      </c>
      <c r="F22" s="38">
        <f>VLOOKUP($E22,$C$200:$D$205,2,0)</f>
        <v>0</v>
      </c>
      <c r="G22" s="2"/>
      <c r="H22" s="2"/>
      <c r="I22" s="2"/>
      <c r="J22" s="2"/>
      <c r="K22" s="2"/>
      <c r="L22" s="2"/>
      <c r="M22" s="2"/>
      <c r="N22" s="2"/>
      <c r="O22" s="2"/>
      <c r="P22" s="2"/>
      <c r="Q22" s="2"/>
      <c r="R22" s="2"/>
      <c r="S22" s="2"/>
      <c r="T22" s="2"/>
      <c r="U22" s="2"/>
      <c r="V22" s="2"/>
      <c r="W22" s="2"/>
      <c r="X22" s="2"/>
      <c r="Y22" s="2"/>
      <c r="Z22" s="2"/>
    </row>
    <row r="23" ht="12.75" customHeight="1">
      <c r="A23" s="2"/>
      <c r="B23" s="2"/>
      <c r="C23" s="40"/>
      <c r="D23" s="2"/>
      <c r="E23" s="2"/>
      <c r="F23" s="38"/>
      <c r="G23" s="2"/>
      <c r="H23" s="2"/>
      <c r="I23" s="2"/>
      <c r="J23" s="2"/>
      <c r="K23" s="2"/>
      <c r="L23" s="2"/>
      <c r="M23" s="2"/>
      <c r="N23" s="2"/>
      <c r="O23" s="2"/>
      <c r="P23" s="2"/>
      <c r="Q23" s="2"/>
      <c r="R23" s="2"/>
      <c r="S23" s="2"/>
      <c r="T23" s="2"/>
      <c r="U23" s="2"/>
      <c r="V23" s="2"/>
      <c r="W23" s="2"/>
      <c r="X23" s="2"/>
      <c r="Y23" s="2"/>
      <c r="Z23" s="2"/>
    </row>
    <row r="24" ht="12.75" customHeight="1">
      <c r="A24" s="2"/>
      <c r="B24" s="2"/>
      <c r="C24" s="55"/>
      <c r="D24" s="56"/>
      <c r="E24" s="2"/>
      <c r="F24" s="38"/>
      <c r="G24" s="2"/>
      <c r="H24" s="2"/>
      <c r="I24" s="2"/>
      <c r="J24" s="2"/>
      <c r="K24" s="2"/>
      <c r="L24" s="2"/>
      <c r="M24" s="2"/>
      <c r="N24" s="2"/>
      <c r="O24" s="2"/>
      <c r="P24" s="2"/>
      <c r="Q24" s="2"/>
      <c r="R24" s="2"/>
      <c r="S24" s="2"/>
      <c r="T24" s="2"/>
      <c r="U24" s="2"/>
      <c r="V24" s="2"/>
      <c r="W24" s="2"/>
      <c r="X24" s="2"/>
      <c r="Y24" s="2"/>
      <c r="Z24" s="2"/>
    </row>
    <row r="25" ht="12.75" customHeight="1">
      <c r="A25" s="2"/>
      <c r="B25" s="2"/>
      <c r="C25" s="58"/>
      <c r="D25" s="60"/>
      <c r="E25" s="2"/>
      <c r="F25" s="38"/>
      <c r="G25" s="2"/>
      <c r="H25" s="2"/>
      <c r="I25" s="2"/>
      <c r="J25" s="2"/>
      <c r="K25" s="2"/>
      <c r="L25" s="2"/>
      <c r="M25" s="2"/>
      <c r="N25" s="2"/>
      <c r="O25" s="2"/>
      <c r="P25" s="2"/>
      <c r="Q25" s="2"/>
      <c r="R25" s="2"/>
      <c r="S25" s="2"/>
      <c r="T25" s="2"/>
      <c r="U25" s="2"/>
      <c r="V25" s="2"/>
      <c r="W25" s="2"/>
      <c r="X25" s="2"/>
      <c r="Y25" s="2"/>
      <c r="Z25" s="2"/>
    </row>
    <row r="26" ht="12.75" customHeight="1">
      <c r="A26" s="2"/>
      <c r="B26" s="2"/>
      <c r="C26" s="21" t="s">
        <v>37</v>
      </c>
      <c r="D26" s="2"/>
      <c r="E26" s="22"/>
      <c r="F26" s="38"/>
      <c r="G26" s="2"/>
      <c r="H26" s="2"/>
      <c r="I26" s="2"/>
      <c r="J26" s="2"/>
      <c r="K26" s="2"/>
      <c r="L26" s="2"/>
      <c r="M26" s="2"/>
      <c r="N26" s="2"/>
      <c r="O26" s="2"/>
      <c r="P26" s="2"/>
      <c r="Q26" s="2"/>
      <c r="R26" s="2"/>
      <c r="S26" s="2"/>
      <c r="T26" s="2"/>
      <c r="U26" s="2"/>
      <c r="V26" s="2"/>
      <c r="W26" s="2"/>
      <c r="X26" s="2"/>
      <c r="Y26" s="2"/>
      <c r="Z26" s="2"/>
    </row>
    <row r="27" ht="12.75" customHeight="1">
      <c r="A27" s="2"/>
      <c r="B27" s="2"/>
      <c r="C27" s="21"/>
      <c r="D27" s="2"/>
      <c r="E27" s="6"/>
      <c r="F27" s="38"/>
      <c r="G27" s="2"/>
      <c r="H27" s="2"/>
      <c r="I27" s="2"/>
      <c r="J27" s="2"/>
      <c r="K27" s="2"/>
      <c r="L27" s="2"/>
      <c r="M27" s="2"/>
      <c r="N27" s="2"/>
      <c r="O27" s="2"/>
      <c r="P27" s="2"/>
      <c r="Q27" s="2"/>
      <c r="R27" s="2"/>
      <c r="S27" s="2"/>
      <c r="T27" s="2"/>
      <c r="U27" s="2"/>
      <c r="V27" s="2"/>
      <c r="W27" s="2"/>
      <c r="X27" s="2"/>
      <c r="Y27" s="2"/>
      <c r="Z27" s="2"/>
    </row>
    <row r="28" ht="12.75" customHeight="1">
      <c r="A28" s="2"/>
      <c r="B28" s="2"/>
      <c r="C28" s="5" t="s">
        <v>40</v>
      </c>
      <c r="D28" s="2"/>
      <c r="E28" s="2"/>
      <c r="F28" s="38"/>
      <c r="G28" s="2"/>
      <c r="H28" s="2"/>
      <c r="I28" s="2"/>
      <c r="J28" s="2"/>
      <c r="K28" s="2"/>
      <c r="L28" s="2"/>
      <c r="M28" s="2"/>
      <c r="N28" s="2"/>
      <c r="O28" s="2"/>
      <c r="P28" s="2"/>
      <c r="Q28" s="2"/>
      <c r="R28" s="2"/>
      <c r="S28" s="2"/>
      <c r="T28" s="2"/>
      <c r="U28" s="2"/>
      <c r="V28" s="2"/>
      <c r="W28" s="2"/>
      <c r="X28" s="2"/>
      <c r="Y28" s="2"/>
      <c r="Z28" s="2"/>
    </row>
    <row r="29" ht="30.0" customHeight="1">
      <c r="A29" s="2"/>
      <c r="B29" s="2"/>
      <c r="C29" s="27" t="s">
        <v>42</v>
      </c>
      <c r="D29" s="28"/>
      <c r="E29" s="2"/>
      <c r="F29" s="38"/>
      <c r="G29" s="2"/>
      <c r="H29" s="2"/>
      <c r="I29" s="2"/>
      <c r="J29" s="2"/>
      <c r="K29" s="2"/>
      <c r="L29" s="2"/>
      <c r="M29" s="2"/>
      <c r="N29" s="2"/>
      <c r="O29" s="2"/>
      <c r="P29" s="2"/>
      <c r="Q29" s="2"/>
      <c r="R29" s="2"/>
      <c r="S29" s="2"/>
      <c r="T29" s="2"/>
      <c r="U29" s="2"/>
      <c r="V29" s="2"/>
      <c r="W29" s="2"/>
      <c r="X29" s="2"/>
      <c r="Y29" s="2"/>
      <c r="Z29" s="2"/>
    </row>
    <row r="30" ht="12.75" customHeight="1">
      <c r="A30" s="2"/>
      <c r="B30" s="2"/>
      <c r="C30" s="5"/>
      <c r="D30" s="2"/>
      <c r="E30" s="2"/>
      <c r="F30" s="38"/>
      <c r="G30" s="2"/>
      <c r="H30" s="2"/>
      <c r="I30" s="2"/>
      <c r="J30" s="2"/>
      <c r="K30" s="2"/>
      <c r="L30" s="2"/>
      <c r="M30" s="2"/>
      <c r="N30" s="2"/>
      <c r="O30" s="2"/>
      <c r="P30" s="2"/>
      <c r="Q30" s="2"/>
      <c r="R30" s="2"/>
      <c r="S30" s="2"/>
      <c r="T30" s="2"/>
      <c r="U30" s="2"/>
      <c r="V30" s="2"/>
      <c r="W30" s="2"/>
      <c r="X30" s="2"/>
      <c r="Y30" s="2"/>
      <c r="Z30" s="2"/>
    </row>
    <row r="31" ht="25.5" customHeight="1">
      <c r="A31" s="2"/>
      <c r="B31" s="2"/>
      <c r="C31" s="32" t="s">
        <v>44</v>
      </c>
      <c r="D31" s="33"/>
      <c r="E31" s="37" t="str">
        <f>VLOOKUP($C31,$C$223:$E$228,3,0)</f>
        <v>No presente o sin influencia</v>
      </c>
      <c r="F31" s="38">
        <f>VLOOKUP($E31,$C$200:$D$205,2,0)</f>
        <v>0</v>
      </c>
      <c r="G31" s="2"/>
      <c r="H31" s="2"/>
      <c r="I31" s="2"/>
      <c r="J31" s="2"/>
      <c r="K31" s="2"/>
      <c r="L31" s="2"/>
      <c r="M31" s="2"/>
      <c r="N31" s="2"/>
      <c r="O31" s="2"/>
      <c r="P31" s="2"/>
      <c r="Q31" s="2"/>
      <c r="R31" s="2"/>
      <c r="S31" s="2"/>
      <c r="T31" s="2"/>
      <c r="U31" s="2"/>
      <c r="V31" s="2"/>
      <c r="W31" s="2"/>
      <c r="X31" s="2"/>
      <c r="Y31" s="2"/>
      <c r="Z31" s="2"/>
    </row>
    <row r="32" ht="12.75" customHeight="1">
      <c r="A32" s="2"/>
      <c r="B32" s="2"/>
      <c r="C32" s="58"/>
      <c r="D32" s="60"/>
      <c r="E32" s="2"/>
      <c r="F32" s="38"/>
      <c r="G32" s="2"/>
      <c r="H32" s="2"/>
      <c r="I32" s="2"/>
      <c r="J32" s="2"/>
      <c r="K32" s="2"/>
      <c r="L32" s="2"/>
      <c r="M32" s="2"/>
      <c r="N32" s="2"/>
      <c r="O32" s="2"/>
      <c r="P32" s="2"/>
      <c r="Q32" s="2"/>
      <c r="R32" s="2"/>
      <c r="S32" s="2"/>
      <c r="T32" s="2"/>
      <c r="U32" s="2"/>
      <c r="V32" s="2"/>
      <c r="W32" s="2"/>
      <c r="X32" s="2"/>
      <c r="Y32" s="2"/>
      <c r="Z32" s="2"/>
    </row>
    <row r="33" ht="12.75" customHeight="1">
      <c r="A33" s="2"/>
      <c r="B33" s="2"/>
      <c r="C33" s="58"/>
      <c r="D33" s="60"/>
      <c r="E33" s="2"/>
      <c r="F33" s="38"/>
      <c r="G33" s="2"/>
      <c r="H33" s="2"/>
      <c r="I33" s="2"/>
      <c r="J33" s="2"/>
      <c r="K33" s="2"/>
      <c r="L33" s="2"/>
      <c r="M33" s="2"/>
      <c r="N33" s="2"/>
      <c r="O33" s="2"/>
      <c r="P33" s="2"/>
      <c r="Q33" s="2"/>
      <c r="R33" s="2"/>
      <c r="S33" s="2"/>
      <c r="T33" s="2"/>
      <c r="U33" s="2"/>
      <c r="V33" s="2"/>
      <c r="W33" s="2"/>
      <c r="X33" s="2"/>
      <c r="Y33" s="2"/>
      <c r="Z33" s="2"/>
    </row>
    <row r="34" ht="12.75" customHeight="1">
      <c r="A34" s="2"/>
      <c r="B34" s="2"/>
      <c r="C34" s="58"/>
      <c r="D34" s="60"/>
      <c r="E34" s="2"/>
      <c r="F34" s="38"/>
      <c r="G34" s="2"/>
      <c r="H34" s="2"/>
      <c r="I34" s="2"/>
      <c r="J34" s="2"/>
      <c r="K34" s="2"/>
      <c r="L34" s="2"/>
      <c r="M34" s="2"/>
      <c r="N34" s="2"/>
      <c r="O34" s="2"/>
      <c r="P34" s="2"/>
      <c r="Q34" s="2"/>
      <c r="R34" s="2"/>
      <c r="S34" s="2"/>
      <c r="T34" s="2"/>
      <c r="U34" s="2"/>
      <c r="V34" s="2"/>
      <c r="W34" s="2"/>
      <c r="X34" s="2"/>
      <c r="Y34" s="2"/>
      <c r="Z34" s="2"/>
    </row>
    <row r="35" ht="12.75" customHeight="1">
      <c r="A35" s="2"/>
      <c r="B35" s="2"/>
      <c r="C35" s="21" t="s">
        <v>49</v>
      </c>
      <c r="D35" s="2"/>
      <c r="E35" s="22"/>
      <c r="F35" s="38"/>
      <c r="G35" s="2"/>
      <c r="H35" s="2"/>
      <c r="I35" s="2"/>
      <c r="J35" s="2"/>
      <c r="K35" s="2"/>
      <c r="L35" s="2"/>
      <c r="M35" s="2"/>
      <c r="N35" s="2"/>
      <c r="O35" s="2"/>
      <c r="P35" s="2"/>
      <c r="Q35" s="2"/>
      <c r="R35" s="2"/>
      <c r="S35" s="2"/>
      <c r="T35" s="2"/>
      <c r="U35" s="2"/>
      <c r="V35" s="2"/>
      <c r="W35" s="2"/>
      <c r="X35" s="2"/>
      <c r="Y35" s="2"/>
      <c r="Z35" s="2"/>
    </row>
    <row r="36" ht="12.75" customHeight="1">
      <c r="A36" s="2"/>
      <c r="B36" s="2"/>
      <c r="C36" s="21"/>
      <c r="D36" s="2"/>
      <c r="E36" s="6"/>
      <c r="F36" s="38"/>
      <c r="G36" s="2"/>
      <c r="H36" s="2"/>
      <c r="I36" s="2"/>
      <c r="J36" s="2"/>
      <c r="K36" s="2"/>
      <c r="L36" s="2"/>
      <c r="M36" s="2"/>
      <c r="N36" s="2"/>
      <c r="O36" s="2"/>
      <c r="P36" s="2"/>
      <c r="Q36" s="2"/>
      <c r="R36" s="2"/>
      <c r="S36" s="2"/>
      <c r="T36" s="2"/>
      <c r="U36" s="2"/>
      <c r="V36" s="2"/>
      <c r="W36" s="2"/>
      <c r="X36" s="2"/>
      <c r="Y36" s="2"/>
      <c r="Z36" s="2"/>
    </row>
    <row r="37" ht="12.75" customHeight="1">
      <c r="A37" s="2"/>
      <c r="B37" s="2"/>
      <c r="C37" s="5" t="s">
        <v>50</v>
      </c>
      <c r="D37" s="2"/>
      <c r="E37" s="2"/>
      <c r="F37" s="38"/>
      <c r="G37" s="2"/>
      <c r="H37" s="2"/>
      <c r="I37" s="2"/>
      <c r="J37" s="2"/>
      <c r="K37" s="2"/>
      <c r="L37" s="2"/>
      <c r="M37" s="2"/>
      <c r="N37" s="2"/>
      <c r="O37" s="2"/>
      <c r="P37" s="2"/>
      <c r="Q37" s="2"/>
      <c r="R37" s="2"/>
      <c r="S37" s="2"/>
      <c r="T37" s="2"/>
      <c r="U37" s="2"/>
      <c r="V37" s="2"/>
      <c r="W37" s="2"/>
      <c r="X37" s="2"/>
      <c r="Y37" s="2"/>
      <c r="Z37" s="2"/>
    </row>
    <row r="38" ht="38.25" customHeight="1">
      <c r="A38" s="2"/>
      <c r="B38" s="2"/>
      <c r="C38" s="27" t="s">
        <v>51</v>
      </c>
      <c r="D38" s="28"/>
      <c r="E38" s="2"/>
      <c r="F38" s="38"/>
      <c r="G38" s="2"/>
      <c r="H38" s="2"/>
      <c r="I38" s="2"/>
      <c r="J38" s="2"/>
      <c r="K38" s="2"/>
      <c r="L38" s="2"/>
      <c r="M38" s="2"/>
      <c r="N38" s="2"/>
      <c r="O38" s="2"/>
      <c r="P38" s="2"/>
      <c r="Q38" s="2"/>
      <c r="R38" s="2"/>
      <c r="S38" s="2"/>
      <c r="T38" s="2"/>
      <c r="U38" s="2"/>
      <c r="V38" s="2"/>
      <c r="W38" s="2"/>
      <c r="X38" s="2"/>
      <c r="Y38" s="2"/>
      <c r="Z38" s="2"/>
    </row>
    <row r="39" ht="12.75" customHeight="1">
      <c r="A39" s="2"/>
      <c r="B39" s="2"/>
      <c r="C39" s="5"/>
      <c r="D39" s="2"/>
      <c r="E39" s="2"/>
      <c r="F39" s="38"/>
      <c r="G39" s="2"/>
      <c r="H39" s="2"/>
      <c r="I39" s="2"/>
      <c r="J39" s="2"/>
      <c r="K39" s="2"/>
      <c r="L39" s="2"/>
      <c r="M39" s="2"/>
      <c r="N39" s="2"/>
      <c r="O39" s="2"/>
      <c r="P39" s="2"/>
      <c r="Q39" s="2"/>
      <c r="R39" s="2"/>
      <c r="S39" s="2"/>
      <c r="T39" s="2"/>
      <c r="U39" s="2"/>
      <c r="V39" s="2"/>
      <c r="W39" s="2"/>
      <c r="X39" s="2"/>
      <c r="Y39" s="2"/>
      <c r="Z39" s="2"/>
    </row>
    <row r="40" ht="25.5" customHeight="1">
      <c r="A40" s="2"/>
      <c r="B40" s="2"/>
      <c r="C40" s="32" t="s">
        <v>54</v>
      </c>
      <c r="D40" s="33"/>
      <c r="E40" s="37" t="str">
        <f>VLOOKUP($C40,$C$230:$E$235,3,0)</f>
        <v>Influencia incidental</v>
      </c>
      <c r="F40" s="38">
        <f>VLOOKUP($E40,$C$200:$D$205,2,0)</f>
        <v>1</v>
      </c>
      <c r="G40" s="2"/>
      <c r="H40" s="2"/>
      <c r="I40" s="2"/>
      <c r="J40" s="2"/>
      <c r="K40" s="2"/>
      <c r="L40" s="2"/>
      <c r="M40" s="2"/>
      <c r="N40" s="2"/>
      <c r="O40" s="2"/>
      <c r="P40" s="2"/>
      <c r="Q40" s="2"/>
      <c r="R40" s="2"/>
      <c r="S40" s="2"/>
      <c r="T40" s="2"/>
      <c r="U40" s="2"/>
      <c r="V40" s="2"/>
      <c r="W40" s="2"/>
      <c r="X40" s="2"/>
      <c r="Y40" s="2"/>
      <c r="Z40" s="2"/>
    </row>
    <row r="41" ht="12.75" customHeight="1">
      <c r="A41" s="2"/>
      <c r="B41" s="2"/>
      <c r="C41" s="40"/>
      <c r="D41" s="2"/>
      <c r="E41" s="2"/>
      <c r="F41" s="38"/>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38"/>
      <c r="G42" s="2"/>
      <c r="H42" s="2"/>
      <c r="I42" s="2"/>
      <c r="J42" s="2"/>
      <c r="K42" s="2"/>
      <c r="L42" s="2"/>
      <c r="M42" s="2"/>
      <c r="N42" s="2"/>
      <c r="O42" s="2"/>
      <c r="P42" s="2"/>
      <c r="Q42" s="2"/>
      <c r="R42" s="2"/>
      <c r="S42" s="2"/>
      <c r="T42" s="2"/>
      <c r="U42" s="2"/>
      <c r="V42" s="2"/>
      <c r="W42" s="2"/>
      <c r="X42" s="2"/>
      <c r="Y42" s="2"/>
      <c r="Z42" s="2"/>
    </row>
    <row r="43" ht="12.75" customHeight="1">
      <c r="A43" s="2"/>
      <c r="B43" s="2"/>
      <c r="C43" s="40"/>
      <c r="D43" s="2"/>
      <c r="E43" s="2"/>
      <c r="F43" s="38"/>
      <c r="G43" s="2"/>
      <c r="H43" s="2"/>
      <c r="I43" s="2"/>
      <c r="J43" s="2"/>
      <c r="K43" s="2"/>
      <c r="L43" s="2"/>
      <c r="M43" s="2"/>
      <c r="N43" s="2"/>
      <c r="O43" s="2"/>
      <c r="P43" s="2"/>
      <c r="Q43" s="2"/>
      <c r="R43" s="2"/>
      <c r="S43" s="2"/>
      <c r="T43" s="2"/>
      <c r="U43" s="2"/>
      <c r="V43" s="2"/>
      <c r="W43" s="2"/>
      <c r="X43" s="2"/>
      <c r="Y43" s="2"/>
      <c r="Z43" s="2"/>
    </row>
    <row r="44" ht="12.75" customHeight="1">
      <c r="A44" s="2"/>
      <c r="B44" s="2"/>
      <c r="C44" s="21" t="s">
        <v>59</v>
      </c>
      <c r="D44" s="2"/>
      <c r="E44" s="22"/>
      <c r="F44" s="38"/>
      <c r="G44" s="2"/>
      <c r="H44" s="2"/>
      <c r="I44" s="2"/>
      <c r="J44" s="2"/>
      <c r="K44" s="2"/>
      <c r="L44" s="2"/>
      <c r="M44" s="2"/>
      <c r="N44" s="2"/>
      <c r="O44" s="2"/>
      <c r="P44" s="2"/>
      <c r="Q44" s="2"/>
      <c r="R44" s="2"/>
      <c r="S44" s="2"/>
      <c r="T44" s="2"/>
      <c r="U44" s="2"/>
      <c r="V44" s="2"/>
      <c r="W44" s="2"/>
      <c r="X44" s="2"/>
      <c r="Y44" s="2"/>
      <c r="Z44" s="2"/>
    </row>
    <row r="45" ht="12.75" customHeight="1">
      <c r="A45" s="2"/>
      <c r="B45" s="2"/>
      <c r="C45" s="21"/>
      <c r="D45" s="2"/>
      <c r="E45" s="6"/>
      <c r="F45" s="38"/>
      <c r="G45" s="2"/>
      <c r="H45" s="2"/>
      <c r="I45" s="2"/>
      <c r="J45" s="2"/>
      <c r="K45" s="2"/>
      <c r="L45" s="2"/>
      <c r="M45" s="2"/>
      <c r="N45" s="2"/>
      <c r="O45" s="2"/>
      <c r="P45" s="2"/>
      <c r="Q45" s="2"/>
      <c r="R45" s="2"/>
      <c r="S45" s="2"/>
      <c r="T45" s="2"/>
      <c r="U45" s="2"/>
      <c r="V45" s="2"/>
      <c r="W45" s="2"/>
      <c r="X45" s="2"/>
      <c r="Y45" s="2"/>
      <c r="Z45" s="2"/>
    </row>
    <row r="46" ht="12.75" customHeight="1">
      <c r="A46" s="2"/>
      <c r="B46" s="2"/>
      <c r="C46" s="5" t="s">
        <v>64</v>
      </c>
      <c r="D46" s="2"/>
      <c r="E46" s="2"/>
      <c r="F46" s="38"/>
      <c r="G46" s="2"/>
      <c r="H46" s="2"/>
      <c r="I46" s="2"/>
      <c r="J46" s="2"/>
      <c r="K46" s="2"/>
      <c r="L46" s="2"/>
      <c r="M46" s="2"/>
      <c r="N46" s="2"/>
      <c r="O46" s="2"/>
      <c r="P46" s="2"/>
      <c r="Q46" s="2"/>
      <c r="R46" s="2"/>
      <c r="S46" s="2"/>
      <c r="T46" s="2"/>
      <c r="U46" s="2"/>
      <c r="V46" s="2"/>
      <c r="W46" s="2"/>
      <c r="X46" s="2"/>
      <c r="Y46" s="2"/>
      <c r="Z46" s="2"/>
    </row>
    <row r="47" ht="20.25" customHeight="1">
      <c r="A47" s="2"/>
      <c r="B47" s="2"/>
      <c r="C47" s="27" t="s">
        <v>67</v>
      </c>
      <c r="D47" s="28"/>
      <c r="E47" s="2"/>
      <c r="F47" s="38"/>
      <c r="G47" s="2"/>
      <c r="H47" s="2"/>
      <c r="I47" s="2"/>
      <c r="J47" s="2"/>
      <c r="K47" s="2"/>
      <c r="L47" s="2"/>
      <c r="M47" s="2"/>
      <c r="N47" s="2"/>
      <c r="O47" s="2"/>
      <c r="P47" s="2"/>
      <c r="Q47" s="2"/>
      <c r="R47" s="2"/>
      <c r="S47" s="2"/>
      <c r="T47" s="2"/>
      <c r="U47" s="2"/>
      <c r="V47" s="2"/>
      <c r="W47" s="2"/>
      <c r="X47" s="2"/>
      <c r="Y47" s="2"/>
      <c r="Z47" s="2"/>
    </row>
    <row r="48" ht="12.75" customHeight="1">
      <c r="A48" s="2"/>
      <c r="B48" s="2"/>
      <c r="C48" s="5"/>
      <c r="D48" s="2"/>
      <c r="E48" s="2"/>
      <c r="F48" s="38"/>
      <c r="G48" s="2"/>
      <c r="H48" s="2"/>
      <c r="I48" s="2"/>
      <c r="J48" s="2"/>
      <c r="K48" s="2"/>
      <c r="L48" s="2"/>
      <c r="M48" s="2"/>
      <c r="N48" s="2"/>
      <c r="O48" s="2"/>
      <c r="P48" s="2"/>
      <c r="Q48" s="2"/>
      <c r="R48" s="2"/>
      <c r="S48" s="2"/>
      <c r="T48" s="2"/>
      <c r="U48" s="2"/>
      <c r="V48" s="2"/>
      <c r="W48" s="2"/>
      <c r="X48" s="2"/>
      <c r="Y48" s="2"/>
      <c r="Z48" s="2"/>
    </row>
    <row r="49" ht="25.5" customHeight="1">
      <c r="A49" s="2"/>
      <c r="B49" s="2"/>
      <c r="C49" s="32" t="s">
        <v>71</v>
      </c>
      <c r="D49" s="33"/>
      <c r="E49" s="37" t="str">
        <f>VLOOKUP($C49,$C$237:$E$242,3,0)</f>
        <v>Influencia significativa</v>
      </c>
      <c r="F49" s="38">
        <f>VLOOKUP($E49,$C$200:$D$205,2,0)</f>
        <v>4</v>
      </c>
      <c r="G49" s="2"/>
      <c r="H49" s="2"/>
      <c r="I49" s="2"/>
      <c r="J49" s="2"/>
      <c r="K49" s="2"/>
      <c r="L49" s="2"/>
      <c r="M49" s="2"/>
      <c r="N49" s="2"/>
      <c r="O49" s="2"/>
      <c r="P49" s="2"/>
      <c r="Q49" s="2"/>
      <c r="R49" s="2"/>
      <c r="S49" s="2"/>
      <c r="T49" s="2"/>
      <c r="U49" s="2"/>
      <c r="V49" s="2"/>
      <c r="W49" s="2"/>
      <c r="X49" s="2"/>
      <c r="Y49" s="2"/>
      <c r="Z49" s="2"/>
    </row>
    <row r="50" ht="12.75" customHeight="1">
      <c r="A50" s="2"/>
      <c r="B50" s="2"/>
      <c r="C50" s="40"/>
      <c r="D50" s="2"/>
      <c r="E50" s="2"/>
      <c r="F50" s="38"/>
      <c r="G50" s="2"/>
      <c r="H50" s="2"/>
      <c r="I50" s="2"/>
      <c r="J50" s="2"/>
      <c r="K50" s="2"/>
      <c r="L50" s="2"/>
      <c r="M50" s="2"/>
      <c r="N50" s="2"/>
      <c r="O50" s="2"/>
      <c r="P50" s="2"/>
      <c r="Q50" s="2"/>
      <c r="R50" s="2"/>
      <c r="S50" s="2"/>
      <c r="T50" s="2"/>
      <c r="U50" s="2"/>
      <c r="V50" s="2"/>
      <c r="W50" s="2"/>
      <c r="X50" s="2"/>
      <c r="Y50" s="2"/>
      <c r="Z50" s="2"/>
    </row>
    <row r="51" ht="12.75" customHeight="1">
      <c r="A51" s="2"/>
      <c r="B51" s="2"/>
      <c r="C51" s="55"/>
      <c r="D51" s="56"/>
      <c r="E51" s="2"/>
      <c r="F51" s="38"/>
      <c r="G51" s="2"/>
      <c r="H51" s="2"/>
      <c r="I51" s="2"/>
      <c r="J51" s="2"/>
      <c r="K51" s="2"/>
      <c r="L51" s="2"/>
      <c r="M51" s="2"/>
      <c r="N51" s="2"/>
      <c r="O51" s="2"/>
      <c r="P51" s="2"/>
      <c r="Q51" s="2"/>
      <c r="R51" s="2"/>
      <c r="S51" s="2"/>
      <c r="T51" s="2"/>
      <c r="U51" s="2"/>
      <c r="V51" s="2"/>
      <c r="W51" s="2"/>
      <c r="X51" s="2"/>
      <c r="Y51" s="2"/>
      <c r="Z51" s="2"/>
    </row>
    <row r="52" ht="12.75" customHeight="1">
      <c r="A52" s="2"/>
      <c r="B52" s="2"/>
      <c r="C52" s="58"/>
      <c r="D52" s="60"/>
      <c r="E52" s="2"/>
      <c r="F52" s="38"/>
      <c r="G52" s="2"/>
      <c r="H52" s="2"/>
      <c r="I52" s="2"/>
      <c r="J52" s="2"/>
      <c r="K52" s="2"/>
      <c r="L52" s="2"/>
      <c r="M52" s="2"/>
      <c r="N52" s="2"/>
      <c r="O52" s="2"/>
      <c r="P52" s="2"/>
      <c r="Q52" s="2"/>
      <c r="R52" s="2"/>
      <c r="S52" s="2"/>
      <c r="T52" s="2"/>
      <c r="U52" s="2"/>
      <c r="V52" s="2"/>
      <c r="W52" s="2"/>
      <c r="X52" s="2"/>
      <c r="Y52" s="2"/>
      <c r="Z52" s="2"/>
    </row>
    <row r="53" ht="12.75" customHeight="1">
      <c r="A53" s="2"/>
      <c r="B53" s="2"/>
      <c r="C53" s="21" t="s">
        <v>77</v>
      </c>
      <c r="D53" s="2"/>
      <c r="E53" s="22"/>
      <c r="F53" s="38"/>
      <c r="G53" s="2"/>
      <c r="H53" s="2"/>
      <c r="I53" s="2"/>
      <c r="J53" s="2"/>
      <c r="K53" s="2"/>
      <c r="L53" s="2"/>
      <c r="M53" s="2"/>
      <c r="N53" s="2"/>
      <c r="O53" s="2"/>
      <c r="P53" s="2"/>
      <c r="Q53" s="2"/>
      <c r="R53" s="2"/>
      <c r="S53" s="2"/>
      <c r="T53" s="2"/>
      <c r="U53" s="2"/>
      <c r="V53" s="2"/>
      <c r="W53" s="2"/>
      <c r="X53" s="2"/>
      <c r="Y53" s="2"/>
      <c r="Z53" s="2"/>
    </row>
    <row r="54" ht="12.75" customHeight="1">
      <c r="A54" s="2"/>
      <c r="B54" s="2"/>
      <c r="C54" s="21"/>
      <c r="D54" s="2"/>
      <c r="E54" s="6"/>
      <c r="F54" s="38"/>
      <c r="G54" s="2"/>
      <c r="H54" s="2"/>
      <c r="I54" s="2"/>
      <c r="J54" s="2"/>
      <c r="K54" s="2"/>
      <c r="L54" s="2"/>
      <c r="M54" s="2"/>
      <c r="N54" s="2"/>
      <c r="O54" s="2"/>
      <c r="P54" s="2"/>
      <c r="Q54" s="2"/>
      <c r="R54" s="2"/>
      <c r="S54" s="2"/>
      <c r="T54" s="2"/>
      <c r="U54" s="2"/>
      <c r="V54" s="2"/>
      <c r="W54" s="2"/>
      <c r="X54" s="2"/>
      <c r="Y54" s="2"/>
      <c r="Z54" s="2"/>
    </row>
    <row r="55" ht="12.75" customHeight="1">
      <c r="A55" s="2"/>
      <c r="B55" s="2"/>
      <c r="C55" s="5" t="s">
        <v>81</v>
      </c>
      <c r="D55" s="2"/>
      <c r="E55" s="2"/>
      <c r="F55" s="38"/>
      <c r="G55" s="2"/>
      <c r="H55" s="2"/>
      <c r="I55" s="2"/>
      <c r="J55" s="2"/>
      <c r="K55" s="2"/>
      <c r="L55" s="2"/>
      <c r="M55" s="2"/>
      <c r="N55" s="2"/>
      <c r="O55" s="2"/>
      <c r="P55" s="2"/>
      <c r="Q55" s="2"/>
      <c r="R55" s="2"/>
      <c r="S55" s="2"/>
      <c r="T55" s="2"/>
      <c r="U55" s="2"/>
      <c r="V55" s="2"/>
      <c r="W55" s="2"/>
      <c r="X55" s="2"/>
      <c r="Y55" s="2"/>
      <c r="Z55" s="2"/>
    </row>
    <row r="56" ht="18.75" customHeight="1">
      <c r="A56" s="2"/>
      <c r="B56" s="2"/>
      <c r="C56" s="27" t="s">
        <v>84</v>
      </c>
      <c r="D56" s="28"/>
      <c r="E56" s="2"/>
      <c r="F56" s="38"/>
      <c r="G56" s="2"/>
      <c r="H56" s="2"/>
      <c r="I56" s="2"/>
      <c r="J56" s="2"/>
      <c r="K56" s="2"/>
      <c r="L56" s="2"/>
      <c r="M56" s="2"/>
      <c r="N56" s="2"/>
      <c r="O56" s="2"/>
      <c r="P56" s="2"/>
      <c r="Q56" s="2"/>
      <c r="R56" s="2"/>
      <c r="S56" s="2"/>
      <c r="T56" s="2"/>
      <c r="U56" s="2"/>
      <c r="V56" s="2"/>
      <c r="W56" s="2"/>
      <c r="X56" s="2"/>
      <c r="Y56" s="2"/>
      <c r="Z56" s="2"/>
    </row>
    <row r="57" ht="12.75" customHeight="1">
      <c r="A57" s="2"/>
      <c r="B57" s="2"/>
      <c r="C57" s="5"/>
      <c r="D57" s="2"/>
      <c r="E57" s="2"/>
      <c r="F57" s="38"/>
      <c r="G57" s="2"/>
      <c r="H57" s="2"/>
      <c r="I57" s="2"/>
      <c r="J57" s="2"/>
      <c r="K57" s="2"/>
      <c r="L57" s="2"/>
      <c r="M57" s="2"/>
      <c r="N57" s="2"/>
      <c r="O57" s="2"/>
      <c r="P57" s="2"/>
      <c r="Q57" s="2"/>
      <c r="R57" s="2"/>
      <c r="S57" s="2"/>
      <c r="T57" s="2"/>
      <c r="U57" s="2"/>
      <c r="V57" s="2"/>
      <c r="W57" s="2"/>
      <c r="X57" s="2"/>
      <c r="Y57" s="2"/>
      <c r="Z57" s="2"/>
    </row>
    <row r="58" ht="25.5" customHeight="1">
      <c r="A58" s="2"/>
      <c r="B58" s="2"/>
      <c r="C58" s="32" t="s">
        <v>87</v>
      </c>
      <c r="D58" s="33"/>
      <c r="E58" s="37" t="str">
        <f>VLOOKUP($C58,$C$244:$E$249,3,0)</f>
        <v>Influencia moderada</v>
      </c>
      <c r="F58" s="38">
        <f>VLOOKUP($E58,$C$200:$D$205,2,0)</f>
        <v>2</v>
      </c>
      <c r="G58" s="2"/>
      <c r="H58" s="2"/>
      <c r="I58" s="2"/>
      <c r="J58" s="2"/>
      <c r="K58" s="2"/>
      <c r="L58" s="2"/>
      <c r="M58" s="2"/>
      <c r="N58" s="2"/>
      <c r="O58" s="2"/>
      <c r="P58" s="2"/>
      <c r="Q58" s="2"/>
      <c r="R58" s="2"/>
      <c r="S58" s="2"/>
      <c r="T58" s="2"/>
      <c r="U58" s="2"/>
      <c r="V58" s="2"/>
      <c r="W58" s="2"/>
      <c r="X58" s="2"/>
      <c r="Y58" s="2"/>
      <c r="Z58" s="2"/>
    </row>
    <row r="59" ht="12.75" customHeight="1">
      <c r="A59" s="2"/>
      <c r="B59" s="2"/>
      <c r="C59" s="58"/>
      <c r="D59" s="60"/>
      <c r="E59" s="2"/>
      <c r="F59" s="38"/>
      <c r="G59" s="2"/>
      <c r="H59" s="2"/>
      <c r="I59" s="2"/>
      <c r="J59" s="2"/>
      <c r="K59" s="2"/>
      <c r="L59" s="2"/>
      <c r="M59" s="2"/>
      <c r="N59" s="2"/>
      <c r="O59" s="2"/>
      <c r="P59" s="2"/>
      <c r="Q59" s="2"/>
      <c r="R59" s="2"/>
      <c r="S59" s="2"/>
      <c r="T59" s="2"/>
      <c r="U59" s="2"/>
      <c r="V59" s="2"/>
      <c r="W59" s="2"/>
      <c r="X59" s="2"/>
      <c r="Y59" s="2"/>
      <c r="Z59" s="2"/>
    </row>
    <row r="60" ht="12.75" customHeight="1">
      <c r="A60" s="2"/>
      <c r="B60" s="2"/>
      <c r="C60" s="58"/>
      <c r="D60" s="60"/>
      <c r="E60" s="2"/>
      <c r="F60" s="38"/>
      <c r="G60" s="2"/>
      <c r="H60" s="2"/>
      <c r="I60" s="2"/>
      <c r="J60" s="2"/>
      <c r="K60" s="2"/>
      <c r="L60" s="2"/>
      <c r="M60" s="2"/>
      <c r="N60" s="2"/>
      <c r="O60" s="2"/>
      <c r="P60" s="2"/>
      <c r="Q60" s="2"/>
      <c r="R60" s="2"/>
      <c r="S60" s="2"/>
      <c r="T60" s="2"/>
      <c r="U60" s="2"/>
      <c r="V60" s="2"/>
      <c r="W60" s="2"/>
      <c r="X60" s="2"/>
      <c r="Y60" s="2"/>
      <c r="Z60" s="2"/>
    </row>
    <row r="61" ht="12.75" customHeight="1">
      <c r="A61" s="2"/>
      <c r="B61" s="2"/>
      <c r="C61" s="58"/>
      <c r="D61" s="60"/>
      <c r="E61" s="2"/>
      <c r="F61" s="38"/>
      <c r="G61" s="2"/>
      <c r="H61" s="2"/>
      <c r="I61" s="2"/>
      <c r="J61" s="2"/>
      <c r="K61" s="2"/>
      <c r="L61" s="2"/>
      <c r="M61" s="2"/>
      <c r="N61" s="2"/>
      <c r="O61" s="2"/>
      <c r="P61" s="2"/>
      <c r="Q61" s="2"/>
      <c r="R61" s="2"/>
      <c r="S61" s="2"/>
      <c r="T61" s="2"/>
      <c r="U61" s="2"/>
      <c r="V61" s="2"/>
      <c r="W61" s="2"/>
      <c r="X61" s="2"/>
      <c r="Y61" s="2"/>
      <c r="Z61" s="2"/>
    </row>
    <row r="62" ht="12.75" customHeight="1">
      <c r="A62" s="2"/>
      <c r="B62" s="2"/>
      <c r="C62" s="21" t="s">
        <v>92</v>
      </c>
      <c r="D62" s="2"/>
      <c r="E62" s="22"/>
      <c r="F62" s="38"/>
      <c r="G62" s="2"/>
      <c r="H62" s="2"/>
      <c r="I62" s="2"/>
      <c r="J62" s="2"/>
      <c r="K62" s="2"/>
      <c r="L62" s="2"/>
      <c r="M62" s="2"/>
      <c r="N62" s="2"/>
      <c r="O62" s="2"/>
      <c r="P62" s="2"/>
      <c r="Q62" s="2"/>
      <c r="R62" s="2"/>
      <c r="S62" s="2"/>
      <c r="T62" s="2"/>
      <c r="U62" s="2"/>
      <c r="V62" s="2"/>
      <c r="W62" s="2"/>
      <c r="X62" s="2"/>
      <c r="Y62" s="2"/>
      <c r="Z62" s="2"/>
    </row>
    <row r="63" ht="12.75" customHeight="1">
      <c r="A63" s="2"/>
      <c r="B63" s="2"/>
      <c r="C63" s="21"/>
      <c r="D63" s="2"/>
      <c r="E63" s="6"/>
      <c r="F63" s="38"/>
      <c r="G63" s="2"/>
      <c r="H63" s="2"/>
      <c r="I63" s="2"/>
      <c r="J63" s="2"/>
      <c r="K63" s="2"/>
      <c r="L63" s="2"/>
      <c r="M63" s="2"/>
      <c r="N63" s="2"/>
      <c r="O63" s="2"/>
      <c r="P63" s="2"/>
      <c r="Q63" s="2"/>
      <c r="R63" s="2"/>
      <c r="S63" s="2"/>
      <c r="T63" s="2"/>
      <c r="U63" s="2"/>
      <c r="V63" s="2"/>
      <c r="W63" s="2"/>
      <c r="X63" s="2"/>
      <c r="Y63" s="2"/>
      <c r="Z63" s="2"/>
    </row>
    <row r="64" ht="12.75" customHeight="1">
      <c r="A64" s="2"/>
      <c r="B64" s="2"/>
      <c r="C64" s="5" t="s">
        <v>94</v>
      </c>
      <c r="D64" s="2"/>
      <c r="E64" s="2"/>
      <c r="F64" s="38"/>
      <c r="G64" s="2"/>
      <c r="H64" s="2"/>
      <c r="I64" s="2"/>
      <c r="J64" s="2"/>
      <c r="K64" s="2"/>
      <c r="L64" s="2"/>
      <c r="M64" s="2"/>
      <c r="N64" s="2"/>
      <c r="O64" s="2"/>
      <c r="P64" s="2"/>
      <c r="Q64" s="2"/>
      <c r="R64" s="2"/>
      <c r="S64" s="2"/>
      <c r="T64" s="2"/>
      <c r="U64" s="2"/>
      <c r="V64" s="2"/>
      <c r="W64" s="2"/>
      <c r="X64" s="2"/>
      <c r="Y64" s="2"/>
      <c r="Z64" s="2"/>
    </row>
    <row r="65" ht="14.25" customHeight="1">
      <c r="A65" s="2"/>
      <c r="B65" s="2"/>
      <c r="C65" s="27" t="s">
        <v>96</v>
      </c>
      <c r="D65" s="28"/>
      <c r="E65" s="2"/>
      <c r="F65" s="38"/>
      <c r="G65" s="2"/>
      <c r="H65" s="2"/>
      <c r="I65" s="2"/>
      <c r="J65" s="2"/>
      <c r="K65" s="2"/>
      <c r="L65" s="2"/>
      <c r="M65" s="2"/>
      <c r="N65" s="2"/>
      <c r="O65" s="2"/>
      <c r="P65" s="2"/>
      <c r="Q65" s="2"/>
      <c r="R65" s="2"/>
      <c r="S65" s="2"/>
      <c r="T65" s="2"/>
      <c r="U65" s="2"/>
      <c r="V65" s="2"/>
      <c r="W65" s="2"/>
      <c r="X65" s="2"/>
      <c r="Y65" s="2"/>
      <c r="Z65" s="2"/>
    </row>
    <row r="66" ht="14.25" customHeight="1">
      <c r="A66" s="2"/>
      <c r="B66" s="2"/>
      <c r="C66" s="60" t="s">
        <v>97</v>
      </c>
      <c r="D66" s="60"/>
      <c r="E66" s="2"/>
      <c r="F66" s="38"/>
      <c r="G66" s="2"/>
      <c r="H66" s="2"/>
      <c r="I66" s="2"/>
      <c r="J66" s="2"/>
      <c r="K66" s="2"/>
      <c r="L66" s="2"/>
      <c r="M66" s="2"/>
      <c r="N66" s="2"/>
      <c r="O66" s="2"/>
      <c r="P66" s="2"/>
      <c r="Q66" s="2"/>
      <c r="R66" s="2"/>
      <c r="S66" s="2"/>
      <c r="T66" s="2"/>
      <c r="U66" s="2"/>
      <c r="V66" s="2"/>
      <c r="W66" s="2"/>
      <c r="X66" s="2"/>
      <c r="Y66" s="2"/>
      <c r="Z66" s="2"/>
    </row>
    <row r="67" ht="14.25" customHeight="1">
      <c r="A67" s="2"/>
      <c r="B67" s="2"/>
      <c r="C67" s="27" t="s">
        <v>98</v>
      </c>
      <c r="D67" s="28"/>
      <c r="E67" s="2"/>
      <c r="F67" s="38"/>
      <c r="G67" s="2"/>
      <c r="H67" s="2"/>
      <c r="I67" s="2"/>
      <c r="J67" s="2"/>
      <c r="K67" s="2"/>
      <c r="L67" s="2"/>
      <c r="M67" s="2"/>
      <c r="N67" s="2"/>
      <c r="O67" s="2"/>
      <c r="P67" s="2"/>
      <c r="Q67" s="2"/>
      <c r="R67" s="2"/>
      <c r="S67" s="2"/>
      <c r="T67" s="2"/>
      <c r="U67" s="2"/>
      <c r="V67" s="2"/>
      <c r="W67" s="2"/>
      <c r="X67" s="2"/>
      <c r="Y67" s="2"/>
      <c r="Z67" s="2"/>
    </row>
    <row r="68" ht="14.25" customHeight="1">
      <c r="A68" s="2"/>
      <c r="B68" s="2"/>
      <c r="C68" s="98" t="s">
        <v>99</v>
      </c>
      <c r="D68" s="28"/>
      <c r="E68" s="2"/>
      <c r="F68" s="38"/>
      <c r="G68" s="2"/>
      <c r="H68" s="2"/>
      <c r="I68" s="2"/>
      <c r="J68" s="2"/>
      <c r="K68" s="2"/>
      <c r="L68" s="2"/>
      <c r="M68" s="2"/>
      <c r="N68" s="2"/>
      <c r="O68" s="2"/>
      <c r="P68" s="2"/>
      <c r="Q68" s="2"/>
      <c r="R68" s="2"/>
      <c r="S68" s="2"/>
      <c r="T68" s="2"/>
      <c r="U68" s="2"/>
      <c r="V68" s="2"/>
      <c r="W68" s="2"/>
      <c r="X68" s="2"/>
      <c r="Y68" s="2"/>
      <c r="Z68" s="2"/>
    </row>
    <row r="69" ht="14.25" customHeight="1">
      <c r="A69" s="2"/>
      <c r="B69" s="2"/>
      <c r="C69" s="98" t="s">
        <v>101</v>
      </c>
      <c r="D69" s="28"/>
      <c r="E69" s="2"/>
      <c r="F69" s="38"/>
      <c r="G69" s="2"/>
      <c r="H69" s="2"/>
      <c r="I69" s="2"/>
      <c r="J69" s="2"/>
      <c r="K69" s="2"/>
      <c r="L69" s="2"/>
      <c r="M69" s="2"/>
      <c r="N69" s="2"/>
      <c r="O69" s="2"/>
      <c r="P69" s="2"/>
      <c r="Q69" s="2"/>
      <c r="R69" s="2"/>
      <c r="S69" s="2"/>
      <c r="T69" s="2"/>
      <c r="U69" s="2"/>
      <c r="V69" s="2"/>
      <c r="W69" s="2"/>
      <c r="X69" s="2"/>
      <c r="Y69" s="2"/>
      <c r="Z69" s="2"/>
    </row>
    <row r="70" ht="14.25" customHeight="1">
      <c r="A70" s="2"/>
      <c r="B70" s="2"/>
      <c r="C70" s="98" t="s">
        <v>103</v>
      </c>
      <c r="D70" s="28"/>
      <c r="E70" s="2"/>
      <c r="F70" s="38"/>
      <c r="G70" s="2"/>
      <c r="H70" s="2"/>
      <c r="I70" s="2"/>
      <c r="J70" s="2"/>
      <c r="K70" s="2"/>
      <c r="L70" s="2"/>
      <c r="M70" s="2"/>
      <c r="N70" s="2"/>
      <c r="O70" s="2"/>
      <c r="P70" s="2"/>
      <c r="Q70" s="2"/>
      <c r="R70" s="2"/>
      <c r="S70" s="2"/>
      <c r="T70" s="2"/>
      <c r="U70" s="2"/>
      <c r="V70" s="2"/>
      <c r="W70" s="2"/>
      <c r="X70" s="2"/>
      <c r="Y70" s="2"/>
      <c r="Z70" s="2"/>
    </row>
    <row r="71" ht="14.25" customHeight="1">
      <c r="A71" s="2"/>
      <c r="B71" s="2"/>
      <c r="C71" s="98" t="s">
        <v>104</v>
      </c>
      <c r="D71" s="28"/>
      <c r="E71" s="2"/>
      <c r="F71" s="38"/>
      <c r="G71" s="2"/>
      <c r="H71" s="2"/>
      <c r="I71" s="2"/>
      <c r="J71" s="2"/>
      <c r="K71" s="2"/>
      <c r="L71" s="2"/>
      <c r="M71" s="2"/>
      <c r="N71" s="2"/>
      <c r="O71" s="2"/>
      <c r="P71" s="2"/>
      <c r="Q71" s="2"/>
      <c r="R71" s="2"/>
      <c r="S71" s="2"/>
      <c r="T71" s="2"/>
      <c r="U71" s="2"/>
      <c r="V71" s="2"/>
      <c r="W71" s="2"/>
      <c r="X71" s="2"/>
      <c r="Y71" s="2"/>
      <c r="Z71" s="2"/>
    </row>
    <row r="72" ht="14.25" customHeight="1">
      <c r="A72" s="2"/>
      <c r="B72" s="2"/>
      <c r="C72" s="60" t="s">
        <v>105</v>
      </c>
      <c r="D72" s="60"/>
      <c r="E72" s="2"/>
      <c r="F72" s="38"/>
      <c r="G72" s="2"/>
      <c r="H72" s="2"/>
      <c r="I72" s="2"/>
      <c r="J72" s="2"/>
      <c r="K72" s="2"/>
      <c r="L72" s="2"/>
      <c r="M72" s="2"/>
      <c r="N72" s="2"/>
      <c r="O72" s="2"/>
      <c r="P72" s="2"/>
      <c r="Q72" s="2"/>
      <c r="R72" s="2"/>
      <c r="S72" s="2"/>
      <c r="T72" s="2"/>
      <c r="U72" s="2"/>
      <c r="V72" s="2"/>
      <c r="W72" s="2"/>
      <c r="X72" s="2"/>
      <c r="Y72" s="2"/>
      <c r="Z72" s="2"/>
    </row>
    <row r="73" ht="14.25" customHeight="1">
      <c r="A73" s="2"/>
      <c r="B73" s="2"/>
      <c r="C73" s="60" t="s">
        <v>106</v>
      </c>
      <c r="D73" s="60"/>
      <c r="E73" s="2"/>
      <c r="F73" s="38"/>
      <c r="G73" s="2"/>
      <c r="H73" s="2"/>
      <c r="I73" s="2"/>
      <c r="J73" s="2"/>
      <c r="K73" s="2"/>
      <c r="L73" s="2"/>
      <c r="M73" s="2"/>
      <c r="N73" s="2"/>
      <c r="O73" s="2"/>
      <c r="P73" s="2"/>
      <c r="Q73" s="2"/>
      <c r="R73" s="2"/>
      <c r="S73" s="2"/>
      <c r="T73" s="2"/>
      <c r="U73" s="2"/>
      <c r="V73" s="2"/>
      <c r="W73" s="2"/>
      <c r="X73" s="2"/>
      <c r="Y73" s="2"/>
      <c r="Z73" s="2"/>
    </row>
    <row r="74" ht="14.25" customHeight="1">
      <c r="A74" s="2"/>
      <c r="B74" s="2"/>
      <c r="C74" s="60" t="s">
        <v>107</v>
      </c>
      <c r="D74" s="60"/>
      <c r="E74" s="2"/>
      <c r="F74" s="38"/>
      <c r="G74" s="2"/>
      <c r="H74" s="2"/>
      <c r="I74" s="2"/>
      <c r="J74" s="2"/>
      <c r="K74" s="2"/>
      <c r="L74" s="2"/>
      <c r="M74" s="2"/>
      <c r="N74" s="2"/>
      <c r="O74" s="2"/>
      <c r="P74" s="2"/>
      <c r="Q74" s="2"/>
      <c r="R74" s="2"/>
      <c r="S74" s="2"/>
      <c r="T74" s="2"/>
      <c r="U74" s="2"/>
      <c r="V74" s="2"/>
      <c r="W74" s="2"/>
      <c r="X74" s="2"/>
      <c r="Y74" s="2"/>
      <c r="Z74" s="2"/>
    </row>
    <row r="75" ht="14.25" customHeight="1">
      <c r="A75" s="2"/>
      <c r="B75" s="2"/>
      <c r="C75" s="60" t="s">
        <v>108</v>
      </c>
      <c r="D75" s="60"/>
      <c r="E75" s="2"/>
      <c r="F75" s="38"/>
      <c r="G75" s="2"/>
      <c r="H75" s="2"/>
      <c r="I75" s="2"/>
      <c r="J75" s="2"/>
      <c r="K75" s="2"/>
      <c r="L75" s="2"/>
      <c r="M75" s="2"/>
      <c r="N75" s="2"/>
      <c r="O75" s="2"/>
      <c r="P75" s="2"/>
      <c r="Q75" s="2"/>
      <c r="R75" s="2"/>
      <c r="S75" s="2"/>
      <c r="T75" s="2"/>
      <c r="U75" s="2"/>
      <c r="V75" s="2"/>
      <c r="W75" s="2"/>
      <c r="X75" s="2"/>
      <c r="Y75" s="2"/>
      <c r="Z75" s="2"/>
    </row>
    <row r="76" ht="14.25" customHeight="1">
      <c r="A76" s="2"/>
      <c r="B76" s="2"/>
      <c r="C76" s="60" t="s">
        <v>110</v>
      </c>
      <c r="D76" s="60"/>
      <c r="E76" s="2"/>
      <c r="F76" s="38"/>
      <c r="G76" s="2"/>
      <c r="H76" s="2"/>
      <c r="I76" s="2"/>
      <c r="J76" s="2"/>
      <c r="K76" s="2"/>
      <c r="L76" s="2"/>
      <c r="M76" s="2"/>
      <c r="N76" s="2"/>
      <c r="O76" s="2"/>
      <c r="P76" s="2"/>
      <c r="Q76" s="2"/>
      <c r="R76" s="2"/>
      <c r="S76" s="2"/>
      <c r="T76" s="2"/>
      <c r="U76" s="2"/>
      <c r="V76" s="2"/>
      <c r="W76" s="2"/>
      <c r="X76" s="2"/>
      <c r="Y76" s="2"/>
      <c r="Z76" s="2"/>
    </row>
    <row r="77" ht="14.25" customHeight="1">
      <c r="A77" s="2"/>
      <c r="B77" s="2"/>
      <c r="C77" s="60" t="s">
        <v>111</v>
      </c>
      <c r="D77" s="60"/>
      <c r="E77" s="2"/>
      <c r="F77" s="38"/>
      <c r="G77" s="2"/>
      <c r="H77" s="2"/>
      <c r="I77" s="2"/>
      <c r="J77" s="2"/>
      <c r="K77" s="2"/>
      <c r="L77" s="2"/>
      <c r="M77" s="2"/>
      <c r="N77" s="2"/>
      <c r="O77" s="2"/>
      <c r="P77" s="2"/>
      <c r="Q77" s="2"/>
      <c r="R77" s="2"/>
      <c r="S77" s="2"/>
      <c r="T77" s="2"/>
      <c r="U77" s="2"/>
      <c r="V77" s="2"/>
      <c r="W77" s="2"/>
      <c r="X77" s="2"/>
      <c r="Y77" s="2"/>
      <c r="Z77" s="2"/>
    </row>
    <row r="78" ht="14.25" customHeight="1">
      <c r="A78" s="2"/>
      <c r="B78" s="2"/>
      <c r="C78" s="60" t="s">
        <v>112</v>
      </c>
      <c r="D78" s="60"/>
      <c r="E78" s="2"/>
      <c r="F78" s="38"/>
      <c r="G78" s="2"/>
      <c r="H78" s="2"/>
      <c r="I78" s="2"/>
      <c r="J78" s="2"/>
      <c r="K78" s="2"/>
      <c r="L78" s="2"/>
      <c r="M78" s="2"/>
      <c r="N78" s="2"/>
      <c r="O78" s="2"/>
      <c r="P78" s="2"/>
      <c r="Q78" s="2"/>
      <c r="R78" s="2"/>
      <c r="S78" s="2"/>
      <c r="T78" s="2"/>
      <c r="U78" s="2"/>
      <c r="V78" s="2"/>
      <c r="W78" s="2"/>
      <c r="X78" s="2"/>
      <c r="Y78" s="2"/>
      <c r="Z78" s="2"/>
    </row>
    <row r="79" ht="14.25" customHeight="1">
      <c r="A79" s="2"/>
      <c r="B79" s="2"/>
      <c r="C79" s="60" t="s">
        <v>113</v>
      </c>
      <c r="D79" s="60"/>
      <c r="E79" s="2"/>
      <c r="F79" s="38"/>
      <c r="G79" s="2"/>
      <c r="H79" s="2"/>
      <c r="I79" s="2"/>
      <c r="J79" s="2"/>
      <c r="K79" s="2"/>
      <c r="L79" s="2"/>
      <c r="M79" s="2"/>
      <c r="N79" s="2"/>
      <c r="O79" s="2"/>
      <c r="P79" s="2"/>
      <c r="Q79" s="2"/>
      <c r="R79" s="2"/>
      <c r="S79" s="2"/>
      <c r="T79" s="2"/>
      <c r="U79" s="2"/>
      <c r="V79" s="2"/>
      <c r="W79" s="2"/>
      <c r="X79" s="2"/>
      <c r="Y79" s="2"/>
      <c r="Z79" s="2"/>
    </row>
    <row r="80" ht="12.75" customHeight="1">
      <c r="A80" s="2"/>
      <c r="B80" s="2"/>
      <c r="C80" s="5" t="s">
        <v>114</v>
      </c>
      <c r="D80" s="2"/>
      <c r="E80" s="2"/>
      <c r="F80" s="38"/>
      <c r="G80" s="2"/>
      <c r="H80" s="2"/>
      <c r="I80" s="2"/>
      <c r="J80" s="2"/>
      <c r="K80" s="2"/>
      <c r="L80" s="2"/>
      <c r="M80" s="2"/>
      <c r="N80" s="2"/>
      <c r="O80" s="2"/>
      <c r="P80" s="2"/>
      <c r="Q80" s="2"/>
      <c r="R80" s="2"/>
      <c r="S80" s="2"/>
      <c r="T80" s="2"/>
      <c r="U80" s="2"/>
      <c r="V80" s="2"/>
      <c r="W80" s="2"/>
      <c r="X80" s="2"/>
      <c r="Y80" s="2"/>
      <c r="Z80" s="2"/>
    </row>
    <row r="81" ht="12.75" customHeight="1">
      <c r="A81" s="2"/>
      <c r="B81" s="2"/>
      <c r="C81" s="5" t="s">
        <v>115</v>
      </c>
      <c r="D81" s="2"/>
      <c r="E81" s="2"/>
      <c r="F81" s="38"/>
      <c r="G81" s="2"/>
      <c r="H81" s="2"/>
      <c r="I81" s="2"/>
      <c r="J81" s="2"/>
      <c r="K81" s="2"/>
      <c r="L81" s="2"/>
      <c r="M81" s="2"/>
      <c r="N81" s="2"/>
      <c r="O81" s="2"/>
      <c r="P81" s="2"/>
      <c r="Q81" s="2"/>
      <c r="R81" s="2"/>
      <c r="S81" s="2"/>
      <c r="T81" s="2"/>
      <c r="U81" s="2"/>
      <c r="V81" s="2"/>
      <c r="W81" s="2"/>
      <c r="X81" s="2"/>
      <c r="Y81" s="2"/>
      <c r="Z81" s="2"/>
    </row>
    <row r="82" ht="12.75" customHeight="1">
      <c r="A82" s="2"/>
      <c r="B82" s="2"/>
      <c r="C82" s="5"/>
      <c r="D82" s="2"/>
      <c r="E82" s="2"/>
      <c r="F82" s="38"/>
      <c r="G82" s="2"/>
      <c r="H82" s="2"/>
      <c r="I82" s="2"/>
      <c r="J82" s="2"/>
      <c r="K82" s="2"/>
      <c r="L82" s="2"/>
      <c r="M82" s="2"/>
      <c r="N82" s="2"/>
      <c r="O82" s="2"/>
      <c r="P82" s="2"/>
      <c r="Q82" s="2"/>
      <c r="R82" s="2"/>
      <c r="S82" s="2"/>
      <c r="T82" s="2"/>
      <c r="U82" s="2"/>
      <c r="V82" s="2"/>
      <c r="W82" s="2"/>
      <c r="X82" s="2"/>
      <c r="Y82" s="2"/>
      <c r="Z82" s="2"/>
    </row>
    <row r="83" ht="12.75" customHeight="1">
      <c r="A83" s="2"/>
      <c r="B83" s="2"/>
      <c r="C83" s="5"/>
      <c r="D83" s="2"/>
      <c r="E83" s="2"/>
      <c r="F83" s="38"/>
      <c r="G83" s="2"/>
      <c r="H83" s="2"/>
      <c r="I83" s="2"/>
      <c r="J83" s="2"/>
      <c r="K83" s="2"/>
      <c r="L83" s="2"/>
      <c r="M83" s="2"/>
      <c r="N83" s="2"/>
      <c r="O83" s="2"/>
      <c r="P83" s="2"/>
      <c r="Q83" s="2"/>
      <c r="R83" s="2"/>
      <c r="S83" s="2"/>
      <c r="T83" s="2"/>
      <c r="U83" s="2"/>
      <c r="V83" s="2"/>
      <c r="W83" s="2"/>
      <c r="X83" s="2"/>
      <c r="Y83" s="2"/>
      <c r="Z83" s="2"/>
    </row>
    <row r="84" ht="25.5" customHeight="1">
      <c r="A84" s="2"/>
      <c r="B84" s="2"/>
      <c r="C84" s="32" t="s">
        <v>116</v>
      </c>
      <c r="D84" s="33"/>
      <c r="E84" s="37" t="str">
        <f>VLOOKUP($C84,$C$251:$E$256,3,0)</f>
        <v>Influencia significativa</v>
      </c>
      <c r="F84" s="38">
        <f>VLOOKUP($E84,$C$200:$D$205,2,0)</f>
        <v>4</v>
      </c>
      <c r="G84" s="2"/>
      <c r="H84" s="2"/>
      <c r="I84" s="2"/>
      <c r="J84" s="2"/>
      <c r="K84" s="2"/>
      <c r="L84" s="2"/>
      <c r="M84" s="2"/>
      <c r="N84" s="2"/>
      <c r="O84" s="2"/>
      <c r="P84" s="2"/>
      <c r="Q84" s="2"/>
      <c r="R84" s="2"/>
      <c r="S84" s="2"/>
      <c r="T84" s="2"/>
      <c r="U84" s="2"/>
      <c r="V84" s="2"/>
      <c r="W84" s="2"/>
      <c r="X84" s="2"/>
      <c r="Y84" s="2"/>
      <c r="Z84" s="2"/>
    </row>
    <row r="85" ht="12.75" customHeight="1">
      <c r="A85" s="2"/>
      <c r="B85" s="2"/>
      <c r="C85" s="40"/>
      <c r="D85" s="2"/>
      <c r="E85" s="2"/>
      <c r="F85" s="38"/>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38"/>
      <c r="G86" s="2"/>
      <c r="H86" s="2"/>
      <c r="I86" s="2"/>
      <c r="J86" s="2"/>
      <c r="K86" s="2"/>
      <c r="L86" s="2"/>
      <c r="M86" s="2"/>
      <c r="N86" s="2"/>
      <c r="O86" s="2"/>
      <c r="P86" s="2"/>
      <c r="Q86" s="2"/>
      <c r="R86" s="2"/>
      <c r="S86" s="2"/>
      <c r="T86" s="2"/>
      <c r="U86" s="2"/>
      <c r="V86" s="2"/>
      <c r="W86" s="2"/>
      <c r="X86" s="2"/>
      <c r="Y86" s="2"/>
      <c r="Z86" s="2"/>
    </row>
    <row r="87" ht="12.75" customHeight="1">
      <c r="A87" s="2"/>
      <c r="B87" s="2"/>
      <c r="C87" s="40"/>
      <c r="D87" s="2"/>
      <c r="E87" s="2"/>
      <c r="F87" s="38"/>
      <c r="G87" s="2"/>
      <c r="H87" s="2"/>
      <c r="I87" s="2"/>
      <c r="J87" s="2"/>
      <c r="K87" s="2"/>
      <c r="L87" s="2"/>
      <c r="M87" s="2"/>
      <c r="N87" s="2"/>
      <c r="O87" s="2"/>
      <c r="P87" s="2"/>
      <c r="Q87" s="2"/>
      <c r="R87" s="2"/>
      <c r="S87" s="2"/>
      <c r="T87" s="2"/>
      <c r="U87" s="2"/>
      <c r="V87" s="2"/>
      <c r="W87" s="2"/>
      <c r="X87" s="2"/>
      <c r="Y87" s="2"/>
      <c r="Z87" s="2"/>
    </row>
    <row r="88" ht="12.75" customHeight="1">
      <c r="A88" s="2"/>
      <c r="B88" s="2"/>
      <c r="C88" s="21" t="s">
        <v>117</v>
      </c>
      <c r="D88" s="2"/>
      <c r="E88" s="22"/>
      <c r="F88" s="38"/>
      <c r="G88" s="2"/>
      <c r="H88" s="2"/>
      <c r="I88" s="2"/>
      <c r="J88" s="2"/>
      <c r="K88" s="2"/>
      <c r="L88" s="2"/>
      <c r="M88" s="2"/>
      <c r="N88" s="2"/>
      <c r="O88" s="2"/>
      <c r="P88" s="2"/>
      <c r="Q88" s="2"/>
      <c r="R88" s="2"/>
      <c r="S88" s="2"/>
      <c r="T88" s="2"/>
      <c r="U88" s="2"/>
      <c r="V88" s="2"/>
      <c r="W88" s="2"/>
      <c r="X88" s="2"/>
      <c r="Y88" s="2"/>
      <c r="Z88" s="2"/>
    </row>
    <row r="89" ht="12.75" customHeight="1">
      <c r="A89" s="2"/>
      <c r="B89" s="2"/>
      <c r="C89" s="21"/>
      <c r="D89" s="2"/>
      <c r="E89" s="6"/>
      <c r="F89" s="38"/>
      <c r="G89" s="2"/>
      <c r="H89" s="2"/>
      <c r="I89" s="2"/>
      <c r="J89" s="2"/>
      <c r="K89" s="2"/>
      <c r="L89" s="2"/>
      <c r="M89" s="2"/>
      <c r="N89" s="2"/>
      <c r="O89" s="2"/>
      <c r="P89" s="2"/>
      <c r="Q89" s="2"/>
      <c r="R89" s="2"/>
      <c r="S89" s="2"/>
      <c r="T89" s="2"/>
      <c r="U89" s="2"/>
      <c r="V89" s="2"/>
      <c r="W89" s="2"/>
      <c r="X89" s="2"/>
      <c r="Y89" s="2"/>
      <c r="Z89" s="2"/>
    </row>
    <row r="90" ht="12.75" customHeight="1">
      <c r="A90" s="2"/>
      <c r="B90" s="2"/>
      <c r="C90" s="5" t="s">
        <v>118</v>
      </c>
      <c r="D90" s="2"/>
      <c r="E90" s="2"/>
      <c r="F90" s="38"/>
      <c r="G90" s="2"/>
      <c r="H90" s="2"/>
      <c r="I90" s="2"/>
      <c r="J90" s="2"/>
      <c r="K90" s="2"/>
      <c r="L90" s="2"/>
      <c r="M90" s="2"/>
      <c r="N90" s="2"/>
      <c r="O90" s="2"/>
      <c r="P90" s="2"/>
      <c r="Q90" s="2"/>
      <c r="R90" s="2"/>
      <c r="S90" s="2"/>
      <c r="T90" s="2"/>
      <c r="U90" s="2"/>
      <c r="V90" s="2"/>
      <c r="W90" s="2"/>
      <c r="X90" s="2"/>
      <c r="Y90" s="2"/>
      <c r="Z90" s="2"/>
    </row>
    <row r="91" ht="15.75" customHeight="1">
      <c r="A91" s="2"/>
      <c r="B91" s="2"/>
      <c r="C91" s="27" t="s">
        <v>119</v>
      </c>
      <c r="D91" s="28"/>
      <c r="E91" s="2"/>
      <c r="F91" s="38"/>
      <c r="G91" s="2"/>
      <c r="H91" s="2"/>
      <c r="I91" s="2"/>
      <c r="J91" s="2"/>
      <c r="K91" s="2"/>
      <c r="L91" s="2"/>
      <c r="M91" s="2"/>
      <c r="N91" s="2"/>
      <c r="O91" s="2"/>
      <c r="P91" s="2"/>
      <c r="Q91" s="2"/>
      <c r="R91" s="2"/>
      <c r="S91" s="2"/>
      <c r="T91" s="2"/>
      <c r="U91" s="2"/>
      <c r="V91" s="2"/>
      <c r="W91" s="2"/>
      <c r="X91" s="2"/>
      <c r="Y91" s="2"/>
      <c r="Z91" s="2"/>
    </row>
    <row r="92" ht="12.75" customHeight="1">
      <c r="A92" s="2"/>
      <c r="B92" s="2"/>
      <c r="C92" s="5"/>
      <c r="D92" s="2"/>
      <c r="E92" s="2"/>
      <c r="F92" s="38"/>
      <c r="G92" s="2"/>
      <c r="H92" s="2"/>
      <c r="I92" s="2"/>
      <c r="J92" s="2"/>
      <c r="K92" s="2"/>
      <c r="L92" s="2"/>
      <c r="M92" s="2"/>
      <c r="N92" s="2"/>
      <c r="O92" s="2"/>
      <c r="P92" s="2"/>
      <c r="Q92" s="2"/>
      <c r="R92" s="2"/>
      <c r="S92" s="2"/>
      <c r="T92" s="2"/>
      <c r="U92" s="2"/>
      <c r="V92" s="2"/>
      <c r="W92" s="2"/>
      <c r="X92" s="2"/>
      <c r="Y92" s="2"/>
      <c r="Z92" s="2"/>
    </row>
    <row r="93" ht="25.5" customHeight="1">
      <c r="A93" s="2"/>
      <c r="B93" s="2"/>
      <c r="C93" s="32" t="s">
        <v>120</v>
      </c>
      <c r="D93" s="33"/>
      <c r="E93" s="37" t="str">
        <f>VLOOKUP($C93,$C$258:$E$263,3,0)</f>
        <v>Influencia media</v>
      </c>
      <c r="F93" s="38">
        <f>VLOOKUP($E93,$C$200:$D$205,2,0)</f>
        <v>3</v>
      </c>
      <c r="G93" s="2"/>
      <c r="H93" s="2"/>
      <c r="I93" s="2"/>
      <c r="J93" s="2"/>
      <c r="K93" s="2"/>
      <c r="L93" s="2"/>
      <c r="M93" s="2"/>
      <c r="N93" s="2"/>
      <c r="O93" s="2"/>
      <c r="P93" s="2"/>
      <c r="Q93" s="2"/>
      <c r="R93" s="2"/>
      <c r="S93" s="2"/>
      <c r="T93" s="2"/>
      <c r="U93" s="2"/>
      <c r="V93" s="2"/>
      <c r="W93" s="2"/>
      <c r="X93" s="2"/>
      <c r="Y93" s="2"/>
      <c r="Z93" s="2"/>
    </row>
    <row r="94" ht="12.75" customHeight="1">
      <c r="A94" s="2"/>
      <c r="B94" s="2"/>
      <c r="C94" s="40"/>
      <c r="D94" s="2"/>
      <c r="E94" s="2"/>
      <c r="F94" s="38"/>
      <c r="G94" s="2"/>
      <c r="H94" s="2"/>
      <c r="I94" s="2"/>
      <c r="J94" s="2"/>
      <c r="K94" s="2"/>
      <c r="L94" s="2"/>
      <c r="M94" s="2"/>
      <c r="N94" s="2"/>
      <c r="O94" s="2"/>
      <c r="P94" s="2"/>
      <c r="Q94" s="2"/>
      <c r="R94" s="2"/>
      <c r="S94" s="2"/>
      <c r="T94" s="2"/>
      <c r="U94" s="2"/>
      <c r="V94" s="2"/>
      <c r="W94" s="2"/>
      <c r="X94" s="2"/>
      <c r="Y94" s="2"/>
      <c r="Z94" s="2"/>
    </row>
    <row r="95" ht="12.75" customHeight="1">
      <c r="A95" s="2"/>
      <c r="B95" s="2"/>
      <c r="C95" s="55"/>
      <c r="D95" s="56"/>
      <c r="E95" s="2"/>
      <c r="F95" s="38"/>
      <c r="G95" s="2"/>
      <c r="H95" s="2"/>
      <c r="I95" s="2"/>
      <c r="J95" s="2"/>
      <c r="K95" s="2"/>
      <c r="L95" s="2"/>
      <c r="M95" s="2"/>
      <c r="N95" s="2"/>
      <c r="O95" s="2"/>
      <c r="P95" s="2"/>
      <c r="Q95" s="2"/>
      <c r="R95" s="2"/>
      <c r="S95" s="2"/>
      <c r="T95" s="2"/>
      <c r="U95" s="2"/>
      <c r="V95" s="2"/>
      <c r="W95" s="2"/>
      <c r="X95" s="2"/>
      <c r="Y95" s="2"/>
      <c r="Z95" s="2"/>
    </row>
    <row r="96" ht="12.75" customHeight="1">
      <c r="A96" s="2"/>
      <c r="B96" s="2"/>
      <c r="C96" s="58"/>
      <c r="D96" s="60"/>
      <c r="E96" s="2"/>
      <c r="F96" s="38"/>
      <c r="G96" s="2"/>
      <c r="H96" s="2"/>
      <c r="I96" s="2"/>
      <c r="J96" s="2"/>
      <c r="K96" s="2"/>
      <c r="L96" s="2"/>
      <c r="M96" s="2"/>
      <c r="N96" s="2"/>
      <c r="O96" s="2"/>
      <c r="P96" s="2"/>
      <c r="Q96" s="2"/>
      <c r="R96" s="2"/>
      <c r="S96" s="2"/>
      <c r="T96" s="2"/>
      <c r="U96" s="2"/>
      <c r="V96" s="2"/>
      <c r="W96" s="2"/>
      <c r="X96" s="2"/>
      <c r="Y96" s="2"/>
      <c r="Z96" s="2"/>
    </row>
    <row r="97" ht="12.75" customHeight="1">
      <c r="A97" s="2"/>
      <c r="B97" s="2"/>
      <c r="C97" s="21" t="s">
        <v>121</v>
      </c>
      <c r="D97" s="2"/>
      <c r="E97" s="22"/>
      <c r="F97" s="38"/>
      <c r="G97" s="2"/>
      <c r="H97" s="2"/>
      <c r="I97" s="2"/>
      <c r="J97" s="2"/>
      <c r="K97" s="2"/>
      <c r="L97" s="2"/>
      <c r="M97" s="2"/>
      <c r="N97" s="2"/>
      <c r="O97" s="2"/>
      <c r="P97" s="2"/>
      <c r="Q97" s="2"/>
      <c r="R97" s="2"/>
      <c r="S97" s="2"/>
      <c r="T97" s="2"/>
      <c r="U97" s="2"/>
      <c r="V97" s="2"/>
      <c r="W97" s="2"/>
      <c r="X97" s="2"/>
      <c r="Y97" s="2"/>
      <c r="Z97" s="2"/>
    </row>
    <row r="98" ht="12.75" customHeight="1">
      <c r="A98" s="2"/>
      <c r="B98" s="2"/>
      <c r="C98" s="21"/>
      <c r="D98" s="2"/>
      <c r="E98" s="6"/>
      <c r="F98" s="38"/>
      <c r="G98" s="2"/>
      <c r="H98" s="2"/>
      <c r="I98" s="2"/>
      <c r="J98" s="2"/>
      <c r="K98" s="2"/>
      <c r="L98" s="2"/>
      <c r="M98" s="2"/>
      <c r="N98" s="2"/>
      <c r="O98" s="2"/>
      <c r="P98" s="2"/>
      <c r="Q98" s="2"/>
      <c r="R98" s="2"/>
      <c r="S98" s="2"/>
      <c r="T98" s="2"/>
      <c r="U98" s="2"/>
      <c r="V98" s="2"/>
      <c r="W98" s="2"/>
      <c r="X98" s="2"/>
      <c r="Y98" s="2"/>
      <c r="Z98" s="2"/>
    </row>
    <row r="99" ht="12.75" customHeight="1">
      <c r="A99" s="2"/>
      <c r="B99" s="2"/>
      <c r="C99" s="5" t="s">
        <v>122</v>
      </c>
      <c r="D99" s="2"/>
      <c r="E99" s="2"/>
      <c r="F99" s="38"/>
      <c r="G99" s="2"/>
      <c r="H99" s="2"/>
      <c r="I99" s="2"/>
      <c r="J99" s="2"/>
      <c r="K99" s="2"/>
      <c r="L99" s="2"/>
      <c r="M99" s="2"/>
      <c r="N99" s="2"/>
      <c r="O99" s="2"/>
      <c r="P99" s="2"/>
      <c r="Q99" s="2"/>
      <c r="R99" s="2"/>
      <c r="S99" s="2"/>
      <c r="T99" s="2"/>
      <c r="U99" s="2"/>
      <c r="V99" s="2"/>
      <c r="W99" s="2"/>
      <c r="X99" s="2"/>
      <c r="Y99" s="2"/>
      <c r="Z99" s="2"/>
    </row>
    <row r="100" ht="12.75" customHeight="1">
      <c r="A100" s="2"/>
      <c r="B100" s="2"/>
      <c r="C100" s="27" t="s">
        <v>123</v>
      </c>
      <c r="D100" s="28"/>
      <c r="E100" s="2"/>
      <c r="F100" s="38"/>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98" t="s">
        <v>124</v>
      </c>
      <c r="D101" s="28"/>
      <c r="E101" s="2"/>
      <c r="F101" s="38"/>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98" t="s">
        <v>125</v>
      </c>
      <c r="D102" s="28"/>
      <c r="E102" s="2"/>
      <c r="F102" s="38"/>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98" t="s">
        <v>126</v>
      </c>
      <c r="D103" s="28"/>
      <c r="E103" s="2"/>
      <c r="F103" s="38"/>
      <c r="G103" s="2"/>
      <c r="H103" s="2"/>
      <c r="I103" s="2"/>
      <c r="J103" s="2"/>
      <c r="K103" s="2"/>
      <c r="L103" s="2"/>
      <c r="M103" s="2"/>
      <c r="N103" s="2"/>
      <c r="O103" s="2"/>
      <c r="P103" s="2"/>
      <c r="Q103" s="2"/>
      <c r="R103" s="2"/>
      <c r="S103" s="2"/>
      <c r="T103" s="2"/>
      <c r="U103" s="2"/>
      <c r="V103" s="2"/>
      <c r="W103" s="2"/>
      <c r="X103" s="2"/>
      <c r="Y103" s="2"/>
      <c r="Z103" s="2"/>
    </row>
    <row r="104" ht="25.5" customHeight="1">
      <c r="A104" s="2"/>
      <c r="B104" s="2"/>
      <c r="C104" s="98" t="s">
        <v>127</v>
      </c>
      <c r="D104" s="28"/>
      <c r="E104" s="2"/>
      <c r="F104" s="38"/>
      <c r="G104" s="2"/>
      <c r="H104" s="2"/>
      <c r="I104" s="2"/>
      <c r="J104" s="2"/>
      <c r="K104" s="2"/>
      <c r="L104" s="2"/>
      <c r="M104" s="2"/>
      <c r="N104" s="2"/>
      <c r="O104" s="2"/>
      <c r="P104" s="2"/>
      <c r="Q104" s="2"/>
      <c r="R104" s="2"/>
      <c r="S104" s="2"/>
      <c r="T104" s="2"/>
      <c r="U104" s="2"/>
      <c r="V104" s="2"/>
      <c r="W104" s="2"/>
      <c r="X104" s="2"/>
      <c r="Y104" s="2"/>
      <c r="Z104" s="2"/>
    </row>
    <row r="105" ht="28.5" customHeight="1">
      <c r="A105" s="2"/>
      <c r="B105" s="2"/>
      <c r="C105" s="98" t="s">
        <v>128</v>
      </c>
      <c r="D105" s="28"/>
      <c r="E105" s="2"/>
      <c r="F105" s="38"/>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60"/>
      <c r="D106" s="60"/>
      <c r="E106" s="2"/>
      <c r="F106" s="38"/>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5"/>
      <c r="D107" s="2"/>
      <c r="E107" s="2"/>
      <c r="F107" s="38"/>
      <c r="G107" s="2"/>
      <c r="H107" s="2"/>
      <c r="I107" s="2"/>
      <c r="J107" s="2"/>
      <c r="K107" s="2"/>
      <c r="L107" s="2"/>
      <c r="M107" s="2"/>
      <c r="N107" s="2"/>
      <c r="O107" s="2"/>
      <c r="P107" s="2"/>
      <c r="Q107" s="2"/>
      <c r="R107" s="2"/>
      <c r="S107" s="2"/>
      <c r="T107" s="2"/>
      <c r="U107" s="2"/>
      <c r="V107" s="2"/>
      <c r="W107" s="2"/>
      <c r="X107" s="2"/>
      <c r="Y107" s="2"/>
      <c r="Z107" s="2"/>
    </row>
    <row r="108" ht="25.5" customHeight="1">
      <c r="A108" s="2"/>
      <c r="B108" s="2"/>
      <c r="C108" s="32" t="s">
        <v>129</v>
      </c>
      <c r="D108" s="33"/>
      <c r="E108" s="37" t="str">
        <f>VLOOKUP($C108,$C$265:$E$270,3,0)</f>
        <v>Influencia media</v>
      </c>
      <c r="F108" s="38">
        <f>VLOOKUP($E108,$C$200:$D$205,2,0)</f>
        <v>3</v>
      </c>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58"/>
      <c r="D109" s="60"/>
      <c r="E109" s="2"/>
      <c r="F109" s="38"/>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58"/>
      <c r="D110" s="60"/>
      <c r="E110" s="2"/>
      <c r="F110" s="38"/>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58"/>
      <c r="D111" s="60"/>
      <c r="E111" s="2"/>
      <c r="F111" s="38"/>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1" t="s">
        <v>130</v>
      </c>
      <c r="D112" s="2"/>
      <c r="E112" s="22"/>
      <c r="F112" s="38"/>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1"/>
      <c r="D113" s="2"/>
      <c r="E113" s="6"/>
      <c r="F113" s="38"/>
      <c r="G113" s="2"/>
      <c r="H113" s="2"/>
      <c r="I113" s="2"/>
      <c r="J113" s="2"/>
      <c r="K113" s="2"/>
      <c r="L113" s="2"/>
      <c r="M113" s="2"/>
      <c r="N113" s="2"/>
      <c r="O113" s="2"/>
      <c r="P113" s="2"/>
      <c r="Q113" s="2"/>
      <c r="R113" s="2"/>
      <c r="S113" s="2"/>
      <c r="T113" s="2"/>
      <c r="U113" s="2"/>
      <c r="V113" s="2"/>
      <c r="W113" s="2"/>
      <c r="X113" s="2"/>
      <c r="Y113" s="2"/>
      <c r="Z113" s="2"/>
    </row>
    <row r="114" ht="38.25" customHeight="1">
      <c r="A114" s="2"/>
      <c r="B114" s="2"/>
      <c r="C114" s="27" t="s">
        <v>131</v>
      </c>
      <c r="D114" s="28"/>
      <c r="E114" s="2"/>
      <c r="F114" s="38"/>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5"/>
      <c r="D115" s="2"/>
      <c r="E115" s="2"/>
      <c r="F115" s="38"/>
      <c r="G115" s="2"/>
      <c r="H115" s="2"/>
      <c r="I115" s="2"/>
      <c r="J115" s="2"/>
      <c r="K115" s="2"/>
      <c r="L115" s="2"/>
      <c r="M115" s="2"/>
      <c r="N115" s="2"/>
      <c r="O115" s="2"/>
      <c r="P115" s="2"/>
      <c r="Q115" s="2"/>
      <c r="R115" s="2"/>
      <c r="S115" s="2"/>
      <c r="T115" s="2"/>
      <c r="U115" s="2"/>
      <c r="V115" s="2"/>
      <c r="W115" s="2"/>
      <c r="X115" s="2"/>
      <c r="Y115" s="2"/>
      <c r="Z115" s="2"/>
    </row>
    <row r="116" ht="25.5" customHeight="1">
      <c r="A116" s="2"/>
      <c r="B116" s="2"/>
      <c r="C116" s="32" t="s">
        <v>132</v>
      </c>
      <c r="D116" s="33"/>
      <c r="E116" s="37" t="str">
        <f>VLOOKUP($C116,$C$272:$E$277,3,0)</f>
        <v>Influencia media</v>
      </c>
      <c r="F116" s="38">
        <f>VLOOKUP($E116,$C$200:$D$205,2,0)</f>
        <v>3</v>
      </c>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40"/>
      <c r="D117" s="2"/>
      <c r="E117" s="2"/>
      <c r="F117" s="38"/>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38"/>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40"/>
      <c r="D119" s="2"/>
      <c r="E119" s="2"/>
      <c r="F119" s="38"/>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1" t="s">
        <v>133</v>
      </c>
      <c r="D120" s="2"/>
      <c r="E120" s="22"/>
      <c r="F120" s="38"/>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1"/>
      <c r="D121" s="2"/>
      <c r="E121" s="6"/>
      <c r="F121" s="38"/>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5" t="s">
        <v>134</v>
      </c>
      <c r="D122" s="2"/>
      <c r="E122" s="2"/>
      <c r="F122" s="38"/>
      <c r="G122" s="2"/>
      <c r="H122" s="2"/>
      <c r="I122" s="2"/>
      <c r="J122" s="2"/>
      <c r="K122" s="2"/>
      <c r="L122" s="2"/>
      <c r="M122" s="2"/>
      <c r="N122" s="2"/>
      <c r="O122" s="2"/>
      <c r="P122" s="2"/>
      <c r="Q122" s="2"/>
      <c r="R122" s="2"/>
      <c r="S122" s="2"/>
      <c r="T122" s="2"/>
      <c r="U122" s="2"/>
      <c r="V122" s="2"/>
      <c r="W122" s="2"/>
      <c r="X122" s="2"/>
      <c r="Y122" s="2"/>
      <c r="Z122" s="2"/>
    </row>
    <row r="123" ht="30.0" customHeight="1">
      <c r="A123" s="2"/>
      <c r="B123" s="2"/>
      <c r="C123" s="27" t="s">
        <v>135</v>
      </c>
      <c r="D123" s="28"/>
      <c r="E123" s="2"/>
      <c r="F123" s="38"/>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5"/>
      <c r="D124" s="2"/>
      <c r="E124" s="2"/>
      <c r="F124" s="38"/>
      <c r="G124" s="2"/>
      <c r="H124" s="2"/>
      <c r="I124" s="2"/>
      <c r="J124" s="2"/>
      <c r="K124" s="2"/>
      <c r="L124" s="2"/>
      <c r="M124" s="2"/>
      <c r="N124" s="2"/>
      <c r="O124" s="2"/>
      <c r="P124" s="2"/>
      <c r="Q124" s="2"/>
      <c r="R124" s="2"/>
      <c r="S124" s="2"/>
      <c r="T124" s="2"/>
      <c r="U124" s="2"/>
      <c r="V124" s="2"/>
      <c r="W124" s="2"/>
      <c r="X124" s="2"/>
      <c r="Y124" s="2"/>
      <c r="Z124" s="2"/>
    </row>
    <row r="125" ht="25.5" customHeight="1">
      <c r="A125" s="2"/>
      <c r="B125" s="2"/>
      <c r="C125" s="32" t="s">
        <v>136</v>
      </c>
      <c r="D125" s="33"/>
      <c r="E125" s="37" t="str">
        <f>VLOOKUP($C125,$C$279:$E$284,3,0)</f>
        <v>Fuerte influencia</v>
      </c>
      <c r="F125" s="38">
        <f>VLOOKUP($E125,$C$200:$D$205,2,0)</f>
        <v>5</v>
      </c>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40"/>
      <c r="D126" s="2"/>
      <c r="E126" s="2"/>
      <c r="F126" s="38"/>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55"/>
      <c r="D127" s="56"/>
      <c r="E127" s="2"/>
      <c r="F127" s="38"/>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58"/>
      <c r="D128" s="60"/>
      <c r="E128" s="2"/>
      <c r="F128" s="38"/>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1" t="s">
        <v>137</v>
      </c>
      <c r="D129" s="2"/>
      <c r="E129" s="22"/>
      <c r="F129" s="38"/>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1"/>
      <c r="D130" s="2"/>
      <c r="E130" s="6"/>
      <c r="F130" s="38"/>
      <c r="G130" s="2"/>
      <c r="H130" s="2"/>
      <c r="I130" s="2"/>
      <c r="J130" s="2"/>
      <c r="K130" s="2"/>
      <c r="L130" s="2"/>
      <c r="M130" s="2"/>
      <c r="N130" s="2"/>
      <c r="O130" s="2"/>
      <c r="P130" s="2"/>
      <c r="Q130" s="2"/>
      <c r="R130" s="2"/>
      <c r="S130" s="2"/>
      <c r="T130" s="2"/>
      <c r="U130" s="2"/>
      <c r="V130" s="2"/>
      <c r="W130" s="2"/>
      <c r="X130" s="2"/>
      <c r="Y130" s="2"/>
      <c r="Z130" s="2"/>
    </row>
    <row r="131" ht="28.5" customHeight="1">
      <c r="A131" s="2"/>
      <c r="B131" s="2"/>
      <c r="C131" s="106" t="s">
        <v>138</v>
      </c>
      <c r="D131" s="28"/>
      <c r="E131" s="2"/>
      <c r="F131" s="38"/>
      <c r="G131" s="2"/>
      <c r="H131" s="2"/>
      <c r="I131" s="2"/>
      <c r="J131" s="2"/>
      <c r="K131" s="2"/>
      <c r="L131" s="2"/>
      <c r="M131" s="2"/>
      <c r="N131" s="2"/>
      <c r="O131" s="2"/>
      <c r="P131" s="2"/>
      <c r="Q131" s="2"/>
      <c r="R131" s="2"/>
      <c r="S131" s="2"/>
      <c r="T131" s="2"/>
      <c r="U131" s="2"/>
      <c r="V131" s="2"/>
      <c r="W131" s="2"/>
      <c r="X131" s="2"/>
      <c r="Y131" s="2"/>
      <c r="Z131" s="2"/>
    </row>
    <row r="132" ht="32.25" customHeight="1">
      <c r="A132" s="2"/>
      <c r="B132" s="2"/>
      <c r="C132" s="27" t="s">
        <v>139</v>
      </c>
      <c r="D132" s="28"/>
      <c r="E132" s="2"/>
      <c r="F132" s="38"/>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98" t="s">
        <v>140</v>
      </c>
      <c r="D133" s="28"/>
      <c r="E133" s="2"/>
      <c r="F133" s="38"/>
      <c r="G133" s="2"/>
      <c r="H133" s="2"/>
      <c r="I133" s="2"/>
      <c r="J133" s="2"/>
      <c r="K133" s="2"/>
      <c r="L133" s="2"/>
      <c r="M133" s="2"/>
      <c r="N133" s="2"/>
      <c r="O133" s="2"/>
      <c r="P133" s="2"/>
      <c r="Q133" s="2"/>
      <c r="R133" s="2"/>
      <c r="S133" s="2"/>
      <c r="T133" s="2"/>
      <c r="U133" s="2"/>
      <c r="V133" s="2"/>
      <c r="W133" s="2"/>
      <c r="X133" s="2"/>
      <c r="Y133" s="2"/>
      <c r="Z133" s="2"/>
    </row>
    <row r="134" ht="26.25" customHeight="1">
      <c r="A134" s="2"/>
      <c r="B134" s="2"/>
      <c r="C134" s="98" t="s">
        <v>141</v>
      </c>
      <c r="D134" s="28"/>
      <c r="E134" s="2"/>
      <c r="F134" s="38"/>
      <c r="G134" s="2"/>
      <c r="H134" s="2"/>
      <c r="I134" s="2"/>
      <c r="J134" s="2"/>
      <c r="K134" s="2"/>
      <c r="L134" s="2"/>
      <c r="M134" s="2"/>
      <c r="N134" s="2"/>
      <c r="O134" s="2"/>
      <c r="P134" s="2"/>
      <c r="Q134" s="2"/>
      <c r="R134" s="2"/>
      <c r="S134" s="2"/>
      <c r="T134" s="2"/>
      <c r="U134" s="2"/>
      <c r="V134" s="2"/>
      <c r="W134" s="2"/>
      <c r="X134" s="2"/>
      <c r="Y134" s="2"/>
      <c r="Z134" s="2"/>
    </row>
    <row r="135" ht="27.0" customHeight="1">
      <c r="A135" s="2"/>
      <c r="B135" s="2"/>
      <c r="C135" s="98" t="s">
        <v>142</v>
      </c>
      <c r="D135" s="28"/>
      <c r="E135" s="2"/>
      <c r="F135" s="38"/>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98" t="s">
        <v>143</v>
      </c>
      <c r="D136" s="28"/>
      <c r="E136" s="2"/>
      <c r="F136" s="38"/>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98" t="s">
        <v>144</v>
      </c>
      <c r="D137" s="28"/>
      <c r="E137" s="2"/>
      <c r="F137" s="38"/>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98"/>
      <c r="D138" s="28"/>
      <c r="E138" s="2"/>
      <c r="F138" s="38"/>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5"/>
      <c r="D139" s="2"/>
      <c r="E139" s="2"/>
      <c r="F139" s="38"/>
      <c r="G139" s="2"/>
      <c r="H139" s="2"/>
      <c r="I139" s="2"/>
      <c r="J139" s="2"/>
      <c r="K139" s="2"/>
      <c r="L139" s="2"/>
      <c r="M139" s="2"/>
      <c r="N139" s="2"/>
      <c r="O139" s="2"/>
      <c r="P139" s="2"/>
      <c r="Q139" s="2"/>
      <c r="R139" s="2"/>
      <c r="S139" s="2"/>
      <c r="T139" s="2"/>
      <c r="U139" s="2"/>
      <c r="V139" s="2"/>
      <c r="W139" s="2"/>
      <c r="X139" s="2"/>
      <c r="Y139" s="2"/>
      <c r="Z139" s="2"/>
    </row>
    <row r="140" ht="25.5" customHeight="1">
      <c r="A140" s="2"/>
      <c r="B140" s="2"/>
      <c r="C140" s="32" t="s">
        <v>145</v>
      </c>
      <c r="D140" s="33"/>
      <c r="E140" s="37" t="str">
        <f>VLOOKUP($C140,$C$286:$E$291,3,0)</f>
        <v>Influencia media</v>
      </c>
      <c r="F140" s="38">
        <f>VLOOKUP($E140,$C$200:$D$205,2,0)</f>
        <v>3</v>
      </c>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58"/>
      <c r="D141" s="60"/>
      <c r="E141" s="2"/>
      <c r="F141" s="38"/>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58"/>
      <c r="D142" s="60"/>
      <c r="E142" s="2"/>
      <c r="F142" s="38"/>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58"/>
      <c r="D143" s="60"/>
      <c r="E143" s="2"/>
      <c r="F143" s="38"/>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1" t="s">
        <v>146</v>
      </c>
      <c r="D144" s="2"/>
      <c r="E144" s="22"/>
      <c r="F144" s="38"/>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1"/>
      <c r="D145" s="2"/>
      <c r="E145" s="6"/>
      <c r="F145" s="38"/>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5" t="s">
        <v>147</v>
      </c>
      <c r="D146" s="2"/>
      <c r="E146" s="2"/>
      <c r="F146" s="38"/>
      <c r="G146" s="2"/>
      <c r="H146" s="2"/>
      <c r="I146" s="2"/>
      <c r="J146" s="2"/>
      <c r="K146" s="2"/>
      <c r="L146" s="2"/>
      <c r="M146" s="2"/>
      <c r="N146" s="2"/>
      <c r="O146" s="2"/>
      <c r="P146" s="2"/>
      <c r="Q146" s="2"/>
      <c r="R146" s="2"/>
      <c r="S146" s="2"/>
      <c r="T146" s="2"/>
      <c r="U146" s="2"/>
      <c r="V146" s="2"/>
      <c r="W146" s="2"/>
      <c r="X146" s="2"/>
      <c r="Y146" s="2"/>
      <c r="Z146" s="2"/>
    </row>
    <row r="147" ht="30.0" customHeight="1">
      <c r="A147" s="2"/>
      <c r="B147" s="2"/>
      <c r="C147" s="27" t="s">
        <v>148</v>
      </c>
      <c r="D147" s="28"/>
      <c r="E147" s="2"/>
      <c r="F147" s="38"/>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5"/>
      <c r="D148" s="2"/>
      <c r="E148" s="2"/>
      <c r="F148" s="38"/>
      <c r="G148" s="2"/>
      <c r="H148" s="2"/>
      <c r="I148" s="2"/>
      <c r="J148" s="2"/>
      <c r="K148" s="2"/>
      <c r="L148" s="2"/>
      <c r="M148" s="2"/>
      <c r="N148" s="2"/>
      <c r="O148" s="2"/>
      <c r="P148" s="2"/>
      <c r="Q148" s="2"/>
      <c r="R148" s="2"/>
      <c r="S148" s="2"/>
      <c r="T148" s="2"/>
      <c r="U148" s="2"/>
      <c r="V148" s="2"/>
      <c r="W148" s="2"/>
      <c r="X148" s="2"/>
      <c r="Y148" s="2"/>
      <c r="Z148" s="2"/>
    </row>
    <row r="149" ht="25.5" customHeight="1">
      <c r="A149" s="2"/>
      <c r="B149" s="2"/>
      <c r="C149" s="32" t="s">
        <v>149</v>
      </c>
      <c r="D149" s="33"/>
      <c r="E149" s="37" t="str">
        <f>VLOOKUP($C149,$C$293:$E$298,3,0)</f>
        <v>Influencia media</v>
      </c>
      <c r="F149" s="38">
        <f>VLOOKUP($E149,$C$200:$D$205,2,0)</f>
        <v>3</v>
      </c>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40"/>
      <c r="D150" s="2"/>
      <c r="E150" s="2"/>
      <c r="F150" s="38"/>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55"/>
      <c r="D151" s="56"/>
      <c r="E151" s="2"/>
      <c r="F151" s="38"/>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58"/>
      <c r="D152" s="60"/>
      <c r="E152" s="2"/>
      <c r="F152" s="38"/>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1" t="s">
        <v>150</v>
      </c>
      <c r="D153" s="2"/>
      <c r="E153" s="22"/>
      <c r="F153" s="38"/>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1"/>
      <c r="D154" s="2"/>
      <c r="E154" s="6"/>
      <c r="F154" s="38"/>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5" t="s">
        <v>151</v>
      </c>
      <c r="D155" s="2"/>
      <c r="E155" s="2"/>
      <c r="F155" s="38"/>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7" t="s">
        <v>152</v>
      </c>
      <c r="D156" s="28"/>
      <c r="E156" s="2"/>
      <c r="F156" s="38"/>
      <c r="G156" s="2"/>
      <c r="H156" s="2"/>
      <c r="I156" s="2"/>
      <c r="J156" s="2"/>
      <c r="K156" s="2"/>
      <c r="L156" s="2"/>
      <c r="M156" s="2"/>
      <c r="N156" s="2"/>
      <c r="O156" s="2"/>
      <c r="P156" s="2"/>
      <c r="Q156" s="2"/>
      <c r="R156" s="2"/>
      <c r="S156" s="2"/>
      <c r="T156" s="2"/>
      <c r="U156" s="2"/>
      <c r="V156" s="2"/>
      <c r="W156" s="2"/>
      <c r="X156" s="2"/>
      <c r="Y156" s="2"/>
      <c r="Z156" s="2"/>
    </row>
    <row r="157" ht="26.25" customHeight="1">
      <c r="A157" s="2"/>
      <c r="B157" s="2"/>
      <c r="C157" s="98" t="s">
        <v>153</v>
      </c>
      <c r="D157" s="28"/>
      <c r="E157" s="2"/>
      <c r="F157" s="38"/>
      <c r="G157" s="2"/>
      <c r="H157" s="2"/>
      <c r="I157" s="2"/>
      <c r="J157" s="2"/>
      <c r="K157" s="2"/>
      <c r="L157" s="2"/>
      <c r="M157" s="2"/>
      <c r="N157" s="2"/>
      <c r="O157" s="2"/>
      <c r="P157" s="2"/>
      <c r="Q157" s="2"/>
      <c r="R157" s="2"/>
      <c r="S157" s="2"/>
      <c r="T157" s="2"/>
      <c r="U157" s="2"/>
      <c r="V157" s="2"/>
      <c r="W157" s="2"/>
      <c r="X157" s="2"/>
      <c r="Y157" s="2"/>
      <c r="Z157" s="2"/>
    </row>
    <row r="158" ht="27.0" customHeight="1">
      <c r="A158" s="2"/>
      <c r="B158" s="2"/>
      <c r="C158" s="98" t="s">
        <v>154</v>
      </c>
      <c r="D158" s="28"/>
      <c r="E158" s="2"/>
      <c r="F158" s="38"/>
      <c r="G158" s="2"/>
      <c r="H158" s="2"/>
      <c r="I158" s="2"/>
      <c r="J158" s="2"/>
      <c r="K158" s="2"/>
      <c r="L158" s="2"/>
      <c r="M158" s="2"/>
      <c r="N158" s="2"/>
      <c r="O158" s="2"/>
      <c r="P158" s="2"/>
      <c r="Q158" s="2"/>
      <c r="R158" s="2"/>
      <c r="S158" s="2"/>
      <c r="T158" s="2"/>
      <c r="U158" s="2"/>
      <c r="V158" s="2"/>
      <c r="W158" s="2"/>
      <c r="X158" s="2"/>
      <c r="Y158" s="2"/>
      <c r="Z158" s="2"/>
    </row>
    <row r="159" ht="26.25" customHeight="1">
      <c r="A159" s="2"/>
      <c r="B159" s="2"/>
      <c r="C159" s="98" t="s">
        <v>155</v>
      </c>
      <c r="D159" s="28"/>
      <c r="E159" s="2"/>
      <c r="F159" s="38"/>
      <c r="G159" s="2"/>
      <c r="H159" s="2"/>
      <c r="I159" s="2"/>
      <c r="J159" s="2"/>
      <c r="K159" s="2"/>
      <c r="L159" s="2"/>
      <c r="M159" s="2"/>
      <c r="N159" s="2"/>
      <c r="O159" s="2"/>
      <c r="P159" s="2"/>
      <c r="Q159" s="2"/>
      <c r="R159" s="2"/>
      <c r="S159" s="2"/>
      <c r="T159" s="2"/>
      <c r="U159" s="2"/>
      <c r="V159" s="2"/>
      <c r="W159" s="2"/>
      <c r="X159" s="2"/>
      <c r="Y159" s="2"/>
      <c r="Z159" s="2"/>
    </row>
    <row r="160" ht="27.0" customHeight="1">
      <c r="A160" s="2"/>
      <c r="B160" s="2"/>
      <c r="C160" s="98" t="s">
        <v>156</v>
      </c>
      <c r="D160" s="28"/>
      <c r="E160" s="2"/>
      <c r="F160" s="38"/>
      <c r="G160" s="2"/>
      <c r="H160" s="2"/>
      <c r="I160" s="2"/>
      <c r="J160" s="2"/>
      <c r="K160" s="2"/>
      <c r="L160" s="2"/>
      <c r="M160" s="2"/>
      <c r="N160" s="2"/>
      <c r="O160" s="2"/>
      <c r="P160" s="2"/>
      <c r="Q160" s="2"/>
      <c r="R160" s="2"/>
      <c r="S160" s="2"/>
      <c r="T160" s="2"/>
      <c r="U160" s="2"/>
      <c r="V160" s="2"/>
      <c r="W160" s="2"/>
      <c r="X160" s="2"/>
      <c r="Y160" s="2"/>
      <c r="Z160" s="2"/>
    </row>
    <row r="161" ht="27.0" customHeight="1">
      <c r="A161" s="2"/>
      <c r="B161" s="2"/>
      <c r="C161" s="98" t="s">
        <v>157</v>
      </c>
      <c r="D161" s="28"/>
      <c r="E161" s="2"/>
      <c r="F161" s="38"/>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5"/>
      <c r="D162" s="2"/>
      <c r="E162" s="2"/>
      <c r="F162" s="38"/>
      <c r="G162" s="2"/>
      <c r="H162" s="2"/>
      <c r="I162" s="2"/>
      <c r="J162" s="2"/>
      <c r="K162" s="2"/>
      <c r="L162" s="2"/>
      <c r="M162" s="2"/>
      <c r="N162" s="2"/>
      <c r="O162" s="2"/>
      <c r="P162" s="2"/>
      <c r="Q162" s="2"/>
      <c r="R162" s="2"/>
      <c r="S162" s="2"/>
      <c r="T162" s="2"/>
      <c r="U162" s="2"/>
      <c r="V162" s="2"/>
      <c r="W162" s="2"/>
      <c r="X162" s="2"/>
      <c r="Y162" s="2"/>
      <c r="Z162" s="2"/>
    </row>
    <row r="163" ht="25.5" customHeight="1">
      <c r="A163" s="2"/>
      <c r="B163" s="2"/>
      <c r="C163" s="32" t="s">
        <v>158</v>
      </c>
      <c r="D163" s="33"/>
      <c r="E163" s="37" t="str">
        <f>VLOOKUP($C163,$C$300:$E$305,3,0)</f>
        <v>Fuerte influencia</v>
      </c>
      <c r="F163" s="38">
        <f>VLOOKUP($E163,$C$200:$D$205,2,0)</f>
        <v>5</v>
      </c>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58"/>
      <c r="D164" s="60"/>
      <c r="E164" s="2"/>
      <c r="F164" s="7"/>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58"/>
      <c r="D165" s="60"/>
      <c r="E165" s="2"/>
      <c r="F165" s="7"/>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58"/>
      <c r="D166" s="60"/>
      <c r="E166" s="2"/>
      <c r="F166" s="7"/>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58"/>
      <c r="D167" s="60"/>
      <c r="E167" s="2"/>
      <c r="F167" s="7"/>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58"/>
      <c r="D168" s="60"/>
      <c r="E168" s="2"/>
      <c r="F168" s="7"/>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107"/>
      <c r="D169" s="1"/>
      <c r="E169" s="2"/>
      <c r="F169" s="7"/>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5"/>
      <c r="D170" s="2"/>
      <c r="E170" s="6"/>
      <c r="F170" s="7"/>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5"/>
      <c r="D171" s="2"/>
      <c r="E171" s="6"/>
      <c r="F171" s="7"/>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5"/>
      <c r="D172" s="2"/>
      <c r="E172" s="6"/>
      <c r="F172" s="7"/>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5"/>
      <c r="D173" s="2"/>
      <c r="E173" s="6"/>
      <c r="F173" s="7"/>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5"/>
      <c r="D174" s="2"/>
      <c r="E174" s="6"/>
      <c r="F174" s="7"/>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5"/>
      <c r="D175" s="2"/>
      <c r="E175" s="6"/>
      <c r="F175" s="7"/>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5"/>
      <c r="D176" s="2"/>
      <c r="E176" s="6"/>
      <c r="F176" s="7"/>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5"/>
      <c r="D177" s="2"/>
      <c r="E177" s="6"/>
      <c r="F177" s="7"/>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5"/>
      <c r="D178" s="2"/>
      <c r="E178" s="6"/>
      <c r="F178" s="7"/>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5"/>
      <c r="D179" s="2"/>
      <c r="E179" s="6"/>
      <c r="F179" s="7"/>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5"/>
      <c r="D180" s="2"/>
      <c r="E180" s="6"/>
      <c r="F180" s="7"/>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5"/>
      <c r="D181" s="2"/>
      <c r="E181" s="6"/>
      <c r="F181" s="7"/>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5"/>
      <c r="D182" s="2"/>
      <c r="E182" s="6"/>
      <c r="F182" s="7"/>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5"/>
      <c r="D183" s="2"/>
      <c r="E183" s="6"/>
      <c r="F183" s="7"/>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5"/>
      <c r="D184" s="2"/>
      <c r="E184" s="6"/>
      <c r="F184" s="7"/>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5"/>
      <c r="D185" s="2"/>
      <c r="E185" s="6"/>
      <c r="F185" s="7"/>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5"/>
      <c r="D186" s="2"/>
      <c r="E186" s="6"/>
      <c r="F186" s="7"/>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5"/>
      <c r="D187" s="2"/>
      <c r="E187" s="6"/>
      <c r="F187" s="7"/>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5"/>
      <c r="D188" s="2"/>
      <c r="E188" s="6"/>
      <c r="F188" s="7"/>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5"/>
      <c r="D189" s="2"/>
      <c r="E189" s="6"/>
      <c r="F189" s="7"/>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5"/>
      <c r="D190" s="2"/>
      <c r="E190" s="6"/>
      <c r="F190" s="7"/>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5"/>
      <c r="D191" s="2"/>
      <c r="E191" s="6"/>
      <c r="F191" s="7"/>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5"/>
      <c r="D192" s="2"/>
      <c r="E192" s="6"/>
      <c r="F192" s="7"/>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5"/>
      <c r="D193" s="2"/>
      <c r="E193" s="6"/>
      <c r="F193" s="7"/>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5"/>
      <c r="D194" s="2"/>
      <c r="E194" s="6"/>
      <c r="F194" s="7"/>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5"/>
      <c r="D195" s="2"/>
      <c r="E195" s="6"/>
      <c r="F195" s="7"/>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5"/>
      <c r="D196" s="2"/>
      <c r="E196" s="6"/>
      <c r="F196" s="7"/>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5"/>
      <c r="D197" s="2"/>
      <c r="E197" s="6"/>
      <c r="F197" s="7"/>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5"/>
      <c r="D198" s="2"/>
      <c r="E198" s="6"/>
      <c r="F198" s="7"/>
      <c r="G198" s="2"/>
      <c r="H198" s="2"/>
      <c r="I198" s="2"/>
      <c r="J198" s="2"/>
      <c r="K198" s="2"/>
      <c r="L198" s="2"/>
      <c r="M198" s="2"/>
      <c r="N198" s="2"/>
      <c r="O198" s="2"/>
      <c r="P198" s="2"/>
      <c r="Q198" s="2"/>
      <c r="R198" s="2"/>
      <c r="S198" s="2"/>
      <c r="T198" s="2"/>
      <c r="U198" s="2"/>
      <c r="V198" s="2"/>
      <c r="W198" s="2"/>
      <c r="X198" s="2"/>
      <c r="Y198" s="2"/>
      <c r="Z198" s="2"/>
    </row>
    <row r="199" ht="12.75" customHeight="1">
      <c r="A199" s="2"/>
      <c r="B199" s="108"/>
      <c r="C199" s="109" t="s">
        <v>159</v>
      </c>
      <c r="D199" s="108" t="s">
        <v>29</v>
      </c>
      <c r="E199" s="6"/>
      <c r="F199" s="7"/>
      <c r="G199" s="2"/>
      <c r="H199" s="2"/>
      <c r="I199" s="2"/>
      <c r="J199" s="2"/>
      <c r="K199" s="2"/>
      <c r="L199" s="2"/>
      <c r="M199" s="2"/>
      <c r="N199" s="2"/>
      <c r="O199" s="2"/>
      <c r="P199" s="2"/>
      <c r="Q199" s="2"/>
      <c r="R199" s="2"/>
      <c r="S199" s="2"/>
      <c r="T199" s="2"/>
      <c r="U199" s="2"/>
      <c r="V199" s="2"/>
      <c r="W199" s="2"/>
      <c r="X199" s="2"/>
      <c r="Y199" s="2"/>
      <c r="Z199" s="2"/>
    </row>
    <row r="200" ht="12.75" customHeight="1">
      <c r="A200" s="2"/>
      <c r="B200" s="108">
        <v>0.0</v>
      </c>
      <c r="C200" s="109" t="s">
        <v>160</v>
      </c>
      <c r="D200" s="109">
        <v>0.0</v>
      </c>
      <c r="E200" s="6"/>
      <c r="F200" s="7"/>
      <c r="G200" s="2"/>
      <c r="H200" s="2"/>
      <c r="I200" s="2"/>
      <c r="J200" s="2"/>
      <c r="K200" s="2"/>
      <c r="L200" s="2"/>
      <c r="M200" s="2"/>
      <c r="N200" s="2"/>
      <c r="O200" s="2"/>
      <c r="P200" s="2"/>
      <c r="Q200" s="2"/>
      <c r="R200" s="2"/>
      <c r="S200" s="2"/>
      <c r="T200" s="2"/>
      <c r="U200" s="2"/>
      <c r="V200" s="2"/>
      <c r="W200" s="2"/>
      <c r="X200" s="2"/>
      <c r="Y200" s="2"/>
      <c r="Z200" s="2"/>
    </row>
    <row r="201" ht="12.75" customHeight="1">
      <c r="A201" s="2"/>
      <c r="B201" s="108">
        <v>1.0</v>
      </c>
      <c r="C201" s="109" t="s">
        <v>161</v>
      </c>
      <c r="D201" s="109">
        <v>1.0</v>
      </c>
      <c r="E201" s="6"/>
      <c r="F201" s="7"/>
      <c r="G201" s="2"/>
      <c r="H201" s="2"/>
      <c r="I201" s="2"/>
      <c r="J201" s="2"/>
      <c r="K201" s="2"/>
      <c r="L201" s="2"/>
      <c r="M201" s="2"/>
      <c r="N201" s="2"/>
      <c r="O201" s="2"/>
      <c r="P201" s="2"/>
      <c r="Q201" s="2"/>
      <c r="R201" s="2"/>
      <c r="S201" s="2"/>
      <c r="T201" s="2"/>
      <c r="U201" s="2"/>
      <c r="V201" s="2"/>
      <c r="W201" s="2"/>
      <c r="X201" s="2"/>
      <c r="Y201" s="2"/>
      <c r="Z201" s="2"/>
    </row>
    <row r="202" ht="12.75" customHeight="1">
      <c r="A202" s="2"/>
      <c r="B202" s="108">
        <v>2.0</v>
      </c>
      <c r="C202" s="109" t="s">
        <v>162</v>
      </c>
      <c r="D202" s="109">
        <v>2.0</v>
      </c>
      <c r="E202" s="6"/>
      <c r="F202" s="7"/>
      <c r="G202" s="2"/>
      <c r="H202" s="2"/>
      <c r="I202" s="2"/>
      <c r="J202" s="2"/>
      <c r="K202" s="2"/>
      <c r="L202" s="2"/>
      <c r="M202" s="2"/>
      <c r="N202" s="2"/>
      <c r="O202" s="2"/>
      <c r="P202" s="2"/>
      <c r="Q202" s="2"/>
      <c r="R202" s="2"/>
      <c r="S202" s="2"/>
      <c r="T202" s="2"/>
      <c r="U202" s="2"/>
      <c r="V202" s="2"/>
      <c r="W202" s="2"/>
      <c r="X202" s="2"/>
      <c r="Y202" s="2"/>
      <c r="Z202" s="2"/>
    </row>
    <row r="203" ht="12.75" customHeight="1">
      <c r="A203" s="2"/>
      <c r="B203" s="108">
        <v>3.0</v>
      </c>
      <c r="C203" s="109" t="s">
        <v>163</v>
      </c>
      <c r="D203" s="109">
        <v>3.0</v>
      </c>
      <c r="E203" s="6"/>
      <c r="F203" s="7"/>
      <c r="G203" s="2"/>
      <c r="H203" s="2"/>
      <c r="I203" s="2"/>
      <c r="J203" s="2"/>
      <c r="K203" s="2"/>
      <c r="L203" s="2"/>
      <c r="M203" s="2"/>
      <c r="N203" s="2"/>
      <c r="O203" s="2"/>
      <c r="P203" s="2"/>
      <c r="Q203" s="2"/>
      <c r="R203" s="2"/>
      <c r="S203" s="2"/>
      <c r="T203" s="2"/>
      <c r="U203" s="2"/>
      <c r="V203" s="2"/>
      <c r="W203" s="2"/>
      <c r="X203" s="2"/>
      <c r="Y203" s="2"/>
      <c r="Z203" s="2"/>
    </row>
    <row r="204" ht="12.75" customHeight="1">
      <c r="A204" s="2"/>
      <c r="B204" s="108">
        <v>4.0</v>
      </c>
      <c r="C204" s="109" t="s">
        <v>164</v>
      </c>
      <c r="D204" s="109">
        <v>4.0</v>
      </c>
      <c r="E204" s="6"/>
      <c r="F204" s="7"/>
      <c r="G204" s="2"/>
      <c r="H204" s="2"/>
      <c r="I204" s="2"/>
      <c r="J204" s="2"/>
      <c r="K204" s="2"/>
      <c r="L204" s="2"/>
      <c r="M204" s="2"/>
      <c r="N204" s="2"/>
      <c r="O204" s="2"/>
      <c r="P204" s="2"/>
      <c r="Q204" s="2"/>
      <c r="R204" s="2"/>
      <c r="S204" s="2"/>
      <c r="T204" s="2"/>
      <c r="U204" s="2"/>
      <c r="V204" s="2"/>
      <c r="W204" s="2"/>
      <c r="X204" s="2"/>
      <c r="Y204" s="2"/>
      <c r="Z204" s="2"/>
    </row>
    <row r="205" ht="12.75" customHeight="1">
      <c r="A205" s="2"/>
      <c r="B205" s="108">
        <v>5.0</v>
      </c>
      <c r="C205" s="109" t="s">
        <v>165</v>
      </c>
      <c r="D205" s="109">
        <v>5.0</v>
      </c>
      <c r="E205" s="6"/>
      <c r="F205" s="7"/>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5"/>
      <c r="D206" s="2"/>
      <c r="E206" s="6"/>
      <c r="F206" s="7"/>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5"/>
      <c r="D207" s="2"/>
      <c r="E207" s="6"/>
      <c r="F207" s="7"/>
      <c r="G207" s="2"/>
      <c r="H207" s="2"/>
      <c r="I207" s="2"/>
      <c r="J207" s="2"/>
      <c r="K207" s="2"/>
      <c r="L207" s="2"/>
      <c r="M207" s="2"/>
      <c r="N207" s="2"/>
      <c r="O207" s="2"/>
      <c r="P207" s="2"/>
      <c r="Q207" s="2"/>
      <c r="R207" s="2"/>
      <c r="S207" s="2"/>
      <c r="T207" s="2"/>
      <c r="U207" s="2"/>
      <c r="V207" s="2"/>
      <c r="W207" s="2"/>
      <c r="X207" s="2"/>
      <c r="Y207" s="2"/>
      <c r="Z207" s="2"/>
    </row>
    <row r="208" ht="12.75" customHeight="1">
      <c r="A208" s="108"/>
      <c r="B208" s="108"/>
      <c r="C208" s="110" t="s">
        <v>166</v>
      </c>
      <c r="D208" s="111"/>
      <c r="E208" s="111" t="s">
        <v>159</v>
      </c>
      <c r="F208" s="7"/>
      <c r="G208" s="108"/>
      <c r="H208" s="108"/>
      <c r="I208" s="108"/>
      <c r="J208" s="108"/>
      <c r="K208" s="108"/>
      <c r="L208" s="108"/>
      <c r="M208" s="108"/>
      <c r="N208" s="108"/>
      <c r="O208" s="108"/>
      <c r="P208" s="108"/>
      <c r="Q208" s="108"/>
      <c r="R208" s="108"/>
      <c r="S208" s="108"/>
      <c r="T208" s="108"/>
      <c r="U208" s="108"/>
      <c r="V208" s="108"/>
      <c r="W208" s="108"/>
      <c r="X208" s="108"/>
      <c r="Y208" s="108"/>
      <c r="Z208" s="108"/>
    </row>
    <row r="209" ht="12.75" customHeight="1">
      <c r="A209" s="108">
        <v>1.0</v>
      </c>
      <c r="B209" s="108"/>
      <c r="C209" s="109" t="s">
        <v>167</v>
      </c>
      <c r="D209" s="112"/>
      <c r="E209" s="109" t="s">
        <v>160</v>
      </c>
      <c r="F209" s="7"/>
      <c r="G209" s="108"/>
      <c r="H209" s="108"/>
      <c r="I209" s="108"/>
      <c r="J209" s="108"/>
      <c r="K209" s="108"/>
      <c r="L209" s="108"/>
      <c r="M209" s="108"/>
      <c r="N209" s="108"/>
      <c r="O209" s="108"/>
      <c r="P209" s="108"/>
      <c r="Q209" s="108"/>
      <c r="R209" s="108"/>
      <c r="S209" s="108"/>
      <c r="T209" s="108"/>
      <c r="U209" s="108"/>
      <c r="V209" s="108"/>
      <c r="W209" s="108"/>
      <c r="X209" s="108"/>
      <c r="Y209" s="108"/>
      <c r="Z209" s="108"/>
    </row>
    <row r="210" ht="12.75" customHeight="1">
      <c r="A210" s="108"/>
      <c r="B210" s="108"/>
      <c r="C210" s="109" t="s">
        <v>168</v>
      </c>
      <c r="D210" s="112"/>
      <c r="E210" s="109" t="s">
        <v>161</v>
      </c>
      <c r="F210" s="7"/>
      <c r="G210" s="108"/>
      <c r="H210" s="108"/>
      <c r="I210" s="108"/>
      <c r="J210" s="108"/>
      <c r="K210" s="108"/>
      <c r="L210" s="108"/>
      <c r="M210" s="108"/>
      <c r="N210" s="108"/>
      <c r="O210" s="108"/>
      <c r="P210" s="108"/>
      <c r="Q210" s="108"/>
      <c r="R210" s="108"/>
      <c r="S210" s="108"/>
      <c r="T210" s="108"/>
      <c r="U210" s="108"/>
      <c r="V210" s="108"/>
      <c r="W210" s="108"/>
      <c r="X210" s="108"/>
      <c r="Y210" s="108"/>
      <c r="Z210" s="108"/>
    </row>
    <row r="211" ht="12.75" customHeight="1">
      <c r="A211" s="108"/>
      <c r="B211" s="108"/>
      <c r="C211" s="109" t="s">
        <v>17</v>
      </c>
      <c r="D211" s="109"/>
      <c r="E211" s="109" t="s">
        <v>162</v>
      </c>
      <c r="F211" s="7"/>
      <c r="G211" s="108"/>
      <c r="H211" s="108"/>
      <c r="I211" s="108"/>
      <c r="J211" s="108"/>
      <c r="K211" s="108"/>
      <c r="L211" s="108"/>
      <c r="M211" s="108"/>
      <c r="N211" s="108"/>
      <c r="O211" s="108"/>
      <c r="P211" s="108"/>
      <c r="Q211" s="108"/>
      <c r="R211" s="108"/>
      <c r="S211" s="108"/>
      <c r="T211" s="108"/>
      <c r="U211" s="108"/>
      <c r="V211" s="108"/>
      <c r="W211" s="108"/>
      <c r="X211" s="108"/>
      <c r="Y211" s="108"/>
      <c r="Z211" s="108"/>
    </row>
    <row r="212" ht="12.75" customHeight="1">
      <c r="A212" s="108"/>
      <c r="B212" s="108"/>
      <c r="C212" s="109" t="s">
        <v>169</v>
      </c>
      <c r="D212" s="109"/>
      <c r="E212" s="109" t="s">
        <v>163</v>
      </c>
      <c r="F212" s="7"/>
      <c r="G212" s="108"/>
      <c r="H212" s="108"/>
      <c r="I212" s="108"/>
      <c r="J212" s="108"/>
      <c r="K212" s="108"/>
      <c r="L212" s="108"/>
      <c r="M212" s="108"/>
      <c r="N212" s="108"/>
      <c r="O212" s="108"/>
      <c r="P212" s="108"/>
      <c r="Q212" s="108"/>
      <c r="R212" s="108"/>
      <c r="S212" s="108"/>
      <c r="T212" s="108"/>
      <c r="U212" s="108"/>
      <c r="V212" s="108"/>
      <c r="W212" s="108"/>
      <c r="X212" s="108"/>
      <c r="Y212" s="108"/>
      <c r="Z212" s="108"/>
    </row>
    <row r="213" ht="12.75" customHeight="1">
      <c r="A213" s="108"/>
      <c r="B213" s="108"/>
      <c r="C213" s="109" t="s">
        <v>170</v>
      </c>
      <c r="D213" s="109"/>
      <c r="E213" s="109" t="s">
        <v>164</v>
      </c>
      <c r="F213" s="7"/>
      <c r="G213" s="108"/>
      <c r="H213" s="108"/>
      <c r="I213" s="108"/>
      <c r="J213" s="108"/>
      <c r="K213" s="108"/>
      <c r="L213" s="108"/>
      <c r="M213" s="108"/>
      <c r="N213" s="108"/>
      <c r="O213" s="108"/>
      <c r="P213" s="108"/>
      <c r="Q213" s="108"/>
      <c r="R213" s="108"/>
      <c r="S213" s="108"/>
      <c r="T213" s="108"/>
      <c r="U213" s="108"/>
      <c r="V213" s="108"/>
      <c r="W213" s="108"/>
      <c r="X213" s="108"/>
      <c r="Y213" s="108"/>
      <c r="Z213" s="108"/>
    </row>
    <row r="214" ht="12.75" customHeight="1">
      <c r="A214" s="108"/>
      <c r="B214" s="108"/>
      <c r="C214" s="109" t="s">
        <v>171</v>
      </c>
      <c r="D214" s="109"/>
      <c r="E214" s="109" t="s">
        <v>165</v>
      </c>
      <c r="F214" s="7"/>
      <c r="G214" s="108"/>
      <c r="H214" s="108"/>
      <c r="I214" s="108"/>
      <c r="J214" s="108"/>
      <c r="K214" s="108"/>
      <c r="L214" s="108"/>
      <c r="M214" s="108"/>
      <c r="N214" s="108"/>
      <c r="O214" s="108"/>
      <c r="P214" s="108"/>
      <c r="Q214" s="108"/>
      <c r="R214" s="108"/>
      <c r="S214" s="108"/>
      <c r="T214" s="108"/>
      <c r="U214" s="108"/>
      <c r="V214" s="108"/>
      <c r="W214" s="108"/>
      <c r="X214" s="108"/>
      <c r="Y214" s="108"/>
      <c r="Z214" s="108"/>
    </row>
    <row r="215" ht="12.75" customHeight="1">
      <c r="A215" s="108"/>
      <c r="B215" s="108"/>
      <c r="C215" s="109"/>
      <c r="D215" s="108"/>
      <c r="E215" s="113"/>
      <c r="F215" s="7"/>
      <c r="G215" s="108"/>
      <c r="H215" s="108"/>
      <c r="I215" s="108"/>
      <c r="J215" s="108"/>
      <c r="K215" s="108"/>
      <c r="L215" s="108"/>
      <c r="M215" s="108"/>
      <c r="N215" s="108"/>
      <c r="O215" s="108"/>
      <c r="P215" s="108"/>
      <c r="Q215" s="108"/>
      <c r="R215" s="108"/>
      <c r="S215" s="108"/>
      <c r="T215" s="108"/>
      <c r="U215" s="108"/>
      <c r="V215" s="108"/>
      <c r="W215" s="108"/>
      <c r="X215" s="108"/>
      <c r="Y215" s="108"/>
      <c r="Z215" s="108"/>
    </row>
    <row r="216" ht="12.75" customHeight="1">
      <c r="A216" s="108">
        <v>2.0</v>
      </c>
      <c r="B216" s="108"/>
      <c r="C216" s="109" t="s">
        <v>34</v>
      </c>
      <c r="D216" s="112"/>
      <c r="E216" s="109" t="s">
        <v>160</v>
      </c>
      <c r="F216" s="7"/>
      <c r="G216" s="108"/>
      <c r="H216" s="108"/>
      <c r="I216" s="108"/>
      <c r="J216" s="108"/>
      <c r="K216" s="108"/>
      <c r="L216" s="108"/>
      <c r="M216" s="108"/>
      <c r="N216" s="108"/>
      <c r="O216" s="108"/>
      <c r="P216" s="108"/>
      <c r="Q216" s="108"/>
      <c r="R216" s="108"/>
      <c r="S216" s="108"/>
      <c r="T216" s="108"/>
      <c r="U216" s="108"/>
      <c r="V216" s="108"/>
      <c r="W216" s="108"/>
      <c r="X216" s="108"/>
      <c r="Y216" s="108"/>
      <c r="Z216" s="108"/>
    </row>
    <row r="217" ht="12.75" customHeight="1">
      <c r="A217" s="108"/>
      <c r="B217" s="108"/>
      <c r="C217" s="109" t="s">
        <v>172</v>
      </c>
      <c r="D217" s="112"/>
      <c r="E217" s="109" t="s">
        <v>161</v>
      </c>
      <c r="F217" s="7"/>
      <c r="G217" s="108"/>
      <c r="H217" s="108"/>
      <c r="I217" s="108"/>
      <c r="J217" s="108"/>
      <c r="K217" s="108"/>
      <c r="L217" s="108"/>
      <c r="M217" s="108"/>
      <c r="N217" s="108"/>
      <c r="O217" s="108"/>
      <c r="P217" s="108"/>
      <c r="Q217" s="108"/>
      <c r="R217" s="108"/>
      <c r="S217" s="108"/>
      <c r="T217" s="108"/>
      <c r="U217" s="108"/>
      <c r="V217" s="108"/>
      <c r="W217" s="108"/>
      <c r="X217" s="108"/>
      <c r="Y217" s="108"/>
      <c r="Z217" s="108"/>
    </row>
    <row r="218" ht="12.75" customHeight="1">
      <c r="A218" s="108"/>
      <c r="B218" s="108"/>
      <c r="C218" s="109" t="s">
        <v>173</v>
      </c>
      <c r="D218" s="109"/>
      <c r="E218" s="109" t="s">
        <v>162</v>
      </c>
      <c r="F218" s="7"/>
      <c r="G218" s="108"/>
      <c r="H218" s="108"/>
      <c r="I218" s="108"/>
      <c r="J218" s="108"/>
      <c r="K218" s="108"/>
      <c r="L218" s="108"/>
      <c r="M218" s="108"/>
      <c r="N218" s="108"/>
      <c r="O218" s="108"/>
      <c r="P218" s="108"/>
      <c r="Q218" s="108"/>
      <c r="R218" s="108"/>
      <c r="S218" s="108"/>
      <c r="T218" s="108"/>
      <c r="U218" s="108"/>
      <c r="V218" s="108"/>
      <c r="W218" s="108"/>
      <c r="X218" s="108"/>
      <c r="Y218" s="108"/>
      <c r="Z218" s="108"/>
    </row>
    <row r="219" ht="12.75" customHeight="1">
      <c r="A219" s="108"/>
      <c r="B219" s="108"/>
      <c r="C219" s="109" t="s">
        <v>174</v>
      </c>
      <c r="D219" s="109"/>
      <c r="E219" s="109" t="s">
        <v>163</v>
      </c>
      <c r="F219" s="7"/>
      <c r="G219" s="108"/>
      <c r="H219" s="108"/>
      <c r="I219" s="108"/>
      <c r="J219" s="108"/>
      <c r="K219" s="108"/>
      <c r="L219" s="108"/>
      <c r="M219" s="108"/>
      <c r="N219" s="108"/>
      <c r="O219" s="108"/>
      <c r="P219" s="108"/>
      <c r="Q219" s="108"/>
      <c r="R219" s="108"/>
      <c r="S219" s="108"/>
      <c r="T219" s="108"/>
      <c r="U219" s="108"/>
      <c r="V219" s="108"/>
      <c r="W219" s="108"/>
      <c r="X219" s="108"/>
      <c r="Y219" s="108"/>
      <c r="Z219" s="108"/>
    </row>
    <row r="220" ht="12.75" customHeight="1">
      <c r="A220" s="108"/>
      <c r="B220" s="108"/>
      <c r="C220" s="109" t="s">
        <v>175</v>
      </c>
      <c r="D220" s="109"/>
      <c r="E220" s="109" t="s">
        <v>164</v>
      </c>
      <c r="F220" s="7"/>
      <c r="G220" s="108"/>
      <c r="H220" s="108"/>
      <c r="I220" s="108"/>
      <c r="J220" s="108"/>
      <c r="K220" s="108"/>
      <c r="L220" s="108"/>
      <c r="M220" s="108"/>
      <c r="N220" s="108"/>
      <c r="O220" s="108"/>
      <c r="P220" s="108"/>
      <c r="Q220" s="108"/>
      <c r="R220" s="108"/>
      <c r="S220" s="108"/>
      <c r="T220" s="108"/>
      <c r="U220" s="108"/>
      <c r="V220" s="108"/>
      <c r="W220" s="108"/>
      <c r="X220" s="108"/>
      <c r="Y220" s="108"/>
      <c r="Z220" s="108"/>
    </row>
    <row r="221" ht="12.75" customHeight="1">
      <c r="A221" s="108"/>
      <c r="B221" s="108"/>
      <c r="C221" s="109" t="s">
        <v>176</v>
      </c>
      <c r="D221" s="109"/>
      <c r="E221" s="109" t="s">
        <v>165</v>
      </c>
      <c r="F221" s="7"/>
      <c r="G221" s="108"/>
      <c r="H221" s="108"/>
      <c r="I221" s="108"/>
      <c r="J221" s="108"/>
      <c r="K221" s="108"/>
      <c r="L221" s="108"/>
      <c r="M221" s="108"/>
      <c r="N221" s="108"/>
      <c r="O221" s="108"/>
      <c r="P221" s="108"/>
      <c r="Q221" s="108"/>
      <c r="R221" s="108"/>
      <c r="S221" s="108"/>
      <c r="T221" s="108"/>
      <c r="U221" s="108"/>
      <c r="V221" s="108"/>
      <c r="W221" s="108"/>
      <c r="X221" s="108"/>
      <c r="Y221" s="108"/>
      <c r="Z221" s="108"/>
    </row>
    <row r="222" ht="12.75" customHeight="1">
      <c r="A222" s="108"/>
      <c r="B222" s="108"/>
      <c r="C222" s="109"/>
      <c r="D222" s="108"/>
      <c r="E222" s="113"/>
      <c r="F222" s="7"/>
      <c r="G222" s="108"/>
      <c r="H222" s="108"/>
      <c r="I222" s="108"/>
      <c r="J222" s="108"/>
      <c r="K222" s="108"/>
      <c r="L222" s="108"/>
      <c r="M222" s="108"/>
      <c r="N222" s="108"/>
      <c r="O222" s="108"/>
      <c r="P222" s="108"/>
      <c r="Q222" s="108"/>
      <c r="R222" s="108"/>
      <c r="S222" s="108"/>
      <c r="T222" s="108"/>
      <c r="U222" s="108"/>
      <c r="V222" s="108"/>
      <c r="W222" s="108"/>
      <c r="X222" s="108"/>
      <c r="Y222" s="108"/>
      <c r="Z222" s="108"/>
    </row>
    <row r="223" ht="12.75" customHeight="1">
      <c r="A223" s="108">
        <v>3.0</v>
      </c>
      <c r="B223" s="108"/>
      <c r="C223" s="109" t="s">
        <v>44</v>
      </c>
      <c r="D223" s="112"/>
      <c r="E223" s="109" t="s">
        <v>160</v>
      </c>
      <c r="F223" s="7"/>
      <c r="G223" s="108"/>
      <c r="H223" s="108"/>
      <c r="I223" s="108"/>
      <c r="J223" s="108"/>
      <c r="K223" s="108"/>
      <c r="L223" s="108"/>
      <c r="M223" s="108"/>
      <c r="N223" s="108"/>
      <c r="O223" s="108"/>
      <c r="P223" s="108"/>
      <c r="Q223" s="108"/>
      <c r="R223" s="108"/>
      <c r="S223" s="108"/>
      <c r="T223" s="108"/>
      <c r="U223" s="108"/>
      <c r="V223" s="108"/>
      <c r="W223" s="108"/>
      <c r="X223" s="108"/>
      <c r="Y223" s="108"/>
      <c r="Z223" s="108"/>
    </row>
    <row r="224" ht="12.75" customHeight="1">
      <c r="A224" s="108"/>
      <c r="B224" s="108"/>
      <c r="C224" s="109" t="s">
        <v>177</v>
      </c>
      <c r="D224" s="112"/>
      <c r="E224" s="109" t="s">
        <v>161</v>
      </c>
      <c r="F224" s="7"/>
      <c r="G224" s="108"/>
      <c r="H224" s="108"/>
      <c r="I224" s="108"/>
      <c r="J224" s="108"/>
      <c r="K224" s="108"/>
      <c r="L224" s="108"/>
      <c r="M224" s="108"/>
      <c r="N224" s="108"/>
      <c r="O224" s="108"/>
      <c r="P224" s="108"/>
      <c r="Q224" s="108"/>
      <c r="R224" s="108"/>
      <c r="S224" s="108"/>
      <c r="T224" s="108"/>
      <c r="U224" s="108"/>
      <c r="V224" s="108"/>
      <c r="W224" s="108"/>
      <c r="X224" s="108"/>
      <c r="Y224" s="108"/>
      <c r="Z224" s="108"/>
    </row>
    <row r="225" ht="12.75" customHeight="1">
      <c r="A225" s="108"/>
      <c r="B225" s="108"/>
      <c r="C225" s="109" t="s">
        <v>178</v>
      </c>
      <c r="D225" s="109"/>
      <c r="E225" s="109" t="s">
        <v>162</v>
      </c>
      <c r="F225" s="7"/>
      <c r="G225" s="108"/>
      <c r="H225" s="108"/>
      <c r="I225" s="108"/>
      <c r="J225" s="108"/>
      <c r="K225" s="108"/>
      <c r="L225" s="108"/>
      <c r="M225" s="108"/>
      <c r="N225" s="108"/>
      <c r="O225" s="108"/>
      <c r="P225" s="108"/>
      <c r="Q225" s="108"/>
      <c r="R225" s="108"/>
      <c r="S225" s="108"/>
      <c r="T225" s="108"/>
      <c r="U225" s="108"/>
      <c r="V225" s="108"/>
      <c r="W225" s="108"/>
      <c r="X225" s="108"/>
      <c r="Y225" s="108"/>
      <c r="Z225" s="108"/>
    </row>
    <row r="226" ht="12.75" customHeight="1">
      <c r="A226" s="108"/>
      <c r="B226" s="108"/>
      <c r="C226" s="109" t="s">
        <v>179</v>
      </c>
      <c r="D226" s="109"/>
      <c r="E226" s="109" t="s">
        <v>163</v>
      </c>
      <c r="F226" s="7"/>
      <c r="G226" s="108"/>
      <c r="H226" s="108"/>
      <c r="I226" s="108"/>
      <c r="J226" s="108"/>
      <c r="K226" s="108"/>
      <c r="L226" s="108"/>
      <c r="M226" s="108"/>
      <c r="N226" s="108"/>
      <c r="O226" s="108"/>
      <c r="P226" s="108"/>
      <c r="Q226" s="108"/>
      <c r="R226" s="108"/>
      <c r="S226" s="108"/>
      <c r="T226" s="108"/>
      <c r="U226" s="108"/>
      <c r="V226" s="108"/>
      <c r="W226" s="108"/>
      <c r="X226" s="108"/>
      <c r="Y226" s="108"/>
      <c r="Z226" s="108"/>
    </row>
    <row r="227" ht="12.75" customHeight="1">
      <c r="A227" s="108"/>
      <c r="B227" s="108"/>
      <c r="C227" s="109" t="s">
        <v>180</v>
      </c>
      <c r="D227" s="109"/>
      <c r="E227" s="109" t="s">
        <v>164</v>
      </c>
      <c r="F227" s="7"/>
      <c r="G227" s="108"/>
      <c r="H227" s="108"/>
      <c r="I227" s="108"/>
      <c r="J227" s="108"/>
      <c r="K227" s="108"/>
      <c r="L227" s="108"/>
      <c r="M227" s="108"/>
      <c r="N227" s="108"/>
      <c r="O227" s="108"/>
      <c r="P227" s="108"/>
      <c r="Q227" s="108"/>
      <c r="R227" s="108"/>
      <c r="S227" s="108"/>
      <c r="T227" s="108"/>
      <c r="U227" s="108"/>
      <c r="V227" s="108"/>
      <c r="W227" s="108"/>
      <c r="X227" s="108"/>
      <c r="Y227" s="108"/>
      <c r="Z227" s="108"/>
    </row>
    <row r="228" ht="12.75" customHeight="1">
      <c r="A228" s="108"/>
      <c r="B228" s="108"/>
      <c r="C228" s="109" t="s">
        <v>181</v>
      </c>
      <c r="D228" s="109"/>
      <c r="E228" s="109" t="s">
        <v>165</v>
      </c>
      <c r="F228" s="7"/>
      <c r="G228" s="108"/>
      <c r="H228" s="108"/>
      <c r="I228" s="108"/>
      <c r="J228" s="108"/>
      <c r="K228" s="108"/>
      <c r="L228" s="108"/>
      <c r="M228" s="108"/>
      <c r="N228" s="108"/>
      <c r="O228" s="108"/>
      <c r="P228" s="108"/>
      <c r="Q228" s="108"/>
      <c r="R228" s="108"/>
      <c r="S228" s="108"/>
      <c r="T228" s="108"/>
      <c r="U228" s="108"/>
      <c r="V228" s="108"/>
      <c r="W228" s="108"/>
      <c r="X228" s="108"/>
      <c r="Y228" s="108"/>
      <c r="Z228" s="108"/>
    </row>
    <row r="229" ht="12.75" customHeight="1">
      <c r="A229" s="108"/>
      <c r="B229" s="108"/>
      <c r="C229" s="109"/>
      <c r="D229" s="108"/>
      <c r="E229" s="113"/>
      <c r="F229" s="7"/>
      <c r="G229" s="108"/>
      <c r="H229" s="108"/>
      <c r="I229" s="108"/>
      <c r="J229" s="108"/>
      <c r="K229" s="108"/>
      <c r="L229" s="108"/>
      <c r="M229" s="108"/>
      <c r="N229" s="108"/>
      <c r="O229" s="108"/>
      <c r="P229" s="108"/>
      <c r="Q229" s="108"/>
      <c r="R229" s="108"/>
      <c r="S229" s="108"/>
      <c r="T229" s="108"/>
      <c r="U229" s="108"/>
      <c r="V229" s="108"/>
      <c r="W229" s="108"/>
      <c r="X229" s="108"/>
      <c r="Y229" s="108"/>
      <c r="Z229" s="108"/>
    </row>
    <row r="230" ht="12.75" customHeight="1">
      <c r="A230" s="108">
        <v>4.0</v>
      </c>
      <c r="B230" s="108"/>
      <c r="C230" s="109" t="s">
        <v>182</v>
      </c>
      <c r="D230" s="112"/>
      <c r="E230" s="109" t="s">
        <v>160</v>
      </c>
      <c r="F230" s="7"/>
      <c r="G230" s="108"/>
      <c r="H230" s="108"/>
      <c r="I230" s="108"/>
      <c r="J230" s="108"/>
      <c r="K230" s="108"/>
      <c r="L230" s="108"/>
      <c r="M230" s="108"/>
      <c r="N230" s="108"/>
      <c r="O230" s="108"/>
      <c r="P230" s="108"/>
      <c r="Q230" s="108"/>
      <c r="R230" s="108"/>
      <c r="S230" s="108"/>
      <c r="T230" s="108"/>
      <c r="U230" s="108"/>
      <c r="V230" s="108"/>
      <c r="W230" s="108"/>
      <c r="X230" s="108"/>
      <c r="Y230" s="108"/>
      <c r="Z230" s="108"/>
    </row>
    <row r="231" ht="12.75" customHeight="1">
      <c r="A231" s="108"/>
      <c r="B231" s="108"/>
      <c r="C231" s="109" t="s">
        <v>54</v>
      </c>
      <c r="D231" s="112"/>
      <c r="E231" s="109" t="s">
        <v>161</v>
      </c>
      <c r="F231" s="7"/>
      <c r="G231" s="108"/>
      <c r="H231" s="108"/>
      <c r="I231" s="108"/>
      <c r="J231" s="108"/>
      <c r="K231" s="108"/>
      <c r="L231" s="108"/>
      <c r="M231" s="108"/>
      <c r="N231" s="108"/>
      <c r="O231" s="108"/>
      <c r="P231" s="108"/>
      <c r="Q231" s="108"/>
      <c r="R231" s="108"/>
      <c r="S231" s="108"/>
      <c r="T231" s="108"/>
      <c r="U231" s="108"/>
      <c r="V231" s="108"/>
      <c r="W231" s="108"/>
      <c r="X231" s="108"/>
      <c r="Y231" s="108"/>
      <c r="Z231" s="108"/>
    </row>
    <row r="232" ht="12.75" customHeight="1">
      <c r="A232" s="108"/>
      <c r="B232" s="108"/>
      <c r="C232" s="109" t="s">
        <v>183</v>
      </c>
      <c r="D232" s="109"/>
      <c r="E232" s="109" t="s">
        <v>162</v>
      </c>
      <c r="F232" s="7"/>
      <c r="G232" s="108"/>
      <c r="H232" s="108"/>
      <c r="I232" s="108"/>
      <c r="J232" s="108"/>
      <c r="K232" s="108"/>
      <c r="L232" s="108"/>
      <c r="M232" s="108"/>
      <c r="N232" s="108"/>
      <c r="O232" s="108"/>
      <c r="P232" s="108"/>
      <c r="Q232" s="108"/>
      <c r="R232" s="108"/>
      <c r="S232" s="108"/>
      <c r="T232" s="108"/>
      <c r="U232" s="108"/>
      <c r="V232" s="108"/>
      <c r="W232" s="108"/>
      <c r="X232" s="108"/>
      <c r="Y232" s="108"/>
      <c r="Z232" s="108"/>
    </row>
    <row r="233" ht="12.75" customHeight="1">
      <c r="A233" s="108"/>
      <c r="B233" s="108"/>
      <c r="C233" s="109" t="s">
        <v>184</v>
      </c>
      <c r="D233" s="109"/>
      <c r="E233" s="109" t="s">
        <v>163</v>
      </c>
      <c r="F233" s="7"/>
      <c r="G233" s="108"/>
      <c r="H233" s="108"/>
      <c r="I233" s="108"/>
      <c r="J233" s="108"/>
      <c r="K233" s="108"/>
      <c r="L233" s="108"/>
      <c r="M233" s="108"/>
      <c r="N233" s="108"/>
      <c r="O233" s="108"/>
      <c r="P233" s="108"/>
      <c r="Q233" s="108"/>
      <c r="R233" s="108"/>
      <c r="S233" s="108"/>
      <c r="T233" s="108"/>
      <c r="U233" s="108"/>
      <c r="V233" s="108"/>
      <c r="W233" s="108"/>
      <c r="X233" s="108"/>
      <c r="Y233" s="108"/>
      <c r="Z233" s="108"/>
    </row>
    <row r="234" ht="12.75" customHeight="1">
      <c r="A234" s="108"/>
      <c r="B234" s="108"/>
      <c r="C234" s="109" t="s">
        <v>185</v>
      </c>
      <c r="D234" s="109"/>
      <c r="E234" s="109" t="s">
        <v>164</v>
      </c>
      <c r="F234" s="7"/>
      <c r="G234" s="108"/>
      <c r="H234" s="108"/>
      <c r="I234" s="108"/>
      <c r="J234" s="108"/>
      <c r="K234" s="108"/>
      <c r="L234" s="108"/>
      <c r="M234" s="108"/>
      <c r="N234" s="108"/>
      <c r="O234" s="108"/>
      <c r="P234" s="108"/>
      <c r="Q234" s="108"/>
      <c r="R234" s="108"/>
      <c r="S234" s="108"/>
      <c r="T234" s="108"/>
      <c r="U234" s="108"/>
      <c r="V234" s="108"/>
      <c r="W234" s="108"/>
      <c r="X234" s="108"/>
      <c r="Y234" s="108"/>
      <c r="Z234" s="108"/>
    </row>
    <row r="235" ht="12.75" customHeight="1">
      <c r="A235" s="108"/>
      <c r="B235" s="108"/>
      <c r="C235" s="109" t="s">
        <v>186</v>
      </c>
      <c r="D235" s="109"/>
      <c r="E235" s="109" t="s">
        <v>165</v>
      </c>
      <c r="F235" s="7"/>
      <c r="G235" s="108"/>
      <c r="H235" s="108"/>
      <c r="I235" s="108"/>
      <c r="J235" s="108"/>
      <c r="K235" s="108"/>
      <c r="L235" s="108"/>
      <c r="M235" s="108"/>
      <c r="N235" s="108"/>
      <c r="O235" s="108"/>
      <c r="P235" s="108"/>
      <c r="Q235" s="108"/>
      <c r="R235" s="108"/>
      <c r="S235" s="108"/>
      <c r="T235" s="108"/>
      <c r="U235" s="108"/>
      <c r="V235" s="108"/>
      <c r="W235" s="108"/>
      <c r="X235" s="108"/>
      <c r="Y235" s="108"/>
      <c r="Z235" s="108"/>
    </row>
    <row r="236" ht="12.75" customHeight="1">
      <c r="A236" s="108"/>
      <c r="B236" s="108"/>
      <c r="C236" s="109"/>
      <c r="D236" s="108"/>
      <c r="E236" s="113"/>
      <c r="F236" s="7"/>
      <c r="G236" s="108"/>
      <c r="H236" s="108"/>
      <c r="I236" s="108"/>
      <c r="J236" s="108"/>
      <c r="K236" s="108"/>
      <c r="L236" s="108"/>
      <c r="M236" s="108"/>
      <c r="N236" s="108"/>
      <c r="O236" s="108"/>
      <c r="P236" s="108"/>
      <c r="Q236" s="108"/>
      <c r="R236" s="108"/>
      <c r="S236" s="108"/>
      <c r="T236" s="108"/>
      <c r="U236" s="108"/>
      <c r="V236" s="108"/>
      <c r="W236" s="108"/>
      <c r="X236" s="108"/>
      <c r="Y236" s="108"/>
      <c r="Z236" s="108"/>
    </row>
    <row r="237" ht="12.75" customHeight="1">
      <c r="A237" s="108">
        <v>5.0</v>
      </c>
      <c r="B237" s="108"/>
      <c r="C237" s="109" t="s">
        <v>187</v>
      </c>
      <c r="D237" s="112"/>
      <c r="E237" s="109" t="s">
        <v>160</v>
      </c>
      <c r="F237" s="7"/>
      <c r="G237" s="108"/>
      <c r="H237" s="108"/>
      <c r="I237" s="108"/>
      <c r="J237" s="108"/>
      <c r="K237" s="108"/>
      <c r="L237" s="108"/>
      <c r="M237" s="108"/>
      <c r="N237" s="108"/>
      <c r="O237" s="108"/>
      <c r="P237" s="108"/>
      <c r="Q237" s="108"/>
      <c r="R237" s="108"/>
      <c r="S237" s="108"/>
      <c r="T237" s="108"/>
      <c r="U237" s="108"/>
      <c r="V237" s="108"/>
      <c r="W237" s="108"/>
      <c r="X237" s="108"/>
      <c r="Y237" s="108"/>
      <c r="Z237" s="108"/>
    </row>
    <row r="238" ht="12.75" customHeight="1">
      <c r="A238" s="108"/>
      <c r="B238" s="108"/>
      <c r="C238" s="109" t="s">
        <v>188</v>
      </c>
      <c r="D238" s="112"/>
      <c r="E238" s="109" t="s">
        <v>161</v>
      </c>
      <c r="F238" s="7"/>
      <c r="G238" s="108"/>
      <c r="H238" s="108"/>
      <c r="I238" s="108"/>
      <c r="J238" s="108"/>
      <c r="K238" s="108"/>
      <c r="L238" s="108"/>
      <c r="M238" s="108"/>
      <c r="N238" s="108"/>
      <c r="O238" s="108"/>
      <c r="P238" s="108"/>
      <c r="Q238" s="108"/>
      <c r="R238" s="108"/>
      <c r="S238" s="108"/>
      <c r="T238" s="108"/>
      <c r="U238" s="108"/>
      <c r="V238" s="108"/>
      <c r="W238" s="108"/>
      <c r="X238" s="108"/>
      <c r="Y238" s="108"/>
      <c r="Z238" s="108"/>
    </row>
    <row r="239" ht="12.75" customHeight="1">
      <c r="A239" s="108"/>
      <c r="B239" s="108"/>
      <c r="C239" s="109" t="s">
        <v>189</v>
      </c>
      <c r="D239" s="109"/>
      <c r="E239" s="109" t="s">
        <v>162</v>
      </c>
      <c r="F239" s="7"/>
      <c r="G239" s="108"/>
      <c r="H239" s="108"/>
      <c r="I239" s="108"/>
      <c r="J239" s="108"/>
      <c r="K239" s="108"/>
      <c r="L239" s="108"/>
      <c r="M239" s="108"/>
      <c r="N239" s="108"/>
      <c r="O239" s="108"/>
      <c r="P239" s="108"/>
      <c r="Q239" s="108"/>
      <c r="R239" s="108"/>
      <c r="S239" s="108"/>
      <c r="T239" s="108"/>
      <c r="U239" s="108"/>
      <c r="V239" s="108"/>
      <c r="W239" s="108"/>
      <c r="X239" s="108"/>
      <c r="Y239" s="108"/>
      <c r="Z239" s="108"/>
    </row>
    <row r="240" ht="12.75" customHeight="1">
      <c r="A240" s="108"/>
      <c r="B240" s="108"/>
      <c r="C240" s="109" t="s">
        <v>190</v>
      </c>
      <c r="D240" s="109"/>
      <c r="E240" s="109" t="s">
        <v>163</v>
      </c>
      <c r="F240" s="7"/>
      <c r="G240" s="108"/>
      <c r="H240" s="108"/>
      <c r="I240" s="108"/>
      <c r="J240" s="108"/>
      <c r="K240" s="108"/>
      <c r="L240" s="108"/>
      <c r="M240" s="108"/>
      <c r="N240" s="108"/>
      <c r="O240" s="108"/>
      <c r="P240" s="108"/>
      <c r="Q240" s="108"/>
      <c r="R240" s="108"/>
      <c r="S240" s="108"/>
      <c r="T240" s="108"/>
      <c r="U240" s="108"/>
      <c r="V240" s="108"/>
      <c r="W240" s="108"/>
      <c r="X240" s="108"/>
      <c r="Y240" s="108"/>
      <c r="Z240" s="108"/>
    </row>
    <row r="241" ht="12.75" customHeight="1">
      <c r="A241" s="108"/>
      <c r="B241" s="108"/>
      <c r="C241" s="109" t="s">
        <v>71</v>
      </c>
      <c r="D241" s="109"/>
      <c r="E241" s="109" t="s">
        <v>164</v>
      </c>
      <c r="F241" s="7"/>
      <c r="G241" s="108"/>
      <c r="H241" s="108"/>
      <c r="I241" s="108"/>
      <c r="J241" s="108"/>
      <c r="K241" s="108"/>
      <c r="L241" s="108"/>
      <c r="M241" s="108"/>
      <c r="N241" s="108"/>
      <c r="O241" s="108"/>
      <c r="P241" s="108"/>
      <c r="Q241" s="108"/>
      <c r="R241" s="108"/>
      <c r="S241" s="108"/>
      <c r="T241" s="108"/>
      <c r="U241" s="108"/>
      <c r="V241" s="108"/>
      <c r="W241" s="108"/>
      <c r="X241" s="108"/>
      <c r="Y241" s="108"/>
      <c r="Z241" s="108"/>
    </row>
    <row r="242" ht="12.75" customHeight="1">
      <c r="A242" s="108"/>
      <c r="B242" s="108"/>
      <c r="C242" s="109" t="s">
        <v>191</v>
      </c>
      <c r="D242" s="109"/>
      <c r="E242" s="109" t="s">
        <v>165</v>
      </c>
      <c r="F242" s="7"/>
      <c r="G242" s="108"/>
      <c r="H242" s="108"/>
      <c r="I242" s="108"/>
      <c r="J242" s="108"/>
      <c r="K242" s="108"/>
      <c r="L242" s="108"/>
      <c r="M242" s="108"/>
      <c r="N242" s="108"/>
      <c r="O242" s="108"/>
      <c r="P242" s="108"/>
      <c r="Q242" s="108"/>
      <c r="R242" s="108"/>
      <c r="S242" s="108"/>
      <c r="T242" s="108"/>
      <c r="U242" s="108"/>
      <c r="V242" s="108"/>
      <c r="W242" s="108"/>
      <c r="X242" s="108"/>
      <c r="Y242" s="108"/>
      <c r="Z242" s="108"/>
    </row>
    <row r="243" ht="12.75" customHeight="1">
      <c r="A243" s="108"/>
      <c r="B243" s="108"/>
      <c r="C243" s="109"/>
      <c r="D243" s="108"/>
      <c r="E243" s="113"/>
      <c r="F243" s="7"/>
      <c r="G243" s="108"/>
      <c r="H243" s="108"/>
      <c r="I243" s="108"/>
      <c r="J243" s="108"/>
      <c r="K243" s="108"/>
      <c r="L243" s="108"/>
      <c r="M243" s="108"/>
      <c r="N243" s="108"/>
      <c r="O243" s="108"/>
      <c r="P243" s="108"/>
      <c r="Q243" s="108"/>
      <c r="R243" s="108"/>
      <c r="S243" s="108"/>
      <c r="T243" s="108"/>
      <c r="U243" s="108"/>
      <c r="V243" s="108"/>
      <c r="W243" s="108"/>
      <c r="X243" s="108"/>
      <c r="Y243" s="108"/>
      <c r="Z243" s="108"/>
    </row>
    <row r="244" ht="12.75" customHeight="1">
      <c r="A244" s="108">
        <v>6.0</v>
      </c>
      <c r="B244" s="108"/>
      <c r="C244" s="109" t="s">
        <v>192</v>
      </c>
      <c r="D244" s="112"/>
      <c r="E244" s="109" t="s">
        <v>160</v>
      </c>
      <c r="F244" s="7"/>
      <c r="G244" s="108"/>
      <c r="H244" s="108"/>
      <c r="I244" s="108"/>
      <c r="J244" s="108"/>
      <c r="K244" s="108"/>
      <c r="L244" s="108"/>
      <c r="M244" s="108"/>
      <c r="N244" s="108"/>
      <c r="O244" s="108"/>
      <c r="P244" s="108"/>
      <c r="Q244" s="108"/>
      <c r="R244" s="108"/>
      <c r="S244" s="108"/>
      <c r="T244" s="108"/>
      <c r="U244" s="108"/>
      <c r="V244" s="108"/>
      <c r="W244" s="108"/>
      <c r="X244" s="108"/>
      <c r="Y244" s="108"/>
      <c r="Z244" s="108"/>
    </row>
    <row r="245" ht="12.75" customHeight="1">
      <c r="A245" s="108"/>
      <c r="B245" s="108"/>
      <c r="C245" s="109" t="s">
        <v>193</v>
      </c>
      <c r="D245" s="112"/>
      <c r="E245" s="109" t="s">
        <v>161</v>
      </c>
      <c r="F245" s="7"/>
      <c r="G245" s="108"/>
      <c r="H245" s="108"/>
      <c r="I245" s="108"/>
      <c r="J245" s="108"/>
      <c r="K245" s="108"/>
      <c r="L245" s="108"/>
      <c r="M245" s="108"/>
      <c r="N245" s="108"/>
      <c r="O245" s="108"/>
      <c r="P245" s="108"/>
      <c r="Q245" s="108"/>
      <c r="R245" s="108"/>
      <c r="S245" s="108"/>
      <c r="T245" s="108"/>
      <c r="U245" s="108"/>
      <c r="V245" s="108"/>
      <c r="W245" s="108"/>
      <c r="X245" s="108"/>
      <c r="Y245" s="108"/>
      <c r="Z245" s="108"/>
    </row>
    <row r="246" ht="12.75" customHeight="1">
      <c r="A246" s="108"/>
      <c r="B246" s="108"/>
      <c r="C246" s="109" t="s">
        <v>87</v>
      </c>
      <c r="D246" s="109"/>
      <c r="E246" s="109" t="s">
        <v>162</v>
      </c>
      <c r="F246" s="7"/>
      <c r="G246" s="108"/>
      <c r="H246" s="108"/>
      <c r="I246" s="108"/>
      <c r="J246" s="108"/>
      <c r="K246" s="108"/>
      <c r="L246" s="108"/>
      <c r="M246" s="108"/>
      <c r="N246" s="108"/>
      <c r="O246" s="108"/>
      <c r="P246" s="108"/>
      <c r="Q246" s="108"/>
      <c r="R246" s="108"/>
      <c r="S246" s="108"/>
      <c r="T246" s="108"/>
      <c r="U246" s="108"/>
      <c r="V246" s="108"/>
      <c r="W246" s="108"/>
      <c r="X246" s="108"/>
      <c r="Y246" s="108"/>
      <c r="Z246" s="108"/>
    </row>
    <row r="247" ht="12.75" customHeight="1">
      <c r="A247" s="108"/>
      <c r="B247" s="108"/>
      <c r="C247" s="109" t="s">
        <v>194</v>
      </c>
      <c r="D247" s="109"/>
      <c r="E247" s="109" t="s">
        <v>163</v>
      </c>
      <c r="F247" s="7"/>
      <c r="G247" s="108"/>
      <c r="H247" s="108"/>
      <c r="I247" s="108"/>
      <c r="J247" s="108"/>
      <c r="K247" s="108"/>
      <c r="L247" s="108"/>
      <c r="M247" s="108"/>
      <c r="N247" s="108"/>
      <c r="O247" s="108"/>
      <c r="P247" s="108"/>
      <c r="Q247" s="108"/>
      <c r="R247" s="108"/>
      <c r="S247" s="108"/>
      <c r="T247" s="108"/>
      <c r="U247" s="108"/>
      <c r="V247" s="108"/>
      <c r="W247" s="108"/>
      <c r="X247" s="108"/>
      <c r="Y247" s="108"/>
      <c r="Z247" s="108"/>
    </row>
    <row r="248" ht="12.75" customHeight="1">
      <c r="A248" s="108"/>
      <c r="B248" s="108"/>
      <c r="C248" s="109" t="s">
        <v>195</v>
      </c>
      <c r="D248" s="109"/>
      <c r="E248" s="109" t="s">
        <v>164</v>
      </c>
      <c r="F248" s="7"/>
      <c r="G248" s="108"/>
      <c r="H248" s="108"/>
      <c r="I248" s="108"/>
      <c r="J248" s="108"/>
      <c r="K248" s="108"/>
      <c r="L248" s="108"/>
      <c r="M248" s="108"/>
      <c r="N248" s="108"/>
      <c r="O248" s="108"/>
      <c r="P248" s="108"/>
      <c r="Q248" s="108"/>
      <c r="R248" s="108"/>
      <c r="S248" s="108"/>
      <c r="T248" s="108"/>
      <c r="U248" s="108"/>
      <c r="V248" s="108"/>
      <c r="W248" s="108"/>
      <c r="X248" s="108"/>
      <c r="Y248" s="108"/>
      <c r="Z248" s="108"/>
    </row>
    <row r="249" ht="12.75" customHeight="1">
      <c r="A249" s="108"/>
      <c r="B249" s="108"/>
      <c r="C249" s="109" t="s">
        <v>196</v>
      </c>
      <c r="D249" s="109"/>
      <c r="E249" s="109" t="s">
        <v>165</v>
      </c>
      <c r="F249" s="7"/>
      <c r="G249" s="108"/>
      <c r="H249" s="108"/>
      <c r="I249" s="108"/>
      <c r="J249" s="108"/>
      <c r="K249" s="108"/>
      <c r="L249" s="108"/>
      <c r="M249" s="108"/>
      <c r="N249" s="108"/>
      <c r="O249" s="108"/>
      <c r="P249" s="108"/>
      <c r="Q249" s="108"/>
      <c r="R249" s="108"/>
      <c r="S249" s="108"/>
      <c r="T249" s="108"/>
      <c r="U249" s="108"/>
      <c r="V249" s="108"/>
      <c r="W249" s="108"/>
      <c r="X249" s="108"/>
      <c r="Y249" s="108"/>
      <c r="Z249" s="108"/>
    </row>
    <row r="250" ht="12.75" customHeight="1">
      <c r="A250" s="108"/>
      <c r="B250" s="108"/>
      <c r="C250" s="109"/>
      <c r="D250" s="108"/>
      <c r="E250" s="113"/>
      <c r="F250" s="7"/>
      <c r="G250" s="108"/>
      <c r="H250" s="108"/>
      <c r="I250" s="108"/>
      <c r="J250" s="108"/>
      <c r="K250" s="108"/>
      <c r="L250" s="108"/>
      <c r="M250" s="108"/>
      <c r="N250" s="108"/>
      <c r="O250" s="108"/>
      <c r="P250" s="108"/>
      <c r="Q250" s="108"/>
      <c r="R250" s="108"/>
      <c r="S250" s="108"/>
      <c r="T250" s="108"/>
      <c r="U250" s="108"/>
      <c r="V250" s="108"/>
      <c r="W250" s="108"/>
      <c r="X250" s="108"/>
      <c r="Y250" s="108"/>
      <c r="Z250" s="108"/>
    </row>
    <row r="251" ht="12.75" customHeight="1">
      <c r="A251" s="108">
        <v>7.0</v>
      </c>
      <c r="B251" s="108"/>
      <c r="C251" s="109" t="s">
        <v>197</v>
      </c>
      <c r="D251" s="112"/>
      <c r="E251" s="109" t="s">
        <v>160</v>
      </c>
      <c r="F251" s="7"/>
      <c r="G251" s="108"/>
      <c r="H251" s="108"/>
      <c r="I251" s="108"/>
      <c r="J251" s="108"/>
      <c r="K251" s="108"/>
      <c r="L251" s="108"/>
      <c r="M251" s="108"/>
      <c r="N251" s="108"/>
      <c r="O251" s="108"/>
      <c r="P251" s="108"/>
      <c r="Q251" s="108"/>
      <c r="R251" s="108"/>
      <c r="S251" s="108"/>
      <c r="T251" s="108"/>
      <c r="U251" s="108"/>
      <c r="V251" s="108"/>
      <c r="W251" s="108"/>
      <c r="X251" s="108"/>
      <c r="Y251" s="108"/>
      <c r="Z251" s="108"/>
    </row>
    <row r="252" ht="12.75" customHeight="1">
      <c r="A252" s="108"/>
      <c r="B252" s="108"/>
      <c r="C252" s="109" t="s">
        <v>198</v>
      </c>
      <c r="D252" s="112"/>
      <c r="E252" s="109" t="s">
        <v>161</v>
      </c>
      <c r="F252" s="7"/>
      <c r="G252" s="108"/>
      <c r="H252" s="108"/>
      <c r="I252" s="108"/>
      <c r="J252" s="108"/>
      <c r="K252" s="108"/>
      <c r="L252" s="108"/>
      <c r="M252" s="108"/>
      <c r="N252" s="108"/>
      <c r="O252" s="108"/>
      <c r="P252" s="108"/>
      <c r="Q252" s="108"/>
      <c r="R252" s="108"/>
      <c r="S252" s="108"/>
      <c r="T252" s="108"/>
      <c r="U252" s="108"/>
      <c r="V252" s="108"/>
      <c r="W252" s="108"/>
      <c r="X252" s="108"/>
      <c r="Y252" s="108"/>
      <c r="Z252" s="108"/>
    </row>
    <row r="253" ht="12.75" customHeight="1">
      <c r="A253" s="108"/>
      <c r="B253" s="108"/>
      <c r="C253" s="109" t="s">
        <v>199</v>
      </c>
      <c r="D253" s="109"/>
      <c r="E253" s="109" t="s">
        <v>162</v>
      </c>
      <c r="F253" s="7"/>
      <c r="G253" s="108"/>
      <c r="H253" s="108"/>
      <c r="I253" s="108"/>
      <c r="J253" s="108"/>
      <c r="K253" s="108"/>
      <c r="L253" s="108"/>
      <c r="M253" s="108"/>
      <c r="N253" s="108"/>
      <c r="O253" s="108"/>
      <c r="P253" s="108"/>
      <c r="Q253" s="108"/>
      <c r="R253" s="108"/>
      <c r="S253" s="108"/>
      <c r="T253" s="108"/>
      <c r="U253" s="108"/>
      <c r="V253" s="108"/>
      <c r="W253" s="108"/>
      <c r="X253" s="108"/>
      <c r="Y253" s="108"/>
      <c r="Z253" s="108"/>
    </row>
    <row r="254" ht="12.75" customHeight="1">
      <c r="A254" s="108"/>
      <c r="B254" s="108"/>
      <c r="C254" s="109" t="s">
        <v>200</v>
      </c>
      <c r="D254" s="109"/>
      <c r="E254" s="109" t="s">
        <v>163</v>
      </c>
      <c r="F254" s="7"/>
      <c r="G254" s="108"/>
      <c r="H254" s="108"/>
      <c r="I254" s="108"/>
      <c r="J254" s="108"/>
      <c r="K254" s="108"/>
      <c r="L254" s="108"/>
      <c r="M254" s="108"/>
      <c r="N254" s="108"/>
      <c r="O254" s="108"/>
      <c r="P254" s="108"/>
      <c r="Q254" s="108"/>
      <c r="R254" s="108"/>
      <c r="S254" s="108"/>
      <c r="T254" s="108"/>
      <c r="U254" s="108"/>
      <c r="V254" s="108"/>
      <c r="W254" s="108"/>
      <c r="X254" s="108"/>
      <c r="Y254" s="108"/>
      <c r="Z254" s="108"/>
    </row>
    <row r="255" ht="12.75" customHeight="1">
      <c r="A255" s="108"/>
      <c r="B255" s="108"/>
      <c r="C255" s="109" t="s">
        <v>116</v>
      </c>
      <c r="D255" s="109"/>
      <c r="E255" s="109" t="s">
        <v>164</v>
      </c>
      <c r="F255" s="7"/>
      <c r="G255" s="108"/>
      <c r="H255" s="108"/>
      <c r="I255" s="108"/>
      <c r="J255" s="108"/>
      <c r="K255" s="108"/>
      <c r="L255" s="108"/>
      <c r="M255" s="108"/>
      <c r="N255" s="108"/>
      <c r="O255" s="108"/>
      <c r="P255" s="108"/>
      <c r="Q255" s="108"/>
      <c r="R255" s="108"/>
      <c r="S255" s="108"/>
      <c r="T255" s="108"/>
      <c r="U255" s="108"/>
      <c r="V255" s="108"/>
      <c r="W255" s="108"/>
      <c r="X255" s="108"/>
      <c r="Y255" s="108"/>
      <c r="Z255" s="108"/>
    </row>
    <row r="256" ht="12.75" customHeight="1">
      <c r="A256" s="108"/>
      <c r="B256" s="108"/>
      <c r="C256" s="109" t="s">
        <v>201</v>
      </c>
      <c r="D256" s="109"/>
      <c r="E256" s="109" t="s">
        <v>165</v>
      </c>
      <c r="F256" s="7"/>
      <c r="G256" s="108"/>
      <c r="H256" s="108"/>
      <c r="I256" s="108"/>
      <c r="J256" s="108"/>
      <c r="K256" s="108"/>
      <c r="L256" s="108"/>
      <c r="M256" s="108"/>
      <c r="N256" s="108"/>
      <c r="O256" s="108"/>
      <c r="P256" s="108"/>
      <c r="Q256" s="108"/>
      <c r="R256" s="108"/>
      <c r="S256" s="108"/>
      <c r="T256" s="108"/>
      <c r="U256" s="108"/>
      <c r="V256" s="108"/>
      <c r="W256" s="108"/>
      <c r="X256" s="108"/>
      <c r="Y256" s="108"/>
      <c r="Z256" s="108"/>
    </row>
    <row r="257" ht="12.75" customHeight="1">
      <c r="A257" s="108"/>
      <c r="B257" s="108"/>
      <c r="C257" s="109"/>
      <c r="D257" s="108"/>
      <c r="E257" s="113"/>
      <c r="F257" s="7"/>
      <c r="G257" s="108"/>
      <c r="H257" s="108"/>
      <c r="I257" s="108"/>
      <c r="J257" s="108"/>
      <c r="K257" s="108"/>
      <c r="L257" s="108"/>
      <c r="M257" s="108"/>
      <c r="N257" s="108"/>
      <c r="O257" s="108"/>
      <c r="P257" s="108"/>
      <c r="Q257" s="108"/>
      <c r="R257" s="108"/>
      <c r="S257" s="108"/>
      <c r="T257" s="108"/>
      <c r="U257" s="108"/>
      <c r="V257" s="108"/>
      <c r="W257" s="108"/>
      <c r="X257" s="108"/>
      <c r="Y257" s="108"/>
      <c r="Z257" s="108"/>
    </row>
    <row r="258" ht="12.75" customHeight="1">
      <c r="A258" s="108">
        <v>8.0</v>
      </c>
      <c r="B258" s="108"/>
      <c r="C258" s="109" t="s">
        <v>202</v>
      </c>
      <c r="D258" s="112"/>
      <c r="E258" s="109" t="s">
        <v>160</v>
      </c>
      <c r="F258" s="7"/>
      <c r="G258" s="108"/>
      <c r="H258" s="108"/>
      <c r="I258" s="108"/>
      <c r="J258" s="108"/>
      <c r="K258" s="108"/>
      <c r="L258" s="108"/>
      <c r="M258" s="108"/>
      <c r="N258" s="108"/>
      <c r="O258" s="108"/>
      <c r="P258" s="108"/>
      <c r="Q258" s="108"/>
      <c r="R258" s="108"/>
      <c r="S258" s="108"/>
      <c r="T258" s="108"/>
      <c r="U258" s="108"/>
      <c r="V258" s="108"/>
      <c r="W258" s="108"/>
      <c r="X258" s="108"/>
      <c r="Y258" s="108"/>
      <c r="Z258" s="108"/>
    </row>
    <row r="259" ht="12.75" customHeight="1">
      <c r="A259" s="108"/>
      <c r="B259" s="108"/>
      <c r="C259" s="109" t="s">
        <v>203</v>
      </c>
      <c r="D259" s="112"/>
      <c r="E259" s="109" t="s">
        <v>161</v>
      </c>
      <c r="F259" s="7"/>
      <c r="G259" s="108"/>
      <c r="H259" s="108"/>
      <c r="I259" s="108"/>
      <c r="J259" s="108"/>
      <c r="K259" s="108"/>
      <c r="L259" s="108"/>
      <c r="M259" s="108"/>
      <c r="N259" s="108"/>
      <c r="O259" s="108"/>
      <c r="P259" s="108"/>
      <c r="Q259" s="108"/>
      <c r="R259" s="108"/>
      <c r="S259" s="108"/>
      <c r="T259" s="108"/>
      <c r="U259" s="108"/>
      <c r="V259" s="108"/>
      <c r="W259" s="108"/>
      <c r="X259" s="108"/>
      <c r="Y259" s="108"/>
      <c r="Z259" s="108"/>
    </row>
    <row r="260" ht="12.75" customHeight="1">
      <c r="A260" s="108"/>
      <c r="B260" s="108"/>
      <c r="C260" s="109" t="s">
        <v>204</v>
      </c>
      <c r="D260" s="109"/>
      <c r="E260" s="109" t="s">
        <v>162</v>
      </c>
      <c r="F260" s="7"/>
      <c r="G260" s="108"/>
      <c r="H260" s="108"/>
      <c r="I260" s="108"/>
      <c r="J260" s="108"/>
      <c r="K260" s="108"/>
      <c r="L260" s="108"/>
      <c r="M260" s="108"/>
      <c r="N260" s="108"/>
      <c r="O260" s="108"/>
      <c r="P260" s="108"/>
      <c r="Q260" s="108"/>
      <c r="R260" s="108"/>
      <c r="S260" s="108"/>
      <c r="T260" s="108"/>
      <c r="U260" s="108"/>
      <c r="V260" s="108"/>
      <c r="W260" s="108"/>
      <c r="X260" s="108"/>
      <c r="Y260" s="108"/>
      <c r="Z260" s="108"/>
    </row>
    <row r="261" ht="12.75" customHeight="1">
      <c r="A261" s="108"/>
      <c r="B261" s="108"/>
      <c r="C261" s="109" t="s">
        <v>120</v>
      </c>
      <c r="D261" s="109"/>
      <c r="E261" s="109" t="s">
        <v>163</v>
      </c>
      <c r="F261" s="7"/>
      <c r="G261" s="108"/>
      <c r="H261" s="108"/>
      <c r="I261" s="108"/>
      <c r="J261" s="108"/>
      <c r="K261" s="108"/>
      <c r="L261" s="108"/>
      <c r="M261" s="108"/>
      <c r="N261" s="108"/>
      <c r="O261" s="108"/>
      <c r="P261" s="108"/>
      <c r="Q261" s="108"/>
      <c r="R261" s="108"/>
      <c r="S261" s="108"/>
      <c r="T261" s="108"/>
      <c r="U261" s="108"/>
      <c r="V261" s="108"/>
      <c r="W261" s="108"/>
      <c r="X261" s="108"/>
      <c r="Y261" s="108"/>
      <c r="Z261" s="108"/>
    </row>
    <row r="262" ht="12.75" customHeight="1">
      <c r="A262" s="108"/>
      <c r="B262" s="108"/>
      <c r="C262" s="109" t="s">
        <v>205</v>
      </c>
      <c r="D262" s="109"/>
      <c r="E262" s="109" t="s">
        <v>164</v>
      </c>
      <c r="F262" s="7"/>
      <c r="G262" s="108"/>
      <c r="H262" s="108"/>
      <c r="I262" s="108"/>
      <c r="J262" s="108"/>
      <c r="K262" s="108"/>
      <c r="L262" s="108"/>
      <c r="M262" s="108"/>
      <c r="N262" s="108"/>
      <c r="O262" s="108"/>
      <c r="P262" s="108"/>
      <c r="Q262" s="108"/>
      <c r="R262" s="108"/>
      <c r="S262" s="108"/>
      <c r="T262" s="108"/>
      <c r="U262" s="108"/>
      <c r="V262" s="108"/>
      <c r="W262" s="108"/>
      <c r="X262" s="108"/>
      <c r="Y262" s="108"/>
      <c r="Z262" s="108"/>
    </row>
    <row r="263" ht="12.75" customHeight="1">
      <c r="A263" s="108"/>
      <c r="B263" s="108"/>
      <c r="C263" s="109" t="s">
        <v>206</v>
      </c>
      <c r="D263" s="109"/>
      <c r="E263" s="109" t="s">
        <v>165</v>
      </c>
      <c r="F263" s="7"/>
      <c r="G263" s="108"/>
      <c r="H263" s="108"/>
      <c r="I263" s="108"/>
      <c r="J263" s="108"/>
      <c r="K263" s="108"/>
      <c r="L263" s="108"/>
      <c r="M263" s="108"/>
      <c r="N263" s="108"/>
      <c r="O263" s="108"/>
      <c r="P263" s="108"/>
      <c r="Q263" s="108"/>
      <c r="R263" s="108"/>
      <c r="S263" s="108"/>
      <c r="T263" s="108"/>
      <c r="U263" s="108"/>
      <c r="V263" s="108"/>
      <c r="W263" s="108"/>
      <c r="X263" s="108"/>
      <c r="Y263" s="108"/>
      <c r="Z263" s="108"/>
    </row>
    <row r="264" ht="12.75" customHeight="1">
      <c r="A264" s="108"/>
      <c r="B264" s="108"/>
      <c r="C264" s="109"/>
      <c r="D264" s="108"/>
      <c r="E264" s="113"/>
      <c r="F264" s="7"/>
      <c r="G264" s="108"/>
      <c r="H264" s="108"/>
      <c r="I264" s="108"/>
      <c r="J264" s="108"/>
      <c r="K264" s="108"/>
      <c r="L264" s="108"/>
      <c r="M264" s="108"/>
      <c r="N264" s="108"/>
      <c r="O264" s="108"/>
      <c r="P264" s="108"/>
      <c r="Q264" s="108"/>
      <c r="R264" s="108"/>
      <c r="S264" s="108"/>
      <c r="T264" s="108"/>
      <c r="U264" s="108"/>
      <c r="V264" s="108"/>
      <c r="W264" s="108"/>
      <c r="X264" s="108"/>
      <c r="Y264" s="108"/>
      <c r="Z264" s="108"/>
    </row>
    <row r="265" ht="12.75" customHeight="1">
      <c r="A265" s="108">
        <v>9.0</v>
      </c>
      <c r="B265" s="108"/>
      <c r="C265" s="109" t="s">
        <v>207</v>
      </c>
      <c r="D265" s="112"/>
      <c r="E265" s="109" t="s">
        <v>160</v>
      </c>
      <c r="F265" s="7"/>
      <c r="G265" s="108"/>
      <c r="H265" s="108"/>
      <c r="I265" s="108"/>
      <c r="J265" s="108"/>
      <c r="K265" s="108"/>
      <c r="L265" s="108"/>
      <c r="M265" s="108"/>
      <c r="N265" s="108"/>
      <c r="O265" s="108"/>
      <c r="P265" s="108"/>
      <c r="Q265" s="108"/>
      <c r="R265" s="108"/>
      <c r="S265" s="108"/>
      <c r="T265" s="108"/>
      <c r="U265" s="108"/>
      <c r="V265" s="108"/>
      <c r="W265" s="108"/>
      <c r="X265" s="108"/>
      <c r="Y265" s="108"/>
      <c r="Z265" s="108"/>
    </row>
    <row r="266" ht="12.75" customHeight="1">
      <c r="A266" s="108"/>
      <c r="B266" s="108"/>
      <c r="C266" s="109" t="s">
        <v>208</v>
      </c>
      <c r="D266" s="112"/>
      <c r="E266" s="109" t="s">
        <v>161</v>
      </c>
      <c r="F266" s="7"/>
      <c r="G266" s="108"/>
      <c r="H266" s="108"/>
      <c r="I266" s="108"/>
      <c r="J266" s="108"/>
      <c r="K266" s="108"/>
      <c r="L266" s="108"/>
      <c r="M266" s="108"/>
      <c r="N266" s="108"/>
      <c r="O266" s="108"/>
      <c r="P266" s="108"/>
      <c r="Q266" s="108"/>
      <c r="R266" s="108"/>
      <c r="S266" s="108"/>
      <c r="T266" s="108"/>
      <c r="U266" s="108"/>
      <c r="V266" s="108"/>
      <c r="W266" s="108"/>
      <c r="X266" s="108"/>
      <c r="Y266" s="108"/>
      <c r="Z266" s="108"/>
    </row>
    <row r="267" ht="12.75" customHeight="1">
      <c r="A267" s="108"/>
      <c r="B267" s="108"/>
      <c r="C267" s="109" t="s">
        <v>209</v>
      </c>
      <c r="D267" s="109"/>
      <c r="E267" s="109" t="s">
        <v>162</v>
      </c>
      <c r="F267" s="7"/>
      <c r="G267" s="108"/>
      <c r="H267" s="108"/>
      <c r="I267" s="108"/>
      <c r="J267" s="108"/>
      <c r="K267" s="108"/>
      <c r="L267" s="108"/>
      <c r="M267" s="108"/>
      <c r="N267" s="108"/>
      <c r="O267" s="108"/>
      <c r="P267" s="108"/>
      <c r="Q267" s="108"/>
      <c r="R267" s="108"/>
      <c r="S267" s="108"/>
      <c r="T267" s="108"/>
      <c r="U267" s="108"/>
      <c r="V267" s="108"/>
      <c r="W267" s="108"/>
      <c r="X267" s="108"/>
      <c r="Y267" s="108"/>
      <c r="Z267" s="108"/>
    </row>
    <row r="268" ht="12.75" customHeight="1">
      <c r="A268" s="108"/>
      <c r="B268" s="108"/>
      <c r="C268" s="109" t="s">
        <v>129</v>
      </c>
      <c r="D268" s="109"/>
      <c r="E268" s="109" t="s">
        <v>163</v>
      </c>
      <c r="F268" s="7"/>
      <c r="G268" s="108"/>
      <c r="H268" s="108"/>
      <c r="I268" s="108"/>
      <c r="J268" s="108"/>
      <c r="K268" s="108"/>
      <c r="L268" s="108"/>
      <c r="M268" s="108"/>
      <c r="N268" s="108"/>
      <c r="O268" s="108"/>
      <c r="P268" s="108"/>
      <c r="Q268" s="108"/>
      <c r="R268" s="108"/>
      <c r="S268" s="108"/>
      <c r="T268" s="108"/>
      <c r="U268" s="108"/>
      <c r="V268" s="108"/>
      <c r="W268" s="108"/>
      <c r="X268" s="108"/>
      <c r="Y268" s="108"/>
      <c r="Z268" s="108"/>
    </row>
    <row r="269" ht="12.75" customHeight="1">
      <c r="A269" s="108"/>
      <c r="B269" s="108"/>
      <c r="C269" s="109" t="s">
        <v>210</v>
      </c>
      <c r="D269" s="109"/>
      <c r="E269" s="109" t="s">
        <v>164</v>
      </c>
      <c r="F269" s="7"/>
      <c r="G269" s="108"/>
      <c r="H269" s="108"/>
      <c r="I269" s="108"/>
      <c r="J269" s="108"/>
      <c r="K269" s="108"/>
      <c r="L269" s="108"/>
      <c r="M269" s="108"/>
      <c r="N269" s="108"/>
      <c r="O269" s="108"/>
      <c r="P269" s="108"/>
      <c r="Q269" s="108"/>
      <c r="R269" s="108"/>
      <c r="S269" s="108"/>
      <c r="T269" s="108"/>
      <c r="U269" s="108"/>
      <c r="V269" s="108"/>
      <c r="W269" s="108"/>
      <c r="X269" s="108"/>
      <c r="Y269" s="108"/>
      <c r="Z269" s="108"/>
    </row>
    <row r="270" ht="12.75" customHeight="1">
      <c r="A270" s="108"/>
      <c r="B270" s="108"/>
      <c r="C270" s="109" t="s">
        <v>211</v>
      </c>
      <c r="D270" s="109"/>
      <c r="E270" s="109" t="s">
        <v>165</v>
      </c>
      <c r="F270" s="7"/>
      <c r="G270" s="108"/>
      <c r="H270" s="108"/>
      <c r="I270" s="108"/>
      <c r="J270" s="108"/>
      <c r="K270" s="108"/>
      <c r="L270" s="108"/>
      <c r="M270" s="108"/>
      <c r="N270" s="108"/>
      <c r="O270" s="108"/>
      <c r="P270" s="108"/>
      <c r="Q270" s="108"/>
      <c r="R270" s="108"/>
      <c r="S270" s="108"/>
      <c r="T270" s="108"/>
      <c r="U270" s="108"/>
      <c r="V270" s="108"/>
      <c r="W270" s="108"/>
      <c r="X270" s="108"/>
      <c r="Y270" s="108"/>
      <c r="Z270" s="108"/>
    </row>
    <row r="271" ht="12.75" customHeight="1">
      <c r="A271" s="108"/>
      <c r="B271" s="108"/>
      <c r="C271" s="109"/>
      <c r="D271" s="108"/>
      <c r="E271" s="113"/>
      <c r="F271" s="7"/>
      <c r="G271" s="108"/>
      <c r="H271" s="108"/>
      <c r="I271" s="108"/>
      <c r="J271" s="108"/>
      <c r="K271" s="108"/>
      <c r="L271" s="108"/>
      <c r="M271" s="108"/>
      <c r="N271" s="108"/>
      <c r="O271" s="108"/>
      <c r="P271" s="108"/>
      <c r="Q271" s="108"/>
      <c r="R271" s="108"/>
      <c r="S271" s="108"/>
      <c r="T271" s="108"/>
      <c r="U271" s="108"/>
      <c r="V271" s="108"/>
      <c r="W271" s="108"/>
      <c r="X271" s="108"/>
      <c r="Y271" s="108"/>
      <c r="Z271" s="108"/>
    </row>
    <row r="272" ht="12.75" customHeight="1">
      <c r="A272" s="108">
        <v>10.0</v>
      </c>
      <c r="B272" s="108"/>
      <c r="C272" s="109" t="s">
        <v>212</v>
      </c>
      <c r="D272" s="112"/>
      <c r="E272" s="109" t="s">
        <v>160</v>
      </c>
      <c r="F272" s="7"/>
      <c r="G272" s="108"/>
      <c r="H272" s="108"/>
      <c r="I272" s="108"/>
      <c r="J272" s="108"/>
      <c r="K272" s="108"/>
      <c r="L272" s="108"/>
      <c r="M272" s="108"/>
      <c r="N272" s="108"/>
      <c r="O272" s="108"/>
      <c r="P272" s="108"/>
      <c r="Q272" s="108"/>
      <c r="R272" s="108"/>
      <c r="S272" s="108"/>
      <c r="T272" s="108"/>
      <c r="U272" s="108"/>
      <c r="V272" s="108"/>
      <c r="W272" s="108"/>
      <c r="X272" s="108"/>
      <c r="Y272" s="108"/>
      <c r="Z272" s="108"/>
    </row>
    <row r="273" ht="12.75" customHeight="1">
      <c r="A273" s="108"/>
      <c r="B273" s="108"/>
      <c r="C273" s="109" t="s">
        <v>213</v>
      </c>
      <c r="D273" s="112"/>
      <c r="E273" s="109" t="s">
        <v>161</v>
      </c>
      <c r="F273" s="7"/>
      <c r="G273" s="108"/>
      <c r="H273" s="108"/>
      <c r="I273" s="108"/>
      <c r="J273" s="108"/>
      <c r="K273" s="108"/>
      <c r="L273" s="108"/>
      <c r="M273" s="108"/>
      <c r="N273" s="108"/>
      <c r="O273" s="108"/>
      <c r="P273" s="108"/>
      <c r="Q273" s="108"/>
      <c r="R273" s="108"/>
      <c r="S273" s="108"/>
      <c r="T273" s="108"/>
      <c r="U273" s="108"/>
      <c r="V273" s="108"/>
      <c r="W273" s="108"/>
      <c r="X273" s="108"/>
      <c r="Y273" s="108"/>
      <c r="Z273" s="108"/>
    </row>
    <row r="274" ht="12.75" customHeight="1">
      <c r="A274" s="108"/>
      <c r="B274" s="108"/>
      <c r="C274" s="109" t="s">
        <v>214</v>
      </c>
      <c r="D274" s="109"/>
      <c r="E274" s="109" t="s">
        <v>162</v>
      </c>
      <c r="F274" s="7"/>
      <c r="G274" s="108"/>
      <c r="H274" s="108"/>
      <c r="I274" s="108"/>
      <c r="J274" s="108"/>
      <c r="K274" s="108"/>
      <c r="L274" s="108"/>
      <c r="M274" s="108"/>
      <c r="N274" s="108"/>
      <c r="O274" s="108"/>
      <c r="P274" s="108"/>
      <c r="Q274" s="108"/>
      <c r="R274" s="108"/>
      <c r="S274" s="108"/>
      <c r="T274" s="108"/>
      <c r="U274" s="108"/>
      <c r="V274" s="108"/>
      <c r="W274" s="108"/>
      <c r="X274" s="108"/>
      <c r="Y274" s="108"/>
      <c r="Z274" s="108"/>
    </row>
    <row r="275" ht="12.75" customHeight="1">
      <c r="A275" s="108"/>
      <c r="B275" s="108"/>
      <c r="C275" s="109" t="s">
        <v>132</v>
      </c>
      <c r="D275" s="109"/>
      <c r="E275" s="109" t="s">
        <v>163</v>
      </c>
      <c r="F275" s="7"/>
      <c r="G275" s="108"/>
      <c r="H275" s="108"/>
      <c r="I275" s="108"/>
      <c r="J275" s="108"/>
      <c r="K275" s="108"/>
      <c r="L275" s="108"/>
      <c r="M275" s="108"/>
      <c r="N275" s="108"/>
      <c r="O275" s="108"/>
      <c r="P275" s="108"/>
      <c r="Q275" s="108"/>
      <c r="R275" s="108"/>
      <c r="S275" s="108"/>
      <c r="T275" s="108"/>
      <c r="U275" s="108"/>
      <c r="V275" s="108"/>
      <c r="W275" s="108"/>
      <c r="X275" s="108"/>
      <c r="Y275" s="108"/>
      <c r="Z275" s="108"/>
    </row>
    <row r="276" ht="12.75" customHeight="1">
      <c r="A276" s="108"/>
      <c r="B276" s="108"/>
      <c r="C276" s="109" t="s">
        <v>215</v>
      </c>
      <c r="D276" s="109"/>
      <c r="E276" s="109" t="s">
        <v>164</v>
      </c>
      <c r="F276" s="7"/>
      <c r="G276" s="108"/>
      <c r="H276" s="108"/>
      <c r="I276" s="108"/>
      <c r="J276" s="108"/>
      <c r="K276" s="108"/>
      <c r="L276" s="108"/>
      <c r="M276" s="108"/>
      <c r="N276" s="108"/>
      <c r="O276" s="108"/>
      <c r="P276" s="108"/>
      <c r="Q276" s="108"/>
      <c r="R276" s="108"/>
      <c r="S276" s="108"/>
      <c r="T276" s="108"/>
      <c r="U276" s="108"/>
      <c r="V276" s="108"/>
      <c r="W276" s="108"/>
      <c r="X276" s="108"/>
      <c r="Y276" s="108"/>
      <c r="Z276" s="108"/>
    </row>
    <row r="277" ht="12.75" customHeight="1">
      <c r="A277" s="108"/>
      <c r="B277" s="108"/>
      <c r="C277" s="109" t="s">
        <v>216</v>
      </c>
      <c r="D277" s="109"/>
      <c r="E277" s="109" t="s">
        <v>165</v>
      </c>
      <c r="F277" s="7"/>
      <c r="G277" s="108"/>
      <c r="H277" s="108"/>
      <c r="I277" s="108"/>
      <c r="J277" s="108"/>
      <c r="K277" s="108"/>
      <c r="L277" s="108"/>
      <c r="M277" s="108"/>
      <c r="N277" s="108"/>
      <c r="O277" s="108"/>
      <c r="P277" s="108"/>
      <c r="Q277" s="108"/>
      <c r="R277" s="108"/>
      <c r="S277" s="108"/>
      <c r="T277" s="108"/>
      <c r="U277" s="108"/>
      <c r="V277" s="108"/>
      <c r="W277" s="108"/>
      <c r="X277" s="108"/>
      <c r="Y277" s="108"/>
      <c r="Z277" s="108"/>
    </row>
    <row r="278" ht="12.75" customHeight="1">
      <c r="A278" s="108"/>
      <c r="B278" s="108"/>
      <c r="C278" s="109"/>
      <c r="D278" s="108"/>
      <c r="E278" s="113"/>
      <c r="F278" s="7"/>
      <c r="G278" s="108"/>
      <c r="H278" s="108"/>
      <c r="I278" s="108"/>
      <c r="J278" s="108"/>
      <c r="K278" s="108"/>
      <c r="L278" s="108"/>
      <c r="M278" s="108"/>
      <c r="N278" s="108"/>
      <c r="O278" s="108"/>
      <c r="P278" s="108"/>
      <c r="Q278" s="108"/>
      <c r="R278" s="108"/>
      <c r="S278" s="108"/>
      <c r="T278" s="108"/>
      <c r="U278" s="108"/>
      <c r="V278" s="108"/>
      <c r="W278" s="108"/>
      <c r="X278" s="108"/>
      <c r="Y278" s="108"/>
      <c r="Z278" s="108"/>
    </row>
    <row r="279" ht="12.75" customHeight="1">
      <c r="A279" s="108">
        <v>11.0</v>
      </c>
      <c r="B279" s="108"/>
      <c r="C279" s="109" t="s">
        <v>217</v>
      </c>
      <c r="D279" s="112"/>
      <c r="E279" s="109" t="s">
        <v>160</v>
      </c>
      <c r="F279" s="7"/>
      <c r="G279" s="108"/>
      <c r="H279" s="108"/>
      <c r="I279" s="108"/>
      <c r="J279" s="108"/>
      <c r="K279" s="108"/>
      <c r="L279" s="108"/>
      <c r="M279" s="108"/>
      <c r="N279" s="108"/>
      <c r="O279" s="108"/>
      <c r="P279" s="108"/>
      <c r="Q279" s="108"/>
      <c r="R279" s="108"/>
      <c r="S279" s="108"/>
      <c r="T279" s="108"/>
      <c r="U279" s="108"/>
      <c r="V279" s="108"/>
      <c r="W279" s="108"/>
      <c r="X279" s="108"/>
      <c r="Y279" s="108"/>
      <c r="Z279" s="108"/>
    </row>
    <row r="280" ht="12.75" customHeight="1">
      <c r="A280" s="108"/>
      <c r="B280" s="108"/>
      <c r="C280" s="109" t="s">
        <v>218</v>
      </c>
      <c r="D280" s="112"/>
      <c r="E280" s="109" t="s">
        <v>161</v>
      </c>
      <c r="F280" s="7"/>
      <c r="G280" s="108"/>
      <c r="H280" s="108"/>
      <c r="I280" s="108"/>
      <c r="J280" s="108"/>
      <c r="K280" s="108"/>
      <c r="L280" s="108"/>
      <c r="M280" s="108"/>
      <c r="N280" s="108"/>
      <c r="O280" s="108"/>
      <c r="P280" s="108"/>
      <c r="Q280" s="108"/>
      <c r="R280" s="108"/>
      <c r="S280" s="108"/>
      <c r="T280" s="108"/>
      <c r="U280" s="108"/>
      <c r="V280" s="108"/>
      <c r="W280" s="108"/>
      <c r="X280" s="108"/>
      <c r="Y280" s="108"/>
      <c r="Z280" s="108"/>
    </row>
    <row r="281" ht="12.75" customHeight="1">
      <c r="A281" s="108"/>
      <c r="B281" s="108"/>
      <c r="C281" s="109" t="s">
        <v>219</v>
      </c>
      <c r="D281" s="109"/>
      <c r="E281" s="109" t="s">
        <v>162</v>
      </c>
      <c r="F281" s="7"/>
      <c r="G281" s="108"/>
      <c r="H281" s="108"/>
      <c r="I281" s="108"/>
      <c r="J281" s="108"/>
      <c r="K281" s="108"/>
      <c r="L281" s="108"/>
      <c r="M281" s="108"/>
      <c r="N281" s="108"/>
      <c r="O281" s="108"/>
      <c r="P281" s="108"/>
      <c r="Q281" s="108"/>
      <c r="R281" s="108"/>
      <c r="S281" s="108"/>
      <c r="T281" s="108"/>
      <c r="U281" s="108"/>
      <c r="V281" s="108"/>
      <c r="W281" s="108"/>
      <c r="X281" s="108"/>
      <c r="Y281" s="108"/>
      <c r="Z281" s="108"/>
    </row>
    <row r="282" ht="12.75" customHeight="1">
      <c r="A282" s="108"/>
      <c r="B282" s="108"/>
      <c r="C282" s="109" t="s">
        <v>220</v>
      </c>
      <c r="D282" s="109"/>
      <c r="E282" s="109" t="s">
        <v>163</v>
      </c>
      <c r="F282" s="7"/>
      <c r="G282" s="108"/>
      <c r="H282" s="108"/>
      <c r="I282" s="108"/>
      <c r="J282" s="108"/>
      <c r="K282" s="108"/>
      <c r="L282" s="108"/>
      <c r="M282" s="108"/>
      <c r="N282" s="108"/>
      <c r="O282" s="108"/>
      <c r="P282" s="108"/>
      <c r="Q282" s="108"/>
      <c r="R282" s="108"/>
      <c r="S282" s="108"/>
      <c r="T282" s="108"/>
      <c r="U282" s="108"/>
      <c r="V282" s="108"/>
      <c r="W282" s="108"/>
      <c r="X282" s="108"/>
      <c r="Y282" s="108"/>
      <c r="Z282" s="108"/>
    </row>
    <row r="283" ht="12.75" customHeight="1">
      <c r="A283" s="108"/>
      <c r="B283" s="108"/>
      <c r="C283" s="109" t="s">
        <v>221</v>
      </c>
      <c r="D283" s="109"/>
      <c r="E283" s="109" t="s">
        <v>164</v>
      </c>
      <c r="F283" s="7"/>
      <c r="G283" s="108"/>
      <c r="H283" s="108"/>
      <c r="I283" s="108"/>
      <c r="J283" s="108"/>
      <c r="K283" s="108"/>
      <c r="L283" s="108"/>
      <c r="M283" s="108"/>
      <c r="N283" s="108"/>
      <c r="O283" s="108"/>
      <c r="P283" s="108"/>
      <c r="Q283" s="108"/>
      <c r="R283" s="108"/>
      <c r="S283" s="108"/>
      <c r="T283" s="108"/>
      <c r="U283" s="108"/>
      <c r="V283" s="108"/>
      <c r="W283" s="108"/>
      <c r="X283" s="108"/>
      <c r="Y283" s="108"/>
      <c r="Z283" s="108"/>
    </row>
    <row r="284" ht="12.75" customHeight="1">
      <c r="A284" s="108"/>
      <c r="B284" s="108"/>
      <c r="C284" s="109" t="s">
        <v>136</v>
      </c>
      <c r="D284" s="109"/>
      <c r="E284" s="109" t="s">
        <v>165</v>
      </c>
      <c r="F284" s="7"/>
      <c r="G284" s="108"/>
      <c r="H284" s="108"/>
      <c r="I284" s="108"/>
      <c r="J284" s="108"/>
      <c r="K284" s="108"/>
      <c r="L284" s="108"/>
      <c r="M284" s="108"/>
      <c r="N284" s="108"/>
      <c r="O284" s="108"/>
      <c r="P284" s="108"/>
      <c r="Q284" s="108"/>
      <c r="R284" s="108"/>
      <c r="S284" s="108"/>
      <c r="T284" s="108"/>
      <c r="U284" s="108"/>
      <c r="V284" s="108"/>
      <c r="W284" s="108"/>
      <c r="X284" s="108"/>
      <c r="Y284" s="108"/>
      <c r="Z284" s="108"/>
    </row>
    <row r="285" ht="12.75" customHeight="1">
      <c r="A285" s="108"/>
      <c r="B285" s="108"/>
      <c r="C285" s="109"/>
      <c r="D285" s="108"/>
      <c r="E285" s="113"/>
      <c r="F285" s="7"/>
      <c r="G285" s="108"/>
      <c r="H285" s="108"/>
      <c r="I285" s="108"/>
      <c r="J285" s="108"/>
      <c r="K285" s="108"/>
      <c r="L285" s="108"/>
      <c r="M285" s="108"/>
      <c r="N285" s="108"/>
      <c r="O285" s="108"/>
      <c r="P285" s="108"/>
      <c r="Q285" s="108"/>
      <c r="R285" s="108"/>
      <c r="S285" s="108"/>
      <c r="T285" s="108"/>
      <c r="U285" s="108"/>
      <c r="V285" s="108"/>
      <c r="W285" s="108"/>
      <c r="X285" s="108"/>
      <c r="Y285" s="108"/>
      <c r="Z285" s="108"/>
    </row>
    <row r="286" ht="12.75" customHeight="1">
      <c r="A286" s="108">
        <v>12.0</v>
      </c>
      <c r="B286" s="108"/>
      <c r="C286" s="109" t="s">
        <v>222</v>
      </c>
      <c r="D286" s="112"/>
      <c r="E286" s="109" t="s">
        <v>160</v>
      </c>
      <c r="F286" s="7"/>
      <c r="G286" s="108"/>
      <c r="H286" s="108"/>
      <c r="I286" s="108"/>
      <c r="J286" s="108"/>
      <c r="K286" s="108"/>
      <c r="L286" s="108"/>
      <c r="M286" s="108"/>
      <c r="N286" s="108"/>
      <c r="O286" s="108"/>
      <c r="P286" s="108"/>
      <c r="Q286" s="108"/>
      <c r="R286" s="108"/>
      <c r="S286" s="108"/>
      <c r="T286" s="108"/>
      <c r="U286" s="108"/>
      <c r="V286" s="108"/>
      <c r="W286" s="108"/>
      <c r="X286" s="108"/>
      <c r="Y286" s="108"/>
      <c r="Z286" s="108"/>
    </row>
    <row r="287" ht="12.75" customHeight="1">
      <c r="A287" s="108"/>
      <c r="B287" s="108"/>
      <c r="C287" s="109" t="s">
        <v>223</v>
      </c>
      <c r="D287" s="112"/>
      <c r="E287" s="109" t="s">
        <v>161</v>
      </c>
      <c r="F287" s="7"/>
      <c r="G287" s="108"/>
      <c r="H287" s="108"/>
      <c r="I287" s="108"/>
      <c r="J287" s="108"/>
      <c r="K287" s="108"/>
      <c r="L287" s="108"/>
      <c r="M287" s="108"/>
      <c r="N287" s="108"/>
      <c r="O287" s="108"/>
      <c r="P287" s="108"/>
      <c r="Q287" s="108"/>
      <c r="R287" s="108"/>
      <c r="S287" s="108"/>
      <c r="T287" s="108"/>
      <c r="U287" s="108"/>
      <c r="V287" s="108"/>
      <c r="W287" s="108"/>
      <c r="X287" s="108"/>
      <c r="Y287" s="108"/>
      <c r="Z287" s="108"/>
    </row>
    <row r="288" ht="12.75" customHeight="1">
      <c r="A288" s="108"/>
      <c r="B288" s="108"/>
      <c r="C288" s="109" t="s">
        <v>224</v>
      </c>
      <c r="D288" s="109"/>
      <c r="E288" s="109" t="s">
        <v>162</v>
      </c>
      <c r="F288" s="7"/>
      <c r="G288" s="108"/>
      <c r="H288" s="108"/>
      <c r="I288" s="108"/>
      <c r="J288" s="108"/>
      <c r="K288" s="108"/>
      <c r="L288" s="108"/>
      <c r="M288" s="108"/>
      <c r="N288" s="108"/>
      <c r="O288" s="108"/>
      <c r="P288" s="108"/>
      <c r="Q288" s="108"/>
      <c r="R288" s="108"/>
      <c r="S288" s="108"/>
      <c r="T288" s="108"/>
      <c r="U288" s="108"/>
      <c r="V288" s="108"/>
      <c r="W288" s="108"/>
      <c r="X288" s="108"/>
      <c r="Y288" s="108"/>
      <c r="Z288" s="108"/>
    </row>
    <row r="289" ht="12.75" customHeight="1">
      <c r="A289" s="108"/>
      <c r="B289" s="108"/>
      <c r="C289" s="109" t="s">
        <v>145</v>
      </c>
      <c r="D289" s="109"/>
      <c r="E289" s="109" t="s">
        <v>163</v>
      </c>
      <c r="F289" s="7"/>
      <c r="G289" s="108"/>
      <c r="H289" s="108"/>
      <c r="I289" s="108"/>
      <c r="J289" s="108"/>
      <c r="K289" s="108"/>
      <c r="L289" s="108"/>
      <c r="M289" s="108"/>
      <c r="N289" s="108"/>
      <c r="O289" s="108"/>
      <c r="P289" s="108"/>
      <c r="Q289" s="108"/>
      <c r="R289" s="108"/>
      <c r="S289" s="108"/>
      <c r="T289" s="108"/>
      <c r="U289" s="108"/>
      <c r="V289" s="108"/>
      <c r="W289" s="108"/>
      <c r="X289" s="108"/>
      <c r="Y289" s="108"/>
      <c r="Z289" s="108"/>
    </row>
    <row r="290" ht="12.75" customHeight="1">
      <c r="A290" s="108"/>
      <c r="B290" s="108"/>
      <c r="C290" s="109" t="s">
        <v>225</v>
      </c>
      <c r="D290" s="109"/>
      <c r="E290" s="109" t="s">
        <v>164</v>
      </c>
      <c r="F290" s="7"/>
      <c r="G290" s="108"/>
      <c r="H290" s="108"/>
      <c r="I290" s="108"/>
      <c r="J290" s="108"/>
      <c r="K290" s="108"/>
      <c r="L290" s="108"/>
      <c r="M290" s="108"/>
      <c r="N290" s="108"/>
      <c r="O290" s="108"/>
      <c r="P290" s="108"/>
      <c r="Q290" s="108"/>
      <c r="R290" s="108"/>
      <c r="S290" s="108"/>
      <c r="T290" s="108"/>
      <c r="U290" s="108"/>
      <c r="V290" s="108"/>
      <c r="W290" s="108"/>
      <c r="X290" s="108"/>
      <c r="Y290" s="108"/>
      <c r="Z290" s="108"/>
    </row>
    <row r="291" ht="12.75" customHeight="1">
      <c r="A291" s="108"/>
      <c r="B291" s="108"/>
      <c r="C291" s="109" t="s">
        <v>226</v>
      </c>
      <c r="D291" s="109"/>
      <c r="E291" s="109" t="s">
        <v>165</v>
      </c>
      <c r="F291" s="7"/>
      <c r="G291" s="108"/>
      <c r="H291" s="108"/>
      <c r="I291" s="108"/>
      <c r="J291" s="108"/>
      <c r="K291" s="108"/>
      <c r="L291" s="108"/>
      <c r="M291" s="108"/>
      <c r="N291" s="108"/>
      <c r="O291" s="108"/>
      <c r="P291" s="108"/>
      <c r="Q291" s="108"/>
      <c r="R291" s="108"/>
      <c r="S291" s="108"/>
      <c r="T291" s="108"/>
      <c r="U291" s="108"/>
      <c r="V291" s="108"/>
      <c r="W291" s="108"/>
      <c r="X291" s="108"/>
      <c r="Y291" s="108"/>
      <c r="Z291" s="108"/>
    </row>
    <row r="292" ht="12.75" customHeight="1">
      <c r="A292" s="108"/>
      <c r="B292" s="108"/>
      <c r="C292" s="109"/>
      <c r="D292" s="108"/>
      <c r="E292" s="113"/>
      <c r="F292" s="7"/>
      <c r="G292" s="108"/>
      <c r="H292" s="108"/>
      <c r="I292" s="108"/>
      <c r="J292" s="108"/>
      <c r="K292" s="108"/>
      <c r="L292" s="108"/>
      <c r="M292" s="108"/>
      <c r="N292" s="108"/>
      <c r="O292" s="108"/>
      <c r="P292" s="108"/>
      <c r="Q292" s="108"/>
      <c r="R292" s="108"/>
      <c r="S292" s="108"/>
      <c r="T292" s="108"/>
      <c r="U292" s="108"/>
      <c r="V292" s="108"/>
      <c r="W292" s="108"/>
      <c r="X292" s="108"/>
      <c r="Y292" s="108"/>
      <c r="Z292" s="108"/>
    </row>
    <row r="293" ht="12.75" customHeight="1">
      <c r="A293" s="108">
        <v>13.0</v>
      </c>
      <c r="B293" s="108"/>
      <c r="C293" s="109" t="s">
        <v>227</v>
      </c>
      <c r="D293" s="112"/>
      <c r="E293" s="109" t="s">
        <v>160</v>
      </c>
      <c r="F293" s="7"/>
      <c r="G293" s="108"/>
      <c r="H293" s="108"/>
      <c r="I293" s="108"/>
      <c r="J293" s="108"/>
      <c r="K293" s="108"/>
      <c r="L293" s="108"/>
      <c r="M293" s="108"/>
      <c r="N293" s="108"/>
      <c r="O293" s="108"/>
      <c r="P293" s="108"/>
      <c r="Q293" s="108"/>
      <c r="R293" s="108"/>
      <c r="S293" s="108"/>
      <c r="T293" s="108"/>
      <c r="U293" s="108"/>
      <c r="V293" s="108"/>
      <c r="W293" s="108"/>
      <c r="X293" s="108"/>
      <c r="Y293" s="108"/>
      <c r="Z293" s="108"/>
    </row>
    <row r="294" ht="12.75" customHeight="1">
      <c r="A294" s="108"/>
      <c r="B294" s="108"/>
      <c r="C294" s="109" t="s">
        <v>228</v>
      </c>
      <c r="D294" s="112"/>
      <c r="E294" s="109" t="s">
        <v>161</v>
      </c>
      <c r="F294" s="7"/>
      <c r="G294" s="108"/>
      <c r="H294" s="108"/>
      <c r="I294" s="108"/>
      <c r="J294" s="108"/>
      <c r="K294" s="108"/>
      <c r="L294" s="108"/>
      <c r="M294" s="108"/>
      <c r="N294" s="108"/>
      <c r="O294" s="108"/>
      <c r="P294" s="108"/>
      <c r="Q294" s="108"/>
      <c r="R294" s="108"/>
      <c r="S294" s="108"/>
      <c r="T294" s="108"/>
      <c r="U294" s="108"/>
      <c r="V294" s="108"/>
      <c r="W294" s="108"/>
      <c r="X294" s="108"/>
      <c r="Y294" s="108"/>
      <c r="Z294" s="108"/>
    </row>
    <row r="295" ht="12.75" customHeight="1">
      <c r="A295" s="108"/>
      <c r="B295" s="108"/>
      <c r="C295" s="109" t="s">
        <v>229</v>
      </c>
      <c r="D295" s="109"/>
      <c r="E295" s="109" t="s">
        <v>162</v>
      </c>
      <c r="F295" s="7"/>
      <c r="G295" s="108"/>
      <c r="H295" s="108"/>
      <c r="I295" s="108"/>
      <c r="J295" s="108"/>
      <c r="K295" s="108"/>
      <c r="L295" s="108"/>
      <c r="M295" s="108"/>
      <c r="N295" s="108"/>
      <c r="O295" s="108"/>
      <c r="P295" s="108"/>
      <c r="Q295" s="108"/>
      <c r="R295" s="108"/>
      <c r="S295" s="108"/>
      <c r="T295" s="108"/>
      <c r="U295" s="108"/>
      <c r="V295" s="108"/>
      <c r="W295" s="108"/>
      <c r="X295" s="108"/>
      <c r="Y295" s="108"/>
      <c r="Z295" s="108"/>
    </row>
    <row r="296" ht="12.75" customHeight="1">
      <c r="A296" s="108"/>
      <c r="B296" s="108"/>
      <c r="C296" s="109" t="s">
        <v>149</v>
      </c>
      <c r="D296" s="109"/>
      <c r="E296" s="109" t="s">
        <v>163</v>
      </c>
      <c r="F296" s="7"/>
      <c r="G296" s="108"/>
      <c r="H296" s="108"/>
      <c r="I296" s="108"/>
      <c r="J296" s="108"/>
      <c r="K296" s="108"/>
      <c r="L296" s="108"/>
      <c r="M296" s="108"/>
      <c r="N296" s="108"/>
      <c r="O296" s="108"/>
      <c r="P296" s="108"/>
      <c r="Q296" s="108"/>
      <c r="R296" s="108"/>
      <c r="S296" s="108"/>
      <c r="T296" s="108"/>
      <c r="U296" s="108"/>
      <c r="V296" s="108"/>
      <c r="W296" s="108"/>
      <c r="X296" s="108"/>
      <c r="Y296" s="108"/>
      <c r="Z296" s="108"/>
    </row>
    <row r="297" ht="12.75" customHeight="1">
      <c r="A297" s="108"/>
      <c r="B297" s="108"/>
      <c r="C297" s="109" t="s">
        <v>230</v>
      </c>
      <c r="D297" s="109"/>
      <c r="E297" s="109" t="s">
        <v>164</v>
      </c>
      <c r="F297" s="7"/>
      <c r="G297" s="108"/>
      <c r="H297" s="108"/>
      <c r="I297" s="108"/>
      <c r="J297" s="108"/>
      <c r="K297" s="108"/>
      <c r="L297" s="108"/>
      <c r="M297" s="108"/>
      <c r="N297" s="108"/>
      <c r="O297" s="108"/>
      <c r="P297" s="108"/>
      <c r="Q297" s="108"/>
      <c r="R297" s="108"/>
      <c r="S297" s="108"/>
      <c r="T297" s="108"/>
      <c r="U297" s="108"/>
      <c r="V297" s="108"/>
      <c r="W297" s="108"/>
      <c r="X297" s="108"/>
      <c r="Y297" s="108"/>
      <c r="Z297" s="108"/>
    </row>
    <row r="298" ht="12.75" customHeight="1">
      <c r="A298" s="108"/>
      <c r="B298" s="108"/>
      <c r="C298" s="109" t="s">
        <v>231</v>
      </c>
      <c r="D298" s="109"/>
      <c r="E298" s="109" t="s">
        <v>165</v>
      </c>
      <c r="F298" s="7"/>
      <c r="G298" s="108"/>
      <c r="H298" s="108"/>
      <c r="I298" s="108"/>
      <c r="J298" s="108"/>
      <c r="K298" s="108"/>
      <c r="L298" s="108"/>
      <c r="M298" s="108"/>
      <c r="N298" s="108"/>
      <c r="O298" s="108"/>
      <c r="P298" s="108"/>
      <c r="Q298" s="108"/>
      <c r="R298" s="108"/>
      <c r="S298" s="108"/>
      <c r="T298" s="108"/>
      <c r="U298" s="108"/>
      <c r="V298" s="108"/>
      <c r="W298" s="108"/>
      <c r="X298" s="108"/>
      <c r="Y298" s="108"/>
      <c r="Z298" s="108"/>
    </row>
    <row r="299" ht="12.75" customHeight="1">
      <c r="A299" s="108"/>
      <c r="B299" s="108"/>
      <c r="C299" s="109"/>
      <c r="D299" s="108"/>
      <c r="E299" s="113"/>
      <c r="F299" s="7"/>
      <c r="G299" s="108"/>
      <c r="H299" s="108"/>
      <c r="I299" s="108"/>
      <c r="J299" s="108"/>
      <c r="K299" s="108"/>
      <c r="L299" s="108"/>
      <c r="M299" s="108"/>
      <c r="N299" s="108"/>
      <c r="O299" s="108"/>
      <c r="P299" s="108"/>
      <c r="Q299" s="108"/>
      <c r="R299" s="108"/>
      <c r="S299" s="108"/>
      <c r="T299" s="108"/>
      <c r="U299" s="108"/>
      <c r="V299" s="108"/>
      <c r="W299" s="108"/>
      <c r="X299" s="108"/>
      <c r="Y299" s="108"/>
      <c r="Z299" s="108"/>
    </row>
    <row r="300" ht="12.75" customHeight="1">
      <c r="A300" s="108">
        <v>14.0</v>
      </c>
      <c r="B300" s="108"/>
      <c r="C300" s="109" t="s">
        <v>197</v>
      </c>
      <c r="D300" s="112"/>
      <c r="E300" s="109" t="s">
        <v>160</v>
      </c>
      <c r="F300" s="7"/>
      <c r="G300" s="108"/>
      <c r="H300" s="108"/>
      <c r="I300" s="108"/>
      <c r="J300" s="108"/>
      <c r="K300" s="108"/>
      <c r="L300" s="108"/>
      <c r="M300" s="108"/>
      <c r="N300" s="108"/>
      <c r="O300" s="108"/>
      <c r="P300" s="108"/>
      <c r="Q300" s="108"/>
      <c r="R300" s="108"/>
      <c r="S300" s="108"/>
      <c r="T300" s="108"/>
      <c r="U300" s="108"/>
      <c r="V300" s="108"/>
      <c r="W300" s="108"/>
      <c r="X300" s="108"/>
      <c r="Y300" s="108"/>
      <c r="Z300" s="108"/>
    </row>
    <row r="301" ht="12.75" customHeight="1">
      <c r="A301" s="108"/>
      <c r="B301" s="108"/>
      <c r="C301" s="109" t="s">
        <v>232</v>
      </c>
      <c r="D301" s="112"/>
      <c r="E301" s="109" t="s">
        <v>161</v>
      </c>
      <c r="F301" s="7"/>
      <c r="G301" s="108"/>
      <c r="H301" s="108"/>
      <c r="I301" s="108"/>
      <c r="J301" s="108"/>
      <c r="K301" s="108"/>
      <c r="L301" s="108"/>
      <c r="M301" s="108"/>
      <c r="N301" s="108"/>
      <c r="O301" s="108"/>
      <c r="P301" s="108"/>
      <c r="Q301" s="108"/>
      <c r="R301" s="108"/>
      <c r="S301" s="108"/>
      <c r="T301" s="108"/>
      <c r="U301" s="108"/>
      <c r="V301" s="108"/>
      <c r="W301" s="108"/>
      <c r="X301" s="108"/>
      <c r="Y301" s="108"/>
      <c r="Z301" s="108"/>
    </row>
    <row r="302" ht="12.75" customHeight="1">
      <c r="A302" s="108"/>
      <c r="B302" s="108"/>
      <c r="C302" s="109" t="s">
        <v>233</v>
      </c>
      <c r="D302" s="109"/>
      <c r="E302" s="109" t="s">
        <v>162</v>
      </c>
      <c r="F302" s="7"/>
      <c r="G302" s="108"/>
      <c r="H302" s="108"/>
      <c r="I302" s="108"/>
      <c r="J302" s="108"/>
      <c r="K302" s="108"/>
      <c r="L302" s="108"/>
      <c r="M302" s="108"/>
      <c r="N302" s="108"/>
      <c r="O302" s="108"/>
      <c r="P302" s="108"/>
      <c r="Q302" s="108"/>
      <c r="R302" s="108"/>
      <c r="S302" s="108"/>
      <c r="T302" s="108"/>
      <c r="U302" s="108"/>
      <c r="V302" s="108"/>
      <c r="W302" s="108"/>
      <c r="X302" s="108"/>
      <c r="Y302" s="108"/>
      <c r="Z302" s="108"/>
    </row>
    <row r="303" ht="12.75" customHeight="1">
      <c r="A303" s="108"/>
      <c r="B303" s="108"/>
      <c r="C303" s="109" t="s">
        <v>234</v>
      </c>
      <c r="D303" s="109"/>
      <c r="E303" s="109" t="s">
        <v>163</v>
      </c>
      <c r="F303" s="7"/>
      <c r="G303" s="108"/>
      <c r="H303" s="108"/>
      <c r="I303" s="108"/>
      <c r="J303" s="108"/>
      <c r="K303" s="108"/>
      <c r="L303" s="108"/>
      <c r="M303" s="108"/>
      <c r="N303" s="108"/>
      <c r="O303" s="108"/>
      <c r="P303" s="108"/>
      <c r="Q303" s="108"/>
      <c r="R303" s="108"/>
      <c r="S303" s="108"/>
      <c r="T303" s="108"/>
      <c r="U303" s="108"/>
      <c r="V303" s="108"/>
      <c r="W303" s="108"/>
      <c r="X303" s="108"/>
      <c r="Y303" s="108"/>
      <c r="Z303" s="108"/>
    </row>
    <row r="304" ht="12.75" customHeight="1">
      <c r="A304" s="108"/>
      <c r="B304" s="108"/>
      <c r="C304" s="109" t="s">
        <v>235</v>
      </c>
      <c r="D304" s="109"/>
      <c r="E304" s="109" t="s">
        <v>164</v>
      </c>
      <c r="F304" s="7"/>
      <c r="G304" s="108"/>
      <c r="H304" s="108"/>
      <c r="I304" s="108"/>
      <c r="J304" s="108"/>
      <c r="K304" s="108"/>
      <c r="L304" s="108"/>
      <c r="M304" s="108"/>
      <c r="N304" s="108"/>
      <c r="O304" s="108"/>
      <c r="P304" s="108"/>
      <c r="Q304" s="108"/>
      <c r="R304" s="108"/>
      <c r="S304" s="108"/>
      <c r="T304" s="108"/>
      <c r="U304" s="108"/>
      <c r="V304" s="108"/>
      <c r="W304" s="108"/>
      <c r="X304" s="108"/>
      <c r="Y304" s="108"/>
      <c r="Z304" s="108"/>
    </row>
    <row r="305" ht="12.75" customHeight="1">
      <c r="A305" s="108"/>
      <c r="B305" s="108"/>
      <c r="C305" s="109" t="s">
        <v>158</v>
      </c>
      <c r="D305" s="109"/>
      <c r="E305" s="109" t="s">
        <v>165</v>
      </c>
      <c r="F305" s="7"/>
      <c r="G305" s="108"/>
      <c r="H305" s="108"/>
      <c r="I305" s="108"/>
      <c r="J305" s="108"/>
      <c r="K305" s="108"/>
      <c r="L305" s="108"/>
      <c r="M305" s="108"/>
      <c r="N305" s="108"/>
      <c r="O305" s="108"/>
      <c r="P305" s="108"/>
      <c r="Q305" s="108"/>
      <c r="R305" s="108"/>
      <c r="S305" s="108"/>
      <c r="T305" s="108"/>
      <c r="U305" s="108"/>
      <c r="V305" s="108"/>
      <c r="W305" s="108"/>
      <c r="X305" s="108"/>
      <c r="Y305" s="108"/>
      <c r="Z305" s="108"/>
    </row>
    <row r="306" ht="12.75" customHeight="1">
      <c r="A306" s="108"/>
      <c r="B306" s="108"/>
      <c r="C306" s="109"/>
      <c r="D306" s="108"/>
      <c r="E306" s="113"/>
      <c r="F306" s="7"/>
      <c r="G306" s="108"/>
      <c r="H306" s="108"/>
      <c r="I306" s="108"/>
      <c r="J306" s="108"/>
      <c r="K306" s="108"/>
      <c r="L306" s="108"/>
      <c r="M306" s="108"/>
      <c r="N306" s="108"/>
      <c r="O306" s="108"/>
      <c r="P306" s="108"/>
      <c r="Q306" s="108"/>
      <c r="R306" s="108"/>
      <c r="S306" s="108"/>
      <c r="T306" s="108"/>
      <c r="U306" s="108"/>
      <c r="V306" s="108"/>
      <c r="W306" s="108"/>
      <c r="X306" s="108"/>
      <c r="Y306" s="108"/>
      <c r="Z306" s="108"/>
    </row>
    <row r="307" ht="12.75" customHeight="1">
      <c r="A307" s="108"/>
      <c r="B307" s="108"/>
      <c r="C307" s="109"/>
      <c r="D307" s="112"/>
      <c r="E307" s="109"/>
      <c r="F307" s="7"/>
      <c r="G307" s="108"/>
      <c r="H307" s="108"/>
      <c r="I307" s="108"/>
      <c r="J307" s="108"/>
      <c r="K307" s="108"/>
      <c r="L307" s="108"/>
      <c r="M307" s="108"/>
      <c r="N307" s="108"/>
      <c r="O307" s="108"/>
      <c r="P307" s="108"/>
      <c r="Q307" s="108"/>
      <c r="R307" s="108"/>
      <c r="S307" s="108"/>
      <c r="T307" s="108"/>
      <c r="U307" s="108"/>
      <c r="V307" s="108"/>
      <c r="W307" s="108"/>
      <c r="X307" s="108"/>
      <c r="Y307" s="108"/>
      <c r="Z307" s="108"/>
    </row>
    <row r="308" ht="12.75" customHeight="1">
      <c r="A308" s="108"/>
      <c r="B308" s="108"/>
      <c r="C308" s="109"/>
      <c r="D308" s="112"/>
      <c r="E308" s="109"/>
      <c r="F308" s="7"/>
      <c r="G308" s="108"/>
      <c r="H308" s="108"/>
      <c r="I308" s="108"/>
      <c r="J308" s="108"/>
      <c r="K308" s="108"/>
      <c r="L308" s="108"/>
      <c r="M308" s="108"/>
      <c r="N308" s="108"/>
      <c r="O308" s="108"/>
      <c r="P308" s="108"/>
      <c r="Q308" s="108"/>
      <c r="R308" s="108"/>
      <c r="S308" s="108"/>
      <c r="T308" s="108"/>
      <c r="U308" s="108"/>
      <c r="V308" s="108"/>
      <c r="W308" s="108"/>
      <c r="X308" s="108"/>
      <c r="Y308" s="108"/>
      <c r="Z308" s="108"/>
    </row>
    <row r="309" ht="12.75" customHeight="1">
      <c r="A309" s="2"/>
      <c r="B309" s="2"/>
      <c r="C309" s="5"/>
      <c r="D309" s="5"/>
      <c r="E309" s="5"/>
      <c r="F309" s="7"/>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5"/>
      <c r="D310" s="5"/>
      <c r="E310" s="5"/>
      <c r="F310" s="7"/>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5"/>
      <c r="D311" s="5"/>
      <c r="E311" s="5"/>
      <c r="F311" s="7"/>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5"/>
      <c r="D312" s="5"/>
      <c r="E312" s="5"/>
      <c r="F312" s="7"/>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5"/>
      <c r="D313" s="2"/>
      <c r="E313" s="6"/>
      <c r="F313" s="7"/>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5"/>
      <c r="D314" s="2"/>
      <c r="E314" s="6"/>
      <c r="F314" s="7"/>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5"/>
      <c r="D315" s="2"/>
      <c r="E315" s="6"/>
      <c r="F315" s="7"/>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5"/>
      <c r="D316" s="2"/>
      <c r="E316" s="6"/>
      <c r="F316" s="7"/>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5"/>
      <c r="D317" s="2"/>
      <c r="E317" s="6"/>
      <c r="F317" s="7"/>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5"/>
      <c r="D318" s="2"/>
      <c r="E318" s="6"/>
      <c r="F318" s="7"/>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5"/>
      <c r="D319" s="2"/>
      <c r="E319" s="6"/>
      <c r="F319" s="7"/>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5"/>
      <c r="D320" s="2"/>
      <c r="E320" s="6"/>
      <c r="F320" s="7"/>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5"/>
      <c r="D321" s="2"/>
      <c r="E321" s="6"/>
      <c r="F321" s="7"/>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5"/>
      <c r="D322" s="2"/>
      <c r="E322" s="6"/>
      <c r="F322" s="7"/>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5"/>
      <c r="D323" s="2"/>
      <c r="E323" s="6"/>
      <c r="F323" s="7"/>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5"/>
      <c r="D324" s="2"/>
      <c r="E324" s="6"/>
      <c r="F324" s="7"/>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5"/>
      <c r="D325" s="2"/>
      <c r="E325" s="6"/>
      <c r="F325" s="7"/>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5"/>
      <c r="D326" s="2"/>
      <c r="E326" s="6"/>
      <c r="F326" s="7"/>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5"/>
      <c r="D327" s="2"/>
      <c r="E327" s="6"/>
      <c r="F327" s="7"/>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5"/>
      <c r="D328" s="2"/>
      <c r="E328" s="6"/>
      <c r="F328" s="7"/>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5"/>
      <c r="D329" s="2"/>
      <c r="E329" s="6"/>
      <c r="F329" s="7"/>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5"/>
      <c r="D330" s="2"/>
      <c r="E330" s="6"/>
      <c r="F330" s="7"/>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5"/>
      <c r="D331" s="2"/>
      <c r="E331" s="6"/>
      <c r="F331" s="7"/>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5"/>
      <c r="D332" s="2"/>
      <c r="E332" s="6"/>
      <c r="F332" s="7"/>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5"/>
      <c r="D333" s="2"/>
      <c r="E333" s="6"/>
      <c r="F333" s="7"/>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5"/>
      <c r="D334" s="2"/>
      <c r="E334" s="6"/>
      <c r="F334" s="7"/>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5"/>
      <c r="D335" s="2"/>
      <c r="E335" s="6"/>
      <c r="F335" s="7"/>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5"/>
      <c r="D336" s="2"/>
      <c r="E336" s="6"/>
      <c r="F336" s="7"/>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5"/>
      <c r="D337" s="2"/>
      <c r="E337" s="6"/>
      <c r="F337" s="7"/>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5"/>
      <c r="D338" s="2"/>
      <c r="E338" s="6"/>
      <c r="F338" s="7"/>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5"/>
      <c r="D339" s="2"/>
      <c r="E339" s="6"/>
      <c r="F339" s="7"/>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5"/>
      <c r="D340" s="2"/>
      <c r="E340" s="6"/>
      <c r="F340" s="7"/>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5"/>
      <c r="D341" s="2"/>
      <c r="E341" s="6"/>
      <c r="F341" s="7"/>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5"/>
      <c r="D342" s="2"/>
      <c r="E342" s="6"/>
      <c r="F342" s="7"/>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5"/>
      <c r="D343" s="2"/>
      <c r="E343" s="6"/>
      <c r="F343" s="7"/>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5"/>
      <c r="D344" s="2"/>
      <c r="E344" s="6"/>
      <c r="F344" s="7"/>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5"/>
      <c r="D345" s="2"/>
      <c r="E345" s="6"/>
      <c r="F345" s="7"/>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5"/>
      <c r="D346" s="2"/>
      <c r="E346" s="6"/>
      <c r="F346" s="7"/>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5"/>
      <c r="D347" s="2"/>
      <c r="E347" s="6"/>
      <c r="F347" s="7"/>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5"/>
      <c r="D348" s="2"/>
      <c r="E348" s="6"/>
      <c r="F348" s="7"/>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5"/>
      <c r="D349" s="2"/>
      <c r="E349" s="6"/>
      <c r="F349" s="7"/>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5"/>
      <c r="D350" s="2"/>
      <c r="E350" s="6"/>
      <c r="F350" s="7"/>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5"/>
      <c r="D351" s="2"/>
      <c r="E351" s="6"/>
      <c r="F351" s="7"/>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5"/>
      <c r="D352" s="2"/>
      <c r="E352" s="6"/>
      <c r="F352" s="7"/>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5"/>
      <c r="D353" s="2"/>
      <c r="E353" s="6"/>
      <c r="F353" s="7"/>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5"/>
      <c r="D354" s="2"/>
      <c r="E354" s="6"/>
      <c r="F354" s="7"/>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5"/>
      <c r="D355" s="2"/>
      <c r="E355" s="6"/>
      <c r="F355" s="7"/>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5"/>
      <c r="D356" s="2"/>
      <c r="E356" s="6"/>
      <c r="F356" s="7"/>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5"/>
      <c r="D357" s="2"/>
      <c r="E357" s="6"/>
      <c r="F357" s="7"/>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5"/>
      <c r="D358" s="2"/>
      <c r="E358" s="6"/>
      <c r="F358" s="7"/>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5"/>
      <c r="D359" s="2"/>
      <c r="E359" s="6"/>
      <c r="F359" s="7"/>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5"/>
      <c r="D360" s="2"/>
      <c r="E360" s="6"/>
      <c r="F360" s="7"/>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5"/>
      <c r="D361" s="2"/>
      <c r="E361" s="6"/>
      <c r="F361" s="7"/>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5"/>
      <c r="D362" s="2"/>
      <c r="E362" s="6"/>
      <c r="F362" s="7"/>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5"/>
      <c r="D363" s="2"/>
      <c r="E363" s="6"/>
      <c r="F363" s="7"/>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5"/>
      <c r="D364" s="2"/>
      <c r="E364" s="6"/>
      <c r="F364" s="7"/>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5"/>
      <c r="D365" s="2"/>
      <c r="E365" s="6"/>
      <c r="F365" s="7"/>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5"/>
      <c r="D366" s="2"/>
      <c r="E366" s="6"/>
      <c r="F366" s="7"/>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5"/>
      <c r="D367" s="2"/>
      <c r="E367" s="6"/>
      <c r="F367" s="7"/>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5"/>
      <c r="D368" s="2"/>
      <c r="E368" s="6"/>
      <c r="F368" s="7"/>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5"/>
      <c r="D369" s="2"/>
      <c r="E369" s="6"/>
      <c r="F369" s="7"/>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5"/>
      <c r="D370" s="2"/>
      <c r="E370" s="6"/>
      <c r="F370" s="7"/>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5"/>
      <c r="D371" s="2"/>
      <c r="E371" s="6"/>
      <c r="F371" s="7"/>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5"/>
      <c r="D372" s="2"/>
      <c r="E372" s="6"/>
      <c r="F372" s="7"/>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5"/>
      <c r="D373" s="2"/>
      <c r="E373" s="6"/>
      <c r="F373" s="7"/>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5"/>
      <c r="D374" s="2"/>
      <c r="E374" s="6"/>
      <c r="F374" s="7"/>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5"/>
      <c r="D375" s="2"/>
      <c r="E375" s="6"/>
      <c r="F375" s="7"/>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5"/>
      <c r="D376" s="2"/>
      <c r="E376" s="6"/>
      <c r="F376" s="7"/>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5"/>
      <c r="D377" s="2"/>
      <c r="E377" s="6"/>
      <c r="F377" s="7"/>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5"/>
      <c r="D378" s="2"/>
      <c r="E378" s="6"/>
      <c r="F378" s="7"/>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5"/>
      <c r="D379" s="2"/>
      <c r="E379" s="6"/>
      <c r="F379" s="7"/>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5"/>
      <c r="D380" s="2"/>
      <c r="E380" s="6"/>
      <c r="F380" s="7"/>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5"/>
      <c r="D381" s="2"/>
      <c r="E381" s="6"/>
      <c r="F381" s="7"/>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5"/>
      <c r="D382" s="2"/>
      <c r="E382" s="6"/>
      <c r="F382" s="7"/>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5"/>
      <c r="D383" s="2"/>
      <c r="E383" s="6"/>
      <c r="F383" s="7"/>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5"/>
      <c r="D384" s="2"/>
      <c r="E384" s="6"/>
      <c r="F384" s="7"/>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5"/>
      <c r="D385" s="2"/>
      <c r="E385" s="6"/>
      <c r="F385" s="7"/>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5"/>
      <c r="D386" s="2"/>
      <c r="E386" s="6"/>
      <c r="F386" s="7"/>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5"/>
      <c r="D387" s="2"/>
      <c r="E387" s="6"/>
      <c r="F387" s="7"/>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5"/>
      <c r="D388" s="2"/>
      <c r="E388" s="6"/>
      <c r="F388" s="7"/>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5"/>
      <c r="D389" s="2"/>
      <c r="E389" s="6"/>
      <c r="F389" s="7"/>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5"/>
      <c r="D390" s="2"/>
      <c r="E390" s="6"/>
      <c r="F390" s="7"/>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5"/>
      <c r="D391" s="2"/>
      <c r="E391" s="6"/>
      <c r="F391" s="7"/>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5"/>
      <c r="D392" s="2"/>
      <c r="E392" s="6"/>
      <c r="F392" s="7"/>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5"/>
      <c r="D393" s="2"/>
      <c r="E393" s="6"/>
      <c r="F393" s="7"/>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5"/>
      <c r="D394" s="2"/>
      <c r="E394" s="6"/>
      <c r="F394" s="7"/>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5"/>
      <c r="D395" s="2"/>
      <c r="E395" s="6"/>
      <c r="F395" s="7"/>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5"/>
      <c r="D396" s="2"/>
      <c r="E396" s="6"/>
      <c r="F396" s="7"/>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5"/>
      <c r="D397" s="2"/>
      <c r="E397" s="6"/>
      <c r="F397" s="7"/>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5"/>
      <c r="D398" s="2"/>
      <c r="E398" s="6"/>
      <c r="F398" s="7"/>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5"/>
      <c r="D399" s="2"/>
      <c r="E399" s="6"/>
      <c r="F399" s="7"/>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5"/>
      <c r="D400" s="2"/>
      <c r="E400" s="6"/>
      <c r="F400" s="7"/>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5"/>
      <c r="D401" s="2"/>
      <c r="E401" s="6"/>
      <c r="F401" s="7"/>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5"/>
      <c r="D402" s="2"/>
      <c r="E402" s="6"/>
      <c r="F402" s="7"/>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5"/>
      <c r="D403" s="2"/>
      <c r="E403" s="6"/>
      <c r="F403" s="7"/>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5"/>
      <c r="D404" s="2"/>
      <c r="E404" s="6"/>
      <c r="F404" s="7"/>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5"/>
      <c r="D405" s="2"/>
      <c r="E405" s="6"/>
      <c r="F405" s="7"/>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5"/>
      <c r="D406" s="2"/>
      <c r="E406" s="6"/>
      <c r="F406" s="7"/>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5"/>
      <c r="D407" s="2"/>
      <c r="E407" s="6"/>
      <c r="F407" s="7"/>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5"/>
      <c r="D408" s="2"/>
      <c r="E408" s="6"/>
      <c r="F408" s="7"/>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5"/>
      <c r="D409" s="2"/>
      <c r="E409" s="6"/>
      <c r="F409" s="7"/>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5"/>
      <c r="D410" s="2"/>
      <c r="E410" s="6"/>
      <c r="F410" s="7"/>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5"/>
      <c r="D411" s="2"/>
      <c r="E411" s="6"/>
      <c r="F411" s="7"/>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5"/>
      <c r="D412" s="2"/>
      <c r="E412" s="6"/>
      <c r="F412" s="7"/>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5"/>
      <c r="D413" s="2"/>
      <c r="E413" s="6"/>
      <c r="F413" s="7"/>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5"/>
      <c r="D414" s="2"/>
      <c r="E414" s="6"/>
      <c r="F414" s="7"/>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5"/>
      <c r="D415" s="2"/>
      <c r="E415" s="6"/>
      <c r="F415" s="7"/>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5"/>
      <c r="D416" s="2"/>
      <c r="E416" s="6"/>
      <c r="F416" s="7"/>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5"/>
      <c r="D417" s="2"/>
      <c r="E417" s="6"/>
      <c r="F417" s="7"/>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5"/>
      <c r="D418" s="2"/>
      <c r="E418" s="6"/>
      <c r="F418" s="7"/>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5"/>
      <c r="D419" s="2"/>
      <c r="E419" s="6"/>
      <c r="F419" s="7"/>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5"/>
      <c r="D420" s="2"/>
      <c r="E420" s="6"/>
      <c r="F420" s="7"/>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5"/>
      <c r="D421" s="2"/>
      <c r="E421" s="6"/>
      <c r="F421" s="7"/>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5"/>
      <c r="D422" s="2"/>
      <c r="E422" s="6"/>
      <c r="F422" s="7"/>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5"/>
      <c r="D423" s="2"/>
      <c r="E423" s="6"/>
      <c r="F423" s="7"/>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5"/>
      <c r="D424" s="2"/>
      <c r="E424" s="6"/>
      <c r="F424" s="7"/>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5"/>
      <c r="D425" s="2"/>
      <c r="E425" s="6"/>
      <c r="F425" s="7"/>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5"/>
      <c r="D426" s="2"/>
      <c r="E426" s="6"/>
      <c r="F426" s="7"/>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5"/>
      <c r="D427" s="2"/>
      <c r="E427" s="6"/>
      <c r="F427" s="7"/>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5"/>
      <c r="D428" s="2"/>
      <c r="E428" s="6"/>
      <c r="F428" s="7"/>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5"/>
      <c r="D429" s="2"/>
      <c r="E429" s="6"/>
      <c r="F429" s="7"/>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5"/>
      <c r="D430" s="2"/>
      <c r="E430" s="6"/>
      <c r="F430" s="7"/>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5"/>
      <c r="D431" s="2"/>
      <c r="E431" s="6"/>
      <c r="F431" s="7"/>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5"/>
      <c r="D432" s="2"/>
      <c r="E432" s="6"/>
      <c r="F432" s="7"/>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5"/>
      <c r="D433" s="2"/>
      <c r="E433" s="6"/>
      <c r="F433" s="7"/>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5"/>
      <c r="D434" s="2"/>
      <c r="E434" s="6"/>
      <c r="F434" s="7"/>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5"/>
      <c r="D435" s="2"/>
      <c r="E435" s="6"/>
      <c r="F435" s="7"/>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5"/>
      <c r="D436" s="2"/>
      <c r="E436" s="6"/>
      <c r="F436" s="7"/>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5"/>
      <c r="D437" s="2"/>
      <c r="E437" s="6"/>
      <c r="F437" s="7"/>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5"/>
      <c r="D438" s="2"/>
      <c r="E438" s="6"/>
      <c r="F438" s="7"/>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5"/>
      <c r="D439" s="2"/>
      <c r="E439" s="6"/>
      <c r="F439" s="7"/>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5"/>
      <c r="D440" s="2"/>
      <c r="E440" s="6"/>
      <c r="F440" s="7"/>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5"/>
      <c r="D441" s="2"/>
      <c r="E441" s="6"/>
      <c r="F441" s="7"/>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5"/>
      <c r="D442" s="2"/>
      <c r="E442" s="6"/>
      <c r="F442" s="7"/>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5"/>
      <c r="D443" s="2"/>
      <c r="E443" s="6"/>
      <c r="F443" s="7"/>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5"/>
      <c r="D444" s="2"/>
      <c r="E444" s="6"/>
      <c r="F444" s="7"/>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5"/>
      <c r="D445" s="2"/>
      <c r="E445" s="6"/>
      <c r="F445" s="7"/>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5"/>
      <c r="D446" s="2"/>
      <c r="E446" s="6"/>
      <c r="F446" s="7"/>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5"/>
      <c r="D447" s="2"/>
      <c r="E447" s="6"/>
      <c r="F447" s="7"/>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5"/>
      <c r="D448" s="2"/>
      <c r="E448" s="6"/>
      <c r="F448" s="7"/>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5"/>
      <c r="D449" s="2"/>
      <c r="E449" s="6"/>
      <c r="F449" s="7"/>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5"/>
      <c r="D450" s="2"/>
      <c r="E450" s="6"/>
      <c r="F450" s="7"/>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5"/>
      <c r="D451" s="2"/>
      <c r="E451" s="6"/>
      <c r="F451" s="7"/>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5"/>
      <c r="D452" s="2"/>
      <c r="E452" s="6"/>
      <c r="F452" s="7"/>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5"/>
      <c r="D453" s="2"/>
      <c r="E453" s="6"/>
      <c r="F453" s="7"/>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5"/>
      <c r="D454" s="2"/>
      <c r="E454" s="6"/>
      <c r="F454" s="7"/>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5"/>
      <c r="D455" s="2"/>
      <c r="E455" s="6"/>
      <c r="F455" s="7"/>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5"/>
      <c r="D456" s="2"/>
      <c r="E456" s="6"/>
      <c r="F456" s="7"/>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5"/>
      <c r="D457" s="2"/>
      <c r="E457" s="6"/>
      <c r="F457" s="7"/>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5"/>
      <c r="D458" s="2"/>
      <c r="E458" s="6"/>
      <c r="F458" s="7"/>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5"/>
      <c r="D459" s="2"/>
      <c r="E459" s="6"/>
      <c r="F459" s="7"/>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5"/>
      <c r="D460" s="2"/>
      <c r="E460" s="6"/>
      <c r="F460" s="7"/>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5"/>
      <c r="D461" s="2"/>
      <c r="E461" s="6"/>
      <c r="F461" s="7"/>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5"/>
      <c r="D462" s="2"/>
      <c r="E462" s="6"/>
      <c r="F462" s="7"/>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5"/>
      <c r="D463" s="2"/>
      <c r="E463" s="6"/>
      <c r="F463" s="7"/>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5"/>
      <c r="D464" s="2"/>
      <c r="E464" s="6"/>
      <c r="F464" s="7"/>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5"/>
      <c r="D465" s="2"/>
      <c r="E465" s="6"/>
      <c r="F465" s="7"/>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5"/>
      <c r="D466" s="2"/>
      <c r="E466" s="6"/>
      <c r="F466" s="7"/>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5"/>
      <c r="D467" s="2"/>
      <c r="E467" s="6"/>
      <c r="F467" s="7"/>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5"/>
      <c r="D468" s="2"/>
      <c r="E468" s="6"/>
      <c r="F468" s="7"/>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5"/>
      <c r="D469" s="2"/>
      <c r="E469" s="6"/>
      <c r="F469" s="7"/>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5"/>
      <c r="D470" s="2"/>
      <c r="E470" s="6"/>
      <c r="F470" s="7"/>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5"/>
      <c r="D471" s="2"/>
      <c r="E471" s="6"/>
      <c r="F471" s="7"/>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5"/>
      <c r="D472" s="2"/>
      <c r="E472" s="6"/>
      <c r="F472" s="7"/>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5"/>
      <c r="D473" s="2"/>
      <c r="E473" s="6"/>
      <c r="F473" s="7"/>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5"/>
      <c r="D474" s="2"/>
      <c r="E474" s="6"/>
      <c r="F474" s="7"/>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5"/>
      <c r="D475" s="2"/>
      <c r="E475" s="6"/>
      <c r="F475" s="7"/>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5"/>
      <c r="D476" s="2"/>
      <c r="E476" s="6"/>
      <c r="F476" s="7"/>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5"/>
      <c r="D477" s="2"/>
      <c r="E477" s="6"/>
      <c r="F477" s="7"/>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5"/>
      <c r="D478" s="2"/>
      <c r="E478" s="6"/>
      <c r="F478" s="7"/>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5"/>
      <c r="D479" s="2"/>
      <c r="E479" s="6"/>
      <c r="F479" s="7"/>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5"/>
      <c r="D480" s="2"/>
      <c r="E480" s="6"/>
      <c r="F480" s="7"/>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5"/>
      <c r="D481" s="2"/>
      <c r="E481" s="6"/>
      <c r="F481" s="7"/>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5"/>
      <c r="D482" s="2"/>
      <c r="E482" s="6"/>
      <c r="F482" s="7"/>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5"/>
      <c r="D483" s="2"/>
      <c r="E483" s="6"/>
      <c r="F483" s="7"/>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5"/>
      <c r="D484" s="2"/>
      <c r="E484" s="6"/>
      <c r="F484" s="7"/>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5"/>
      <c r="D485" s="2"/>
      <c r="E485" s="6"/>
      <c r="F485" s="7"/>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5"/>
      <c r="D486" s="2"/>
      <c r="E486" s="6"/>
      <c r="F486" s="7"/>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5"/>
      <c r="D487" s="2"/>
      <c r="E487" s="6"/>
      <c r="F487" s="7"/>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5"/>
      <c r="D488" s="2"/>
      <c r="E488" s="6"/>
      <c r="F488" s="7"/>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5"/>
      <c r="D489" s="2"/>
      <c r="E489" s="6"/>
      <c r="F489" s="7"/>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5"/>
      <c r="D490" s="2"/>
      <c r="E490" s="6"/>
      <c r="F490" s="7"/>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5"/>
      <c r="D491" s="2"/>
      <c r="E491" s="6"/>
      <c r="F491" s="7"/>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5"/>
      <c r="D492" s="2"/>
      <c r="E492" s="6"/>
      <c r="F492" s="7"/>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5"/>
      <c r="D493" s="2"/>
      <c r="E493" s="6"/>
      <c r="F493" s="7"/>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5"/>
      <c r="D494" s="2"/>
      <c r="E494" s="6"/>
      <c r="F494" s="7"/>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5"/>
      <c r="D495" s="2"/>
      <c r="E495" s="6"/>
      <c r="F495" s="7"/>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5"/>
      <c r="D496" s="2"/>
      <c r="E496" s="6"/>
      <c r="F496" s="7"/>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5"/>
      <c r="D497" s="2"/>
      <c r="E497" s="6"/>
      <c r="F497" s="7"/>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5"/>
      <c r="D498" s="2"/>
      <c r="E498" s="6"/>
      <c r="F498" s="7"/>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5"/>
      <c r="D499" s="2"/>
      <c r="E499" s="6"/>
      <c r="F499" s="7"/>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5"/>
      <c r="D500" s="2"/>
      <c r="E500" s="6"/>
      <c r="F500" s="7"/>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5"/>
      <c r="D501" s="2"/>
      <c r="E501" s="6"/>
      <c r="F501" s="7"/>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5"/>
      <c r="D502" s="2"/>
      <c r="E502" s="6"/>
      <c r="F502" s="7"/>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5"/>
      <c r="D503" s="2"/>
      <c r="E503" s="6"/>
      <c r="F503" s="7"/>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5"/>
      <c r="D504" s="2"/>
      <c r="E504" s="6"/>
      <c r="F504" s="7"/>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5"/>
      <c r="D505" s="2"/>
      <c r="E505" s="6"/>
      <c r="F505" s="7"/>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5"/>
      <c r="D506" s="2"/>
      <c r="E506" s="6"/>
      <c r="F506" s="7"/>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5"/>
      <c r="D507" s="2"/>
      <c r="E507" s="6"/>
      <c r="F507" s="7"/>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5"/>
      <c r="D508" s="2"/>
      <c r="E508" s="6"/>
      <c r="F508" s="7"/>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5"/>
      <c r="D509" s="2"/>
      <c r="E509" s="6"/>
      <c r="F509" s="7"/>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5"/>
      <c r="D510" s="2"/>
      <c r="E510" s="6"/>
      <c r="F510" s="7"/>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5"/>
      <c r="D511" s="2"/>
      <c r="E511" s="6"/>
      <c r="F511" s="7"/>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5"/>
      <c r="D512" s="2"/>
      <c r="E512" s="6"/>
      <c r="F512" s="7"/>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5"/>
      <c r="D513" s="2"/>
      <c r="E513" s="6"/>
      <c r="F513" s="7"/>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5"/>
      <c r="D514" s="2"/>
      <c r="E514" s="6"/>
      <c r="F514" s="7"/>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5"/>
      <c r="D515" s="2"/>
      <c r="E515" s="6"/>
      <c r="F515" s="7"/>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5"/>
      <c r="D516" s="2"/>
      <c r="E516" s="6"/>
      <c r="F516" s="7"/>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5"/>
      <c r="D517" s="2"/>
      <c r="E517" s="6"/>
      <c r="F517" s="7"/>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5"/>
      <c r="D518" s="2"/>
      <c r="E518" s="6"/>
      <c r="F518" s="7"/>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5"/>
      <c r="D519" s="2"/>
      <c r="E519" s="6"/>
      <c r="F519" s="7"/>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5"/>
      <c r="D520" s="2"/>
      <c r="E520" s="6"/>
      <c r="F520" s="7"/>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5"/>
      <c r="D521" s="2"/>
      <c r="E521" s="6"/>
      <c r="F521" s="7"/>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5"/>
      <c r="D522" s="2"/>
      <c r="E522" s="6"/>
      <c r="F522" s="7"/>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5"/>
      <c r="D523" s="2"/>
      <c r="E523" s="6"/>
      <c r="F523" s="7"/>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5"/>
      <c r="D524" s="2"/>
      <c r="E524" s="6"/>
      <c r="F524" s="7"/>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5"/>
      <c r="D525" s="2"/>
      <c r="E525" s="6"/>
      <c r="F525" s="7"/>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5"/>
      <c r="D526" s="2"/>
      <c r="E526" s="6"/>
      <c r="F526" s="7"/>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5"/>
      <c r="D527" s="2"/>
      <c r="E527" s="6"/>
      <c r="F527" s="7"/>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5"/>
      <c r="D528" s="2"/>
      <c r="E528" s="6"/>
      <c r="F528" s="7"/>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5"/>
      <c r="D529" s="2"/>
      <c r="E529" s="6"/>
      <c r="F529" s="7"/>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5"/>
      <c r="D530" s="2"/>
      <c r="E530" s="6"/>
      <c r="F530" s="7"/>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5"/>
      <c r="D531" s="2"/>
      <c r="E531" s="6"/>
      <c r="F531" s="7"/>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5"/>
      <c r="D532" s="2"/>
      <c r="E532" s="6"/>
      <c r="F532" s="7"/>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5"/>
      <c r="D533" s="2"/>
      <c r="E533" s="6"/>
      <c r="F533" s="7"/>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5"/>
      <c r="D534" s="2"/>
      <c r="E534" s="6"/>
      <c r="F534" s="7"/>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5"/>
      <c r="D535" s="2"/>
      <c r="E535" s="6"/>
      <c r="F535" s="7"/>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5"/>
      <c r="D536" s="2"/>
      <c r="E536" s="6"/>
      <c r="F536" s="7"/>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5"/>
      <c r="D537" s="2"/>
      <c r="E537" s="6"/>
      <c r="F537" s="7"/>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5"/>
      <c r="D538" s="2"/>
      <c r="E538" s="6"/>
      <c r="F538" s="7"/>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5"/>
      <c r="D539" s="2"/>
      <c r="E539" s="6"/>
      <c r="F539" s="7"/>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5"/>
      <c r="D540" s="2"/>
      <c r="E540" s="6"/>
      <c r="F540" s="7"/>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5"/>
      <c r="D541" s="2"/>
      <c r="E541" s="6"/>
      <c r="F541" s="7"/>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5"/>
      <c r="D542" s="2"/>
      <c r="E542" s="6"/>
      <c r="F542" s="7"/>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5"/>
      <c r="D543" s="2"/>
      <c r="E543" s="6"/>
      <c r="F543" s="7"/>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5"/>
      <c r="D544" s="2"/>
      <c r="E544" s="6"/>
      <c r="F544" s="7"/>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5"/>
      <c r="D545" s="2"/>
      <c r="E545" s="6"/>
      <c r="F545" s="7"/>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5"/>
      <c r="D546" s="2"/>
      <c r="E546" s="6"/>
      <c r="F546" s="7"/>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5"/>
      <c r="D547" s="2"/>
      <c r="E547" s="6"/>
      <c r="F547" s="7"/>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5"/>
      <c r="D548" s="2"/>
      <c r="E548" s="6"/>
      <c r="F548" s="7"/>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5"/>
      <c r="D549" s="2"/>
      <c r="E549" s="6"/>
      <c r="F549" s="7"/>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5"/>
      <c r="D550" s="2"/>
      <c r="E550" s="6"/>
      <c r="F550" s="7"/>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5"/>
      <c r="D551" s="2"/>
      <c r="E551" s="6"/>
      <c r="F551" s="7"/>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5"/>
      <c r="D552" s="2"/>
      <c r="E552" s="6"/>
      <c r="F552" s="7"/>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5"/>
      <c r="D553" s="2"/>
      <c r="E553" s="6"/>
      <c r="F553" s="7"/>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5"/>
      <c r="D554" s="2"/>
      <c r="E554" s="6"/>
      <c r="F554" s="7"/>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5"/>
      <c r="D555" s="2"/>
      <c r="E555" s="6"/>
      <c r="F555" s="7"/>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5"/>
      <c r="D556" s="2"/>
      <c r="E556" s="6"/>
      <c r="F556" s="7"/>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5"/>
      <c r="D557" s="2"/>
      <c r="E557" s="6"/>
      <c r="F557" s="7"/>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5"/>
      <c r="D558" s="2"/>
      <c r="E558" s="6"/>
      <c r="F558" s="7"/>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5"/>
      <c r="D559" s="2"/>
      <c r="E559" s="6"/>
      <c r="F559" s="7"/>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5"/>
      <c r="D560" s="2"/>
      <c r="E560" s="6"/>
      <c r="F560" s="7"/>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5"/>
      <c r="D561" s="2"/>
      <c r="E561" s="6"/>
      <c r="F561" s="7"/>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5"/>
      <c r="D562" s="2"/>
      <c r="E562" s="6"/>
      <c r="F562" s="7"/>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5"/>
      <c r="D563" s="2"/>
      <c r="E563" s="6"/>
      <c r="F563" s="7"/>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5"/>
      <c r="D564" s="2"/>
      <c r="E564" s="6"/>
      <c r="F564" s="7"/>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5"/>
      <c r="D565" s="2"/>
      <c r="E565" s="6"/>
      <c r="F565" s="7"/>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5"/>
      <c r="D566" s="2"/>
      <c r="E566" s="6"/>
      <c r="F566" s="7"/>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5"/>
      <c r="D567" s="2"/>
      <c r="E567" s="6"/>
      <c r="F567" s="7"/>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5"/>
      <c r="D568" s="2"/>
      <c r="E568" s="6"/>
      <c r="F568" s="7"/>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5"/>
      <c r="D569" s="2"/>
      <c r="E569" s="6"/>
      <c r="F569" s="7"/>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5"/>
      <c r="D570" s="2"/>
      <c r="E570" s="6"/>
      <c r="F570" s="7"/>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5"/>
      <c r="D571" s="2"/>
      <c r="E571" s="6"/>
      <c r="F571" s="7"/>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5"/>
      <c r="D572" s="2"/>
      <c r="E572" s="6"/>
      <c r="F572" s="7"/>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5"/>
      <c r="D573" s="2"/>
      <c r="E573" s="6"/>
      <c r="F573" s="7"/>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5"/>
      <c r="D574" s="2"/>
      <c r="E574" s="6"/>
      <c r="F574" s="7"/>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5"/>
      <c r="D575" s="2"/>
      <c r="E575" s="6"/>
      <c r="F575" s="7"/>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5"/>
      <c r="D576" s="2"/>
      <c r="E576" s="6"/>
      <c r="F576" s="7"/>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5"/>
      <c r="D577" s="2"/>
      <c r="E577" s="6"/>
      <c r="F577" s="7"/>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5"/>
      <c r="D578" s="2"/>
      <c r="E578" s="6"/>
      <c r="F578" s="7"/>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5"/>
      <c r="D579" s="2"/>
      <c r="E579" s="6"/>
      <c r="F579" s="7"/>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5"/>
      <c r="D580" s="2"/>
      <c r="E580" s="6"/>
      <c r="F580" s="7"/>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5"/>
      <c r="D581" s="2"/>
      <c r="E581" s="6"/>
      <c r="F581" s="7"/>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5"/>
      <c r="D582" s="2"/>
      <c r="E582" s="6"/>
      <c r="F582" s="7"/>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5"/>
      <c r="D583" s="2"/>
      <c r="E583" s="6"/>
      <c r="F583" s="7"/>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5"/>
      <c r="D584" s="2"/>
      <c r="E584" s="6"/>
      <c r="F584" s="7"/>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5"/>
      <c r="D585" s="2"/>
      <c r="E585" s="6"/>
      <c r="F585" s="7"/>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5"/>
      <c r="D586" s="2"/>
      <c r="E586" s="6"/>
      <c r="F586" s="7"/>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5"/>
      <c r="D587" s="2"/>
      <c r="E587" s="6"/>
      <c r="F587" s="7"/>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5"/>
      <c r="D588" s="2"/>
      <c r="E588" s="6"/>
      <c r="F588" s="7"/>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5"/>
      <c r="D589" s="2"/>
      <c r="E589" s="6"/>
      <c r="F589" s="7"/>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5"/>
      <c r="D590" s="2"/>
      <c r="E590" s="6"/>
      <c r="F590" s="7"/>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5"/>
      <c r="D591" s="2"/>
      <c r="E591" s="6"/>
      <c r="F591" s="7"/>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5"/>
      <c r="D592" s="2"/>
      <c r="E592" s="6"/>
      <c r="F592" s="7"/>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5"/>
      <c r="D593" s="2"/>
      <c r="E593" s="6"/>
      <c r="F593" s="7"/>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5"/>
      <c r="D594" s="2"/>
      <c r="E594" s="6"/>
      <c r="F594" s="7"/>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5"/>
      <c r="D595" s="2"/>
      <c r="E595" s="6"/>
      <c r="F595" s="7"/>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5"/>
      <c r="D596" s="2"/>
      <c r="E596" s="6"/>
      <c r="F596" s="7"/>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5"/>
      <c r="D597" s="2"/>
      <c r="E597" s="6"/>
      <c r="F597" s="7"/>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5"/>
      <c r="D598" s="2"/>
      <c r="E598" s="6"/>
      <c r="F598" s="7"/>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5"/>
      <c r="D599" s="2"/>
      <c r="E599" s="6"/>
      <c r="F599" s="7"/>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5"/>
      <c r="D600" s="2"/>
      <c r="E600" s="6"/>
      <c r="F600" s="7"/>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5"/>
      <c r="D601" s="2"/>
      <c r="E601" s="6"/>
      <c r="F601" s="7"/>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5"/>
      <c r="D602" s="2"/>
      <c r="E602" s="6"/>
      <c r="F602" s="7"/>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5"/>
      <c r="D603" s="2"/>
      <c r="E603" s="6"/>
      <c r="F603" s="7"/>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5"/>
      <c r="D604" s="2"/>
      <c r="E604" s="6"/>
      <c r="F604" s="7"/>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5"/>
      <c r="D605" s="2"/>
      <c r="E605" s="6"/>
      <c r="F605" s="7"/>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5"/>
      <c r="D606" s="2"/>
      <c r="E606" s="6"/>
      <c r="F606" s="7"/>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5"/>
      <c r="D607" s="2"/>
      <c r="E607" s="6"/>
      <c r="F607" s="7"/>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5"/>
      <c r="D608" s="2"/>
      <c r="E608" s="6"/>
      <c r="F608" s="7"/>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5"/>
      <c r="D609" s="2"/>
      <c r="E609" s="6"/>
      <c r="F609" s="7"/>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5"/>
      <c r="D610" s="2"/>
      <c r="E610" s="6"/>
      <c r="F610" s="7"/>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5"/>
      <c r="D611" s="2"/>
      <c r="E611" s="6"/>
      <c r="F611" s="7"/>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5"/>
      <c r="D612" s="2"/>
      <c r="E612" s="6"/>
      <c r="F612" s="7"/>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5"/>
      <c r="D613" s="2"/>
      <c r="E613" s="6"/>
      <c r="F613" s="7"/>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5"/>
      <c r="D614" s="2"/>
      <c r="E614" s="6"/>
      <c r="F614" s="7"/>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5"/>
      <c r="D615" s="2"/>
      <c r="E615" s="6"/>
      <c r="F615" s="7"/>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5"/>
      <c r="D616" s="2"/>
      <c r="E616" s="6"/>
      <c r="F616" s="7"/>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5"/>
      <c r="D617" s="2"/>
      <c r="E617" s="6"/>
      <c r="F617" s="7"/>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5"/>
      <c r="D618" s="2"/>
      <c r="E618" s="6"/>
      <c r="F618" s="7"/>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5"/>
      <c r="D619" s="2"/>
      <c r="E619" s="6"/>
      <c r="F619" s="7"/>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5"/>
      <c r="D620" s="2"/>
      <c r="E620" s="6"/>
      <c r="F620" s="7"/>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5"/>
      <c r="D621" s="2"/>
      <c r="E621" s="6"/>
      <c r="F621" s="7"/>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5"/>
      <c r="D622" s="2"/>
      <c r="E622" s="6"/>
      <c r="F622" s="7"/>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5"/>
      <c r="D623" s="2"/>
      <c r="E623" s="6"/>
      <c r="F623" s="7"/>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5"/>
      <c r="D624" s="2"/>
      <c r="E624" s="6"/>
      <c r="F624" s="7"/>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5"/>
      <c r="D625" s="2"/>
      <c r="E625" s="6"/>
      <c r="F625" s="7"/>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5"/>
      <c r="D626" s="2"/>
      <c r="E626" s="6"/>
      <c r="F626" s="7"/>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5"/>
      <c r="D627" s="2"/>
      <c r="E627" s="6"/>
      <c r="F627" s="7"/>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5"/>
      <c r="D628" s="2"/>
      <c r="E628" s="6"/>
      <c r="F628" s="7"/>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5"/>
      <c r="D629" s="2"/>
      <c r="E629" s="6"/>
      <c r="F629" s="7"/>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5"/>
      <c r="D630" s="2"/>
      <c r="E630" s="6"/>
      <c r="F630" s="7"/>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5"/>
      <c r="D631" s="2"/>
      <c r="E631" s="6"/>
      <c r="F631" s="7"/>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5"/>
      <c r="D632" s="2"/>
      <c r="E632" s="6"/>
      <c r="F632" s="7"/>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5"/>
      <c r="D633" s="2"/>
      <c r="E633" s="6"/>
      <c r="F633" s="7"/>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5"/>
      <c r="D634" s="2"/>
      <c r="E634" s="6"/>
      <c r="F634" s="7"/>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5"/>
      <c r="D635" s="2"/>
      <c r="E635" s="6"/>
      <c r="F635" s="7"/>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5"/>
      <c r="D636" s="2"/>
      <c r="E636" s="6"/>
      <c r="F636" s="7"/>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5"/>
      <c r="D637" s="2"/>
      <c r="E637" s="6"/>
      <c r="F637" s="7"/>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5"/>
      <c r="D638" s="2"/>
      <c r="E638" s="6"/>
      <c r="F638" s="7"/>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5"/>
      <c r="D639" s="2"/>
      <c r="E639" s="6"/>
      <c r="F639" s="7"/>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5"/>
      <c r="D640" s="2"/>
      <c r="E640" s="6"/>
      <c r="F640" s="7"/>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5"/>
      <c r="D641" s="2"/>
      <c r="E641" s="6"/>
      <c r="F641" s="7"/>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5"/>
      <c r="D642" s="2"/>
      <c r="E642" s="6"/>
      <c r="F642" s="7"/>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5"/>
      <c r="D643" s="2"/>
      <c r="E643" s="6"/>
      <c r="F643" s="7"/>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5"/>
      <c r="D644" s="2"/>
      <c r="E644" s="6"/>
      <c r="F644" s="7"/>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5"/>
      <c r="D645" s="2"/>
      <c r="E645" s="6"/>
      <c r="F645" s="7"/>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5"/>
      <c r="D646" s="2"/>
      <c r="E646" s="6"/>
      <c r="F646" s="7"/>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5"/>
      <c r="D647" s="2"/>
      <c r="E647" s="6"/>
      <c r="F647" s="7"/>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5"/>
      <c r="D648" s="2"/>
      <c r="E648" s="6"/>
      <c r="F648" s="7"/>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5"/>
      <c r="D649" s="2"/>
      <c r="E649" s="6"/>
      <c r="F649" s="7"/>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5"/>
      <c r="D650" s="2"/>
      <c r="E650" s="6"/>
      <c r="F650" s="7"/>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5"/>
      <c r="D651" s="2"/>
      <c r="E651" s="6"/>
      <c r="F651" s="7"/>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5"/>
      <c r="D652" s="2"/>
      <c r="E652" s="6"/>
      <c r="F652" s="7"/>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5"/>
      <c r="D653" s="2"/>
      <c r="E653" s="6"/>
      <c r="F653" s="7"/>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5"/>
      <c r="D654" s="2"/>
      <c r="E654" s="6"/>
      <c r="F654" s="7"/>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5"/>
      <c r="D655" s="2"/>
      <c r="E655" s="6"/>
      <c r="F655" s="7"/>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5"/>
      <c r="D656" s="2"/>
      <c r="E656" s="6"/>
      <c r="F656" s="7"/>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5"/>
      <c r="D657" s="2"/>
      <c r="E657" s="6"/>
      <c r="F657" s="7"/>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5"/>
      <c r="D658" s="2"/>
      <c r="E658" s="6"/>
      <c r="F658" s="7"/>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5"/>
      <c r="D659" s="2"/>
      <c r="E659" s="6"/>
      <c r="F659" s="7"/>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5"/>
      <c r="D660" s="2"/>
      <c r="E660" s="6"/>
      <c r="F660" s="7"/>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5"/>
      <c r="D661" s="2"/>
      <c r="E661" s="6"/>
      <c r="F661" s="7"/>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5"/>
      <c r="D662" s="2"/>
      <c r="E662" s="6"/>
      <c r="F662" s="7"/>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5"/>
      <c r="D663" s="2"/>
      <c r="E663" s="6"/>
      <c r="F663" s="7"/>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5"/>
      <c r="D664" s="2"/>
      <c r="E664" s="6"/>
      <c r="F664" s="7"/>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5"/>
      <c r="D665" s="2"/>
      <c r="E665" s="6"/>
      <c r="F665" s="7"/>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5"/>
      <c r="D666" s="2"/>
      <c r="E666" s="6"/>
      <c r="F666" s="7"/>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5"/>
      <c r="D667" s="2"/>
      <c r="E667" s="6"/>
      <c r="F667" s="7"/>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5"/>
      <c r="D668" s="2"/>
      <c r="E668" s="6"/>
      <c r="F668" s="7"/>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5"/>
      <c r="D669" s="2"/>
      <c r="E669" s="6"/>
      <c r="F669" s="7"/>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5"/>
      <c r="D670" s="2"/>
      <c r="E670" s="6"/>
      <c r="F670" s="7"/>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5"/>
      <c r="D671" s="2"/>
      <c r="E671" s="6"/>
      <c r="F671" s="7"/>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5"/>
      <c r="D672" s="2"/>
      <c r="E672" s="6"/>
      <c r="F672" s="7"/>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5"/>
      <c r="D673" s="2"/>
      <c r="E673" s="6"/>
      <c r="F673" s="7"/>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5"/>
      <c r="D674" s="2"/>
      <c r="E674" s="6"/>
      <c r="F674" s="7"/>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5"/>
      <c r="D675" s="2"/>
      <c r="E675" s="6"/>
      <c r="F675" s="7"/>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5"/>
      <c r="D676" s="2"/>
      <c r="E676" s="6"/>
      <c r="F676" s="7"/>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5"/>
      <c r="D677" s="2"/>
      <c r="E677" s="6"/>
      <c r="F677" s="7"/>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5"/>
      <c r="D678" s="2"/>
      <c r="E678" s="6"/>
      <c r="F678" s="7"/>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5"/>
      <c r="D679" s="2"/>
      <c r="E679" s="6"/>
      <c r="F679" s="7"/>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5"/>
      <c r="D680" s="2"/>
      <c r="E680" s="6"/>
      <c r="F680" s="7"/>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5"/>
      <c r="D681" s="2"/>
      <c r="E681" s="6"/>
      <c r="F681" s="7"/>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5"/>
      <c r="D682" s="2"/>
      <c r="E682" s="6"/>
      <c r="F682" s="7"/>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5"/>
      <c r="D683" s="2"/>
      <c r="E683" s="6"/>
      <c r="F683" s="7"/>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5"/>
      <c r="D684" s="2"/>
      <c r="E684" s="6"/>
      <c r="F684" s="7"/>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5"/>
      <c r="D685" s="2"/>
      <c r="E685" s="6"/>
      <c r="F685" s="7"/>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5"/>
      <c r="D686" s="2"/>
      <c r="E686" s="6"/>
      <c r="F686" s="7"/>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5"/>
      <c r="D687" s="2"/>
      <c r="E687" s="6"/>
      <c r="F687" s="7"/>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5"/>
      <c r="D688" s="2"/>
      <c r="E688" s="6"/>
      <c r="F688" s="7"/>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5"/>
      <c r="D689" s="2"/>
      <c r="E689" s="6"/>
      <c r="F689" s="7"/>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5"/>
      <c r="D690" s="2"/>
      <c r="E690" s="6"/>
      <c r="F690" s="7"/>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5"/>
      <c r="D691" s="2"/>
      <c r="E691" s="6"/>
      <c r="F691" s="7"/>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5"/>
      <c r="D692" s="2"/>
      <c r="E692" s="6"/>
      <c r="F692" s="7"/>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5"/>
      <c r="D693" s="2"/>
      <c r="E693" s="6"/>
      <c r="F693" s="7"/>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5"/>
      <c r="D694" s="2"/>
      <c r="E694" s="6"/>
      <c r="F694" s="7"/>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5"/>
      <c r="D695" s="2"/>
      <c r="E695" s="6"/>
      <c r="F695" s="7"/>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5"/>
      <c r="D696" s="2"/>
      <c r="E696" s="6"/>
      <c r="F696" s="7"/>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5"/>
      <c r="D697" s="2"/>
      <c r="E697" s="6"/>
      <c r="F697" s="7"/>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5"/>
      <c r="D698" s="2"/>
      <c r="E698" s="6"/>
      <c r="F698" s="7"/>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5"/>
      <c r="D699" s="2"/>
      <c r="E699" s="6"/>
      <c r="F699" s="7"/>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5"/>
      <c r="D700" s="2"/>
      <c r="E700" s="6"/>
      <c r="F700" s="7"/>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5"/>
      <c r="D701" s="2"/>
      <c r="E701" s="6"/>
      <c r="F701" s="7"/>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5"/>
      <c r="D702" s="2"/>
      <c r="E702" s="6"/>
      <c r="F702" s="7"/>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5"/>
      <c r="D703" s="2"/>
      <c r="E703" s="6"/>
      <c r="F703" s="7"/>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5"/>
      <c r="D704" s="2"/>
      <c r="E704" s="6"/>
      <c r="F704" s="7"/>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5"/>
      <c r="D705" s="2"/>
      <c r="E705" s="6"/>
      <c r="F705" s="7"/>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5"/>
      <c r="D706" s="2"/>
      <c r="E706" s="6"/>
      <c r="F706" s="7"/>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5"/>
      <c r="D707" s="2"/>
      <c r="E707" s="6"/>
      <c r="F707" s="7"/>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5"/>
      <c r="D708" s="2"/>
      <c r="E708" s="6"/>
      <c r="F708" s="7"/>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5"/>
      <c r="D709" s="2"/>
      <c r="E709" s="6"/>
      <c r="F709" s="7"/>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5"/>
      <c r="D710" s="2"/>
      <c r="E710" s="6"/>
      <c r="F710" s="7"/>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5"/>
      <c r="D711" s="2"/>
      <c r="E711" s="6"/>
      <c r="F711" s="7"/>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5"/>
      <c r="D712" s="2"/>
      <c r="E712" s="6"/>
      <c r="F712" s="7"/>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5"/>
      <c r="D713" s="2"/>
      <c r="E713" s="6"/>
      <c r="F713" s="7"/>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5"/>
      <c r="D714" s="2"/>
      <c r="E714" s="6"/>
      <c r="F714" s="7"/>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5"/>
      <c r="D715" s="2"/>
      <c r="E715" s="6"/>
      <c r="F715" s="7"/>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5"/>
      <c r="D716" s="2"/>
      <c r="E716" s="6"/>
      <c r="F716" s="7"/>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5"/>
      <c r="D717" s="2"/>
      <c r="E717" s="6"/>
      <c r="F717" s="7"/>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5"/>
      <c r="D718" s="2"/>
      <c r="E718" s="6"/>
      <c r="F718" s="7"/>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5"/>
      <c r="D719" s="2"/>
      <c r="E719" s="6"/>
      <c r="F719" s="7"/>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5"/>
      <c r="D720" s="2"/>
      <c r="E720" s="6"/>
      <c r="F720" s="7"/>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5"/>
      <c r="D721" s="2"/>
      <c r="E721" s="6"/>
      <c r="F721" s="7"/>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5"/>
      <c r="D722" s="2"/>
      <c r="E722" s="6"/>
      <c r="F722" s="7"/>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5"/>
      <c r="D723" s="2"/>
      <c r="E723" s="6"/>
      <c r="F723" s="7"/>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5"/>
      <c r="D724" s="2"/>
      <c r="E724" s="6"/>
      <c r="F724" s="7"/>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5"/>
      <c r="D725" s="2"/>
      <c r="E725" s="6"/>
      <c r="F725" s="7"/>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5"/>
      <c r="D726" s="2"/>
      <c r="E726" s="6"/>
      <c r="F726" s="7"/>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5"/>
      <c r="D727" s="2"/>
      <c r="E727" s="6"/>
      <c r="F727" s="7"/>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5"/>
      <c r="D728" s="2"/>
      <c r="E728" s="6"/>
      <c r="F728" s="7"/>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5"/>
      <c r="D729" s="2"/>
      <c r="E729" s="6"/>
      <c r="F729" s="7"/>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5"/>
      <c r="D730" s="2"/>
      <c r="E730" s="6"/>
      <c r="F730" s="7"/>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5"/>
      <c r="D731" s="2"/>
      <c r="E731" s="6"/>
      <c r="F731" s="7"/>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5"/>
      <c r="D732" s="2"/>
      <c r="E732" s="6"/>
      <c r="F732" s="7"/>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5"/>
      <c r="D733" s="2"/>
      <c r="E733" s="6"/>
      <c r="F733" s="7"/>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5"/>
      <c r="D734" s="2"/>
      <c r="E734" s="6"/>
      <c r="F734" s="7"/>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5"/>
      <c r="D735" s="2"/>
      <c r="E735" s="6"/>
      <c r="F735" s="7"/>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5"/>
      <c r="D736" s="2"/>
      <c r="E736" s="6"/>
      <c r="F736" s="7"/>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5"/>
      <c r="D737" s="2"/>
      <c r="E737" s="6"/>
      <c r="F737" s="7"/>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5"/>
      <c r="D738" s="2"/>
      <c r="E738" s="6"/>
      <c r="F738" s="7"/>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5"/>
      <c r="D739" s="2"/>
      <c r="E739" s="6"/>
      <c r="F739" s="7"/>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5"/>
      <c r="D740" s="2"/>
      <c r="E740" s="6"/>
      <c r="F740" s="7"/>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5"/>
      <c r="D741" s="2"/>
      <c r="E741" s="6"/>
      <c r="F741" s="7"/>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5"/>
      <c r="D742" s="2"/>
      <c r="E742" s="6"/>
      <c r="F742" s="7"/>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5"/>
      <c r="D743" s="2"/>
      <c r="E743" s="6"/>
      <c r="F743" s="7"/>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5"/>
      <c r="D744" s="2"/>
      <c r="E744" s="6"/>
      <c r="F744" s="7"/>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5"/>
      <c r="D745" s="2"/>
      <c r="E745" s="6"/>
      <c r="F745" s="7"/>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5"/>
      <c r="D746" s="2"/>
      <c r="E746" s="6"/>
      <c r="F746" s="7"/>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5"/>
      <c r="D747" s="2"/>
      <c r="E747" s="6"/>
      <c r="F747" s="7"/>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5"/>
      <c r="D748" s="2"/>
      <c r="E748" s="6"/>
      <c r="F748" s="7"/>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5"/>
      <c r="D749" s="2"/>
      <c r="E749" s="6"/>
      <c r="F749" s="7"/>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5"/>
      <c r="D750" s="2"/>
      <c r="E750" s="6"/>
      <c r="F750" s="7"/>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5"/>
      <c r="D751" s="2"/>
      <c r="E751" s="6"/>
      <c r="F751" s="7"/>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5"/>
      <c r="D752" s="2"/>
      <c r="E752" s="6"/>
      <c r="F752" s="7"/>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5"/>
      <c r="D753" s="2"/>
      <c r="E753" s="6"/>
      <c r="F753" s="7"/>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5"/>
      <c r="D754" s="2"/>
      <c r="E754" s="6"/>
      <c r="F754" s="7"/>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5"/>
      <c r="D755" s="2"/>
      <c r="E755" s="6"/>
      <c r="F755" s="7"/>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5"/>
      <c r="D756" s="2"/>
      <c r="E756" s="6"/>
      <c r="F756" s="7"/>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5"/>
      <c r="D757" s="2"/>
      <c r="E757" s="6"/>
      <c r="F757" s="7"/>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5"/>
      <c r="D758" s="2"/>
      <c r="E758" s="6"/>
      <c r="F758" s="7"/>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5"/>
      <c r="D759" s="2"/>
      <c r="E759" s="6"/>
      <c r="F759" s="7"/>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5"/>
      <c r="D760" s="2"/>
      <c r="E760" s="6"/>
      <c r="F760" s="7"/>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5"/>
      <c r="D761" s="2"/>
      <c r="E761" s="6"/>
      <c r="F761" s="7"/>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5"/>
      <c r="D762" s="2"/>
      <c r="E762" s="6"/>
      <c r="F762" s="7"/>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5"/>
      <c r="D763" s="2"/>
      <c r="E763" s="6"/>
      <c r="F763" s="7"/>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5"/>
      <c r="D764" s="2"/>
      <c r="E764" s="6"/>
      <c r="F764" s="7"/>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5"/>
      <c r="D765" s="2"/>
      <c r="E765" s="6"/>
      <c r="F765" s="7"/>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5"/>
      <c r="D766" s="2"/>
      <c r="E766" s="6"/>
      <c r="F766" s="7"/>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5"/>
      <c r="D767" s="2"/>
      <c r="E767" s="6"/>
      <c r="F767" s="7"/>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5"/>
      <c r="D768" s="2"/>
      <c r="E768" s="6"/>
      <c r="F768" s="7"/>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5"/>
      <c r="D769" s="2"/>
      <c r="E769" s="6"/>
      <c r="F769" s="7"/>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5"/>
      <c r="D770" s="2"/>
      <c r="E770" s="6"/>
      <c r="F770" s="7"/>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5"/>
      <c r="D771" s="2"/>
      <c r="E771" s="6"/>
      <c r="F771" s="7"/>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5"/>
      <c r="D772" s="2"/>
      <c r="E772" s="6"/>
      <c r="F772" s="7"/>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5"/>
      <c r="D773" s="2"/>
      <c r="E773" s="6"/>
      <c r="F773" s="7"/>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5"/>
      <c r="D774" s="2"/>
      <c r="E774" s="6"/>
      <c r="F774" s="7"/>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5"/>
      <c r="D775" s="2"/>
      <c r="E775" s="6"/>
      <c r="F775" s="7"/>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5"/>
      <c r="D776" s="2"/>
      <c r="E776" s="6"/>
      <c r="F776" s="7"/>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5"/>
      <c r="D777" s="2"/>
      <c r="E777" s="6"/>
      <c r="F777" s="7"/>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5"/>
      <c r="D778" s="2"/>
      <c r="E778" s="6"/>
      <c r="F778" s="7"/>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5"/>
      <c r="D779" s="2"/>
      <c r="E779" s="6"/>
      <c r="F779" s="7"/>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5"/>
      <c r="D780" s="2"/>
      <c r="E780" s="6"/>
      <c r="F780" s="7"/>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5"/>
      <c r="D781" s="2"/>
      <c r="E781" s="6"/>
      <c r="F781" s="7"/>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5"/>
      <c r="D782" s="2"/>
      <c r="E782" s="6"/>
      <c r="F782" s="7"/>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5"/>
      <c r="D783" s="2"/>
      <c r="E783" s="6"/>
      <c r="F783" s="7"/>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5"/>
      <c r="D784" s="2"/>
      <c r="E784" s="6"/>
      <c r="F784" s="7"/>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5"/>
      <c r="D785" s="2"/>
      <c r="E785" s="6"/>
      <c r="F785" s="7"/>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5"/>
      <c r="D786" s="2"/>
      <c r="E786" s="6"/>
      <c r="F786" s="7"/>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5"/>
      <c r="D787" s="2"/>
      <c r="E787" s="6"/>
      <c r="F787" s="7"/>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5"/>
      <c r="D788" s="2"/>
      <c r="E788" s="6"/>
      <c r="F788" s="7"/>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5"/>
      <c r="D789" s="2"/>
      <c r="E789" s="6"/>
      <c r="F789" s="7"/>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5"/>
      <c r="D790" s="2"/>
      <c r="E790" s="6"/>
      <c r="F790" s="7"/>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5"/>
      <c r="D791" s="2"/>
      <c r="E791" s="6"/>
      <c r="F791" s="7"/>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5"/>
      <c r="D792" s="2"/>
      <c r="E792" s="6"/>
      <c r="F792" s="7"/>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5"/>
      <c r="D793" s="2"/>
      <c r="E793" s="6"/>
      <c r="F793" s="7"/>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5"/>
      <c r="D794" s="2"/>
      <c r="E794" s="6"/>
      <c r="F794" s="7"/>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5"/>
      <c r="D795" s="2"/>
      <c r="E795" s="6"/>
      <c r="F795" s="7"/>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5"/>
      <c r="D796" s="2"/>
      <c r="E796" s="6"/>
      <c r="F796" s="7"/>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5"/>
      <c r="D797" s="2"/>
      <c r="E797" s="6"/>
      <c r="F797" s="7"/>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5"/>
      <c r="D798" s="2"/>
      <c r="E798" s="6"/>
      <c r="F798" s="7"/>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5"/>
      <c r="D799" s="2"/>
      <c r="E799" s="6"/>
      <c r="F799" s="7"/>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5"/>
      <c r="D800" s="2"/>
      <c r="E800" s="6"/>
      <c r="F800" s="7"/>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5"/>
      <c r="D801" s="2"/>
      <c r="E801" s="6"/>
      <c r="F801" s="7"/>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5"/>
      <c r="D802" s="2"/>
      <c r="E802" s="6"/>
      <c r="F802" s="7"/>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5"/>
      <c r="D803" s="2"/>
      <c r="E803" s="6"/>
      <c r="F803" s="7"/>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5"/>
      <c r="D804" s="2"/>
      <c r="E804" s="6"/>
      <c r="F804" s="7"/>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5"/>
      <c r="D805" s="2"/>
      <c r="E805" s="6"/>
      <c r="F805" s="7"/>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5"/>
      <c r="D806" s="2"/>
      <c r="E806" s="6"/>
      <c r="F806" s="7"/>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5"/>
      <c r="D807" s="2"/>
      <c r="E807" s="6"/>
      <c r="F807" s="7"/>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5"/>
      <c r="D808" s="2"/>
      <c r="E808" s="6"/>
      <c r="F808" s="7"/>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5"/>
      <c r="D809" s="2"/>
      <c r="E809" s="6"/>
      <c r="F809" s="7"/>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5"/>
      <c r="D810" s="2"/>
      <c r="E810" s="6"/>
      <c r="F810" s="7"/>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5"/>
      <c r="D811" s="2"/>
      <c r="E811" s="6"/>
      <c r="F811" s="7"/>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5"/>
      <c r="D812" s="2"/>
      <c r="E812" s="6"/>
      <c r="F812" s="7"/>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5"/>
      <c r="D813" s="2"/>
      <c r="E813" s="6"/>
      <c r="F813" s="7"/>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5"/>
      <c r="D814" s="2"/>
      <c r="E814" s="6"/>
      <c r="F814" s="7"/>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5"/>
      <c r="D815" s="2"/>
      <c r="E815" s="6"/>
      <c r="F815" s="7"/>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5"/>
      <c r="D816" s="2"/>
      <c r="E816" s="6"/>
      <c r="F816" s="7"/>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5"/>
      <c r="D817" s="2"/>
      <c r="E817" s="6"/>
      <c r="F817" s="7"/>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5"/>
      <c r="D818" s="2"/>
      <c r="E818" s="6"/>
      <c r="F818" s="7"/>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5"/>
      <c r="D819" s="2"/>
      <c r="E819" s="6"/>
      <c r="F819" s="7"/>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5"/>
      <c r="D820" s="2"/>
      <c r="E820" s="6"/>
      <c r="F820" s="7"/>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5"/>
      <c r="D821" s="2"/>
      <c r="E821" s="6"/>
      <c r="F821" s="7"/>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5"/>
      <c r="D822" s="2"/>
      <c r="E822" s="6"/>
      <c r="F822" s="7"/>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5"/>
      <c r="D823" s="2"/>
      <c r="E823" s="6"/>
      <c r="F823" s="7"/>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5"/>
      <c r="D824" s="2"/>
      <c r="E824" s="6"/>
      <c r="F824" s="7"/>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5"/>
      <c r="D825" s="2"/>
      <c r="E825" s="6"/>
      <c r="F825" s="7"/>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5"/>
      <c r="D826" s="2"/>
      <c r="E826" s="6"/>
      <c r="F826" s="7"/>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5"/>
      <c r="D827" s="2"/>
      <c r="E827" s="6"/>
      <c r="F827" s="7"/>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5"/>
      <c r="D828" s="2"/>
      <c r="E828" s="6"/>
      <c r="F828" s="7"/>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5"/>
      <c r="D829" s="2"/>
      <c r="E829" s="6"/>
      <c r="F829" s="7"/>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5"/>
      <c r="D830" s="2"/>
      <c r="E830" s="6"/>
      <c r="F830" s="7"/>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5"/>
      <c r="D831" s="2"/>
      <c r="E831" s="6"/>
      <c r="F831" s="7"/>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5"/>
      <c r="D832" s="2"/>
      <c r="E832" s="6"/>
      <c r="F832" s="7"/>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5"/>
      <c r="D833" s="2"/>
      <c r="E833" s="6"/>
      <c r="F833" s="7"/>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5"/>
      <c r="D834" s="2"/>
      <c r="E834" s="6"/>
      <c r="F834" s="7"/>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5"/>
      <c r="D835" s="2"/>
      <c r="E835" s="6"/>
      <c r="F835" s="7"/>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5"/>
      <c r="D836" s="2"/>
      <c r="E836" s="6"/>
      <c r="F836" s="7"/>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5"/>
      <c r="D837" s="2"/>
      <c r="E837" s="6"/>
      <c r="F837" s="7"/>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5"/>
      <c r="D838" s="2"/>
      <c r="E838" s="6"/>
      <c r="F838" s="7"/>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5"/>
      <c r="D839" s="2"/>
      <c r="E839" s="6"/>
      <c r="F839" s="7"/>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5"/>
      <c r="D840" s="2"/>
      <c r="E840" s="6"/>
      <c r="F840" s="7"/>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5"/>
      <c r="D841" s="2"/>
      <c r="E841" s="6"/>
      <c r="F841" s="7"/>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5"/>
      <c r="D842" s="2"/>
      <c r="E842" s="6"/>
      <c r="F842" s="7"/>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5"/>
      <c r="D843" s="2"/>
      <c r="E843" s="6"/>
      <c r="F843" s="7"/>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5"/>
      <c r="D844" s="2"/>
      <c r="E844" s="6"/>
      <c r="F844" s="7"/>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5"/>
      <c r="D845" s="2"/>
      <c r="E845" s="6"/>
      <c r="F845" s="7"/>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5"/>
      <c r="D846" s="2"/>
      <c r="E846" s="6"/>
      <c r="F846" s="7"/>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5"/>
      <c r="D847" s="2"/>
      <c r="E847" s="6"/>
      <c r="F847" s="7"/>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5"/>
      <c r="D848" s="2"/>
      <c r="E848" s="6"/>
      <c r="F848" s="7"/>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5"/>
      <c r="D849" s="2"/>
      <c r="E849" s="6"/>
      <c r="F849" s="7"/>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5"/>
      <c r="D850" s="2"/>
      <c r="E850" s="6"/>
      <c r="F850" s="7"/>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5"/>
      <c r="D851" s="2"/>
      <c r="E851" s="6"/>
      <c r="F851" s="7"/>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5"/>
      <c r="D852" s="2"/>
      <c r="E852" s="6"/>
      <c r="F852" s="7"/>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5"/>
      <c r="D853" s="2"/>
      <c r="E853" s="6"/>
      <c r="F853" s="7"/>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5"/>
      <c r="D854" s="2"/>
      <c r="E854" s="6"/>
      <c r="F854" s="7"/>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5"/>
      <c r="D855" s="2"/>
      <c r="E855" s="6"/>
      <c r="F855" s="7"/>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5"/>
      <c r="D856" s="2"/>
      <c r="E856" s="6"/>
      <c r="F856" s="7"/>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5"/>
      <c r="D857" s="2"/>
      <c r="E857" s="6"/>
      <c r="F857" s="7"/>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5"/>
      <c r="D858" s="2"/>
      <c r="E858" s="6"/>
      <c r="F858" s="7"/>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5"/>
      <c r="D859" s="2"/>
      <c r="E859" s="6"/>
      <c r="F859" s="7"/>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5"/>
      <c r="D860" s="2"/>
      <c r="E860" s="6"/>
      <c r="F860" s="7"/>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5"/>
      <c r="D861" s="2"/>
      <c r="E861" s="6"/>
      <c r="F861" s="7"/>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5"/>
      <c r="D862" s="2"/>
      <c r="E862" s="6"/>
      <c r="F862" s="7"/>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5"/>
      <c r="D863" s="2"/>
      <c r="E863" s="6"/>
      <c r="F863" s="7"/>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5"/>
      <c r="D864" s="2"/>
      <c r="E864" s="6"/>
      <c r="F864" s="7"/>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5"/>
      <c r="D865" s="2"/>
      <c r="E865" s="6"/>
      <c r="F865" s="7"/>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5"/>
      <c r="D866" s="2"/>
      <c r="E866" s="6"/>
      <c r="F866" s="7"/>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5"/>
      <c r="D867" s="2"/>
      <c r="E867" s="6"/>
      <c r="F867" s="7"/>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5"/>
      <c r="D868" s="2"/>
      <c r="E868" s="6"/>
      <c r="F868" s="7"/>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5"/>
      <c r="D869" s="2"/>
      <c r="E869" s="6"/>
      <c r="F869" s="7"/>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5"/>
      <c r="D870" s="2"/>
      <c r="E870" s="6"/>
      <c r="F870" s="7"/>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5"/>
      <c r="D871" s="2"/>
      <c r="E871" s="6"/>
      <c r="F871" s="7"/>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5"/>
      <c r="D872" s="2"/>
      <c r="E872" s="6"/>
      <c r="F872" s="7"/>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5"/>
      <c r="D873" s="2"/>
      <c r="E873" s="6"/>
      <c r="F873" s="7"/>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5"/>
      <c r="D874" s="2"/>
      <c r="E874" s="6"/>
      <c r="F874" s="7"/>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5"/>
      <c r="D875" s="2"/>
      <c r="E875" s="6"/>
      <c r="F875" s="7"/>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5"/>
      <c r="D876" s="2"/>
      <c r="E876" s="6"/>
      <c r="F876" s="7"/>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5"/>
      <c r="D877" s="2"/>
      <c r="E877" s="6"/>
      <c r="F877" s="7"/>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5"/>
      <c r="D878" s="2"/>
      <c r="E878" s="6"/>
      <c r="F878" s="7"/>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5"/>
      <c r="D879" s="2"/>
      <c r="E879" s="6"/>
      <c r="F879" s="7"/>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5"/>
      <c r="D880" s="2"/>
      <c r="E880" s="6"/>
      <c r="F880" s="7"/>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5"/>
      <c r="D881" s="2"/>
      <c r="E881" s="6"/>
      <c r="F881" s="7"/>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5"/>
      <c r="D882" s="2"/>
      <c r="E882" s="6"/>
      <c r="F882" s="7"/>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5"/>
      <c r="D883" s="2"/>
      <c r="E883" s="6"/>
      <c r="F883" s="7"/>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5"/>
      <c r="D884" s="2"/>
      <c r="E884" s="6"/>
      <c r="F884" s="7"/>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5"/>
      <c r="D885" s="2"/>
      <c r="E885" s="6"/>
      <c r="F885" s="7"/>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5"/>
      <c r="D886" s="2"/>
      <c r="E886" s="6"/>
      <c r="F886" s="7"/>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5"/>
      <c r="D887" s="2"/>
      <c r="E887" s="6"/>
      <c r="F887" s="7"/>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5"/>
      <c r="D888" s="2"/>
      <c r="E888" s="6"/>
      <c r="F888" s="7"/>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5"/>
      <c r="D889" s="2"/>
      <c r="E889" s="6"/>
      <c r="F889" s="7"/>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5"/>
      <c r="D890" s="2"/>
      <c r="E890" s="6"/>
      <c r="F890" s="7"/>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5"/>
      <c r="D891" s="2"/>
      <c r="E891" s="6"/>
      <c r="F891" s="7"/>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5"/>
      <c r="D892" s="2"/>
      <c r="E892" s="6"/>
      <c r="F892" s="7"/>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5"/>
      <c r="D893" s="2"/>
      <c r="E893" s="6"/>
      <c r="F893" s="7"/>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5"/>
      <c r="D894" s="2"/>
      <c r="E894" s="6"/>
      <c r="F894" s="7"/>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5"/>
      <c r="D895" s="2"/>
      <c r="E895" s="6"/>
      <c r="F895" s="7"/>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5"/>
      <c r="D896" s="2"/>
      <c r="E896" s="6"/>
      <c r="F896" s="7"/>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5"/>
      <c r="D897" s="2"/>
      <c r="E897" s="6"/>
      <c r="F897" s="7"/>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5"/>
      <c r="D898" s="2"/>
      <c r="E898" s="6"/>
      <c r="F898" s="7"/>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5"/>
      <c r="D899" s="2"/>
      <c r="E899" s="6"/>
      <c r="F899" s="7"/>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5"/>
      <c r="D900" s="2"/>
      <c r="E900" s="6"/>
      <c r="F900" s="7"/>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5"/>
      <c r="D901" s="2"/>
      <c r="E901" s="6"/>
      <c r="F901" s="7"/>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5"/>
      <c r="D902" s="2"/>
      <c r="E902" s="6"/>
      <c r="F902" s="7"/>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5"/>
      <c r="D903" s="2"/>
      <c r="E903" s="6"/>
      <c r="F903" s="7"/>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5"/>
      <c r="D904" s="2"/>
      <c r="E904" s="6"/>
      <c r="F904" s="7"/>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5"/>
      <c r="D905" s="2"/>
      <c r="E905" s="6"/>
      <c r="F905" s="7"/>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5"/>
      <c r="D906" s="2"/>
      <c r="E906" s="6"/>
      <c r="F906" s="7"/>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5"/>
      <c r="D907" s="2"/>
      <c r="E907" s="6"/>
      <c r="F907" s="7"/>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5"/>
      <c r="D908" s="2"/>
      <c r="E908" s="6"/>
      <c r="F908" s="7"/>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5"/>
      <c r="D909" s="2"/>
      <c r="E909" s="6"/>
      <c r="F909" s="7"/>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5"/>
      <c r="D910" s="2"/>
      <c r="E910" s="6"/>
      <c r="F910" s="7"/>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5"/>
      <c r="D911" s="2"/>
      <c r="E911" s="6"/>
      <c r="F911" s="7"/>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5"/>
      <c r="D912" s="2"/>
      <c r="E912" s="6"/>
      <c r="F912" s="7"/>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5"/>
      <c r="D913" s="2"/>
      <c r="E913" s="6"/>
      <c r="F913" s="7"/>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5"/>
      <c r="D914" s="2"/>
      <c r="E914" s="6"/>
      <c r="F914" s="7"/>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5"/>
      <c r="D915" s="2"/>
      <c r="E915" s="6"/>
      <c r="F915" s="7"/>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5"/>
      <c r="D916" s="2"/>
      <c r="E916" s="6"/>
      <c r="F916" s="7"/>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5"/>
      <c r="D917" s="2"/>
      <c r="E917" s="6"/>
      <c r="F917" s="7"/>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5"/>
      <c r="D918" s="2"/>
      <c r="E918" s="6"/>
      <c r="F918" s="7"/>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5"/>
      <c r="D919" s="2"/>
      <c r="E919" s="6"/>
      <c r="F919" s="7"/>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5"/>
      <c r="D920" s="2"/>
      <c r="E920" s="6"/>
      <c r="F920" s="7"/>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5"/>
      <c r="D921" s="2"/>
      <c r="E921" s="6"/>
      <c r="F921" s="7"/>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5"/>
      <c r="D922" s="2"/>
      <c r="E922" s="6"/>
      <c r="F922" s="7"/>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5"/>
      <c r="D923" s="2"/>
      <c r="E923" s="6"/>
      <c r="F923" s="7"/>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5"/>
      <c r="D924" s="2"/>
      <c r="E924" s="6"/>
      <c r="F924" s="7"/>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5"/>
      <c r="D925" s="2"/>
      <c r="E925" s="6"/>
      <c r="F925" s="7"/>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5"/>
      <c r="D926" s="2"/>
      <c r="E926" s="6"/>
      <c r="F926" s="7"/>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5"/>
      <c r="D927" s="2"/>
      <c r="E927" s="6"/>
      <c r="F927" s="7"/>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5"/>
      <c r="D928" s="2"/>
      <c r="E928" s="6"/>
      <c r="F928" s="7"/>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5"/>
      <c r="D929" s="2"/>
      <c r="E929" s="6"/>
      <c r="F929" s="7"/>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5"/>
      <c r="D930" s="2"/>
      <c r="E930" s="6"/>
      <c r="F930" s="7"/>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5"/>
      <c r="D931" s="2"/>
      <c r="E931" s="6"/>
      <c r="F931" s="7"/>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5"/>
      <c r="D932" s="2"/>
      <c r="E932" s="6"/>
      <c r="F932" s="7"/>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5"/>
      <c r="D933" s="2"/>
      <c r="E933" s="6"/>
      <c r="F933" s="7"/>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5"/>
      <c r="D934" s="2"/>
      <c r="E934" s="6"/>
      <c r="F934" s="7"/>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5"/>
      <c r="D935" s="2"/>
      <c r="E935" s="6"/>
      <c r="F935" s="7"/>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5"/>
      <c r="D936" s="2"/>
      <c r="E936" s="6"/>
      <c r="F936" s="7"/>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5"/>
      <c r="D937" s="2"/>
      <c r="E937" s="6"/>
      <c r="F937" s="7"/>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5"/>
      <c r="D938" s="2"/>
      <c r="E938" s="6"/>
      <c r="F938" s="7"/>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5"/>
      <c r="D939" s="2"/>
      <c r="E939" s="6"/>
      <c r="F939" s="7"/>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5"/>
      <c r="D940" s="2"/>
      <c r="E940" s="6"/>
      <c r="F940" s="7"/>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5"/>
      <c r="D941" s="2"/>
      <c r="E941" s="6"/>
      <c r="F941" s="7"/>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5"/>
      <c r="D942" s="2"/>
      <c r="E942" s="6"/>
      <c r="F942" s="7"/>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5"/>
      <c r="D943" s="2"/>
      <c r="E943" s="6"/>
      <c r="F943" s="7"/>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5"/>
      <c r="D944" s="2"/>
      <c r="E944" s="6"/>
      <c r="F944" s="7"/>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5"/>
      <c r="D945" s="2"/>
      <c r="E945" s="6"/>
      <c r="F945" s="7"/>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5"/>
      <c r="D946" s="2"/>
      <c r="E946" s="6"/>
      <c r="F946" s="7"/>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5"/>
      <c r="D947" s="2"/>
      <c r="E947" s="6"/>
      <c r="F947" s="7"/>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5"/>
      <c r="D948" s="2"/>
      <c r="E948" s="6"/>
      <c r="F948" s="7"/>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5"/>
      <c r="D949" s="2"/>
      <c r="E949" s="6"/>
      <c r="F949" s="7"/>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5"/>
      <c r="D950" s="2"/>
      <c r="E950" s="6"/>
      <c r="F950" s="7"/>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5"/>
      <c r="D951" s="2"/>
      <c r="E951" s="6"/>
      <c r="F951" s="7"/>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5"/>
      <c r="D952" s="2"/>
      <c r="E952" s="6"/>
      <c r="F952" s="7"/>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5"/>
      <c r="D953" s="2"/>
      <c r="E953" s="6"/>
      <c r="F953" s="7"/>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5"/>
      <c r="D954" s="2"/>
      <c r="E954" s="6"/>
      <c r="F954" s="7"/>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5"/>
      <c r="D955" s="2"/>
      <c r="E955" s="6"/>
      <c r="F955" s="7"/>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5"/>
      <c r="D956" s="2"/>
      <c r="E956" s="6"/>
      <c r="F956" s="7"/>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5"/>
      <c r="D957" s="2"/>
      <c r="E957" s="6"/>
      <c r="F957" s="7"/>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5"/>
      <c r="D958" s="2"/>
      <c r="E958" s="6"/>
      <c r="F958" s="7"/>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5"/>
      <c r="D959" s="2"/>
      <c r="E959" s="6"/>
      <c r="F959" s="7"/>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5"/>
      <c r="D960" s="2"/>
      <c r="E960" s="6"/>
      <c r="F960" s="7"/>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5"/>
      <c r="D961" s="2"/>
      <c r="E961" s="6"/>
      <c r="F961" s="7"/>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5"/>
      <c r="D962" s="2"/>
      <c r="E962" s="6"/>
      <c r="F962" s="7"/>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5"/>
      <c r="D963" s="2"/>
      <c r="E963" s="6"/>
      <c r="F963" s="7"/>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5"/>
      <c r="D964" s="2"/>
      <c r="E964" s="6"/>
      <c r="F964" s="7"/>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5"/>
      <c r="D965" s="2"/>
      <c r="E965" s="6"/>
      <c r="F965" s="7"/>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5"/>
      <c r="D966" s="2"/>
      <c r="E966" s="6"/>
      <c r="F966" s="7"/>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5"/>
      <c r="D967" s="2"/>
      <c r="E967" s="6"/>
      <c r="F967" s="7"/>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5"/>
      <c r="D968" s="2"/>
      <c r="E968" s="6"/>
      <c r="F968" s="7"/>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5"/>
      <c r="D969" s="2"/>
      <c r="E969" s="6"/>
      <c r="F969" s="7"/>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5"/>
      <c r="D970" s="2"/>
      <c r="E970" s="6"/>
      <c r="F970" s="7"/>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5"/>
      <c r="D971" s="2"/>
      <c r="E971" s="6"/>
      <c r="F971" s="7"/>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5"/>
      <c r="D972" s="2"/>
      <c r="E972" s="6"/>
      <c r="F972" s="7"/>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5"/>
      <c r="D973" s="2"/>
      <c r="E973" s="6"/>
      <c r="F973" s="7"/>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5"/>
      <c r="D974" s="2"/>
      <c r="E974" s="6"/>
      <c r="F974" s="7"/>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5"/>
      <c r="D975" s="2"/>
      <c r="E975" s="6"/>
      <c r="F975" s="7"/>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5"/>
      <c r="D976" s="2"/>
      <c r="E976" s="6"/>
      <c r="F976" s="7"/>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5"/>
      <c r="D977" s="2"/>
      <c r="E977" s="6"/>
      <c r="F977" s="7"/>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5"/>
      <c r="D978" s="2"/>
      <c r="E978" s="6"/>
      <c r="F978" s="7"/>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5"/>
      <c r="D979" s="2"/>
      <c r="E979" s="6"/>
      <c r="F979" s="7"/>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5"/>
      <c r="D980" s="2"/>
      <c r="E980" s="6"/>
      <c r="F980" s="7"/>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5"/>
      <c r="D981" s="2"/>
      <c r="E981" s="6"/>
      <c r="F981" s="7"/>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5"/>
      <c r="D982" s="2"/>
      <c r="E982" s="6"/>
      <c r="F982" s="7"/>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5"/>
      <c r="D983" s="2"/>
      <c r="E983" s="6"/>
      <c r="F983" s="7"/>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5"/>
      <c r="D984" s="2"/>
      <c r="E984" s="6"/>
      <c r="F984" s="7"/>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5"/>
      <c r="D985" s="2"/>
      <c r="E985" s="6"/>
      <c r="F985" s="7"/>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5"/>
      <c r="D986" s="2"/>
      <c r="E986" s="6"/>
      <c r="F986" s="7"/>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5"/>
      <c r="D987" s="2"/>
      <c r="E987" s="6"/>
      <c r="F987" s="7"/>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5"/>
      <c r="D988" s="2"/>
      <c r="E988" s="6"/>
      <c r="F988" s="7"/>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5"/>
      <c r="D989" s="2"/>
      <c r="E989" s="6"/>
      <c r="F989" s="7"/>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5"/>
      <c r="D990" s="2"/>
      <c r="E990" s="6"/>
      <c r="F990" s="7"/>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5"/>
      <c r="D991" s="2"/>
      <c r="E991" s="6"/>
      <c r="F991" s="7"/>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5"/>
      <c r="D992" s="2"/>
      <c r="E992" s="6"/>
      <c r="F992" s="7"/>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5"/>
      <c r="D993" s="2"/>
      <c r="E993" s="6"/>
      <c r="F993" s="7"/>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5"/>
      <c r="D994" s="2"/>
      <c r="E994" s="6"/>
      <c r="F994" s="7"/>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5"/>
      <c r="D995" s="2"/>
      <c r="E995" s="6"/>
      <c r="F995" s="7"/>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5"/>
      <c r="D996" s="2"/>
      <c r="E996" s="6"/>
      <c r="F996" s="7"/>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5"/>
      <c r="D997" s="2"/>
      <c r="E997" s="6"/>
      <c r="F997" s="7"/>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5"/>
      <c r="D998" s="2"/>
      <c r="E998" s="6"/>
      <c r="F998" s="7"/>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5"/>
      <c r="D999" s="2"/>
      <c r="E999" s="6"/>
      <c r="F999" s="7"/>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5"/>
      <c r="D1000" s="2"/>
      <c r="E1000" s="6"/>
      <c r="F1000" s="7"/>
      <c r="G1000" s="2"/>
      <c r="H1000" s="2"/>
      <c r="I1000" s="2"/>
      <c r="J1000" s="2"/>
      <c r="K1000" s="2"/>
      <c r="L1000" s="2"/>
      <c r="M1000" s="2"/>
      <c r="N1000" s="2"/>
      <c r="O1000" s="2"/>
      <c r="P1000" s="2"/>
      <c r="Q1000" s="2"/>
      <c r="R1000" s="2"/>
      <c r="S1000" s="2"/>
      <c r="T1000" s="2"/>
      <c r="U1000" s="2"/>
      <c r="V1000" s="2"/>
      <c r="W1000" s="2"/>
      <c r="X1000" s="2"/>
      <c r="Y1000" s="2"/>
      <c r="Z1000" s="2"/>
    </row>
  </sheetData>
  <mergeCells count="51">
    <mergeCell ref="C4:E4"/>
    <mergeCell ref="C11:D11"/>
    <mergeCell ref="C13:D13"/>
    <mergeCell ref="C20:D20"/>
    <mergeCell ref="C22:D22"/>
    <mergeCell ref="C29:D29"/>
    <mergeCell ref="C31:D31"/>
    <mergeCell ref="C38:D38"/>
    <mergeCell ref="C40:D40"/>
    <mergeCell ref="C47:D47"/>
    <mergeCell ref="C49:D49"/>
    <mergeCell ref="C56:D56"/>
    <mergeCell ref="C58:D58"/>
    <mergeCell ref="C65:D65"/>
    <mergeCell ref="C67:D67"/>
    <mergeCell ref="C68:D68"/>
    <mergeCell ref="C69:D69"/>
    <mergeCell ref="C70:D70"/>
    <mergeCell ref="C71:D71"/>
    <mergeCell ref="C84:D84"/>
    <mergeCell ref="C91:D91"/>
    <mergeCell ref="C93:D93"/>
    <mergeCell ref="C100:D100"/>
    <mergeCell ref="C101:D101"/>
    <mergeCell ref="C102:D102"/>
    <mergeCell ref="C103:D103"/>
    <mergeCell ref="C104:D104"/>
    <mergeCell ref="C105:D105"/>
    <mergeCell ref="C108:D108"/>
    <mergeCell ref="C114:D114"/>
    <mergeCell ref="C116:D116"/>
    <mergeCell ref="C123:D123"/>
    <mergeCell ref="C125:D125"/>
    <mergeCell ref="C131:D131"/>
    <mergeCell ref="C132:D132"/>
    <mergeCell ref="C133:D133"/>
    <mergeCell ref="C134:D134"/>
    <mergeCell ref="C135:D135"/>
    <mergeCell ref="C136:D136"/>
    <mergeCell ref="C137:D137"/>
    <mergeCell ref="C138:D138"/>
    <mergeCell ref="C140:D140"/>
    <mergeCell ref="C161:D161"/>
    <mergeCell ref="C163:D163"/>
    <mergeCell ref="C147:D147"/>
    <mergeCell ref="C149:D149"/>
    <mergeCell ref="C156:D156"/>
    <mergeCell ref="C157:D157"/>
    <mergeCell ref="C158:D158"/>
    <mergeCell ref="C159:D159"/>
    <mergeCell ref="C160:D160"/>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2005-06-02T21:51:48Z</dcterms:created>
  <dc:creator>PINGS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