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4608\Documents\Ingeniería Informática\4o AÑO\1er Cuatri\CIREL\PRÁCTICAS\Práctica6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21" i="1" l="1"/>
  <c r="O12" i="1"/>
  <c r="O10" i="1"/>
  <c r="O6" i="1"/>
  <c r="O4" i="1"/>
  <c r="O3" i="1"/>
  <c r="O2" i="1"/>
  <c r="O5" i="1"/>
  <c r="O7" i="1"/>
  <c r="O8" i="1"/>
  <c r="O9" i="1"/>
  <c r="O11" i="1"/>
  <c r="O13" i="1"/>
  <c r="O14" i="1"/>
  <c r="O15" i="1"/>
  <c r="O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</calcChain>
</file>

<file path=xl/sharedStrings.xml><?xml version="1.0" encoding="utf-8"?>
<sst xmlns="http://schemas.openxmlformats.org/spreadsheetml/2006/main" count="17" uniqueCount="7">
  <si>
    <t>Frecuencia(Hz)</t>
  </si>
  <si>
    <t>|VL|(V)</t>
  </si>
  <si>
    <t>|V3|(V)</t>
  </si>
  <si>
    <t>t (s)</t>
  </si>
  <si>
    <t>Desfase(grados)</t>
  </si>
  <si>
    <t>Av=|VL|/|V3|(V)</t>
  </si>
  <si>
    <t>Av(dB)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</si>
</sst>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ont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F23" sqref="F23"/>
    </sheetView>
  </sheetViews>
  <sheetFormatPr baseColWidth="10" defaultRowHeight="15" x14ac:dyDescent="0.25"/>
  <cols>
    <col min="1" max="1" width="14.85546875" customWidth="1"/>
    <col min="4" max="4" width="16.140625" customWidth="1"/>
    <col min="5" max="5" width="13.7109375" customWidth="1"/>
    <col min="7" max="7" width="15.140625" customWidth="1"/>
    <col min="9" max="9" width="15.28515625" customWidth="1"/>
    <col min="11" max="11" width="14.42578125" customWidth="1"/>
    <col min="12" max="12" width="17.7109375" customWidth="1"/>
    <col min="14" max="14" width="16.42578125" customWidth="1"/>
    <col min="15" max="15" width="16" customWidth="1"/>
  </cols>
  <sheetData>
    <row r="1" spans="1:15" x14ac:dyDescent="0.25">
      <c r="A1" s="2" t="s">
        <v>0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3</v>
      </c>
      <c r="G1" s="4" t="s">
        <v>4</v>
      </c>
      <c r="K1" s="2" t="s">
        <v>0</v>
      </c>
      <c r="L1" s="4" t="s">
        <v>6</v>
      </c>
      <c r="N1" s="2" t="s">
        <v>0</v>
      </c>
      <c r="O1" s="4" t="s">
        <v>4</v>
      </c>
    </row>
    <row r="2" spans="1:15" x14ac:dyDescent="0.25">
      <c r="A2" s="5">
        <v>80</v>
      </c>
      <c r="B2" s="6">
        <v>2.02</v>
      </c>
      <c r="C2" s="6">
        <v>1</v>
      </c>
      <c r="D2" s="6">
        <v>2.02</v>
      </c>
      <c r="E2" s="6">
        <f>20*LOG(D2,10)</f>
        <v>6.1070273889324742</v>
      </c>
      <c r="F2" s="6">
        <v>-5.9999999999999995E-4</v>
      </c>
      <c r="G2" s="7">
        <f>360*F2*A2</f>
        <v>-17.279999999999998</v>
      </c>
      <c r="K2" s="5">
        <v>80</v>
      </c>
      <c r="L2" s="7">
        <f>E2</f>
        <v>6.1070273889324742</v>
      </c>
      <c r="N2" s="5">
        <v>80</v>
      </c>
      <c r="O2" s="7">
        <f>G2</f>
        <v>-17.279999999999998</v>
      </c>
    </row>
    <row r="3" spans="1:15" x14ac:dyDescent="0.25">
      <c r="A3" s="5">
        <v>90</v>
      </c>
      <c r="B3" s="6">
        <v>2.02</v>
      </c>
      <c r="C3" s="6">
        <v>1</v>
      </c>
      <c r="D3" s="6">
        <v>2.02</v>
      </c>
      <c r="E3" s="6">
        <f t="shared" ref="E3:E16" si="0">20*LOG(D3,10)</f>
        <v>6.1070273889324742</v>
      </c>
      <c r="F3" s="6">
        <v>-5.0000000000000001E-4</v>
      </c>
      <c r="G3" s="7">
        <f>360*F3*A3</f>
        <v>-16.2</v>
      </c>
      <c r="K3" s="5">
        <v>90</v>
      </c>
      <c r="L3" s="7">
        <f t="shared" ref="L3:L16" si="1">E3</f>
        <v>6.1070273889324742</v>
      </c>
      <c r="N3" s="5">
        <v>90</v>
      </c>
      <c r="O3" s="7">
        <f>-G3</f>
        <v>16.2</v>
      </c>
    </row>
    <row r="4" spans="1:15" x14ac:dyDescent="0.25">
      <c r="A4" s="5">
        <v>100</v>
      </c>
      <c r="B4" s="6">
        <v>2.02</v>
      </c>
      <c r="C4" s="6">
        <v>1</v>
      </c>
      <c r="D4" s="6">
        <v>2.02</v>
      </c>
      <c r="E4" s="6">
        <f t="shared" si="0"/>
        <v>6.1070273889324742</v>
      </c>
      <c r="F4" s="6">
        <v>-5.0000000000000001E-4</v>
      </c>
      <c r="G4" s="7">
        <f>360*F4*A4</f>
        <v>-18</v>
      </c>
      <c r="K4" s="5">
        <v>100</v>
      </c>
      <c r="L4" s="7">
        <f t="shared" si="1"/>
        <v>6.1070273889324742</v>
      </c>
      <c r="N4" s="5">
        <v>100</v>
      </c>
      <c r="O4" s="7">
        <f t="shared" ref="O4:O16" si="2">G4</f>
        <v>-18</v>
      </c>
    </row>
    <row r="5" spans="1:15" x14ac:dyDescent="0.25">
      <c r="A5" s="5">
        <v>250</v>
      </c>
      <c r="B5" s="6">
        <v>1.74</v>
      </c>
      <c r="C5" s="6">
        <v>1.01</v>
      </c>
      <c r="D5" s="6">
        <v>1.74</v>
      </c>
      <c r="E5" s="6">
        <f t="shared" si="0"/>
        <v>4.8109849656519934</v>
      </c>
      <c r="F5" s="6">
        <v>-4.0000000000000002E-4</v>
      </c>
      <c r="G5" s="7">
        <f>360*F5*A5</f>
        <v>-36.000000000000007</v>
      </c>
      <c r="K5" s="5">
        <v>250</v>
      </c>
      <c r="L5" s="7">
        <f t="shared" si="1"/>
        <v>4.8109849656519934</v>
      </c>
      <c r="N5" s="5">
        <v>250</v>
      </c>
      <c r="O5" s="7">
        <f t="shared" si="2"/>
        <v>-36.000000000000007</v>
      </c>
    </row>
    <row r="6" spans="1:15" x14ac:dyDescent="0.25">
      <c r="A6" s="5">
        <v>500</v>
      </c>
      <c r="B6" s="6">
        <v>1.1599999999999999</v>
      </c>
      <c r="C6" s="6">
        <v>1.01</v>
      </c>
      <c r="D6" s="6">
        <v>1.1599999999999999</v>
      </c>
      <c r="E6" s="6">
        <f t="shared" si="0"/>
        <v>1.2891597845383691</v>
      </c>
      <c r="F6" s="6">
        <v>-3.5E-4</v>
      </c>
      <c r="G6" s="7">
        <f>360*F6*A6</f>
        <v>-63</v>
      </c>
      <c r="K6" s="5">
        <v>500</v>
      </c>
      <c r="L6" s="7">
        <f t="shared" si="1"/>
        <v>1.2891597845383691</v>
      </c>
      <c r="N6" s="5">
        <v>500</v>
      </c>
      <c r="O6" s="7">
        <f t="shared" si="2"/>
        <v>-63</v>
      </c>
    </row>
    <row r="7" spans="1:15" x14ac:dyDescent="0.25">
      <c r="A7" s="5">
        <v>750</v>
      </c>
      <c r="B7" s="6">
        <v>0.90400000000000003</v>
      </c>
      <c r="C7" s="6">
        <v>1.01</v>
      </c>
      <c r="D7" s="6">
        <v>0.90400000000000003</v>
      </c>
      <c r="E7" s="6">
        <f t="shared" si="0"/>
        <v>-0.87663139049273353</v>
      </c>
      <c r="F7" s="6">
        <v>-2.7999999999999998E-4</v>
      </c>
      <c r="G7" s="7">
        <f>360*F7*A7</f>
        <v>-75.599999999999994</v>
      </c>
      <c r="K7" s="5">
        <v>750</v>
      </c>
      <c r="L7" s="7">
        <f t="shared" si="1"/>
        <v>-0.87663139049273353</v>
      </c>
      <c r="N7" s="5">
        <v>750</v>
      </c>
      <c r="O7" s="7">
        <f t="shared" si="2"/>
        <v>-75.599999999999994</v>
      </c>
    </row>
    <row r="8" spans="1:15" x14ac:dyDescent="0.25">
      <c r="A8" s="5">
        <v>1000</v>
      </c>
      <c r="B8" s="6">
        <v>0.70399999999999996</v>
      </c>
      <c r="C8" s="6">
        <v>1.01</v>
      </c>
      <c r="D8" s="6">
        <v>0.70399999999999996</v>
      </c>
      <c r="E8" s="6">
        <f t="shared" si="0"/>
        <v>-3.0485468171577561</v>
      </c>
      <c r="F8" s="6">
        <v>-2.0000000000000001E-4</v>
      </c>
      <c r="G8" s="7">
        <f>360*F8*A8</f>
        <v>-72.000000000000014</v>
      </c>
      <c r="K8" s="5">
        <v>1000</v>
      </c>
      <c r="L8" s="7">
        <f t="shared" si="1"/>
        <v>-3.0485468171577561</v>
      </c>
      <c r="N8" s="5">
        <v>1000</v>
      </c>
      <c r="O8" s="7">
        <f t="shared" si="2"/>
        <v>-72.000000000000014</v>
      </c>
    </row>
    <row r="9" spans="1:15" x14ac:dyDescent="0.25">
      <c r="A9" s="5">
        <v>2500</v>
      </c>
      <c r="B9" s="6">
        <v>0.32</v>
      </c>
      <c r="C9" s="6">
        <v>1.01</v>
      </c>
      <c r="D9" s="6">
        <v>0.32</v>
      </c>
      <c r="E9" s="6">
        <f t="shared" si="0"/>
        <v>-9.8970004336018782</v>
      </c>
      <c r="F9" s="6">
        <v>-8.2000000000000001E-5</v>
      </c>
      <c r="G9" s="7">
        <f>360*F9*A9</f>
        <v>-73.8</v>
      </c>
      <c r="K9" s="5">
        <v>2500</v>
      </c>
      <c r="L9" s="7">
        <f t="shared" si="1"/>
        <v>-9.8970004336018782</v>
      </c>
      <c r="N9" s="5">
        <v>2500</v>
      </c>
      <c r="O9" s="7">
        <f t="shared" si="2"/>
        <v>-73.8</v>
      </c>
    </row>
    <row r="10" spans="1:15" x14ac:dyDescent="0.25">
      <c r="A10" s="5">
        <v>5000</v>
      </c>
      <c r="B10" s="6">
        <v>0.19600000000000001</v>
      </c>
      <c r="C10" s="6">
        <v>1.01</v>
      </c>
      <c r="D10" s="6">
        <v>0.19600000000000001</v>
      </c>
      <c r="E10" s="6">
        <f t="shared" si="0"/>
        <v>-14.154878572870476</v>
      </c>
      <c r="F10" s="6">
        <v>-4.0000000000000003E-5</v>
      </c>
      <c r="G10" s="7">
        <f>360*F10*A10</f>
        <v>-72</v>
      </c>
      <c r="K10" s="5">
        <v>5000</v>
      </c>
      <c r="L10" s="7">
        <f t="shared" si="1"/>
        <v>-14.154878572870476</v>
      </c>
      <c r="N10" s="5">
        <v>5000</v>
      </c>
      <c r="O10" s="7">
        <f t="shared" si="2"/>
        <v>-72</v>
      </c>
    </row>
    <row r="11" spans="1:15" x14ac:dyDescent="0.25">
      <c r="A11" s="5">
        <v>7500</v>
      </c>
      <c r="B11" s="6">
        <v>0.14799999999999999</v>
      </c>
      <c r="C11" s="6">
        <v>0.99</v>
      </c>
      <c r="D11" s="6">
        <v>0.14799999999999999</v>
      </c>
      <c r="E11" s="6">
        <f t="shared" si="0"/>
        <v>-16.594765692100854</v>
      </c>
      <c r="F11" s="6">
        <v>-3.0000000000000001E-5</v>
      </c>
      <c r="G11" s="7">
        <f>360*F11*A11</f>
        <v>-81</v>
      </c>
      <c r="K11" s="5">
        <v>7500</v>
      </c>
      <c r="L11" s="7">
        <f t="shared" si="1"/>
        <v>-16.594765692100854</v>
      </c>
      <c r="N11" s="5">
        <v>7500</v>
      </c>
      <c r="O11" s="7">
        <f t="shared" si="2"/>
        <v>-81</v>
      </c>
    </row>
    <row r="12" spans="1:15" x14ac:dyDescent="0.25">
      <c r="A12" s="5">
        <v>10000</v>
      </c>
      <c r="B12" s="8">
        <v>0.06</v>
      </c>
      <c r="C12" s="6">
        <v>0.98</v>
      </c>
      <c r="D12" s="8">
        <v>0.06</v>
      </c>
      <c r="E12" s="6">
        <f t="shared" si="0"/>
        <v>-24.436974992327126</v>
      </c>
      <c r="F12" s="6">
        <v>-2.0999999999999999E-5</v>
      </c>
      <c r="G12" s="7">
        <f>360*F12*A12</f>
        <v>-75.599999999999994</v>
      </c>
      <c r="K12" s="5">
        <v>10000</v>
      </c>
      <c r="L12" s="7">
        <f t="shared" si="1"/>
        <v>-24.436974992327126</v>
      </c>
      <c r="N12" s="5">
        <v>10000</v>
      </c>
      <c r="O12" s="7">
        <f t="shared" si="2"/>
        <v>-75.599999999999994</v>
      </c>
    </row>
    <row r="13" spans="1:15" x14ac:dyDescent="0.25">
      <c r="A13" s="5">
        <v>25000</v>
      </c>
      <c r="B13" s="6">
        <v>2.5000000000000001E-2</v>
      </c>
      <c r="C13" s="6">
        <v>1</v>
      </c>
      <c r="D13" s="6">
        <v>2.5000000000000001E-2</v>
      </c>
      <c r="E13" s="6">
        <f t="shared" si="0"/>
        <v>-32.041199826559243</v>
      </c>
      <c r="F13" s="6">
        <v>-9.0000000000000002E-6</v>
      </c>
      <c r="G13" s="7">
        <f>360*F13*A13</f>
        <v>-81</v>
      </c>
      <c r="K13" s="5">
        <v>25000</v>
      </c>
      <c r="L13" s="7">
        <f t="shared" si="1"/>
        <v>-32.041199826559243</v>
      </c>
      <c r="N13" s="5">
        <v>25000</v>
      </c>
      <c r="O13" s="7">
        <f t="shared" si="2"/>
        <v>-81</v>
      </c>
    </row>
    <row r="14" spans="1:15" x14ac:dyDescent="0.25">
      <c r="A14" s="5">
        <v>50000</v>
      </c>
      <c r="B14" s="6">
        <v>0.02</v>
      </c>
      <c r="C14" s="6">
        <v>1</v>
      </c>
      <c r="D14" s="6">
        <v>0.02</v>
      </c>
      <c r="E14" s="6">
        <f t="shared" si="0"/>
        <v>-33.979400086720368</v>
      </c>
      <c r="F14" s="6">
        <v>-5.0000000000000004E-6</v>
      </c>
      <c r="G14" s="7">
        <f>360*F14*A14</f>
        <v>-90.000000000000014</v>
      </c>
      <c r="K14" s="5">
        <v>50000</v>
      </c>
      <c r="L14" s="7">
        <f t="shared" si="1"/>
        <v>-33.979400086720368</v>
      </c>
      <c r="N14" s="5">
        <v>50000</v>
      </c>
      <c r="O14" s="7">
        <f t="shared" si="2"/>
        <v>-90.000000000000014</v>
      </c>
    </row>
    <row r="15" spans="1:15" x14ac:dyDescent="0.25">
      <c r="A15" s="5">
        <v>75000</v>
      </c>
      <c r="B15" s="6">
        <v>1.2999999999999999E-2</v>
      </c>
      <c r="C15" s="6">
        <v>1</v>
      </c>
      <c r="D15" s="6">
        <v>1.2999999999999999E-2</v>
      </c>
      <c r="E15" s="6">
        <f t="shared" si="0"/>
        <v>-37.721132953863261</v>
      </c>
      <c r="F15" s="6">
        <v>-3.1999999999999999E-6</v>
      </c>
      <c r="G15" s="7">
        <f>360*F15*A15</f>
        <v>-86.4</v>
      </c>
      <c r="K15" s="5">
        <v>75000</v>
      </c>
      <c r="L15" s="7">
        <f t="shared" si="1"/>
        <v>-37.721132953863261</v>
      </c>
      <c r="N15" s="5">
        <v>75000</v>
      </c>
      <c r="O15" s="7">
        <f t="shared" si="2"/>
        <v>-86.4</v>
      </c>
    </row>
    <row r="16" spans="1:15" ht="15.75" thickBot="1" x14ac:dyDescent="0.3">
      <c r="A16" s="9">
        <v>100000</v>
      </c>
      <c r="B16" s="10">
        <v>8.0000000000000002E-3</v>
      </c>
      <c r="C16" s="10">
        <v>1</v>
      </c>
      <c r="D16" s="10">
        <v>8.0000000000000002E-3</v>
      </c>
      <c r="E16" s="10">
        <f t="shared" si="0"/>
        <v>-41.938200260161125</v>
      </c>
      <c r="F16" s="10">
        <v>-2.3999999999999999E-6</v>
      </c>
      <c r="G16" s="11">
        <f>360*F16*A16</f>
        <v>-86.399999999999991</v>
      </c>
      <c r="K16" s="9">
        <v>100000</v>
      </c>
      <c r="L16" s="11">
        <f t="shared" si="1"/>
        <v>-41.938200260161125</v>
      </c>
      <c r="N16" s="9">
        <v>100000</v>
      </c>
      <c r="O16" s="11">
        <f t="shared" si="2"/>
        <v>-86.399999999999991</v>
      </c>
    </row>
    <row r="17" spans="9:16" x14ac:dyDescent="0.25">
      <c r="P17" s="1"/>
    </row>
    <row r="19" spans="9:16" ht="15.75" thickBot="1" x14ac:dyDescent="0.3"/>
    <row r="20" spans="9:16" x14ac:dyDescent="0.25">
      <c r="I20" s="2" t="s">
        <v>0</v>
      </c>
      <c r="J20" s="3" t="s">
        <v>1</v>
      </c>
      <c r="K20" s="3" t="s">
        <v>2</v>
      </c>
      <c r="L20" s="3" t="s">
        <v>5</v>
      </c>
      <c r="M20" s="3" t="s">
        <v>3</v>
      </c>
      <c r="N20" s="4" t="s">
        <v>4</v>
      </c>
      <c r="O20" s="13"/>
    </row>
    <row r="21" spans="9:16" ht="15.75" thickBot="1" x14ac:dyDescent="0.3">
      <c r="I21" s="9">
        <v>350</v>
      </c>
      <c r="J21" s="10">
        <v>1.3129999999999999</v>
      </c>
      <c r="K21" s="10">
        <v>1.01</v>
      </c>
      <c r="L21" s="10">
        <v>1.3</v>
      </c>
      <c r="M21" s="10">
        <v>-3.8000000000000002E-4</v>
      </c>
      <c r="N21" s="11">
        <f>-360*I21*M21</f>
        <v>47.88</v>
      </c>
    </row>
    <row r="34" spans="8:8" x14ac:dyDescent="0.25">
      <c r="H34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Escuela Politecnica Superior</dc:creator>
  <cp:lastModifiedBy>Juan Moreno Díez</cp:lastModifiedBy>
  <dcterms:created xsi:type="dcterms:W3CDTF">2020-11-17T10:38:16Z</dcterms:created>
  <dcterms:modified xsi:type="dcterms:W3CDTF">2020-11-23T18:23:09Z</dcterms:modified>
</cp:coreProperties>
</file>