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naranjo\Documents\documents\Indra\serviciosOfertas\evolutivos1\"/>
    </mc:Choice>
  </mc:AlternateContent>
  <bookViews>
    <workbookView xWindow="240" yWindow="60" windowWidth="20120" windowHeight="8010"/>
  </bookViews>
  <sheets>
    <sheet name="Tiempo proyecto" sheetId="1" r:id="rId1"/>
    <sheet name="Tasa para proyect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7" i="1" l="1"/>
  <c r="E6" i="1"/>
  <c r="E8" i="1"/>
  <c r="E2" i="1"/>
  <c r="E3" i="1"/>
  <c r="C2" i="2" l="1"/>
  <c r="E19" i="1" l="1"/>
  <c r="E4" i="1"/>
  <c r="E5" i="1"/>
  <c r="E9" i="1"/>
  <c r="E10" i="1"/>
  <c r="E11" i="1"/>
  <c r="D12" i="1"/>
  <c r="E2" i="2" l="1"/>
  <c r="G2" i="2" s="1"/>
  <c r="E12" i="1"/>
</calcChain>
</file>

<file path=xl/sharedStrings.xml><?xml version="1.0" encoding="utf-8"?>
<sst xmlns="http://schemas.openxmlformats.org/spreadsheetml/2006/main" count="45" uniqueCount="37">
  <si>
    <t>TAREA</t>
  </si>
  <si>
    <t>TIEMPO (horas)</t>
  </si>
  <si>
    <t>Back-end</t>
  </si>
  <si>
    <t>TIPO DE TAREA</t>
  </si>
  <si>
    <t>Front-end</t>
  </si>
  <si>
    <t>TIEMPO  (Días)</t>
  </si>
  <si>
    <t>Totales</t>
  </si>
  <si>
    <t>Tasa colombia</t>
  </si>
  <si>
    <t>Horas de trabajo</t>
  </si>
  <si>
    <t>Tasa / horas</t>
  </si>
  <si>
    <t>Valor de conversion</t>
  </si>
  <si>
    <t>Horas * conversion</t>
  </si>
  <si>
    <t>?????</t>
  </si>
  <si>
    <t>Tasa a colocar en proyect</t>
  </si>
  <si>
    <t>Country</t>
  </si>
  <si>
    <t>Italy</t>
  </si>
  <si>
    <t>Iberia</t>
  </si>
  <si>
    <t>Chile</t>
  </si>
  <si>
    <t>Brazil</t>
  </si>
  <si>
    <t>Colombia</t>
  </si>
  <si>
    <t>Argentina</t>
  </si>
  <si>
    <t>Peru</t>
  </si>
  <si>
    <t>AGILE*</t>
  </si>
  <si>
    <t>TABLA DE TASA POR PAIS</t>
  </si>
  <si>
    <t>Crear dos botones en el formulario Pre Oferta - Oferta de greporting (PRECIO Y AGCP).</t>
  </si>
  <si>
    <t>Crear tabla centrales_oferta_preoferta, donde se registraran las centrales que se mostraran en las tablas de PRECIOS y AGCP.</t>
  </si>
  <si>
    <t>Base de datos</t>
  </si>
  <si>
    <t>Crear contenedor para que al dar click en el botón de AGCP este se muestre, este contenedor debe tener una tabla (AGCP) con 26 columnas, central opción y 24 correspondientes a los periodos, donde el usuario debe seleccionar una opción y asignar los valores por periodo por cada una de la centrales que allí se muestren.</t>
  </si>
  <si>
    <t>Desarrollar una función para que se envíen los datos consignados en la tabla de PRECIOS al back-end.</t>
  </si>
  <si>
    <t>Desarrollar una función para que se envíen los datos consignados en la tabla de AGCP al back-end.</t>
  </si>
  <si>
    <t>Crear contenedor para que al dar click en el botón de precio este se muestre, este contenedor debe tener una tabla (PRECIOS) con dos columnas, central y precio, donde el usuario debe asignar un precio a cada una de la centrales que allí se muestren.</t>
  </si>
  <si>
    <t>No.</t>
  </si>
  <si>
    <t>Crear función para consumir dos servicios, el primero trae las centrales de master_data para PRECIO, el segundo trae la ultima inserción de PRECIOS en aws.</t>
  </si>
  <si>
    <t>Crear función para consumir dos servicios, el primero trae las centrales de master_data para AGCP, el segundo trae la ultima inserción de AGCP  en el servicio AWS.</t>
  </si>
  <si>
    <t>Desarrollar una función que retorne las centrales que hay en la tabla master para poder comparar el objeto de PRECIOS del servicio AWS.</t>
  </si>
  <si>
    <t>Desarrollar una función que retorne las centrales que hay en la tabla master para poder comparar el objeto de AGCP del servicio AWS.</t>
  </si>
  <si>
    <t>Crear función para que compare dos objetos, el primer objeto contiene las centrales de master_data, el segundo objeto contiene las centrales retornadas por el servicio AWS (PRECIOS Y AGCP).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</si>
</sst>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.00;[Red]\-[$€-2]\ #,##0.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 readingOrder="1"/>
    </xf>
    <xf numFmtId="0" fontId="0" fillId="0" borderId="0" xfId="0" applyAlignment="1">
      <alignment horizontal="center" vertical="center" wrapText="1" readingOrder="1"/>
    </xf>
    <xf numFmtId="0" fontId="1" fillId="0" borderId="0" xfId="0" applyFont="1"/>
    <xf numFmtId="164" fontId="0" fillId="0" borderId="0" xfId="0" applyNumberFormat="1"/>
    <xf numFmtId="0" fontId="0" fillId="3" borderId="1" xfId="0" applyFont="1" applyFill="1" applyBorder="1" applyAlignment="1">
      <alignment horizontal="left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 readingOrder="1"/>
    </xf>
    <xf numFmtId="0" fontId="3" fillId="0" borderId="0" xfId="0" applyFont="1"/>
    <xf numFmtId="0" fontId="0" fillId="3" borderId="2" xfId="0" applyFont="1" applyFill="1" applyBorder="1" applyAlignment="1">
      <alignment horizontal="center" vertical="center" wrapText="1" readingOrder="1"/>
    </xf>
    <xf numFmtId="0" fontId="0" fillId="3" borderId="1" xfId="0" applyFont="1" applyFill="1" applyBorder="1" applyAlignment="1">
      <alignment horizontal="center" vertical="center" wrapText="1" readingOrder="1"/>
    </xf>
    <xf numFmtId="0" fontId="0" fillId="3" borderId="3" xfId="0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numFmt numFmtId="164" formatCode="[$€-2]\ #,##0.00;[Red]\-[$€-2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1" indent="0" justifyLastLine="0" shrinkToFit="0" readingOrder="1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font>
        <b/>
      </font>
    </dxf>
    <dxf>
      <alignment horizontal="left" vertical="center" textRotation="0" wrapText="1" indent="0" justifyLastLine="0" shrinkToFit="0" readingOrder="1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E12" totalsRowCount="1" headerRowDxfId="20" dataDxfId="19" totalsRowDxfId="18">
  <tableColumns count="5">
    <tableColumn id="1" name="No." dataDxfId="17" totalsRowDxfId="4"/>
    <tableColumn id="2" name="TAREA" totalsRowLabel="Totales" dataDxfId="16" totalsRowDxfId="3"/>
    <tableColumn id="5" name="TIPO DE TAREA" dataDxfId="15" totalsRowDxfId="2"/>
    <tableColumn id="3" name="TIEMPO (horas)" totalsRowFunction="sum" dataDxfId="14" totalsRowDxfId="1"/>
    <tableColumn id="7" name="TIEMPO  (Días)" totalsRowFunction="sum" dataDxfId="13" totalsRowDxfId="0">
      <calculatedColumnFormula>Tabla1[[#This Row],[TIEMPO (horas)]]/9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2" totalsRowShown="0">
  <tableColumns count="7">
    <tableColumn id="1" name="Tasa colombia" dataDxfId="12"/>
    <tableColumn id="2" name="Horas de trabajo"/>
    <tableColumn id="3" name="Tasa / horas">
      <calculatedColumnFormula>A2/B2</calculatedColumnFormula>
    </tableColumn>
    <tableColumn id="4" name="Valor de conversion"/>
    <tableColumn id="5" name="Horas * conversion">
      <calculatedColumnFormula>C2*D2</calculatedColumnFormula>
    </tableColumn>
    <tableColumn id="6" name="?????"/>
    <tableColumn id="7" name="Tasa a colocar en proyect">
      <calculatedColumnFormula>E2*F2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5:H6" totalsRowShown="0">
  <tableColumns count="8">
    <tableColumn id="1" name="Country"/>
    <tableColumn id="2" name="Italy" dataDxfId="11"/>
    <tableColumn id="3" name="Iberia" dataDxfId="10"/>
    <tableColumn id="4" name="Chile" dataDxfId="9"/>
    <tableColumn id="5" name="Brazil" dataDxfId="8"/>
    <tableColumn id="6" name="Colombia" dataDxfId="7"/>
    <tableColumn id="7" name="Argentina" dataDxfId="6"/>
    <tableColumn id="8" name="Peru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" sqref="C1"/>
    </sheetView>
  </sheetViews>
  <sheetFormatPr baseColWidth="10" defaultColWidth="5.36328125" defaultRowHeight="14.5" x14ac:dyDescent="0.35"/>
  <cols>
    <col min="1" max="1" width="3.7265625" style="2" bestFit="1" customWidth="1"/>
    <col min="2" max="2" width="73" style="1" bestFit="1" customWidth="1"/>
    <col min="3" max="3" width="13.453125" style="1" bestFit="1" customWidth="1"/>
    <col min="4" max="4" width="14" style="2" bestFit="1" customWidth="1"/>
    <col min="5" max="5" width="13.26953125" style="1" bestFit="1" customWidth="1"/>
    <col min="6" max="16384" width="5.36328125" style="1"/>
  </cols>
  <sheetData>
    <row r="1" spans="1:5" x14ac:dyDescent="0.35">
      <c r="A1" s="12" t="s">
        <v>31</v>
      </c>
      <c r="B1" s="12" t="s">
        <v>0</v>
      </c>
      <c r="C1" s="12" t="s">
        <v>3</v>
      </c>
      <c r="D1" s="12" t="s">
        <v>1</v>
      </c>
      <c r="E1" s="12" t="s">
        <v>5</v>
      </c>
    </row>
    <row r="2" spans="1:5" ht="29" x14ac:dyDescent="0.35">
      <c r="A2" s="13">
        <v>1</v>
      </c>
      <c r="B2" s="12" t="s">
        <v>34</v>
      </c>
      <c r="C2" s="12" t="s">
        <v>2</v>
      </c>
      <c r="D2" s="13">
        <v>9</v>
      </c>
      <c r="E2" s="12">
        <f>Tabla1[[#This Row],[TIEMPO (horas)]]/9</f>
        <v>1</v>
      </c>
    </row>
    <row r="3" spans="1:5" ht="29" x14ac:dyDescent="0.35">
      <c r="A3" s="13">
        <v>2</v>
      </c>
      <c r="B3" s="12" t="s">
        <v>35</v>
      </c>
      <c r="C3" s="12" t="s">
        <v>2</v>
      </c>
      <c r="D3" s="13">
        <v>9</v>
      </c>
      <c r="E3" s="12">
        <f>Tabla1[[#This Row],[TIEMPO (horas)]]/9</f>
        <v>1</v>
      </c>
    </row>
    <row r="4" spans="1:5" ht="29" x14ac:dyDescent="0.35">
      <c r="A4" s="13">
        <v>3</v>
      </c>
      <c r="B4" s="14" t="s">
        <v>24</v>
      </c>
      <c r="C4" s="12" t="s">
        <v>4</v>
      </c>
      <c r="D4" s="13">
        <v>9</v>
      </c>
      <c r="E4" s="12">
        <f>Tabla1[[#This Row],[TIEMPO (horas)]]/9</f>
        <v>1</v>
      </c>
    </row>
    <row r="5" spans="1:5" ht="29" x14ac:dyDescent="0.35">
      <c r="A5" s="13">
        <v>4</v>
      </c>
      <c r="B5" s="12" t="s">
        <v>32</v>
      </c>
      <c r="C5" s="12" t="s">
        <v>4</v>
      </c>
      <c r="D5" s="13">
        <v>18</v>
      </c>
      <c r="E5" s="12">
        <f>Tabla1[[#This Row],[TIEMPO (horas)]]/9</f>
        <v>2</v>
      </c>
    </row>
    <row r="6" spans="1:5" ht="43.5" x14ac:dyDescent="0.35">
      <c r="A6" s="13">
        <v>5</v>
      </c>
      <c r="B6" s="12" t="s">
        <v>33</v>
      </c>
      <c r="C6" s="12" t="s">
        <v>4</v>
      </c>
      <c r="D6" s="13">
        <v>18</v>
      </c>
      <c r="E6" s="12">
        <f>Tabla1[[#This Row],[TIEMPO (horas)]]/9</f>
        <v>2</v>
      </c>
    </row>
    <row r="7" spans="1:5" ht="43.5" x14ac:dyDescent="0.35">
      <c r="A7" s="13">
        <v>6</v>
      </c>
      <c r="B7" s="12" t="s">
        <v>36</v>
      </c>
      <c r="C7" s="12" t="s">
        <v>4</v>
      </c>
      <c r="D7" s="13">
        <v>18</v>
      </c>
      <c r="E7" s="12">
        <f>Tabla1[[#This Row],[TIEMPO (horas)]]/9</f>
        <v>2</v>
      </c>
    </row>
    <row r="8" spans="1:5" ht="58" x14ac:dyDescent="0.35">
      <c r="A8" s="13">
        <v>7</v>
      </c>
      <c r="B8" s="12" t="s">
        <v>30</v>
      </c>
      <c r="C8" s="12" t="s">
        <v>4</v>
      </c>
      <c r="D8" s="13">
        <v>18</v>
      </c>
      <c r="E8" s="12">
        <f>Tabla1[[#This Row],[TIEMPO (horas)]]/9</f>
        <v>2</v>
      </c>
    </row>
    <row r="9" spans="1:5" ht="58" x14ac:dyDescent="0.35">
      <c r="A9" s="13">
        <v>8</v>
      </c>
      <c r="B9" s="12" t="s">
        <v>27</v>
      </c>
      <c r="C9" s="12" t="s">
        <v>4</v>
      </c>
      <c r="D9" s="13">
        <v>18</v>
      </c>
      <c r="E9" s="12">
        <f>Tabla1[[#This Row],[TIEMPO (horas)]]/9</f>
        <v>2</v>
      </c>
    </row>
    <row r="10" spans="1:5" ht="29" x14ac:dyDescent="0.35">
      <c r="A10" s="13">
        <v>9</v>
      </c>
      <c r="B10" s="12" t="s">
        <v>28</v>
      </c>
      <c r="C10" s="12" t="s">
        <v>4</v>
      </c>
      <c r="D10" s="13">
        <v>9</v>
      </c>
      <c r="E10" s="12">
        <f>Tabla1[[#This Row],[TIEMPO (horas)]]/9</f>
        <v>1</v>
      </c>
    </row>
    <row r="11" spans="1:5" ht="29" x14ac:dyDescent="0.35">
      <c r="A11" s="13">
        <v>10</v>
      </c>
      <c r="B11" s="12" t="s">
        <v>29</v>
      </c>
      <c r="C11" s="12" t="s">
        <v>4</v>
      </c>
      <c r="D11" s="13">
        <v>9</v>
      </c>
      <c r="E11" s="12">
        <f>Tabla1[[#This Row],[TIEMPO (horas)]]/9</f>
        <v>1</v>
      </c>
    </row>
    <row r="12" spans="1:5" x14ac:dyDescent="0.35">
      <c r="A12" s="6"/>
      <c r="B12" s="7" t="s">
        <v>6</v>
      </c>
      <c r="C12" s="7"/>
      <c r="D12" s="6">
        <f>SUBTOTAL(109,Tabla1[TIEMPO (horas)])</f>
        <v>135</v>
      </c>
      <c r="E12" s="8">
        <f>SUBTOTAL(109,Tabla1[TIEMPO  (Días)])</f>
        <v>15</v>
      </c>
    </row>
    <row r="19" spans="1:5" ht="29" x14ac:dyDescent="0.35">
      <c r="A19" s="9">
        <v>1</v>
      </c>
      <c r="B19" s="5" t="s">
        <v>25</v>
      </c>
      <c r="C19" s="5" t="s">
        <v>26</v>
      </c>
      <c r="D19" s="10">
        <v>9</v>
      </c>
      <c r="E19" s="11" t="e">
        <f>Tabla1[[#This Row],[TIEMPO (horas)]]/9</f>
        <v>#VALUE!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2" sqref="B12"/>
    </sheetView>
  </sheetViews>
  <sheetFormatPr baseColWidth="10" defaultRowHeight="14.5" x14ac:dyDescent="0.35"/>
  <cols>
    <col min="1" max="1" width="13.453125" bestFit="1" customWidth="1"/>
    <col min="2" max="2" width="15.453125" bestFit="1" customWidth="1"/>
    <col min="3" max="3" width="11.453125" bestFit="1" customWidth="1"/>
    <col min="4" max="4" width="18.7265625" bestFit="1" customWidth="1"/>
    <col min="5" max="5" width="17.7265625" bestFit="1" customWidth="1"/>
    <col min="6" max="6" width="9.453125" bestFit="1" customWidth="1"/>
    <col min="7" max="7" width="23.1796875" bestFit="1" customWidth="1"/>
    <col min="8" max="8" width="8" bestFit="1" customWidth="1"/>
  </cols>
  <sheetData>
    <row r="1" spans="1:8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8" x14ac:dyDescent="0.35">
      <c r="A2" s="3">
        <v>142</v>
      </c>
      <c r="B2">
        <v>8</v>
      </c>
      <c r="C2">
        <f>A2/B2</f>
        <v>17.75</v>
      </c>
      <c r="D2">
        <v>3378.5501279999999</v>
      </c>
      <c r="E2">
        <f>C2*D2</f>
        <v>59969.264771999995</v>
      </c>
      <c r="F2">
        <v>1.0307999999999999</v>
      </c>
      <c r="G2">
        <f>E2*F2</f>
        <v>61816.318126977589</v>
      </c>
    </row>
    <row r="4" spans="1:8" x14ac:dyDescent="0.35">
      <c r="A4" s="15" t="s">
        <v>23</v>
      </c>
      <c r="B4" s="15"/>
      <c r="C4" s="15"/>
      <c r="D4" s="15"/>
      <c r="E4" s="15"/>
      <c r="F4" s="15"/>
      <c r="G4" s="15"/>
      <c r="H4" s="15"/>
    </row>
    <row r="5" spans="1:8" x14ac:dyDescent="0.3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</row>
    <row r="6" spans="1:8" x14ac:dyDescent="0.35">
      <c r="A6" t="s">
        <v>22</v>
      </c>
      <c r="B6" s="4">
        <v>300</v>
      </c>
      <c r="C6" s="4">
        <v>318</v>
      </c>
      <c r="D6" s="4">
        <v>235</v>
      </c>
      <c r="E6" s="4">
        <v>305</v>
      </c>
      <c r="F6" s="4">
        <v>142</v>
      </c>
      <c r="G6" s="4">
        <v>200</v>
      </c>
      <c r="H6" s="4">
        <v>200</v>
      </c>
    </row>
  </sheetData>
  <mergeCells count="1">
    <mergeCell ref="A4:H4"/>
  </mergeCell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 proyecto</vt:lpstr>
      <vt:lpstr>Tasa para proyect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2020-03-26T14:19:51Z</dcterms:created>
  <dcterms:modified xsi:type="dcterms:W3CDTF">2021-03-25T13:36:55Z</dcterms:modified>
</cp:coreProperties>
</file>