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iempo proyecto" sheetId="1" r:id="rId1"/>
    <sheet name="Tasa para proyect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7" i="1" l="1"/>
  <c r="F15" i="1"/>
  <c r="F16" i="1"/>
  <c r="F14" i="1"/>
  <c r="F12" i="1"/>
  <c r="F13" i="1"/>
  <c r="F11" i="1"/>
  <c r="F10" i="1"/>
  <c r="F9" i="1"/>
  <c r="C2" i="2" l="1"/>
  <c r="F2" i="1" l="1"/>
  <c r="F3" i="1"/>
  <c r="F4" i="1"/>
  <c r="F5" i="1"/>
  <c r="F6" i="1"/>
  <c r="F7" i="1"/>
  <c r="F8" i="1"/>
  <c r="E18" i="1"/>
  <c r="E2" i="2" l="1"/>
  <c r="G2" i="2" s="1"/>
  <c r="F18" i="1"/>
</calcChain>
</file>

<file path=xl/sharedStrings.xml><?xml version="1.0" encoding="utf-8"?>
<sst xmlns="http://schemas.openxmlformats.org/spreadsheetml/2006/main" count="69" uniqueCount="56">
  <si>
    <t>ITEM</t>
  </si>
  <si>
    <t>TAREA</t>
  </si>
  <si>
    <t>TIEMPO (horas)</t>
  </si>
  <si>
    <t>Back-end</t>
  </si>
  <si>
    <t>TIPO DE TAREA</t>
  </si>
  <si>
    <t>Front-end</t>
  </si>
  <si>
    <t>TIEMPO  (Días)</t>
  </si>
  <si>
    <t>Totales</t>
  </si>
  <si>
    <t>HISTORIA DE USUARIO</t>
  </si>
  <si>
    <t>Tasa colombia</t>
  </si>
  <si>
    <t>Horas de trabajo</t>
  </si>
  <si>
    <t>Tasa / horas</t>
  </si>
  <si>
    <t>Valor de conversion</t>
  </si>
  <si>
    <t>Horas * conversion</t>
  </si>
  <si>
    <t>?????</t>
  </si>
  <si>
    <t>Tasa a colocar en proyect</t>
  </si>
  <si>
    <t>Country</t>
  </si>
  <si>
    <t>Italy</t>
  </si>
  <si>
    <t>Iberia</t>
  </si>
  <si>
    <t>Chile</t>
  </si>
  <si>
    <t>Brazil</t>
  </si>
  <si>
    <t>Colombia</t>
  </si>
  <si>
    <t>Argentina</t>
  </si>
  <si>
    <t>Peru</t>
  </si>
  <si>
    <t>AGILE*</t>
  </si>
  <si>
    <t>TABLA DE TASA POR PAIS</t>
  </si>
  <si>
    <r>
      <t xml:space="preserve">Mostrar columna </t>
    </r>
    <r>
      <rPr>
        <b/>
        <sz val="11"/>
        <color theme="1"/>
        <rFont val="Calibri"/>
        <family val="2"/>
        <scheme val="minor"/>
      </rPr>
      <t xml:space="preserve">cliente </t>
    </r>
    <r>
      <rPr>
        <sz val="11"/>
        <color theme="1"/>
        <rFont val="Calibri"/>
        <family val="2"/>
        <scheme val="minor"/>
      </rPr>
      <t xml:space="preserve">en el formulario que contiene el listado de cotizaciones. </t>
    </r>
  </si>
  <si>
    <t>Crear lógica para que se muestren las cotizaciones que creo el usuario logueado, si el perfil del mismo es administrador, se deben mostrar todas las cotizaciones existentes.</t>
  </si>
  <si>
    <t>HU3 front-end mostrar cotizaciones según usuario.</t>
  </si>
  <si>
    <t>HU13 front-end mostrar nueva columna cliente.</t>
  </si>
  <si>
    <t>HU1 front-end duplicar cotización.</t>
  </si>
  <si>
    <r>
      <t xml:space="preserve">Crear botón </t>
    </r>
    <r>
      <rPr>
        <b/>
        <sz val="11"/>
        <color theme="1"/>
        <rFont val="Calibri"/>
        <family val="2"/>
        <scheme val="minor"/>
      </rPr>
      <t xml:space="preserve">duplicar </t>
    </r>
    <r>
      <rPr>
        <sz val="11"/>
        <color theme="1"/>
        <rFont val="Calibri"/>
        <family val="2"/>
        <scheme val="minor"/>
      </rPr>
      <t>en el formulario que muestra listado de solicitudes.</t>
    </r>
  </si>
  <si>
    <t>HU2 back-end duplicar cotización.</t>
  </si>
  <si>
    <r>
      <t xml:space="preserve">Crear lógica que creara una nueva cotización con estado </t>
    </r>
    <r>
      <rPr>
        <b/>
        <sz val="11"/>
        <color theme="1"/>
        <rFont val="Calibri"/>
        <family val="2"/>
        <scheme val="minor"/>
      </rPr>
      <t>en diseño</t>
    </r>
    <r>
      <rPr>
        <sz val="11"/>
        <color theme="1"/>
        <rFont val="Calibri"/>
        <family val="2"/>
        <scheme val="minor"/>
      </rPr>
      <t xml:space="preserve"> a partir de la cotización seleccionada.</t>
    </r>
  </si>
  <si>
    <t>HU4 front-end quitar restricción mayor a un año bolsa.</t>
  </si>
  <si>
    <t>Quitar validación que no permite colocar una diferencia mayor a un año en la opción de política de precio de bolsa en el formulario de cotizaciones.</t>
  </si>
  <si>
    <t>HU5 back-end quitar restricción mayor a un año bolsa.</t>
  </si>
  <si>
    <t>Ajustar la lógica para que se guarde una política de precio de bolsa con un rango de tiempo mayor a un año.</t>
  </si>
  <si>
    <t>HU6 front-end quitar restricción menor a un año todas las políticas.</t>
  </si>
  <si>
    <t>Permitir al usuario elegir periodos menores a un año en todas las políticas del formulario de cotizaciones.</t>
  </si>
  <si>
    <t>HU7 back-end quitar restricción menor a un año todas las políticas.</t>
  </si>
  <si>
    <t>Ajustar la lógica para que se guarden políticas con un rango de tiempo menor a un año.</t>
  </si>
  <si>
    <t>HU8 front-end crear formulario costo comercialización.</t>
  </si>
  <si>
    <r>
      <t xml:space="preserve">Crear formulario </t>
    </r>
    <r>
      <rPr>
        <b/>
        <sz val="11"/>
        <color theme="1"/>
        <rFont val="Calibri"/>
        <family val="2"/>
        <scheme val="minor"/>
      </rPr>
      <t>costo de comercialización,</t>
    </r>
    <r>
      <rPr>
        <sz val="11"/>
        <color theme="1"/>
        <rFont val="Calibri"/>
        <family val="2"/>
        <scheme val="minor"/>
      </rPr>
      <t xml:space="preserve"> para que el usuario pueda definir dicho valor cuando sea necesario.</t>
    </r>
  </si>
  <si>
    <t>HU9 back-end crear formulario costo comercialización.</t>
  </si>
  <si>
    <t xml:space="preserve">Crear lógica para que la formula del costo se haga con el costo digitado por el usuario el formulario costo de comercialización. </t>
  </si>
  <si>
    <t>HU10 front-end mostrar valores usados para el costo de comercialización.</t>
  </si>
  <si>
    <t xml:space="preserve">Mostrar en el formulario de cotizaciones, la formula y los valores usados para hallar el costo de comercialización. </t>
  </si>
  <si>
    <t>HU11 front-end crear campo estado política.</t>
  </si>
  <si>
    <t>Crear un nuevo campo en los tres formularios de política de precios, el cual indicara el estado de la política.</t>
  </si>
  <si>
    <t>HU12 front-end crear campo estado política masiva.</t>
  </si>
  <si>
    <t>Crear un nuevo campo en los tres formularios de carga masiva de política de precios, el cual indicara el estado de la política.</t>
  </si>
  <si>
    <t>HU14 back-end pasar a ingenplan cotización cerrada - firmada.</t>
  </si>
  <si>
    <t>Crear lógica que guarde en ingenplan la cotización cuando se pase a estado cerrada - firmada.</t>
  </si>
  <si>
    <t>HU15 back-end crear campo estado política.</t>
  </si>
  <si>
    <t xml:space="preserve">Ajustar lógica de guardado de políticas masivas para tener en cuenta el campo de estado de política.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</si>
</sst>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 readingOrder="1"/>
    </xf>
    <xf numFmtId="0" fontId="0" fillId="0" borderId="0" xfId="0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2" fillId="0" borderId="0" xfId="0" applyFont="1"/>
    <xf numFmtId="164" fontId="0" fillId="0" borderId="0" xfId="0" applyNumberFormat="1"/>
    <xf numFmtId="0" fontId="0" fillId="3" borderId="1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0" fillId="0" borderId="0" xfId="0" applyNumberFormat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3"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b/>
      </font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18" totalsRowCount="1" headerRowDxfId="22" dataDxfId="21" totalsRowDxfId="20">
  <tableColumns count="6">
    <tableColumn id="1" name="ITEM" dataDxfId="19" totalsRowDxfId="18"/>
    <tableColumn id="8" name="HISTORIA DE USUARIO" dataDxfId="17" totalsRowDxfId="16"/>
    <tableColumn id="2" name="TAREA" totalsRowLabel="Totales" dataDxfId="15" totalsRowDxfId="14"/>
    <tableColumn id="5" name="TIPO DE TAREA" dataDxfId="13" totalsRowDxfId="12"/>
    <tableColumn id="3" name="TIEMPO (horas)" totalsRowFunction="sum" dataDxfId="11" totalsRowDxfId="10"/>
    <tableColumn id="7" name="TIEMPO  (Días)" totalsRowFunction="sum" dataDxfId="9" totalsRowDxfId="8">
      <calculatedColumnFormula>Tabla1[[#This Row],[TIEMPO (horas)]]/9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2" totalsRowShown="0">
  <tableColumns count="7">
    <tableColumn id="1" name="Tasa colombia" dataDxfId="7"/>
    <tableColumn id="2" name="Horas de trabajo"/>
    <tableColumn id="3" name="Tasa / horas">
      <calculatedColumnFormula>A2/B2</calculatedColumnFormula>
    </tableColumn>
    <tableColumn id="4" name="Valor de conversion"/>
    <tableColumn id="5" name="Horas * conversion">
      <calculatedColumnFormula>C2*D2</calculatedColumnFormula>
    </tableColumn>
    <tableColumn id="6" name="?????"/>
    <tableColumn id="7" name="Tasa a colocar en proyect">
      <calculatedColumnFormula>E2*F2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5:H6" totalsRowShown="0">
  <tableColumns count="8">
    <tableColumn id="1" name="Country"/>
    <tableColumn id="2" name="Italy" dataDxfId="6"/>
    <tableColumn id="3" name="Iberia" dataDxfId="5"/>
    <tableColumn id="4" name="Chile" dataDxfId="4"/>
    <tableColumn id="5" name="Brazil" dataDxfId="3"/>
    <tableColumn id="6" name="Colombia" dataDxfId="2"/>
    <tableColumn id="7" name="Argentina" dataDxfId="1"/>
    <tableColumn id="8" name="Per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9" workbookViewId="0">
      <selection activeCell="C16" sqref="C16"/>
    </sheetView>
  </sheetViews>
  <sheetFormatPr baseColWidth="10" defaultColWidth="8" defaultRowHeight="15" x14ac:dyDescent="0.25"/>
  <cols>
    <col min="1" max="1" width="5.42578125" style="2" bestFit="1" customWidth="1"/>
    <col min="2" max="2" width="52.42578125" style="1" bestFit="1" customWidth="1"/>
    <col min="3" max="3" width="85" style="1" bestFit="1" customWidth="1"/>
    <col min="4" max="4" width="14" style="1" bestFit="1" customWidth="1"/>
    <col min="5" max="5" width="14.7109375" style="2" bestFit="1" customWidth="1"/>
    <col min="6" max="6" width="14" style="1" bestFit="1" customWidth="1"/>
    <col min="7" max="7" width="78.7109375" style="1" bestFit="1" customWidth="1"/>
    <col min="8" max="16384" width="8" style="1"/>
  </cols>
  <sheetData>
    <row r="1" spans="1:6" x14ac:dyDescent="0.25">
      <c r="A1" s="1" t="s">
        <v>0</v>
      </c>
      <c r="B1" s="1" t="s">
        <v>8</v>
      </c>
      <c r="C1" s="1" t="s">
        <v>1</v>
      </c>
      <c r="D1" s="1" t="s">
        <v>4</v>
      </c>
      <c r="E1" s="1" t="s">
        <v>2</v>
      </c>
      <c r="F1" s="1" t="s">
        <v>6</v>
      </c>
    </row>
    <row r="2" spans="1:6" x14ac:dyDescent="0.25">
      <c r="A2" s="2">
        <v>1</v>
      </c>
      <c r="B2" s="1" t="s">
        <v>30</v>
      </c>
      <c r="C2" s="1" t="s">
        <v>31</v>
      </c>
      <c r="D2" s="1" t="s">
        <v>5</v>
      </c>
      <c r="E2" s="2">
        <v>18</v>
      </c>
      <c r="F2" s="1">
        <f>Tabla1[[#This Row],[TIEMPO (horas)]]/9</f>
        <v>2</v>
      </c>
    </row>
    <row r="3" spans="1:6" ht="30" x14ac:dyDescent="0.25">
      <c r="A3" s="2">
        <v>2</v>
      </c>
      <c r="B3" s="1" t="s">
        <v>32</v>
      </c>
      <c r="C3" s="1" t="s">
        <v>33</v>
      </c>
      <c r="D3" s="1" t="s">
        <v>3</v>
      </c>
      <c r="E3" s="2">
        <v>45</v>
      </c>
      <c r="F3" s="1">
        <f>Tabla1[[#This Row],[TIEMPO (horas)]]/9</f>
        <v>5</v>
      </c>
    </row>
    <row r="4" spans="1:6" ht="30" x14ac:dyDescent="0.25">
      <c r="A4" s="2">
        <v>3</v>
      </c>
      <c r="B4" s="1" t="s">
        <v>28</v>
      </c>
      <c r="C4" s="1" t="s">
        <v>27</v>
      </c>
      <c r="D4" s="1" t="s">
        <v>5</v>
      </c>
      <c r="E4" s="2">
        <v>27</v>
      </c>
      <c r="F4" s="1">
        <f>Tabla1[[#This Row],[TIEMPO (horas)]]/9</f>
        <v>3</v>
      </c>
    </row>
    <row r="5" spans="1:6" ht="30" x14ac:dyDescent="0.25">
      <c r="A5" s="2">
        <v>4</v>
      </c>
      <c r="B5" s="1" t="s">
        <v>34</v>
      </c>
      <c r="C5" s="1" t="s">
        <v>35</v>
      </c>
      <c r="D5" s="1" t="s">
        <v>5</v>
      </c>
      <c r="E5" s="2">
        <v>18</v>
      </c>
      <c r="F5" s="1">
        <f>Tabla1[[#This Row],[TIEMPO (horas)]]/9</f>
        <v>2</v>
      </c>
    </row>
    <row r="6" spans="1:6" ht="30" x14ac:dyDescent="0.25">
      <c r="A6" s="2">
        <v>5</v>
      </c>
      <c r="B6" s="1" t="s">
        <v>36</v>
      </c>
      <c r="C6" s="1" t="s">
        <v>37</v>
      </c>
      <c r="D6" s="1" t="s">
        <v>3</v>
      </c>
      <c r="E6" s="2">
        <v>27</v>
      </c>
      <c r="F6" s="1">
        <f>Tabla1[[#This Row],[TIEMPO (horas)]]/9</f>
        <v>3</v>
      </c>
    </row>
    <row r="7" spans="1:6" ht="30" x14ac:dyDescent="0.25">
      <c r="A7" s="2">
        <v>6</v>
      </c>
      <c r="B7" s="1" t="s">
        <v>38</v>
      </c>
      <c r="C7" s="1" t="s">
        <v>39</v>
      </c>
      <c r="D7" s="1" t="s">
        <v>5</v>
      </c>
      <c r="E7" s="2">
        <v>9</v>
      </c>
      <c r="F7" s="1">
        <f>Tabla1[[#This Row],[TIEMPO (horas)]]/9</f>
        <v>1</v>
      </c>
    </row>
    <row r="8" spans="1:6" ht="30" x14ac:dyDescent="0.25">
      <c r="A8" s="2">
        <v>7</v>
      </c>
      <c r="B8" s="1" t="s">
        <v>40</v>
      </c>
      <c r="C8" s="1" t="s">
        <v>41</v>
      </c>
      <c r="D8" s="1" t="s">
        <v>3</v>
      </c>
      <c r="E8" s="2">
        <v>27</v>
      </c>
      <c r="F8" s="1">
        <f>Tabla1[[#This Row],[TIEMPO (horas)]]/9</f>
        <v>3</v>
      </c>
    </row>
    <row r="9" spans="1:6" ht="30" x14ac:dyDescent="0.25">
      <c r="A9" s="2">
        <v>8</v>
      </c>
      <c r="B9" s="1" t="s">
        <v>42</v>
      </c>
      <c r="C9" s="1" t="s">
        <v>43</v>
      </c>
      <c r="D9" s="1" t="s">
        <v>5</v>
      </c>
      <c r="E9" s="2">
        <v>27</v>
      </c>
      <c r="F9" s="1">
        <f>Tabla1[[#This Row],[TIEMPO (horas)]]/9</f>
        <v>3</v>
      </c>
    </row>
    <row r="10" spans="1:6" ht="30" x14ac:dyDescent="0.25">
      <c r="A10" s="2">
        <v>9</v>
      </c>
      <c r="B10" s="1" t="s">
        <v>44</v>
      </c>
      <c r="C10" s="1" t="s">
        <v>45</v>
      </c>
      <c r="D10" s="1" t="s">
        <v>3</v>
      </c>
      <c r="E10" s="2">
        <v>36</v>
      </c>
      <c r="F10" s="1">
        <f>Tabla1[[#This Row],[TIEMPO (horas)]]/9</f>
        <v>4</v>
      </c>
    </row>
    <row r="11" spans="1:6" ht="30" x14ac:dyDescent="0.25">
      <c r="A11" s="2">
        <v>10</v>
      </c>
      <c r="B11" s="1" t="s">
        <v>46</v>
      </c>
      <c r="C11" s="1" t="s">
        <v>47</v>
      </c>
      <c r="D11" s="1" t="s">
        <v>5</v>
      </c>
      <c r="E11" s="2">
        <v>36</v>
      </c>
      <c r="F11" s="1">
        <f>Tabla1[[#This Row],[TIEMPO (horas)]]/9</f>
        <v>4</v>
      </c>
    </row>
    <row r="12" spans="1:6" ht="30" x14ac:dyDescent="0.25">
      <c r="A12" s="2">
        <v>11</v>
      </c>
      <c r="B12" s="1" t="s">
        <v>48</v>
      </c>
      <c r="C12" s="1" t="s">
        <v>49</v>
      </c>
      <c r="D12" s="1" t="s">
        <v>5</v>
      </c>
      <c r="E12" s="2">
        <v>18</v>
      </c>
      <c r="F12" s="1">
        <f>Tabla1[[#This Row],[TIEMPO (horas)]]/9</f>
        <v>2</v>
      </c>
    </row>
    <row r="13" spans="1:6" ht="30" x14ac:dyDescent="0.25">
      <c r="A13" s="2">
        <v>12</v>
      </c>
      <c r="B13" s="1" t="s">
        <v>50</v>
      </c>
      <c r="C13" s="1" t="s">
        <v>51</v>
      </c>
      <c r="D13" s="1" t="s">
        <v>5</v>
      </c>
      <c r="E13" s="2">
        <v>18</v>
      </c>
      <c r="F13" s="1">
        <f>Tabla1[[#This Row],[TIEMPO (horas)]]/9</f>
        <v>2</v>
      </c>
    </row>
    <row r="14" spans="1:6" x14ac:dyDescent="0.25">
      <c r="A14" s="2">
        <v>13</v>
      </c>
      <c r="B14" s="1" t="s">
        <v>29</v>
      </c>
      <c r="C14" s="7" t="s">
        <v>26</v>
      </c>
      <c r="D14" s="1" t="s">
        <v>5</v>
      </c>
      <c r="E14" s="2">
        <v>9</v>
      </c>
      <c r="F14" s="1">
        <f>Tabla1[[#This Row],[TIEMPO (horas)]]/9</f>
        <v>1</v>
      </c>
    </row>
    <row r="15" spans="1:6" ht="30" x14ac:dyDescent="0.25">
      <c r="A15" s="2">
        <v>14</v>
      </c>
      <c r="B15" s="1" t="s">
        <v>52</v>
      </c>
      <c r="C15" s="1" t="s">
        <v>53</v>
      </c>
      <c r="D15" s="1" t="s">
        <v>3</v>
      </c>
      <c r="E15" s="2">
        <v>36</v>
      </c>
      <c r="F15" s="1">
        <f>Tabla1[[#This Row],[TIEMPO (horas)]]/9</f>
        <v>4</v>
      </c>
    </row>
    <row r="16" spans="1:6" ht="30" x14ac:dyDescent="0.25">
      <c r="A16" s="2">
        <v>15</v>
      </c>
      <c r="B16" s="1" t="s">
        <v>54</v>
      </c>
      <c r="C16" s="1" t="s">
        <v>55</v>
      </c>
      <c r="D16" s="1" t="s">
        <v>3</v>
      </c>
      <c r="E16" s="2">
        <v>27</v>
      </c>
      <c r="F16" s="1">
        <f>Tabla1[[#This Row],[TIEMPO (horas)]]/9</f>
        <v>3</v>
      </c>
    </row>
    <row r="17" spans="1:6" x14ac:dyDescent="0.25">
      <c r="F17" s="9">
        <f>Tabla1[[#This Row],[TIEMPO (horas)]]/9</f>
        <v>0</v>
      </c>
    </row>
    <row r="18" spans="1:6" x14ac:dyDescent="0.25">
      <c r="A18" s="3"/>
      <c r="B18" s="8"/>
      <c r="C18" s="4" t="s">
        <v>7</v>
      </c>
      <c r="D18" s="4"/>
      <c r="E18" s="3">
        <f>SUBTOTAL(109,Tabla1[TIEMPO (horas)])</f>
        <v>378</v>
      </c>
      <c r="F18" s="8">
        <f>SUBTOTAL(109,Tabla1[TIEMPO  (Días)])</f>
        <v>42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2" sqref="B12"/>
    </sheetView>
  </sheetViews>
  <sheetFormatPr baseColWidth="10" defaultRowHeight="15" x14ac:dyDescent="0.25"/>
  <cols>
    <col min="1" max="1" width="13.42578125" bestFit="1" customWidth="1"/>
    <col min="2" max="2" width="15.42578125" bestFit="1" customWidth="1"/>
    <col min="3" max="3" width="11.42578125" bestFit="1" customWidth="1"/>
    <col min="4" max="4" width="18.7109375" bestFit="1" customWidth="1"/>
    <col min="5" max="5" width="17.7109375" bestFit="1" customWidth="1"/>
    <col min="6" max="6" width="9.42578125" bestFit="1" customWidth="1"/>
    <col min="7" max="7" width="23.140625" bestFit="1" customWidth="1"/>
    <col min="8" max="8" width="8" bestFit="1" customWidth="1"/>
  </cols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8" x14ac:dyDescent="0.25">
      <c r="A2" s="5">
        <v>142</v>
      </c>
      <c r="B2">
        <v>8</v>
      </c>
      <c r="C2">
        <f>A2/B2</f>
        <v>17.75</v>
      </c>
      <c r="D2">
        <v>3378.5501279999999</v>
      </c>
      <c r="E2">
        <f>C2*D2</f>
        <v>59969.264771999995</v>
      </c>
      <c r="F2">
        <v>1.0307999999999999</v>
      </c>
      <c r="G2">
        <f>E2*F2</f>
        <v>61816.318126977589</v>
      </c>
    </row>
    <row r="4" spans="1:8" x14ac:dyDescent="0.25">
      <c r="A4" s="10" t="s">
        <v>25</v>
      </c>
      <c r="B4" s="10"/>
      <c r="C4" s="10"/>
      <c r="D4" s="10"/>
      <c r="E4" s="10"/>
      <c r="F4" s="10"/>
      <c r="G4" s="10"/>
      <c r="H4" s="10"/>
    </row>
    <row r="5" spans="1:8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</row>
    <row r="6" spans="1:8" x14ac:dyDescent="0.25">
      <c r="A6" t="s">
        <v>24</v>
      </c>
      <c r="B6" s="6">
        <v>300</v>
      </c>
      <c r="C6" s="6">
        <v>318</v>
      </c>
      <c r="D6" s="6">
        <v>235</v>
      </c>
      <c r="E6" s="6">
        <v>305</v>
      </c>
      <c r="F6" s="6">
        <v>142</v>
      </c>
      <c r="G6" s="6">
        <v>200</v>
      </c>
      <c r="H6" s="6">
        <v>200</v>
      </c>
    </row>
  </sheetData>
  <mergeCells count="1">
    <mergeCell ref="A4:H4"/>
  </mergeCell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 proyecto</vt:lpstr>
      <vt:lpstr>Tasa para proyect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2020-03-26T14:19:51Z</dcterms:created>
  <dcterms:modified xsi:type="dcterms:W3CDTF">2020-04-15T23:47:25Z</dcterms:modified>
</cp:coreProperties>
</file>