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Hoja1" sheetId="1" r:id="rId1"/>
    <sheet name="Hoja2" sheetId="2" r:id="rId2"/>
    <sheet name="Hoja3" sheetId="3" r:id="rId3"/>
  </sheets>
  <calcPr calcId="145621"/>
</workbook>
</file>

<file path=xl/calcChain.xml><?xml version="1.0" encoding="utf-8"?>
<calcChain xmlns="http://schemas.openxmlformats.org/spreadsheetml/2006/main">
  <c r="D28" i="1" l="1"/>
  <c r="D30" i="1" s="1"/>
  <c r="C28" i="1" l="1"/>
  <c r="G2" i="1" s="1"/>
  <c r="H2" i="1" l="1"/>
  <c r="G4" i="1"/>
</calcChain>
</file>

<file path=xl/sharedStrings.xml><?xml version="1.0" encoding="utf-8"?>
<sst xmlns="http://schemas.openxmlformats.org/spreadsheetml/2006/main" count="36" uniqueCount="36">
  <si>
    <t>Tarea</t>
  </si>
  <si>
    <t>Tiempo (h)</t>
  </si>
  <si>
    <t>Total</t>
  </si>
  <si>
    <t>Enviar mensaje de texto cuando se crea un giro, cuando requiera corrección y cuando pase a exitoso (el mensaje debe llevar un vínculo dinámico para descargar el capture de exitoso).</t>
  </si>
  <si>
    <t>Agregar fecha de último giro en el titulo de la modal de recargas ubicada en la pestaña de usuarios. Para el usuario distribuidor.</t>
  </si>
  <si>
    <t xml:space="preserve">Cambiar el acumulado de giros pendientes por giros exitosos, en la pestaña giros pendientes la ventana de inicio, agregar el acumulado de giros exitosos en la pestaña de giros procesados en la ventana de inicio. </t>
  </si>
  <si>
    <t xml:space="preserve">Validar los datos del giro versus giros exitosos, filtrando por cedula y cuenta, si no existe relación se deja enviar al estado por corregir de lo contrario se mostrar error y no se deja cambiar el estado del giro. </t>
  </si>
  <si>
    <t>Quitar el banner de imágenes de la vista móvil.</t>
  </si>
  <si>
    <t>Agregar campo de selección en la pestaña de realizar giro, donde se muestren los destinatarios que han a los que he remitente le ha enviado de manera exitosa, este campo no debe ser obligatorio; el ajuste es para distribuidores y pdv</t>
  </si>
  <si>
    <t>Crear nuevo reporte llamado mis clientes en la ventana de reportes, el contenido del reporte es: Nombre cliente , teléfono, monto (suma), cantidad giros, fecha último giro, agregar el campo para filtrar y el botón de descargar Excel; el ajuste es para pdv.</t>
  </si>
  <si>
    <t>Crear nuevo reporte llamado mis movimientos en la pestaña de reportes, para el usuario pdv. Falta definir columnas Juan Patiño</t>
  </si>
  <si>
    <t>Agregar columna de perfil en el informe ranking de los distribuidores.</t>
  </si>
  <si>
    <t>Mostrar los giros que llevan mas de dos horas en estado asignado de color rojo; el ajuste es para para el admin y el administrador giradores.</t>
  </si>
  <si>
    <t>Colocar la fecha-hora de modificación en la columna estado del reporte de giros del admin, distribuidor y pdv cuando el estado sea devuelto.</t>
  </si>
  <si>
    <t>Quitar el saldo que se muestra en el navbar para los perfiles admin de giradores y giradores.</t>
  </si>
  <si>
    <t>Modificar la creación de las notificaciones, anexando banco y rango de fecha-hora, también se debe modificar la creación de un giro, ya que se deben tener en cuenta las notificaciones que tienen ligado un banco y si al crear el giro el banco tiene configurado una notificación dentro de la franja horaria definida se debe mostrar un mensaje de confirmación, si da clic en aceptar se deja en banco lleno de lo contrario se borra el campo de banco.</t>
  </si>
  <si>
    <t>Agrupar los bancos interbancarios en la pestaña de asignación por banco y por rango</t>
  </si>
  <si>
    <t>Agregar campos de fecha-hora inicio y fecha-hora fin en la modal de editar de la pestaña de asignación por banco, los nuevos campos no son requeridos, también se debe realizar un ajuste al momento de la creación de un giro para que se tengan en cuenta estos campos al momento de la asignación dinámica.</t>
  </si>
  <si>
    <t>Quitar columnas tasa gir y valor pesos del informe giros procesados; el ajuste es para para el administrador giradores y los giradores.</t>
  </si>
  <si>
    <t>Valor hora</t>
  </si>
  <si>
    <t>Tiempo en horas</t>
  </si>
  <si>
    <t>Total a pagar</t>
  </si>
  <si>
    <t>Quitar del home el botón medios de pago.</t>
  </si>
  <si>
    <t xml:space="preserve">Copiar tabla de clientes de tugiro.net en tudeneroavenezuela.net, colocar imagen de mantenimiento. </t>
  </si>
  <si>
    <t xml:space="preserve">crear nuevo estado llamado rechazado, y cuando un giro lleve más de un mes sin gestión se debe pasar a este estado, en este estado solo se debe dejar pasar a devuelto. </t>
  </si>
  <si>
    <t xml:space="preserve">Crear pestaña Cantidad de giros, donde se muestre la cantidad de giros y el monto por girador, para ello se debe crear formulario para filtrar por los campos  girador, fecha inicio y fecha fin, se debe habilitar para el admin y el administrador de giros, a este último no se le muestra el campo girador. </t>
  </si>
  <si>
    <t xml:space="preserve">Crear informe llamado tiempo de ejecución, donde se muestre el promedio de tiempo por girador, para ello se debe sumar la diferencia de tiempo que trascurre entre la creación de un giro hasta su terminación en exitoso y promediar dicho tiempo; este ajuste es para el usuario admin. </t>
  </si>
  <si>
    <t>validar que el campo tasa de venta del formulario editar  usuario no sea mayor a 15.</t>
  </si>
  <si>
    <t>Ítem</t>
  </si>
  <si>
    <t>Días invertidos</t>
  </si>
  <si>
    <t>Ajustar el  home de los giradores para que se muestren solo los giros corregidos, por corregir y asignados.</t>
  </si>
  <si>
    <t>Crear informe tipo extracto (saldo inicial, monto y final) con todos los movimientos (recargas y desembolsos) de las compras de bolívares.</t>
  </si>
  <si>
    <t>Crear campo condiciones en la modal de editar usuario, el campo debe ser de 500 caracteres y se debe activar solo para los pdv.</t>
  </si>
  <si>
    <t>Crear pestaña de compras, que tenga listado de bancos directos con botón que abra una modal para asignar saldo (positivo o negativo) y otro para colocar un concepto, todos los movimientos se deben guardar, se debe descontar en cada giro exitoso, cuando el banco sea directo, si es interbancario se deben mostrar los bancos directos para su selección, este campo es requerido.</t>
  </si>
  <si>
    <t>Tiempo invertido (m)</t>
  </si>
  <si>
    <t>Tiempo invertido en horas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</si>
</sst>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5" x14ac:knownFonts="1">
    <font>
      <sz val="11"/>
      <color theme="1"/>
      <name val="Calibri"/>
      <family val="2"/>
      <scheme val="minor"/>
    </font>
    <font>
      <b/>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wrapText="1" readingOrder="1"/>
    </xf>
    <xf numFmtId="0" fontId="0" fillId="0" borderId="0" xfId="0" applyAlignment="1">
      <alignment horizontal="left" vertical="center" wrapText="1" readingOrder="1"/>
    </xf>
    <xf numFmtId="0" fontId="0" fillId="0" borderId="0" xfId="0" applyFont="1" applyAlignment="1">
      <alignment horizontal="left" vertical="center" wrapText="1" readingOrder="1"/>
    </xf>
    <xf numFmtId="164" fontId="0" fillId="0" borderId="0" xfId="0" applyNumberFormat="1" applyAlignment="1">
      <alignment horizontal="center" vertical="center" wrapText="1" readingOrder="1"/>
    </xf>
    <xf numFmtId="0" fontId="0" fillId="0" borderId="0" xfId="0" applyAlignment="1">
      <alignment horizontal="center" vertical="center" wrapText="1" readingOrder="1"/>
    </xf>
    <xf numFmtId="0" fontId="2" fillId="0" borderId="0" xfId="0" applyFont="1" applyAlignment="1">
      <alignment horizontal="left" vertical="center" wrapText="1" readingOrder="1"/>
    </xf>
    <xf numFmtId="0" fontId="3" fillId="0" borderId="0" xfId="0" applyFont="1" applyAlignment="1">
      <alignment horizontal="left" vertical="center" wrapText="1" readingOrder="1"/>
    </xf>
    <xf numFmtId="0" fontId="4" fillId="0" borderId="0" xfId="0" applyFont="1" applyAlignment="1">
      <alignment horizontal="left" vertical="center" wrapText="1" readingOrder="1"/>
    </xf>
    <xf numFmtId="0" fontId="1" fillId="0" borderId="0" xfId="0" applyFont="1" applyAlignment="1">
      <alignment horizontal="left" vertical="center" wrapText="1" readingOrder="1"/>
    </xf>
  </cellXfs>
  <cellStyles count="1">
    <cellStyle name="Normal" xfId="0" builtinId="0"/>
  </cellStyles>
  <dxfs count="16">
    <dxf>
      <alignment horizontal="left" vertical="center" textRotation="0" wrapText="1" indent="0" justifyLastLine="0" shrinkToFit="0" readingOrder="1"/>
    </dxf>
    <dxf>
      <alignment horizontal="left" vertical="center" textRotation="0" wrapText="1" indent="0" justifyLastLine="0" shrinkToFit="0" readingOrder="1"/>
    </dxf>
    <dxf>
      <alignment horizontal="left" vertical="center" textRotation="0" wrapText="1" indent="0" justifyLastLine="0" shrinkToFit="0" readingOrder="1"/>
    </dxf>
    <dxf>
      <alignment horizontal="left" vertical="center" textRotation="0" wrapText="1" indent="0" justifyLastLine="0" shrinkToFit="0" readingOrder="1"/>
    </dxf>
    <dxf>
      <numFmt numFmtId="164" formatCode="&quot;$&quot;\ #,##0"/>
      <alignment horizontal="center" vertical="center" textRotation="0" wrapText="1" indent="0" justifyLastLine="0" shrinkToFit="0" readingOrder="1"/>
    </dxf>
    <dxf>
      <alignment horizontal="center" vertical="center" textRotation="0" wrapText="1" indent="0" justifyLastLine="0" shrinkToFit="0" readingOrder="1"/>
    </dxf>
    <dxf>
      <numFmt numFmtId="164" formatCode="&quot;$&quot;\ #,##0"/>
      <alignment horizontal="center" vertical="center" textRotation="0" wrapText="1" indent="0" justifyLastLine="0" shrinkToFit="0" readingOrder="1"/>
    </dxf>
    <dxf>
      <alignment horizontal="center" vertical="center" textRotation="0" wrapText="1" indent="0" justifyLastLine="0" shrinkToFit="0" readingOrder="1"/>
    </dxf>
    <dxf>
      <alignment horizontal="center" vertical="center" textRotation="0" wrapText="1" indent="0" justifyLastLine="0" shrinkToFit="0" readingOrder="1"/>
    </dxf>
    <dxf>
      <alignment horizontal="left" vertical="center" textRotation="0" wrapText="1" indent="0" justifyLastLine="0" shrinkToFit="0" readingOrder="1"/>
    </dxf>
    <dxf>
      <alignment horizontal="left" vertical="center" textRotation="0" wrapText="1" indent="0" justifyLastLine="0" shrinkToFit="0" readingOrder="1"/>
    </dxf>
    <dxf>
      <font>
        <b val="0"/>
      </font>
      <alignment horizontal="left" vertical="center" textRotation="0" wrapText="1" indent="0" justifyLastLine="0" shrinkToFit="0" readingOrder="1"/>
    </dxf>
    <dxf>
      <alignment horizontal="left" vertical="center" textRotation="0" wrapText="1" indent="0" justifyLastLine="0" shrinkToFit="0" readingOrder="1"/>
    </dxf>
    <dxf>
      <alignment horizontal="left" vertical="center" textRotation="0" wrapText="1" indent="0" justifyLastLine="0" shrinkToFit="0" readingOrder="1"/>
    </dxf>
    <dxf>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A1:D28" totalsRowCount="1" headerRowDxfId="15" dataDxfId="14" totalsRowDxfId="13">
  <autoFilter ref="A1:D27"/>
  <tableColumns count="4">
    <tableColumn id="1" name="Ítem" totalsRowLabel="Total" dataDxfId="12" totalsRowDxfId="3"/>
    <tableColumn id="3" name="Tarea" dataDxfId="11" totalsRowDxfId="2"/>
    <tableColumn id="2" name="Tiempo (h)" totalsRowFunction="sum" dataDxfId="10" totalsRowDxfId="1"/>
    <tableColumn id="4" name="Tiempo invertido (m)" totalsRowFunction="sum" dataDxfId="9" totalsRowDxfId="0"/>
  </tableColumns>
  <tableStyleInfo name="TableStyleMedium2" showFirstColumn="1" showLastColumn="1" showRowStripes="1" showColumnStripes="0"/>
</table>
</file>

<file path=xl/tables/table2.xml><?xml version="1.0" encoding="utf-8"?>
<table xmlns="http://schemas.openxmlformats.org/spreadsheetml/2006/main" id="2" name="Tabla2" displayName="Tabla2" ref="F1:H2" totalsRowShown="0" headerRowDxfId="8" dataDxfId="7">
  <tableColumns count="3">
    <tableColumn id="1" name="Valor hora" dataDxfId="6"/>
    <tableColumn id="2" name="Tiempo en horas" dataDxfId="5">
      <calculatedColumnFormula>Tabla1[[#Totals],[Tiempo (h)]]</calculatedColumnFormula>
    </tableColumn>
    <tableColumn id="3" name="Total a pagar" dataDxfId="4">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topLeftCell="A22" zoomScaleNormal="100" workbookViewId="0">
      <selection activeCell="F30" sqref="F30"/>
    </sheetView>
  </sheetViews>
  <sheetFormatPr baseColWidth="10" defaultColWidth="11.140625" defaultRowHeight="15" x14ac:dyDescent="0.25"/>
  <cols>
    <col min="1" max="1" width="5.42578125" style="2" bestFit="1" customWidth="1"/>
    <col min="2" max="2" width="73.5703125" style="2" customWidth="1"/>
    <col min="3" max="3" width="10.7109375" style="2" bestFit="1" customWidth="1"/>
    <col min="4" max="4" width="11.140625" style="2"/>
    <col min="5" max="5" width="12.28515625" style="2" customWidth="1"/>
    <col min="6" max="8" width="18.42578125" style="2" customWidth="1"/>
    <col min="9" max="16384" width="11.140625" style="2"/>
  </cols>
  <sheetData>
    <row r="1" spans="1:8" ht="45" x14ac:dyDescent="0.25">
      <c r="A1" s="1" t="s">
        <v>28</v>
      </c>
      <c r="B1" s="1" t="s">
        <v>0</v>
      </c>
      <c r="C1" s="1" t="s">
        <v>1</v>
      </c>
      <c r="D1" s="6" t="s">
        <v>34</v>
      </c>
      <c r="F1" s="5" t="s">
        <v>19</v>
      </c>
      <c r="G1" s="5" t="s">
        <v>20</v>
      </c>
      <c r="H1" s="5" t="s">
        <v>21</v>
      </c>
    </row>
    <row r="2" spans="1:8" ht="30" x14ac:dyDescent="0.25">
      <c r="A2" s="1">
        <v>1</v>
      </c>
      <c r="B2" s="3" t="s">
        <v>23</v>
      </c>
      <c r="C2" s="1">
        <v>6</v>
      </c>
      <c r="D2" s="2">
        <v>300</v>
      </c>
      <c r="F2" s="4">
        <v>16000</v>
      </c>
      <c r="G2" s="5">
        <f>Tabla1[[#Totals],[Tiempo (h)]]</f>
        <v>180</v>
      </c>
      <c r="H2" s="4">
        <f>F2*G2</f>
        <v>2880000</v>
      </c>
    </row>
    <row r="3" spans="1:8" ht="90" x14ac:dyDescent="0.25">
      <c r="A3" s="2">
        <v>2</v>
      </c>
      <c r="B3" s="3" t="s">
        <v>15</v>
      </c>
      <c r="C3" s="2">
        <v>12</v>
      </c>
      <c r="D3" s="2">
        <v>150</v>
      </c>
    </row>
    <row r="4" spans="1:8" ht="30" x14ac:dyDescent="0.25">
      <c r="A4" s="1">
        <v>3</v>
      </c>
      <c r="B4" s="3" t="s">
        <v>16</v>
      </c>
      <c r="C4" s="2">
        <v>8</v>
      </c>
      <c r="D4" s="2">
        <v>120</v>
      </c>
      <c r="F4" s="2" t="s">
        <v>29</v>
      </c>
      <c r="G4" s="2">
        <f>Tabla2[Tiempo en horas]/8</f>
        <v>22.5</v>
      </c>
    </row>
    <row r="5" spans="1:8" ht="60" x14ac:dyDescent="0.25">
      <c r="A5" s="7">
        <v>4</v>
      </c>
      <c r="B5" s="7" t="s">
        <v>17</v>
      </c>
      <c r="C5" s="7">
        <v>12</v>
      </c>
      <c r="D5" s="7">
        <v>360</v>
      </c>
    </row>
    <row r="6" spans="1:8" ht="45" x14ac:dyDescent="0.25">
      <c r="A6" s="1">
        <v>5</v>
      </c>
      <c r="B6" s="3" t="s">
        <v>5</v>
      </c>
      <c r="C6" s="2">
        <v>4</v>
      </c>
      <c r="D6" s="2">
        <v>60</v>
      </c>
    </row>
    <row r="7" spans="1:8" ht="45" x14ac:dyDescent="0.25">
      <c r="A7" s="2">
        <v>6</v>
      </c>
      <c r="B7" s="3" t="s">
        <v>3</v>
      </c>
      <c r="C7" s="2">
        <v>16</v>
      </c>
      <c r="D7" s="2">
        <v>330</v>
      </c>
    </row>
    <row r="8" spans="1:8" ht="30" customHeight="1" x14ac:dyDescent="0.25">
      <c r="A8" s="8">
        <v>7</v>
      </c>
      <c r="B8" s="7" t="s">
        <v>10</v>
      </c>
      <c r="C8" s="7">
        <v>12</v>
      </c>
      <c r="D8" s="7">
        <v>120</v>
      </c>
    </row>
    <row r="9" spans="1:8" ht="30" x14ac:dyDescent="0.25">
      <c r="A9" s="2">
        <v>8</v>
      </c>
      <c r="B9" s="3" t="s">
        <v>4</v>
      </c>
      <c r="C9" s="2">
        <v>4</v>
      </c>
      <c r="D9" s="2">
        <v>15</v>
      </c>
    </row>
    <row r="10" spans="1:8" ht="45" customHeight="1" x14ac:dyDescent="0.25">
      <c r="A10" s="1">
        <v>9</v>
      </c>
      <c r="B10" s="3" t="s">
        <v>6</v>
      </c>
      <c r="C10" s="2">
        <v>4</v>
      </c>
      <c r="D10" s="2">
        <v>40</v>
      </c>
    </row>
    <row r="11" spans="1:8" ht="15" customHeight="1" x14ac:dyDescent="0.25">
      <c r="A11" s="2">
        <v>10</v>
      </c>
      <c r="B11" s="3" t="s">
        <v>7</v>
      </c>
      <c r="C11" s="2">
        <v>2</v>
      </c>
      <c r="D11" s="2">
        <v>10</v>
      </c>
    </row>
    <row r="12" spans="1:8" ht="60" customHeight="1" x14ac:dyDescent="0.25">
      <c r="A12" s="1">
        <v>11</v>
      </c>
      <c r="B12" s="3" t="s">
        <v>8</v>
      </c>
      <c r="C12" s="2">
        <v>8</v>
      </c>
      <c r="D12" s="2">
        <v>30</v>
      </c>
    </row>
    <row r="13" spans="1:8" ht="60" customHeight="1" x14ac:dyDescent="0.25">
      <c r="A13" s="2">
        <v>12</v>
      </c>
      <c r="B13" s="3" t="s">
        <v>9</v>
      </c>
      <c r="C13" s="2">
        <v>12</v>
      </c>
      <c r="D13" s="2">
        <v>50</v>
      </c>
    </row>
    <row r="14" spans="1:8" x14ac:dyDescent="0.25">
      <c r="A14" s="1">
        <v>13</v>
      </c>
      <c r="B14" s="3" t="s">
        <v>11</v>
      </c>
      <c r="C14" s="2">
        <v>2</v>
      </c>
      <c r="D14" s="2">
        <v>15</v>
      </c>
    </row>
    <row r="15" spans="1:8" ht="30" customHeight="1" x14ac:dyDescent="0.25">
      <c r="A15" s="2">
        <v>14</v>
      </c>
      <c r="B15" s="3" t="s">
        <v>30</v>
      </c>
      <c r="C15" s="2">
        <v>6</v>
      </c>
      <c r="D15" s="2">
        <v>30</v>
      </c>
    </row>
    <row r="16" spans="1:8" ht="30" customHeight="1" x14ac:dyDescent="0.25">
      <c r="A16" s="1">
        <v>15</v>
      </c>
      <c r="B16" s="3" t="s">
        <v>12</v>
      </c>
      <c r="C16" s="2">
        <v>6</v>
      </c>
      <c r="D16" s="2">
        <v>45</v>
      </c>
    </row>
    <row r="17" spans="1:4" ht="30" customHeight="1" x14ac:dyDescent="0.25">
      <c r="A17" s="2">
        <v>16</v>
      </c>
      <c r="B17" s="3" t="s">
        <v>13</v>
      </c>
      <c r="C17" s="2">
        <v>2</v>
      </c>
      <c r="D17" s="2">
        <v>15</v>
      </c>
    </row>
    <row r="18" spans="1:4" ht="30" x14ac:dyDescent="0.25">
      <c r="A18" s="1">
        <v>17</v>
      </c>
      <c r="B18" s="3" t="s">
        <v>14</v>
      </c>
      <c r="C18" s="2">
        <v>2</v>
      </c>
      <c r="D18" s="2">
        <v>15</v>
      </c>
    </row>
    <row r="19" spans="1:4" ht="30" x14ac:dyDescent="0.25">
      <c r="A19" s="2">
        <v>18</v>
      </c>
      <c r="B19" s="3" t="s">
        <v>18</v>
      </c>
      <c r="C19" s="2">
        <v>2</v>
      </c>
      <c r="D19" s="2">
        <v>15</v>
      </c>
    </row>
    <row r="20" spans="1:4" x14ac:dyDescent="0.25">
      <c r="A20" s="1">
        <v>19</v>
      </c>
      <c r="B20" s="3" t="s">
        <v>22</v>
      </c>
      <c r="C20" s="2">
        <v>2</v>
      </c>
      <c r="D20" s="2">
        <v>15</v>
      </c>
    </row>
    <row r="21" spans="1:4" ht="75" customHeight="1" x14ac:dyDescent="0.25">
      <c r="A21" s="2">
        <v>20</v>
      </c>
      <c r="B21" s="3" t="s">
        <v>33</v>
      </c>
      <c r="C21" s="2">
        <v>12</v>
      </c>
      <c r="D21" s="2">
        <v>100</v>
      </c>
    </row>
    <row r="22" spans="1:4" ht="30" customHeight="1" x14ac:dyDescent="0.25">
      <c r="A22" s="2">
        <v>21</v>
      </c>
      <c r="B22" s="3" t="s">
        <v>31</v>
      </c>
      <c r="C22" s="2">
        <v>12</v>
      </c>
      <c r="D22" s="2">
        <v>100</v>
      </c>
    </row>
    <row r="23" spans="1:4" ht="60" customHeight="1" x14ac:dyDescent="0.25">
      <c r="A23" s="1">
        <v>22</v>
      </c>
      <c r="B23" s="3" t="s">
        <v>25</v>
      </c>
      <c r="C23" s="2">
        <v>12</v>
      </c>
      <c r="D23" s="2">
        <v>120</v>
      </c>
    </row>
    <row r="24" spans="1:4" ht="60" customHeight="1" x14ac:dyDescent="0.25">
      <c r="A24" s="2">
        <v>23</v>
      </c>
      <c r="B24" s="3" t="s">
        <v>26</v>
      </c>
      <c r="C24" s="2">
        <v>8</v>
      </c>
      <c r="D24" s="2">
        <v>120</v>
      </c>
    </row>
    <row r="25" spans="1:4" ht="30" x14ac:dyDescent="0.25">
      <c r="A25" s="7">
        <v>24</v>
      </c>
      <c r="B25" s="7" t="s">
        <v>27</v>
      </c>
      <c r="C25" s="7">
        <v>4</v>
      </c>
      <c r="D25" s="7">
        <v>45</v>
      </c>
    </row>
    <row r="26" spans="1:4" ht="30" customHeight="1" x14ac:dyDescent="0.25">
      <c r="A26" s="8">
        <v>25</v>
      </c>
      <c r="B26" s="7" t="s">
        <v>32</v>
      </c>
      <c r="C26" s="7">
        <v>4</v>
      </c>
      <c r="D26" s="7">
        <v>30</v>
      </c>
    </row>
    <row r="27" spans="1:4" ht="45" customHeight="1" x14ac:dyDescent="0.25">
      <c r="A27" s="2">
        <v>26</v>
      </c>
      <c r="B27" s="3" t="s">
        <v>24</v>
      </c>
      <c r="C27" s="2">
        <v>6</v>
      </c>
      <c r="D27" s="2">
        <v>60</v>
      </c>
    </row>
    <row r="28" spans="1:4" x14ac:dyDescent="0.25">
      <c r="A28" s="2" t="s">
        <v>2</v>
      </c>
      <c r="C28" s="2">
        <f>SUBTOTAL(109,Tabla1[Tiempo (h)])</f>
        <v>180</v>
      </c>
      <c r="D28" s="2">
        <f>SUBTOTAL(109,Tabla1[Tiempo invertido (m)])</f>
        <v>2310</v>
      </c>
    </row>
    <row r="30" spans="1:4" x14ac:dyDescent="0.25">
      <c r="A30" s="9" t="s">
        <v>35</v>
      </c>
      <c r="B30" s="9"/>
      <c r="C30" s="1"/>
      <c r="D30" s="1">
        <f>Tabla1[[#Totals],[Tiempo invertido (m)]]/60</f>
        <v>38.5</v>
      </c>
    </row>
  </sheetData>
  <mergeCells count="1">
    <mergeCell ref="A30:B30"/>
  </mergeCells>
  <pageMargins left="0.7" right="0.7" top="0.75" bottom="0.75" header="0.3" footer="0.3"/>
  <pageSetup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Naranjo Elisalde, Juan David</dc:creator>
  <cp:lastModifiedBy>Naranjo Elisalde, Juan David</cp:lastModifiedBy>
  <dcterms:created xsi:type="dcterms:W3CDTF">2020-01-29T00:58:02Z</dcterms:created>
  <dcterms:modified xsi:type="dcterms:W3CDTF">2020-02-28T19:18:02Z</dcterms:modified>
</cp:coreProperties>
</file>