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Sheet9" sheetId="2" r:id="rId5"/>
    <sheet state="visible" name="Diccionario" sheetId="3" r:id="rId6"/>
    <sheet state="visible" name="TotalInicial" sheetId="4" r:id="rId7"/>
    <sheet state="visible" name="Minoristas" sheetId="5" r:id="rId8"/>
    <sheet state="visible" name="Mayoristas" sheetId="6" r:id="rId9"/>
  </sheets>
  <definedNames/>
  <calcPr/>
  <extLst>
    <ext uri="GoogleSheetsCustomDataVersion1">
      <go:sheetsCustomData xmlns:go="http://customooxmlschemas.google.com/" r:id="rId10" roundtripDataSignature="AMtx7mhqQBRgqsQOyaURf4Y/VfmVy52WUw=="/>
    </ext>
  </extLst>
</workbook>
</file>

<file path=xl/sharedStrings.xml><?xml version="1.0" encoding="utf-8"?>
<sst xmlns="http://schemas.openxmlformats.org/spreadsheetml/2006/main" count="392" uniqueCount="174">
  <si>
    <t>fecha</t>
  </si>
  <si>
    <t>d_glp</t>
  </si>
  <si>
    <t>d_acpm</t>
  </si>
  <si>
    <t>d_gm</t>
  </si>
  <si>
    <t>d_jetfuel</t>
  </si>
  <si>
    <t>d_fueloil</t>
  </si>
  <si>
    <t>febrero</t>
  </si>
  <si>
    <t>marzo</t>
  </si>
  <si>
    <t>abril</t>
  </si>
  <si>
    <t>mayo</t>
  </si>
  <si>
    <t>junio</t>
  </si>
  <si>
    <t>julio</t>
  </si>
  <si>
    <t>agosto</t>
  </si>
  <si>
    <t>septimbre</t>
  </si>
  <si>
    <t>octubre</t>
  </si>
  <si>
    <t>noviembre</t>
  </si>
  <si>
    <t>diciembre</t>
  </si>
  <si>
    <t>pib</t>
  </si>
  <si>
    <t>prop_lab</t>
  </si>
  <si>
    <t>poblacion</t>
  </si>
  <si>
    <t>covid</t>
  </si>
  <si>
    <t>covidjet</t>
  </si>
  <si>
    <t>d_gnresi</t>
  </si>
  <si>
    <t>d_gntran</t>
  </si>
  <si>
    <t>d_gnindu</t>
  </si>
  <si>
    <t>d_gnterc</t>
  </si>
  <si>
    <t>d_gntot</t>
  </si>
  <si>
    <t>d_energ</t>
  </si>
  <si>
    <t>temp</t>
  </si>
  <si>
    <t>p_glp</t>
  </si>
  <si>
    <t>p_carbon</t>
  </si>
  <si>
    <t>p_gm</t>
  </si>
  <si>
    <t>p_acpm</t>
  </si>
  <si>
    <t>p_jetfuel</t>
  </si>
  <si>
    <t>p_fueloil</t>
  </si>
  <si>
    <t>p_crudo</t>
  </si>
  <si>
    <t>tot_aut_gm</t>
  </si>
  <si>
    <t>tot_aut_diesel</t>
  </si>
  <si>
    <t>tot_aut_elect</t>
  </si>
  <si>
    <t>tot_aut_gnv</t>
  </si>
  <si>
    <t>tot_aut_glp</t>
  </si>
  <si>
    <t>tot_aut_gnl</t>
  </si>
  <si>
    <t>tot_mot_gm</t>
  </si>
  <si>
    <t>tot_mot_diesel</t>
  </si>
  <si>
    <t>tot_mot_elect</t>
  </si>
  <si>
    <t>tot_mot_gnv</t>
  </si>
  <si>
    <t>aut_liv_diesel</t>
  </si>
  <si>
    <t>aut_carga_diesel</t>
  </si>
  <si>
    <t>aut_pesados_diesel</t>
  </si>
  <si>
    <t>aut_liv_gm</t>
  </si>
  <si>
    <t>aut_carga_gm</t>
  </si>
  <si>
    <t>aut_pesados_gm</t>
  </si>
  <si>
    <t>rel_aut_elect/gm</t>
  </si>
  <si>
    <t>rel_mot_elect/gm</t>
  </si>
  <si>
    <t>niñoniña</t>
  </si>
  <si>
    <t>niño</t>
  </si>
  <si>
    <t>dum_niño</t>
  </si>
  <si>
    <t>0.5</t>
  </si>
  <si>
    <t>0.4</t>
  </si>
  <si>
    <t>0.2</t>
  </si>
  <si>
    <t>-0.1</t>
  </si>
  <si>
    <t>-0.3</t>
  </si>
  <si>
    <t>-0.4</t>
  </si>
  <si>
    <t>-0.6</t>
  </si>
  <si>
    <t>-0.9</t>
  </si>
  <si>
    <t>-1.2</t>
  </si>
  <si>
    <t>-1.3</t>
  </si>
  <si>
    <t>-0.8</t>
  </si>
  <si>
    <t>-0.7</t>
  </si>
  <si>
    <t>-0.5</t>
  </si>
  <si>
    <t>Variable</t>
  </si>
  <si>
    <t>Fuente</t>
  </si>
  <si>
    <t>Descripción</t>
  </si>
  <si>
    <t>Creación Propia</t>
  </si>
  <si>
    <t>Hace referencia a la fecha en la cual es registrada cada observación</t>
  </si>
  <si>
    <t>Observaciones 2010/01 - 2021/07 documento GLP_dem_021121 (UPME)</t>
  </si>
  <si>
    <t>Demanda Gas Licuado del Petroleo en GBTUD</t>
  </si>
  <si>
    <t>Observaciones 2010/01 - 2021/09 documento Consumos combustibles líquidos 2010 - 2021 JUL mensuales (UPME)</t>
  </si>
  <si>
    <t>Demanda ACPM, Diesel Marino y Electrocombustible en gal/mes</t>
  </si>
  <si>
    <t>Demanda Gasolina Motor Corriente, Extra y Avigas en gal/mes</t>
  </si>
  <si>
    <t xml:space="preserve">
Demanda Jet Fuel y Queroseno en gal/mes</t>
  </si>
  <si>
    <t>Demanda Fuel Oil y Combustoleo en gal/mes</t>
  </si>
  <si>
    <t>Dummy que busca capturar el efecto deterministico de las series en los meses de febrero</t>
  </si>
  <si>
    <t>Dummy que busca capturar el efecto deterministico de las series en los meses de marzo</t>
  </si>
  <si>
    <t>Dummy que busca capturar el efecto deterministico de las series en los meses de abril</t>
  </si>
  <si>
    <t>Dummy que busca capturar el efecto deterministico de las series en los meses de mayo</t>
  </si>
  <si>
    <t>Dummy que busca capturar el efecto deterministico de las series en los meses de junio</t>
  </si>
  <si>
    <t>Dummy que busca capturar el efecto deterministico de las series en los meses de julio</t>
  </si>
  <si>
    <t>Dummy que busca capturar el efecto deterministico de las series en los meses de agosto</t>
  </si>
  <si>
    <t>septiembre</t>
  </si>
  <si>
    <t>Dummy que busca capturar el efecto deterministico de las series en los meses de septiembre</t>
  </si>
  <si>
    <t>Dummy que busca capturar el efecto deterministico de las series en los meses de octubre</t>
  </si>
  <si>
    <t>Dummy que busca capturar el efecto deterministico de las series en los meses de noviembre</t>
  </si>
  <si>
    <t>Dummy que busca capturar el efecto deterministico de las series en los meses de diciembre</t>
  </si>
  <si>
    <t>Desagregación serie trimestal 2010Q1 - 2035Q4 documento Escenarios PIB Colombia 2050 - Update U3 Revisión Mayo 2021 RR (UPME)</t>
  </si>
  <si>
    <t>PIB Real Precios Constantes Año base 2015. Observaciones 2005Q1 - 2020Q4 y proyecciones 2021Q1 - 2050Q4. Se realiza la desagregación de serie trimestral a mensual para el periodo 2010/01 a 2035/12.</t>
  </si>
  <si>
    <t>Proporción de día laborales en el mes</t>
  </si>
  <si>
    <t>Desagregación serie anual 2010 a 2035 proyecciones población con base en los resultados del Censo Nacional de Población y Vivienda - CNPV- 2018 (DANE)</t>
  </si>
  <si>
    <t>Se realiza la desagregación de serie anual a mensual para el periodo 2010/01 a 2035/12</t>
  </si>
  <si>
    <t>Dummy que busca capturar el efecto negativo en la demanda de los combustibles causado por la pandemia del COVID-19 entre el 2020/04 - 2020/11</t>
  </si>
  <si>
    <t xml:space="preserve"> Dummy que busca capturar el efecto negativo en la demanda de Jet Fuel causado por la pandemia del COVID-19 entre el 2020/04 - 2021/03</t>
  </si>
  <si>
    <t>Observaciones 2010/01 - 2021/08 documento Datos GN C-075-2021 y proyecciones 2021/09 - 2035/12 documento Anexo_Proyeccion_Demanda_EE_ GN_2021-2035 (UPME)</t>
  </si>
  <si>
    <t>Demanda Gas Natural Residencial en GBTUD</t>
  </si>
  <si>
    <t>Demanda Gas Natural Transporte en GBTUD</t>
  </si>
  <si>
    <t>Demanda Gas Natural Industrial y otros en GBTUD</t>
  </si>
  <si>
    <t>Demanda Gas Natural Terciario en GBTUD</t>
  </si>
  <si>
    <t>Demanda Gas Natural Total en GBTUD</t>
  </si>
  <si>
    <t>Observaciones 2010/01 - 2021/08 documento Demanda Energía SIN (XM)  y proyecciones 2021/09 - 2035/12 documento Anexo_Proyeccion_Demanda_EE_ GN_2021-2035 (UPME)</t>
  </si>
  <si>
    <t>Demanda Comercial de Energía Eléctrica en GWh - mes</t>
  </si>
  <si>
    <t>Observaciones y proyecciones 2010/01 - 2035/12 documento Temperaturas IDEAM.xlsx (IDEAM)</t>
  </si>
  <si>
    <t>Temperatura promedio en grados centígrados</t>
  </si>
  <si>
    <t>Observaciones 2010/01 - 2021/09 documento precios historicos, y proyecciones de tendencia 2021/10 - 2035/12  documento precios térmicas (UPME)</t>
  </si>
  <si>
    <t>Precio promedio del GLP en $/m3</t>
  </si>
  <si>
    <t>Observaciones 2010/01 - 2021/11 documento precios historicos, y proyecciones de tendencia 2021/12 - 2035/12  documento precios térmicas (UPME)</t>
  </si>
  <si>
    <t>Precio promedio del Carbón en $/kg</t>
  </si>
  <si>
    <t>Observaciones 2010/01 - 2021/02 documento precios historicos, y proyecciones de tendencia 2021/03 - 2035/12  documento precios térmicas (UPME)</t>
  </si>
  <si>
    <t>Precio promedio de gasolima motor en $/gal</t>
  </si>
  <si>
    <t>Precio promedio de acpm en $/gal</t>
  </si>
  <si>
    <t>Precio promedio de jet fuel en $/gal</t>
  </si>
  <si>
    <t>Precio promedio fuel oil en USD/MBTU</t>
  </si>
  <si>
    <t>Precio del crudo en USD/BI</t>
  </si>
  <si>
    <t>Desagregación serie anual 2010 - 2035 documento Flota proyectada PEN - LEAP Actualización 2010-2050 (UPME)</t>
  </si>
  <si>
    <t>Stock anual de vehículos de gasolina motor proyectada entre 2010 - 2050. Se realiza la desagregación de serie anual a mensual para el periodo 2010/01 a 2035/12</t>
  </si>
  <si>
    <t>Stock anual de vehículos de Diesel proyectada entre 2010 - 2050. Se realiza la desagregación de serie anual a mensual para el periodo 2010/01 a 2035/12</t>
  </si>
  <si>
    <t>Stock anual de vehículos electricos proyectada entre 2010 - 2050. Se realiza la desagregación de serie anual a mensual para el periodo 2010/01 a 2035/12</t>
  </si>
  <si>
    <t>Stock anual de vehículos de GNV proyectada entre 2010 - 2050. Se realiza la desagregación de serie anual a mensual para el periodo 2010/01 a 2035/12</t>
  </si>
  <si>
    <t>Stock anual de vehículos de GLP proyectada entre 2010 - 2050. Se realiza la desagregación de serie anual a mensual para el periodo 2010/01 a 2035/12</t>
  </si>
  <si>
    <t>Stock anual de vehículos de GNL proyectada entre 2010 - 2050. Se realiza la desagregación de serie anual a mensual para el periodo 2010/01 a 2035/12</t>
  </si>
  <si>
    <t>Stock anual de motos de gasolina motor proyectada entre 2010 - 2050. Se realiza la desagregación de serie anual a mensual para el periodo 2010/01 a 2035/12</t>
  </si>
  <si>
    <t>Stock anual de motos de diesel proyectada entre 2010 - 2050. Se realiza la desagregación de serie anual a mensual para el periodo 2010/01 a 2035/12</t>
  </si>
  <si>
    <t>Stock anual de motos electricas motor proyectada entre 2010 - 2050. Se realiza la desagregación de serie anual a mensual para el periodo 2010/01 a 2035/12</t>
  </si>
  <si>
    <t>Stock anual de motos de GNV proyectada entre 2010 - 2050. Se realiza la desagregación de serie anual a mensual para el periodo 2010/01 a 2035/12</t>
  </si>
  <si>
    <t>Stock anual de vehículos livianos de pasajeros (automóviles, camperos y taxis) de Diesel proyectada entre 2010 - 2050. Se realiza la desagregación de serie anual a mensual para el periodo 2010/01 a 2035/12</t>
  </si>
  <si>
    <t>Stock anual de vehículos livianos de carga (camionetas) de Diesel proyectada entre 2010 - 2050. Se realiza la desagregación de serie anual a mensual para el periodo 2010/01 a 2035/12</t>
  </si>
  <si>
    <t>Stock anual de vehículos pesados (Microbus, bus, camión y tractocamión) de Diesel proyectada entre 2010 - 2050. Se realiza la desagregación de serie anual a mensual para el periodo 2010/01 a 2035/12</t>
  </si>
  <si>
    <t>Stock anual de vehículos livianos de pasajeros (automóviles, camperos y taxis) de Gasolina Motor proyectada entre 2010 - 2050. Se realiza la desagregación de serie anual a mensual para el periodo 2010/01 a 2035/12</t>
  </si>
  <si>
    <t>Stock anual de vehículos livianos de carga (camionetas) de Gasolina Motor proyectada entre 2010 - 2050. Se realiza la desagregación de serie anual a mensual para el periodo 2010/01 a 2035/12</t>
  </si>
  <si>
    <t>Stock anual de vehículos pesados (Microbus, bus, camión y tractocamión) de Gasolina Motor proyectada entre 2010 - 2050. Se realiza la desagregación de serie anual a mensual para el periodo 2010/01 a 2035/12</t>
  </si>
  <si>
    <t>Cociente entre el stock mensual de vehículos electricos y vehículos de gasolina motor</t>
  </si>
  <si>
    <t>Cociente entre el stock mensual de motos electricas y motos de gasolina motor</t>
  </si>
  <si>
    <t>Observaciones 2010/01 - 2021/09 national weather service climate prediction center</t>
  </si>
  <si>
    <t>Índice Oceánico Niño (ONI) en ºC</t>
  </si>
  <si>
    <t>Índice Oceánico Niño (ONI) mayores a 0.5ºC</t>
  </si>
  <si>
    <t>Dummy que busca capturar los periodos en donde se registran ONI mayores a 0.5ºC</t>
  </si>
  <si>
    <t>d_avigas</t>
  </si>
  <si>
    <t>d_combustoleo</t>
  </si>
  <si>
    <t>d_diselmarino</t>
  </si>
  <si>
    <t>d_electrocombustible</t>
  </si>
  <si>
    <t>d_gmc</t>
  </si>
  <si>
    <t>d_gme</t>
  </si>
  <si>
    <t>d_queroseno</t>
  </si>
  <si>
    <t>mot_diesel</t>
  </si>
  <si>
    <t>mot_elec</t>
  </si>
  <si>
    <t>mot_gnv</t>
  </si>
  <si>
    <t>tot_gm</t>
  </si>
  <si>
    <t>tot_diesel</t>
  </si>
  <si>
    <t>tot_elec</t>
  </si>
  <si>
    <t>tot_gnv</t>
  </si>
  <si>
    <t>Fecha</t>
  </si>
  <si>
    <t>ACPM*</t>
  </si>
  <si>
    <t>AVIGAS</t>
  </si>
  <si>
    <t>COMBUSTOLEO (FO6)</t>
  </si>
  <si>
    <t>DIESEL MARINO</t>
  </si>
  <si>
    <t>ELECTROCOMBUSTIBLE</t>
  </si>
  <si>
    <t>GMC*</t>
  </si>
  <si>
    <t>GME*</t>
  </si>
  <si>
    <t>JET</t>
  </si>
  <si>
    <t>QUEROSENO</t>
  </si>
  <si>
    <t>ACPM DIESEL - IMPORTADO</t>
  </si>
  <si>
    <t>GASOLINA CORRIENTE - IMPORTADO</t>
  </si>
  <si>
    <t>FUEL OIL N4</t>
  </si>
  <si>
    <t>AVIGAS IMPORTADO</t>
  </si>
  <si>
    <t>GME</t>
  </si>
  <si>
    <t>COMBUSTOLEO (FO6) - IMPORTADO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</si>
</sst>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#,##0.00000"/>
    <numFmt numFmtId="166" formatCode="#,##0.000"/>
    <numFmt numFmtId="167" formatCode="_-* #,##0_-;\-* #,##0_-;_-* &quot;-&quot;_-;_-@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70C0"/>
      <name val="Calibri"/>
    </font>
    <font>
      <color theme="1"/>
      <name val="Arial"/>
      <scheme val="minor"/>
    </font>
    <font>
      <sz val="9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shrinkToFit="0" vertical="bottom" wrapText="0"/>
    </xf>
    <xf borderId="1" fillId="0" fontId="2" numFmtId="3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1" fillId="2" fontId="1" numFmtId="17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readingOrder="0"/>
    </xf>
    <xf borderId="1" fillId="2" fontId="1" numFmtId="3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right" vertical="bottom"/>
    </xf>
    <xf borderId="1" fillId="2" fontId="1" numFmtId="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0" fontId="3" numFmtId="3" xfId="0" applyAlignment="1" applyBorder="1" applyFont="1" applyNumberFormat="1">
      <alignment horizontal="center" readingOrder="0" shrinkToFit="0" vertical="bottom" wrapText="0"/>
    </xf>
    <xf borderId="0" fillId="0" fontId="4" numFmtId="3" xfId="0" applyFont="1" applyNumberFormat="1"/>
    <xf borderId="0" fillId="0" fontId="1" numFmtId="2" xfId="0" applyAlignment="1" applyFont="1" applyNumberFormat="1">
      <alignment horizontal="right" vertical="bottom"/>
    </xf>
    <xf borderId="0" fillId="2" fontId="5" numFmtId="0" xfId="0" applyAlignment="1" applyFont="1">
      <alignment shrinkToFit="0" wrapText="1"/>
    </xf>
    <xf borderId="0" fillId="2" fontId="5" numFmtId="0" xfId="0" applyAlignment="1" applyFont="1">
      <alignment horizontal="left" shrinkToFit="0" vertical="center" wrapText="1"/>
    </xf>
    <xf borderId="1" fillId="4" fontId="1" numFmtId="0" xfId="0" applyAlignment="1" applyBorder="1" applyFill="1" applyFon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1" fillId="4" fontId="1" numFmtId="3" xfId="0" applyAlignment="1" applyBorder="1" applyFont="1" applyNumberFormat="1">
      <alignment horizontal="center"/>
    </xf>
    <xf borderId="1" fillId="5" fontId="1" numFmtId="3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0" fillId="2" fontId="1" numFmtId="4" xfId="0" applyAlignment="1" applyFont="1" applyNumberFormat="1">
      <alignment horizontal="center"/>
    </xf>
    <xf borderId="0" fillId="0" fontId="6" numFmtId="4" xfId="0" applyFont="1" applyNumberFormat="1"/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6" fontId="1" numFmtId="0" xfId="0" applyAlignment="1" applyBorder="1" applyFill="1" applyFont="1">
      <alignment vertical="bottom"/>
    </xf>
    <xf borderId="2" fillId="2" fontId="1" numFmtId="3" xfId="0" applyAlignment="1" applyBorder="1" applyFont="1" applyNumberFormat="1">
      <alignment horizontal="center"/>
    </xf>
    <xf borderId="1" fillId="4" fontId="1" numFmtId="3" xfId="0" applyAlignment="1" applyBorder="1" applyFont="1" applyNumberFormat="1">
      <alignment horizontal="center" readingOrder="0"/>
    </xf>
    <xf borderId="0" fillId="0" fontId="6" numFmtId="0" xfId="0" applyFont="1"/>
    <xf borderId="1" fillId="7" fontId="1" numFmtId="0" xfId="0" applyAlignment="1" applyBorder="1" applyFill="1" applyFont="1">
      <alignment vertical="bottom"/>
    </xf>
    <xf borderId="1" fillId="4" fontId="1" numFmtId="0" xfId="0" applyBorder="1" applyFont="1"/>
    <xf borderId="1" fillId="8" fontId="1" numFmtId="0" xfId="0" applyBorder="1" applyFill="1" applyFont="1"/>
    <xf borderId="1" fillId="8" fontId="1" numFmtId="3" xfId="0" applyAlignment="1" applyBorder="1" applyFont="1" applyNumberFormat="1">
      <alignment horizontal="center"/>
    </xf>
    <xf borderId="1" fillId="8" fontId="1" numFmtId="167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customschemas.google.com/relationships/workbookmetadata" Target="metadata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ht="15.75" customHeight="1">
      <c r="A2" s="6">
        <v>40179.0</v>
      </c>
      <c r="B2" s="7">
        <v>2259.0</v>
      </c>
      <c r="C2" s="8">
        <f>TotalInicial!C2+TotalInicial!G2+TotalInicial!F2</f>
        <v>131051920.6</v>
      </c>
      <c r="D2" s="8">
        <f>TotalInicial!H2+TotalInicial!D2+TotalInicial!I2</f>
        <v>101837704.7</v>
      </c>
      <c r="E2" s="8">
        <f>TotalInicial!K2+TotalInicial!J2</f>
        <v>24681942.85</v>
      </c>
      <c r="F2" s="9">
        <f>TotalInicial!E2+TotalInicial!L2</f>
        <v>3784333.57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48417.39181422614</v>
      </c>
      <c r="S2" s="10">
        <v>0.774193548</v>
      </c>
      <c r="T2" s="10">
        <v>43.8679093125468</v>
      </c>
      <c r="U2" s="8">
        <v>0.0</v>
      </c>
      <c r="V2" s="8">
        <v>0.0</v>
      </c>
      <c r="W2" s="11">
        <v>106.42903700000024</v>
      </c>
      <c r="X2" s="11">
        <v>74.21838</v>
      </c>
      <c r="Y2" s="11">
        <v>251.68676200000002</v>
      </c>
      <c r="Z2" s="11">
        <v>32.99061500000003</v>
      </c>
      <c r="AA2" s="11">
        <f t="shared" ref="AA2:AA313" si="1">SUM(W2:Z2)</f>
        <v>465.324794</v>
      </c>
      <c r="AB2" s="11">
        <v>4576.94051559</v>
      </c>
      <c r="AC2" s="11">
        <v>24.52</v>
      </c>
      <c r="AD2" s="11">
        <v>5154.137143</v>
      </c>
      <c r="AE2" s="11">
        <v>99419.33333</v>
      </c>
      <c r="AF2" s="11">
        <v>6726.536582</v>
      </c>
      <c r="AG2" s="11">
        <v>4706.170063</v>
      </c>
      <c r="AH2" s="11">
        <v>4524.46137</v>
      </c>
      <c r="AI2" s="11">
        <v>12.25440003</v>
      </c>
      <c r="AJ2" s="11">
        <v>76.37</v>
      </c>
      <c r="AK2" s="11">
        <v>2911751.433</v>
      </c>
      <c r="AL2" s="11">
        <v>413559.1226</v>
      </c>
      <c r="AM2" s="11">
        <v>1530.941225</v>
      </c>
      <c r="AN2" s="11">
        <v>8415.082149</v>
      </c>
      <c r="AO2" s="11">
        <v>4655.568839</v>
      </c>
      <c r="AP2" s="11">
        <v>0.0</v>
      </c>
      <c r="AQ2" s="11">
        <v>2952908.338</v>
      </c>
      <c r="AR2" s="11">
        <v>139085.6283</v>
      </c>
      <c r="AS2" s="11">
        <v>0.0</v>
      </c>
      <c r="AT2" s="11">
        <v>5547.178361</v>
      </c>
      <c r="AU2" s="11">
        <v>67720.59958</v>
      </c>
      <c r="AV2" s="11">
        <v>94144.86709</v>
      </c>
      <c r="AW2" s="11">
        <v>251693.656</v>
      </c>
      <c r="AX2" s="11">
        <v>2436244.29</v>
      </c>
      <c r="AY2" s="11">
        <v>395019.338</v>
      </c>
      <c r="AZ2" s="11">
        <v>80487.8076</v>
      </c>
      <c r="BA2" s="12">
        <v>5.2578E-4</v>
      </c>
      <c r="BB2" s="11">
        <v>0.0</v>
      </c>
      <c r="BC2" s="11">
        <v>1.5</v>
      </c>
      <c r="BD2" s="11">
        <v>1.5</v>
      </c>
      <c r="BE2" s="8">
        <v>1.0</v>
      </c>
    </row>
    <row r="3" ht="15.75" customHeight="1">
      <c r="A3" s="6">
        <v>40210.0</v>
      </c>
      <c r="B3" s="7">
        <v>2081.0</v>
      </c>
      <c r="C3" s="8">
        <f>TotalInicial!C3+TotalInicial!G3+TotalInicial!F3</f>
        <v>133904903.8</v>
      </c>
      <c r="D3" s="8">
        <f>TotalInicial!H3+TotalInicial!D3+TotalInicial!I3</f>
        <v>87671235.85</v>
      </c>
      <c r="E3" s="8">
        <f>TotalInicial!K3+TotalInicial!J3</f>
        <v>20913059.9</v>
      </c>
      <c r="F3" s="9">
        <f>TotalInicial!E3+TotalInicial!L3</f>
        <v>4377187</v>
      </c>
      <c r="G3" s="8">
        <v>1.0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50368.74043579148</v>
      </c>
      <c r="S3" s="10">
        <v>0.857142857</v>
      </c>
      <c r="T3" s="10">
        <v>43.9079019990454</v>
      </c>
      <c r="U3" s="8">
        <v>0.0</v>
      </c>
      <c r="V3" s="8">
        <v>0.0</v>
      </c>
      <c r="W3" s="11">
        <v>112.24640800000013</v>
      </c>
      <c r="X3" s="11">
        <v>80.309194</v>
      </c>
      <c r="Y3" s="11">
        <v>252.44355499999995</v>
      </c>
      <c r="Z3" s="11">
        <v>33.714383</v>
      </c>
      <c r="AA3" s="11">
        <f t="shared" si="1"/>
        <v>478.71354</v>
      </c>
      <c r="AB3" s="11">
        <v>4818.69646634</v>
      </c>
      <c r="AC3" s="11">
        <v>24.97</v>
      </c>
      <c r="AD3" s="11">
        <v>4198.175</v>
      </c>
      <c r="AE3" s="11">
        <v>89331.33333</v>
      </c>
      <c r="AF3" s="11">
        <v>6926.49333</v>
      </c>
      <c r="AG3" s="11">
        <v>4805.138334</v>
      </c>
      <c r="AH3" s="11">
        <v>4741.147545</v>
      </c>
      <c r="AI3" s="11">
        <v>13.05553697</v>
      </c>
      <c r="AJ3" s="11">
        <v>74.31</v>
      </c>
      <c r="AK3" s="11">
        <v>2923683.946</v>
      </c>
      <c r="AL3" s="11">
        <v>416145.5618</v>
      </c>
      <c r="AM3" s="11">
        <v>1403.180854</v>
      </c>
      <c r="AN3" s="11">
        <v>8415.095175</v>
      </c>
      <c r="AO3" s="11">
        <v>4646.679187</v>
      </c>
      <c r="AP3" s="11">
        <v>0.0</v>
      </c>
      <c r="AQ3" s="11">
        <v>2970464.156</v>
      </c>
      <c r="AR3" s="11">
        <v>139096.799</v>
      </c>
      <c r="AS3" s="11">
        <v>0.0</v>
      </c>
      <c r="AT3" s="11">
        <v>5547.178361</v>
      </c>
      <c r="AU3" s="11">
        <v>67969.75421</v>
      </c>
      <c r="AV3" s="11">
        <v>95403.52234</v>
      </c>
      <c r="AW3" s="11">
        <v>252772.2853</v>
      </c>
      <c r="AX3" s="11">
        <v>2445078.97</v>
      </c>
      <c r="AY3" s="11">
        <v>397948.926</v>
      </c>
      <c r="AZ3" s="11">
        <v>80656.0507</v>
      </c>
      <c r="BA3" s="12">
        <v>4.79936E-4</v>
      </c>
      <c r="BB3" s="11">
        <v>0.0</v>
      </c>
      <c r="BC3" s="11">
        <v>1.2</v>
      </c>
      <c r="BD3" s="11">
        <v>1.2</v>
      </c>
      <c r="BE3" s="11">
        <v>1.0</v>
      </c>
    </row>
    <row r="4" ht="15.75" customHeight="1">
      <c r="A4" s="6">
        <v>40238.0</v>
      </c>
      <c r="B4" s="7">
        <v>2322.0</v>
      </c>
      <c r="C4" s="8">
        <f>TotalInicial!C4+TotalInicial!G4+TotalInicial!F4</f>
        <v>151263717</v>
      </c>
      <c r="D4" s="8">
        <f>TotalInicial!H4+TotalInicial!D4+TotalInicial!I4</f>
        <v>106914540.5</v>
      </c>
      <c r="E4" s="8">
        <f>TotalInicial!K4+TotalInicial!J4</f>
        <v>25505895.75</v>
      </c>
      <c r="F4" s="9">
        <f>TotalInicial!E4+TotalInicial!L4</f>
        <v>4428109</v>
      </c>
      <c r="G4" s="8">
        <v>0.0</v>
      </c>
      <c r="H4" s="8">
        <v>1.0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49670.27174585055</v>
      </c>
      <c r="S4" s="10">
        <v>0.838709677</v>
      </c>
      <c r="T4" s="10">
        <v>43.9478085729725</v>
      </c>
      <c r="U4" s="8">
        <v>0.0</v>
      </c>
      <c r="V4" s="8">
        <v>0.0</v>
      </c>
      <c r="W4" s="11">
        <v>103.39069599999989</v>
      </c>
      <c r="X4" s="11">
        <v>76.35471800000002</v>
      </c>
      <c r="Y4" s="11">
        <v>244.036349</v>
      </c>
      <c r="Z4" s="11">
        <v>31.220581000000003</v>
      </c>
      <c r="AA4" s="11">
        <f t="shared" si="1"/>
        <v>455.002344</v>
      </c>
      <c r="AB4" s="11">
        <v>4615.73525409</v>
      </c>
      <c r="AC4" s="11">
        <v>24.72</v>
      </c>
      <c r="AD4" s="11">
        <v>4039.8675</v>
      </c>
      <c r="AE4" s="11">
        <v>90570.66667</v>
      </c>
      <c r="AF4" s="11">
        <v>6926.487378</v>
      </c>
      <c r="AG4" s="11">
        <v>4789.40982</v>
      </c>
      <c r="AH4" s="11">
        <v>4410.813681</v>
      </c>
      <c r="AI4" s="11">
        <v>13.26043836</v>
      </c>
      <c r="AJ4" s="11">
        <v>79.27</v>
      </c>
      <c r="AK4" s="11">
        <v>2936490.082</v>
      </c>
      <c r="AL4" s="11">
        <v>418925.4644</v>
      </c>
      <c r="AM4" s="11">
        <v>1275.120042</v>
      </c>
      <c r="AN4" s="11">
        <v>8415.109479</v>
      </c>
      <c r="AO4" s="11">
        <v>4637.744253</v>
      </c>
      <c r="AP4" s="11">
        <v>0.0</v>
      </c>
      <c r="AQ4" s="11">
        <v>2989313.058</v>
      </c>
      <c r="AR4" s="11">
        <v>139109.6089</v>
      </c>
      <c r="AS4" s="11">
        <v>0.0</v>
      </c>
      <c r="AT4" s="11">
        <v>5547.178361</v>
      </c>
      <c r="AU4" s="11">
        <v>68237.65718</v>
      </c>
      <c r="AV4" s="11">
        <v>96757.45236</v>
      </c>
      <c r="AW4" s="11">
        <v>253930.3548</v>
      </c>
      <c r="AX4" s="11">
        <v>2454558.13</v>
      </c>
      <c r="AY4" s="11">
        <v>401097.155</v>
      </c>
      <c r="AZ4" s="11">
        <v>80834.793</v>
      </c>
      <c r="BA4" s="12">
        <v>4.34233E-4</v>
      </c>
      <c r="BB4" s="11">
        <v>0.0</v>
      </c>
      <c r="BC4" s="11">
        <v>0.8</v>
      </c>
      <c r="BD4" s="11">
        <v>0.8</v>
      </c>
      <c r="BE4" s="11">
        <v>1.0</v>
      </c>
    </row>
    <row r="5" ht="15.75" customHeight="1">
      <c r="A5" s="6">
        <v>40269.0</v>
      </c>
      <c r="B5" s="7">
        <v>2267.0</v>
      </c>
      <c r="C5" s="8">
        <f>TotalInicial!C5+TotalInicial!G5+TotalInicial!F5</f>
        <v>138540207</v>
      </c>
      <c r="D5" s="8">
        <f>TotalInicial!H5+TotalInicial!D5+TotalInicial!I5</f>
        <v>94540473.34</v>
      </c>
      <c r="E5" s="8">
        <f>TotalInicial!K5+TotalInicial!J5</f>
        <v>23474878.26</v>
      </c>
      <c r="F5" s="9">
        <f>TotalInicial!E5+TotalInicial!L5</f>
        <v>3003441</v>
      </c>
      <c r="G5" s="8">
        <v>0.0</v>
      </c>
      <c r="H5" s="8">
        <v>0.0</v>
      </c>
      <c r="I5" s="8">
        <v>1.0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52082.50208815216</v>
      </c>
      <c r="S5" s="10">
        <v>0.8</v>
      </c>
      <c r="T5" s="10">
        <v>43.9876290742756</v>
      </c>
      <c r="U5" s="8">
        <v>0.0</v>
      </c>
      <c r="V5" s="8">
        <v>0.0</v>
      </c>
      <c r="W5" s="11">
        <v>116.13797699999998</v>
      </c>
      <c r="X5" s="11">
        <v>75.771321</v>
      </c>
      <c r="Y5" s="11">
        <v>250.16759199999998</v>
      </c>
      <c r="Z5" s="11">
        <v>35.37184600000001</v>
      </c>
      <c r="AA5" s="11">
        <f t="shared" si="1"/>
        <v>477.448736</v>
      </c>
      <c r="AB5" s="11">
        <v>4707.231941229999</v>
      </c>
      <c r="AC5" s="11">
        <v>24.24</v>
      </c>
      <c r="AD5" s="11">
        <v>5183.538571</v>
      </c>
      <c r="AE5" s="11">
        <v>90589.33333</v>
      </c>
      <c r="AF5" s="11">
        <v>7126.527874</v>
      </c>
      <c r="AG5" s="11">
        <v>4989.40616</v>
      </c>
      <c r="AH5" s="11">
        <v>4735.795509</v>
      </c>
      <c r="AI5" s="11">
        <v>13.60838498</v>
      </c>
      <c r="AJ5" s="11">
        <v>84.98</v>
      </c>
      <c r="AK5" s="11">
        <v>2947224.931</v>
      </c>
      <c r="AL5" s="11">
        <v>421239.7285</v>
      </c>
      <c r="AM5" s="11">
        <v>1146.757993</v>
      </c>
      <c r="AN5" s="11">
        <v>8415.125188</v>
      </c>
      <c r="AO5" s="11">
        <v>4628.762208</v>
      </c>
      <c r="AP5" s="11">
        <v>0.0</v>
      </c>
      <c r="AQ5" s="11">
        <v>3005094.412</v>
      </c>
      <c r="AR5" s="11">
        <v>139124.2988</v>
      </c>
      <c r="AS5" s="11">
        <v>0.0</v>
      </c>
      <c r="AT5" s="11">
        <v>5547.178361</v>
      </c>
      <c r="AU5" s="11">
        <v>68460.60745</v>
      </c>
      <c r="AV5" s="11">
        <v>97879.29174</v>
      </c>
      <c r="AW5" s="11">
        <v>254899.8293</v>
      </c>
      <c r="AX5" s="11">
        <v>2462509.05</v>
      </c>
      <c r="AY5" s="11">
        <v>403726.189</v>
      </c>
      <c r="AZ5" s="11">
        <v>80989.6888</v>
      </c>
      <c r="BA5" s="12">
        <v>3.89098E-4</v>
      </c>
      <c r="BB5" s="11">
        <v>0.0</v>
      </c>
      <c r="BC5" s="11">
        <v>0.4</v>
      </c>
      <c r="BD5" s="11">
        <v>0.0</v>
      </c>
      <c r="BE5" s="11">
        <v>0.0</v>
      </c>
    </row>
    <row r="6" ht="15.75" customHeight="1">
      <c r="A6" s="6">
        <v>40299.0</v>
      </c>
      <c r="B6" s="7">
        <v>2232.0</v>
      </c>
      <c r="C6" s="8">
        <f>TotalInicial!C6+TotalInicial!G6+TotalInicial!F6</f>
        <v>144829725.8</v>
      </c>
      <c r="D6" s="8">
        <f>TotalInicial!H6+TotalInicial!D6+TotalInicial!I6</f>
        <v>97620397.15</v>
      </c>
      <c r="E6" s="8">
        <f>TotalInicial!K6+TotalInicial!J6</f>
        <v>23098796.7</v>
      </c>
      <c r="F6" s="9">
        <f>TotalInicial!E6+TotalInicial!L6</f>
        <v>2408444</v>
      </c>
      <c r="G6" s="8">
        <v>0.0</v>
      </c>
      <c r="H6" s="8">
        <v>0.0</v>
      </c>
      <c r="I6" s="8">
        <v>0.0</v>
      </c>
      <c r="J6" s="8">
        <v>1.0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51464.57140367237</v>
      </c>
      <c r="S6" s="10">
        <v>0.774193548</v>
      </c>
      <c r="T6" s="10">
        <v>44.0273635428214</v>
      </c>
      <c r="U6" s="8">
        <v>0.0</v>
      </c>
      <c r="V6" s="8">
        <v>0.0</v>
      </c>
      <c r="W6" s="11">
        <v>109.36502600000003</v>
      </c>
      <c r="X6" s="11">
        <v>77.213168</v>
      </c>
      <c r="Y6" s="11">
        <v>254.616353</v>
      </c>
      <c r="Z6" s="11">
        <v>33.78812000000001</v>
      </c>
      <c r="AA6" s="11">
        <f t="shared" si="1"/>
        <v>474.982667</v>
      </c>
      <c r="AB6" s="11">
        <v>4409.45958076</v>
      </c>
      <c r="AC6" s="11">
        <v>24.14</v>
      </c>
      <c r="AD6" s="11">
        <v>4822.175714</v>
      </c>
      <c r="AE6" s="11">
        <v>91753.0</v>
      </c>
      <c r="AF6" s="11">
        <v>7126.522267</v>
      </c>
      <c r="AG6" s="11">
        <v>4989.448445</v>
      </c>
      <c r="AH6" s="11">
        <v>5182.102391</v>
      </c>
      <c r="AI6" s="11">
        <v>13.40233254</v>
      </c>
      <c r="AJ6" s="11">
        <v>76.25</v>
      </c>
      <c r="AK6" s="11">
        <v>2958173.84</v>
      </c>
      <c r="AL6" s="11">
        <v>423599.7706</v>
      </c>
      <c r="AM6" s="11">
        <v>1018.093905</v>
      </c>
      <c r="AN6" s="11">
        <v>8415.142439</v>
      </c>
      <c r="AO6" s="11">
        <v>4619.731151</v>
      </c>
      <c r="AP6" s="11">
        <v>0.0</v>
      </c>
      <c r="AQ6" s="11">
        <v>3021192.202</v>
      </c>
      <c r="AR6" s="11">
        <v>139141.1445</v>
      </c>
      <c r="AS6" s="11">
        <v>0.0</v>
      </c>
      <c r="AT6" s="11">
        <v>5547.178361</v>
      </c>
      <c r="AU6" s="11">
        <v>68688.03604</v>
      </c>
      <c r="AV6" s="11">
        <v>99023.0226</v>
      </c>
      <c r="AW6" s="11">
        <v>255888.7119</v>
      </c>
      <c r="AX6" s="11">
        <v>2470617.83</v>
      </c>
      <c r="AY6" s="11">
        <v>406408.611</v>
      </c>
      <c r="AZ6" s="11">
        <v>81147.3979</v>
      </c>
      <c r="BA6" s="12">
        <v>3.44163E-4</v>
      </c>
      <c r="BB6" s="11">
        <v>0.0</v>
      </c>
      <c r="BC6" s="11">
        <v>-0.2</v>
      </c>
      <c r="BD6" s="11">
        <v>0.0</v>
      </c>
      <c r="BE6" s="11">
        <v>0.0</v>
      </c>
    </row>
    <row r="7" ht="15.75" customHeight="1">
      <c r="A7" s="6">
        <v>40330.0</v>
      </c>
      <c r="B7" s="7">
        <v>2286.0</v>
      </c>
      <c r="C7" s="8">
        <f>TotalInicial!C7+TotalInicial!G7+TotalInicial!F7</f>
        <v>142121115</v>
      </c>
      <c r="D7" s="8">
        <f>TotalInicial!H7+TotalInicial!D7+TotalInicial!I7</f>
        <v>97838707.54</v>
      </c>
      <c r="E7" s="8">
        <f>TotalInicial!K7+TotalInicial!J7</f>
        <v>23859632.65</v>
      </c>
      <c r="F7" s="9">
        <f>TotalInicial!E7+TotalInicial!L7</f>
        <v>1428292</v>
      </c>
      <c r="G7" s="8">
        <v>0.0</v>
      </c>
      <c r="H7" s="8">
        <v>0.0</v>
      </c>
      <c r="I7" s="8">
        <v>0.0</v>
      </c>
      <c r="J7" s="8">
        <v>0.0</v>
      </c>
      <c r="K7" s="8">
        <v>1.0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51978.78622874549</v>
      </c>
      <c r="S7" s="10">
        <v>0.8</v>
      </c>
      <c r="T7" s="10">
        <v>44.0670120183786</v>
      </c>
      <c r="U7" s="8">
        <v>0.0</v>
      </c>
      <c r="V7" s="8">
        <v>0.0</v>
      </c>
      <c r="W7" s="11">
        <v>116.27303300000023</v>
      </c>
      <c r="X7" s="11">
        <v>76.18338800000002</v>
      </c>
      <c r="Y7" s="11">
        <v>245.643029</v>
      </c>
      <c r="Z7" s="11">
        <v>35.84839799999998</v>
      </c>
      <c r="AA7" s="11">
        <f t="shared" si="1"/>
        <v>473.947848</v>
      </c>
      <c r="AB7" s="11">
        <v>4890.12136928</v>
      </c>
      <c r="AC7" s="11">
        <v>23.43</v>
      </c>
      <c r="AD7" s="11">
        <v>4552.347143</v>
      </c>
      <c r="AE7" s="11">
        <v>92666.66667</v>
      </c>
      <c r="AF7" s="11">
        <v>7126.491581</v>
      </c>
      <c r="AG7" s="11">
        <v>4989.409166</v>
      </c>
      <c r="AH7" s="11">
        <v>4648.021161</v>
      </c>
      <c r="AI7" s="11">
        <v>13.04609772</v>
      </c>
      <c r="AJ7" s="11">
        <v>74.84</v>
      </c>
      <c r="AK7" s="11">
        <v>2970474.729</v>
      </c>
      <c r="AL7" s="11">
        <v>426260.2152</v>
      </c>
      <c r="AM7" s="11">
        <v>889.1269719</v>
      </c>
      <c r="AN7" s="11">
        <v>8415.161385</v>
      </c>
      <c r="AO7" s="11">
        <v>4610.6491</v>
      </c>
      <c r="AP7" s="11">
        <v>0.0</v>
      </c>
      <c r="AQ7" s="11">
        <v>3039291.384</v>
      </c>
      <c r="AR7" s="11">
        <v>139160.4624</v>
      </c>
      <c r="AS7" s="11">
        <v>0.0</v>
      </c>
      <c r="AT7" s="11">
        <v>5547.178361</v>
      </c>
      <c r="AU7" s="11">
        <v>68944.55477</v>
      </c>
      <c r="AV7" s="11">
        <v>100315.0889</v>
      </c>
      <c r="AW7" s="11">
        <v>257000.5715</v>
      </c>
      <c r="AX7" s="11">
        <v>2479724.01</v>
      </c>
      <c r="AY7" s="11">
        <v>409429.52</v>
      </c>
      <c r="AZ7" s="11">
        <v>81321.1966</v>
      </c>
      <c r="BA7" s="12">
        <v>2.99322E-4</v>
      </c>
      <c r="BB7" s="11">
        <v>0.0</v>
      </c>
      <c r="BC7" s="11">
        <v>-0.7</v>
      </c>
      <c r="BD7" s="11">
        <v>0.0</v>
      </c>
      <c r="BE7" s="11">
        <v>0.0</v>
      </c>
    </row>
    <row r="8" ht="15.75" customHeight="1">
      <c r="A8" s="6">
        <v>40360.0</v>
      </c>
      <c r="B8" s="7">
        <v>2359.0</v>
      </c>
      <c r="C8" s="8">
        <f>TotalInicial!C8+TotalInicial!G8+TotalInicial!F8</f>
        <v>146972858.6</v>
      </c>
      <c r="D8" s="8">
        <f>TotalInicial!H8+TotalInicial!D8+TotalInicial!I8</f>
        <v>100744668.9</v>
      </c>
      <c r="E8" s="8">
        <f>TotalInicial!K8+TotalInicial!J8</f>
        <v>24364404.25</v>
      </c>
      <c r="F8" s="9">
        <f>TotalInicial!E8+TotalInicial!L8</f>
        <v>1621253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1.0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50952.68158747308</v>
      </c>
      <c r="S8" s="10">
        <v>0.806451613</v>
      </c>
      <c r="T8" s="10">
        <v>44.1065745406428</v>
      </c>
      <c r="U8" s="8">
        <v>0.0</v>
      </c>
      <c r="V8" s="8">
        <v>0.0</v>
      </c>
      <c r="W8" s="11">
        <v>115.56542500000002</v>
      </c>
      <c r="X8" s="11">
        <v>76.26998700000003</v>
      </c>
      <c r="Y8" s="11">
        <v>246.55316</v>
      </c>
      <c r="Z8" s="11">
        <v>36.28027099999996</v>
      </c>
      <c r="AA8" s="11">
        <f t="shared" si="1"/>
        <v>474.668843</v>
      </c>
      <c r="AB8" s="11">
        <v>4610.75452718</v>
      </c>
      <c r="AC8" s="11">
        <v>23.19</v>
      </c>
      <c r="AD8" s="11">
        <v>3717.5375</v>
      </c>
      <c r="AE8" s="11">
        <v>93610.33333</v>
      </c>
      <c r="AF8" s="11">
        <v>7276.482841</v>
      </c>
      <c r="AG8" s="11">
        <v>5139.51543</v>
      </c>
      <c r="AH8" s="11">
        <v>4491.617286</v>
      </c>
      <c r="AI8" s="11">
        <v>13.41296273</v>
      </c>
      <c r="AJ8" s="11">
        <v>74.74</v>
      </c>
      <c r="AK8" s="11">
        <v>2982963.702</v>
      </c>
      <c r="AL8" s="11">
        <v>428960.5447</v>
      </c>
      <c r="AM8" s="11">
        <v>759.8563846</v>
      </c>
      <c r="AN8" s="11">
        <v>8415.182191</v>
      </c>
      <c r="AO8" s="11">
        <v>4601.513998</v>
      </c>
      <c r="AP8" s="11">
        <v>0.0</v>
      </c>
      <c r="AQ8" s="11">
        <v>3057668.529</v>
      </c>
      <c r="AR8" s="11">
        <v>139182.6152</v>
      </c>
      <c r="AS8" s="11">
        <v>0.0</v>
      </c>
      <c r="AT8" s="11">
        <v>5547.178361</v>
      </c>
      <c r="AU8" s="11">
        <v>69204.98638</v>
      </c>
      <c r="AV8" s="11">
        <v>101626.0845</v>
      </c>
      <c r="AW8" s="11">
        <v>258129.4738</v>
      </c>
      <c r="AX8" s="11">
        <v>2488968.88</v>
      </c>
      <c r="AY8" s="11">
        <v>412497.306</v>
      </c>
      <c r="AZ8" s="11">
        <v>81497.5129</v>
      </c>
      <c r="BA8" s="12">
        <v>2.54732E-4</v>
      </c>
      <c r="BB8" s="11">
        <v>0.0</v>
      </c>
      <c r="BC8" s="11">
        <v>-1.0</v>
      </c>
      <c r="BD8" s="11">
        <v>0.0</v>
      </c>
      <c r="BE8" s="11">
        <v>0.0</v>
      </c>
    </row>
    <row r="9" ht="15.75" customHeight="1">
      <c r="A9" s="6">
        <v>40391.0</v>
      </c>
      <c r="B9" s="7">
        <v>2322.0</v>
      </c>
      <c r="C9" s="8">
        <f>TotalInicial!C9+TotalInicial!G9+TotalInicial!F9</f>
        <v>152774142.7</v>
      </c>
      <c r="D9" s="8">
        <f>TotalInicial!H9+TotalInicial!D9+TotalInicial!I9</f>
        <v>102129290</v>
      </c>
      <c r="E9" s="8">
        <f>TotalInicial!K9+TotalInicial!J9</f>
        <v>29799735.06</v>
      </c>
      <c r="F9" s="9">
        <f>TotalInicial!E9+TotalInicial!L9</f>
        <v>1089091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1.0</v>
      </c>
      <c r="N9" s="8">
        <v>0.0</v>
      </c>
      <c r="O9" s="8">
        <v>0.0</v>
      </c>
      <c r="P9" s="8">
        <v>0.0</v>
      </c>
      <c r="Q9" s="8">
        <v>0.0</v>
      </c>
      <c r="R9" s="8">
        <v>53094.31798445542</v>
      </c>
      <c r="S9" s="10">
        <v>0.774193548</v>
      </c>
      <c r="T9" s="10">
        <v>44.1460511492162</v>
      </c>
      <c r="U9" s="8">
        <v>0.0</v>
      </c>
      <c r="V9" s="8">
        <v>0.0</v>
      </c>
      <c r="W9" s="11">
        <v>114.85498299999999</v>
      </c>
      <c r="X9" s="11">
        <v>75.78281400000003</v>
      </c>
      <c r="Y9" s="11">
        <v>251.69523799999996</v>
      </c>
      <c r="Z9" s="11">
        <v>35.06521000000002</v>
      </c>
      <c r="AA9" s="11">
        <f t="shared" si="1"/>
        <v>477.398245</v>
      </c>
      <c r="AB9" s="11">
        <v>4785.90913767</v>
      </c>
      <c r="AC9" s="11">
        <v>23.44</v>
      </c>
      <c r="AD9" s="11">
        <v>3579.584444</v>
      </c>
      <c r="AE9" s="11">
        <v>101666.6667</v>
      </c>
      <c r="AF9" s="11">
        <v>7276.480979</v>
      </c>
      <c r="AG9" s="11">
        <v>5139.513256</v>
      </c>
      <c r="AH9" s="11">
        <v>4266.550063</v>
      </c>
      <c r="AI9" s="11">
        <v>13.78102123</v>
      </c>
      <c r="AJ9" s="11">
        <v>76.69</v>
      </c>
      <c r="AK9" s="11">
        <v>2996485.329</v>
      </c>
      <c r="AL9" s="11">
        <v>431889.731</v>
      </c>
      <c r="AM9" s="11">
        <v>630.2813291</v>
      </c>
      <c r="AN9" s="11">
        <v>8415.20504</v>
      </c>
      <c r="AO9" s="11">
        <v>4592.323701</v>
      </c>
      <c r="AP9" s="11">
        <v>0.0</v>
      </c>
      <c r="AQ9" s="11">
        <v>3077574.216</v>
      </c>
      <c r="AR9" s="11">
        <v>139208.0191</v>
      </c>
      <c r="AS9" s="11">
        <v>0.0</v>
      </c>
      <c r="AT9" s="11">
        <v>5547.178361</v>
      </c>
      <c r="AU9" s="11">
        <v>69487.59741</v>
      </c>
      <c r="AV9" s="11">
        <v>103049.8456</v>
      </c>
      <c r="AW9" s="11">
        <v>259352.288</v>
      </c>
      <c r="AX9" s="11">
        <v>2498975.56</v>
      </c>
      <c r="AY9" s="11">
        <v>415823.57</v>
      </c>
      <c r="AZ9" s="11">
        <v>81686.2016</v>
      </c>
      <c r="BA9" s="12">
        <v>2.1034E-4</v>
      </c>
      <c r="BB9" s="11">
        <v>0.0</v>
      </c>
      <c r="BC9" s="11">
        <v>-1.3</v>
      </c>
      <c r="BD9" s="11">
        <v>0.0</v>
      </c>
      <c r="BE9" s="11">
        <v>0.0</v>
      </c>
    </row>
    <row r="10" ht="15.75" customHeight="1">
      <c r="A10" s="6">
        <v>40422.0</v>
      </c>
      <c r="B10" s="7">
        <v>2310.0</v>
      </c>
      <c r="C10" s="8">
        <f>TotalInicial!C10+TotalInicial!G10+TotalInicial!F10</f>
        <v>152623829</v>
      </c>
      <c r="D10" s="8">
        <f>TotalInicial!H10+TotalInicial!D10+TotalInicial!I10</f>
        <v>99255136.32</v>
      </c>
      <c r="E10" s="8">
        <f>TotalInicial!K10+TotalInicial!J10</f>
        <v>23977851.24</v>
      </c>
      <c r="F10" s="9">
        <f>TotalInicial!E10+TotalInicial!L10</f>
        <v>617392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1.0</v>
      </c>
      <c r="O10" s="8">
        <v>0.0</v>
      </c>
      <c r="P10" s="8">
        <v>0.0</v>
      </c>
      <c r="Q10" s="8">
        <v>0.0</v>
      </c>
      <c r="R10" s="8">
        <v>56234.85405708297</v>
      </c>
      <c r="S10" s="10">
        <v>0.866666667</v>
      </c>
      <c r="T10" s="10">
        <v>44.1854418836165</v>
      </c>
      <c r="U10" s="8">
        <v>0.0</v>
      </c>
      <c r="V10" s="8">
        <v>0.0</v>
      </c>
      <c r="W10" s="11">
        <v>121.29243799999986</v>
      </c>
      <c r="X10" s="11">
        <v>78.07994400000001</v>
      </c>
      <c r="Y10" s="11">
        <v>271.295456</v>
      </c>
      <c r="Z10" s="11">
        <v>37.58948000000003</v>
      </c>
      <c r="AA10" s="11">
        <f t="shared" si="1"/>
        <v>508.257318</v>
      </c>
      <c r="AB10" s="11">
        <v>4587.07417855</v>
      </c>
      <c r="AC10" s="11">
        <v>23.23</v>
      </c>
      <c r="AD10" s="11">
        <v>3517.72</v>
      </c>
      <c r="AE10" s="11">
        <v>101666.6667</v>
      </c>
      <c r="AF10" s="11">
        <v>7326.5025</v>
      </c>
      <c r="AG10" s="11">
        <v>5269.537203</v>
      </c>
      <c r="AH10" s="11">
        <v>4403.218371</v>
      </c>
      <c r="AI10" s="11">
        <v>14.21908877</v>
      </c>
      <c r="AJ10" s="11">
        <v>77.79</v>
      </c>
      <c r="AK10" s="11">
        <v>3011430.533</v>
      </c>
      <c r="AL10" s="11">
        <v>435135.2202</v>
      </c>
      <c r="AM10" s="11">
        <v>500.4009873</v>
      </c>
      <c r="AN10" s="11">
        <v>8415.230133</v>
      </c>
      <c r="AO10" s="11">
        <v>4583.07598</v>
      </c>
      <c r="AP10" s="11">
        <v>0.0</v>
      </c>
      <c r="AQ10" s="11">
        <v>3099587.295</v>
      </c>
      <c r="AR10" s="11">
        <v>139237.1511</v>
      </c>
      <c r="AS10" s="11">
        <v>0.0</v>
      </c>
      <c r="AT10" s="11">
        <v>5547.178361</v>
      </c>
      <c r="AU10" s="11">
        <v>69800.84182</v>
      </c>
      <c r="AV10" s="11">
        <v>104629.7846</v>
      </c>
      <c r="AW10" s="11">
        <v>260704.5938</v>
      </c>
      <c r="AX10" s="11">
        <v>2510032.45</v>
      </c>
      <c r="AY10" s="11">
        <v>419506.255</v>
      </c>
      <c r="AZ10" s="11">
        <v>81891.826</v>
      </c>
      <c r="BA10" s="12">
        <v>1.66167E-4</v>
      </c>
      <c r="BB10" s="11">
        <v>0.0</v>
      </c>
      <c r="BC10" s="11">
        <v>-1.6</v>
      </c>
      <c r="BD10" s="11">
        <v>0.0</v>
      </c>
      <c r="BE10" s="11">
        <v>0.0</v>
      </c>
    </row>
    <row r="11" ht="15.75" customHeight="1">
      <c r="A11" s="6">
        <v>40452.0</v>
      </c>
      <c r="B11" s="7">
        <v>2351.0</v>
      </c>
      <c r="C11" s="8">
        <f>TotalInicial!C11+TotalInicial!G11+TotalInicial!F11</f>
        <v>154392733.7</v>
      </c>
      <c r="D11" s="8">
        <f>TotalInicial!H11+TotalInicial!D11+TotalInicial!I11</f>
        <v>101937441.8</v>
      </c>
      <c r="E11" s="8">
        <f>TotalInicial!K11+TotalInicial!J11</f>
        <v>25095820.66</v>
      </c>
      <c r="F11" s="9">
        <f>TotalInicial!E11+TotalInicial!L11</f>
        <v>1028335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1.0</v>
      </c>
      <c r="P11" s="8">
        <v>0.0</v>
      </c>
      <c r="Q11" s="8">
        <v>0.0</v>
      </c>
      <c r="R11" s="8">
        <v>59425.21212722769</v>
      </c>
      <c r="S11" s="10">
        <v>0.806451613</v>
      </c>
      <c r="T11" s="10">
        <v>44.2247467832731</v>
      </c>
      <c r="U11" s="8">
        <v>0.0</v>
      </c>
      <c r="V11" s="8">
        <v>0.0</v>
      </c>
      <c r="W11" s="11">
        <v>117.65448400000028</v>
      </c>
      <c r="X11" s="11">
        <v>76.228815</v>
      </c>
      <c r="Y11" s="11">
        <v>258.967943</v>
      </c>
      <c r="Z11" s="11">
        <v>36.57047600000003</v>
      </c>
      <c r="AA11" s="11">
        <f t="shared" si="1"/>
        <v>489.421718</v>
      </c>
      <c r="AB11" s="11">
        <v>4706.75124225</v>
      </c>
      <c r="AC11" s="11">
        <v>23.27</v>
      </c>
      <c r="AD11" s="11">
        <v>3517.598571</v>
      </c>
      <c r="AE11" s="11">
        <v>101666.6667</v>
      </c>
      <c r="AF11" s="11">
        <v>7326.494762</v>
      </c>
      <c r="AG11" s="11">
        <v>5269.540062</v>
      </c>
      <c r="AH11" s="11">
        <v>4408.473287</v>
      </c>
      <c r="AI11" s="11">
        <v>14.345236</v>
      </c>
      <c r="AJ11" s="11">
        <v>82.92</v>
      </c>
      <c r="AK11" s="11">
        <v>3024713.751</v>
      </c>
      <c r="AL11" s="11">
        <v>438006.4277</v>
      </c>
      <c r="AM11" s="11">
        <v>370.2145371</v>
      </c>
      <c r="AN11" s="11">
        <v>8415.25769</v>
      </c>
      <c r="AO11" s="11">
        <v>4573.768517</v>
      </c>
      <c r="AP11" s="11">
        <v>0.0</v>
      </c>
      <c r="AQ11" s="11">
        <v>3119138.858</v>
      </c>
      <c r="AR11" s="11">
        <v>139270.5582</v>
      </c>
      <c r="AS11" s="11">
        <v>0.0</v>
      </c>
      <c r="AT11" s="11">
        <v>5547.178361</v>
      </c>
      <c r="AU11" s="11">
        <v>70077.97604</v>
      </c>
      <c r="AV11" s="11">
        <v>106022.8978</v>
      </c>
      <c r="AW11" s="11">
        <v>261905.5538</v>
      </c>
      <c r="AX11" s="11">
        <v>2519863.07</v>
      </c>
      <c r="AY11" s="11">
        <v>422772.285</v>
      </c>
      <c r="AZ11" s="11">
        <v>82078.4003</v>
      </c>
      <c r="BA11" s="12">
        <v>1.22397E-4</v>
      </c>
      <c r="BB11" s="11">
        <v>0.0</v>
      </c>
      <c r="BC11" s="11">
        <v>-1.6</v>
      </c>
      <c r="BD11" s="11">
        <v>0.0</v>
      </c>
      <c r="BE11" s="11">
        <v>0.0</v>
      </c>
    </row>
    <row r="12" ht="15.75" customHeight="1">
      <c r="A12" s="6">
        <v>40483.0</v>
      </c>
      <c r="B12" s="7">
        <v>2481.0</v>
      </c>
      <c r="C12" s="8">
        <f>TotalInicial!C12+TotalInicial!G12+TotalInicial!F12</f>
        <v>145541847.4</v>
      </c>
      <c r="D12" s="8">
        <f>TotalInicial!H12+TotalInicial!D12+TotalInicial!I12</f>
        <v>100024145.8</v>
      </c>
      <c r="E12" s="8">
        <f>TotalInicial!K12+TotalInicial!J12</f>
        <v>25345721.81</v>
      </c>
      <c r="F12" s="9">
        <f>TotalInicial!E12+TotalInicial!L12</f>
        <v>2132487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1.0</v>
      </c>
      <c r="Q12" s="8">
        <v>0.0</v>
      </c>
      <c r="R12" s="8">
        <v>59221.88161227291</v>
      </c>
      <c r="S12" s="10">
        <v>0.8</v>
      </c>
      <c r="T12" s="10">
        <v>44.2639658875383</v>
      </c>
      <c r="U12" s="8">
        <v>0.0</v>
      </c>
      <c r="V12" s="8">
        <v>0.0</v>
      </c>
      <c r="W12" s="11">
        <v>120.02905499999981</v>
      </c>
      <c r="X12" s="11">
        <v>71.482877</v>
      </c>
      <c r="Y12" s="11">
        <v>251.62599999999998</v>
      </c>
      <c r="Z12" s="11">
        <v>37.63373500000003</v>
      </c>
      <c r="AA12" s="11">
        <f t="shared" si="1"/>
        <v>480.771667</v>
      </c>
      <c r="AB12" s="11">
        <v>4771.81021582</v>
      </c>
      <c r="AC12" s="11">
        <v>22.78</v>
      </c>
      <c r="AD12" s="11">
        <v>3687.068571</v>
      </c>
      <c r="AE12" s="11">
        <v>101666.6667</v>
      </c>
      <c r="AF12" s="11">
        <v>7326.525245</v>
      </c>
      <c r="AG12" s="11">
        <v>5319.574235</v>
      </c>
      <c r="AH12" s="11">
        <v>4873.37098</v>
      </c>
      <c r="AI12" s="11">
        <v>14.37718555</v>
      </c>
      <c r="AJ12" s="11">
        <v>85.67</v>
      </c>
      <c r="AK12" s="11">
        <v>3039426.249</v>
      </c>
      <c r="AL12" s="11">
        <v>441195.1288</v>
      </c>
      <c r="AM12" s="11">
        <v>246.2732244</v>
      </c>
      <c r="AN12" s="11">
        <v>8415.287953</v>
      </c>
      <c r="AO12" s="11">
        <v>4564.398898</v>
      </c>
      <c r="AP12" s="11">
        <v>0.0</v>
      </c>
      <c r="AQ12" s="11">
        <v>3140806.247</v>
      </c>
      <c r="AR12" s="11">
        <v>139308.8681</v>
      </c>
      <c r="AS12" s="11">
        <v>0.0</v>
      </c>
      <c r="AT12" s="11">
        <v>5547.178361</v>
      </c>
      <c r="AU12" s="11">
        <v>70385.8633</v>
      </c>
      <c r="AV12" s="11">
        <v>107572.7421</v>
      </c>
      <c r="AW12" s="11">
        <v>263236.5234</v>
      </c>
      <c r="AX12" s="11">
        <v>2530748.1</v>
      </c>
      <c r="AY12" s="11">
        <v>426396.162</v>
      </c>
      <c r="AZ12" s="11">
        <v>82281.9846</v>
      </c>
      <c r="BA12" s="12">
        <v>8.10262E-5</v>
      </c>
      <c r="BB12" s="11">
        <v>0.0</v>
      </c>
      <c r="BC12" s="11">
        <v>-1.6</v>
      </c>
      <c r="BD12" s="11">
        <v>0.0</v>
      </c>
      <c r="BE12" s="11">
        <v>0.0</v>
      </c>
    </row>
    <row r="13" ht="15.75" customHeight="1">
      <c r="A13" s="6">
        <v>40513.0</v>
      </c>
      <c r="B13" s="7">
        <v>2298.0</v>
      </c>
      <c r="C13" s="8">
        <f>TotalInicial!C13+TotalInicial!G13+TotalInicial!F13</f>
        <v>153736953.9</v>
      </c>
      <c r="D13" s="8">
        <f>TotalInicial!H13+TotalInicial!D13+TotalInicial!I13</f>
        <v>114282435.3</v>
      </c>
      <c r="E13" s="8">
        <f>TotalInicial!K13+TotalInicial!J13</f>
        <v>27545883.53</v>
      </c>
      <c r="F13" s="9">
        <f>TotalInicial!E13+TotalInicial!L13</f>
        <v>1542590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1.0</v>
      </c>
      <c r="R13" s="8">
        <v>57239.78891504969</v>
      </c>
      <c r="S13" s="10">
        <v>0.806451613</v>
      </c>
      <c r="T13" s="10">
        <v>44.3030992356665</v>
      </c>
      <c r="U13" s="8">
        <v>0.0</v>
      </c>
      <c r="V13" s="8">
        <v>0.0</v>
      </c>
      <c r="W13" s="11">
        <v>118.31846100000007</v>
      </c>
      <c r="X13" s="11">
        <v>77.82923199999999</v>
      </c>
      <c r="Y13" s="11">
        <v>252.059161</v>
      </c>
      <c r="Z13" s="11">
        <v>37.17973999999996</v>
      </c>
      <c r="AA13" s="11">
        <f t="shared" si="1"/>
        <v>485.386594</v>
      </c>
      <c r="AB13" s="11">
        <v>4664.845196810001</v>
      </c>
      <c r="AC13" s="11">
        <v>22.78</v>
      </c>
      <c r="AD13" s="11">
        <v>3972.572857</v>
      </c>
      <c r="AE13" s="11">
        <v>101666.6667</v>
      </c>
      <c r="AF13" s="11">
        <v>7434.536797</v>
      </c>
      <c r="AG13" s="11">
        <v>5530.58617</v>
      </c>
      <c r="AH13" s="11">
        <v>5177.07961</v>
      </c>
      <c r="AI13" s="11">
        <v>10.5454127</v>
      </c>
      <c r="AJ13" s="11">
        <v>91.8</v>
      </c>
      <c r="AK13" s="11">
        <v>3061480.02</v>
      </c>
      <c r="AL13" s="11">
        <v>446024.37</v>
      </c>
      <c r="AM13" s="11">
        <v>133.07</v>
      </c>
      <c r="AN13" s="11">
        <v>8418.69</v>
      </c>
      <c r="AO13" s="11">
        <v>4592.27</v>
      </c>
      <c r="AP13" s="11">
        <v>0.0</v>
      </c>
      <c r="AQ13" s="11">
        <v>3173343.55</v>
      </c>
      <c r="AR13" s="11">
        <v>139352.8</v>
      </c>
      <c r="AS13" s="11">
        <v>32.11</v>
      </c>
      <c r="AT13" s="11">
        <v>5560.8</v>
      </c>
      <c r="AU13" s="11">
        <v>70852.38</v>
      </c>
      <c r="AV13" s="11">
        <v>109936.4</v>
      </c>
      <c r="AW13" s="11">
        <v>265235.59</v>
      </c>
      <c r="AX13" s="11">
        <v>2547049.37</v>
      </c>
      <c r="AY13" s="11">
        <v>431859.11</v>
      </c>
      <c r="AZ13" s="11">
        <v>82571.54</v>
      </c>
      <c r="BA13" s="12">
        <v>4.34659E-5</v>
      </c>
      <c r="BB13" s="11">
        <v>1.01187E-5</v>
      </c>
      <c r="BC13" s="11">
        <v>-1.6</v>
      </c>
      <c r="BD13" s="11">
        <v>0.0</v>
      </c>
      <c r="BE13" s="11">
        <v>0.0</v>
      </c>
    </row>
    <row r="14" ht="15.75" customHeight="1">
      <c r="A14" s="6">
        <v>40544.0</v>
      </c>
      <c r="B14" s="7">
        <v>2270.0</v>
      </c>
      <c r="C14" s="8">
        <f>TotalInicial!C14+TotalInicial!G14+TotalInicial!F14</f>
        <v>149398994.7</v>
      </c>
      <c r="D14" s="8">
        <f>TotalInicial!H14+TotalInicial!D14+TotalInicial!I14</f>
        <v>102783186.3</v>
      </c>
      <c r="E14" s="8">
        <f>TotalInicial!K14+TotalInicial!J14</f>
        <v>26968286.8</v>
      </c>
      <c r="F14" s="9">
        <f>TotalInicial!E14+TotalInicial!L14</f>
        <v>798333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52395.97877918266</v>
      </c>
      <c r="S14" s="10">
        <v>0.774193548</v>
      </c>
      <c r="T14" s="10">
        <v>44.342146866834</v>
      </c>
      <c r="U14" s="8">
        <v>0.0</v>
      </c>
      <c r="V14" s="8">
        <v>0.0</v>
      </c>
      <c r="W14" s="11">
        <v>112.15930299999987</v>
      </c>
      <c r="X14" s="11">
        <v>71.51631400000002</v>
      </c>
      <c r="Y14" s="11">
        <v>258.915338</v>
      </c>
      <c r="Z14" s="11">
        <v>34.18643200000002</v>
      </c>
      <c r="AA14" s="11">
        <f t="shared" si="1"/>
        <v>476.777387</v>
      </c>
      <c r="AB14" s="11">
        <v>4666.62992277</v>
      </c>
      <c r="AC14" s="11">
        <v>24.01</v>
      </c>
      <c r="AD14" s="11">
        <v>4735.085714</v>
      </c>
      <c r="AE14" s="11">
        <v>127303.0759</v>
      </c>
      <c r="AF14" s="11">
        <v>7534.544689</v>
      </c>
      <c r="AG14" s="11">
        <v>5530.592856</v>
      </c>
      <c r="AH14" s="11">
        <v>5299.518184</v>
      </c>
      <c r="AI14" s="11">
        <v>11.05389317</v>
      </c>
      <c r="AJ14" s="11">
        <v>96.29</v>
      </c>
      <c r="AK14" s="11">
        <v>3083166.279</v>
      </c>
      <c r="AL14" s="11">
        <v>451202.4211</v>
      </c>
      <c r="AM14" s="11">
        <v>182.3888777</v>
      </c>
      <c r="AN14" s="11">
        <v>8389.89335</v>
      </c>
      <c r="AO14" s="11">
        <v>4551.473213</v>
      </c>
      <c r="AP14" s="11">
        <v>0.0</v>
      </c>
      <c r="AQ14" s="11">
        <v>3216217.584</v>
      </c>
      <c r="AR14" s="11">
        <v>139216.2542</v>
      </c>
      <c r="AS14" s="11">
        <v>124.0127931</v>
      </c>
      <c r="AT14" s="11">
        <v>5543.986562</v>
      </c>
      <c r="AU14" s="11">
        <v>71388.27855</v>
      </c>
      <c r="AV14" s="11">
        <v>112296.3652</v>
      </c>
      <c r="AW14" s="11">
        <v>267517.7773</v>
      </c>
      <c r="AX14" s="11">
        <v>2565365.99</v>
      </c>
      <c r="AY14" s="11">
        <v>435143.302</v>
      </c>
      <c r="AZ14" s="11">
        <v>82656.9911</v>
      </c>
      <c r="BA14" s="12">
        <v>5.91564E-5</v>
      </c>
      <c r="BB14" s="11">
        <v>3.85586E-5</v>
      </c>
      <c r="BC14" s="11">
        <v>-1.4</v>
      </c>
      <c r="BD14" s="11">
        <v>0.0</v>
      </c>
      <c r="BE14" s="11">
        <v>0.0</v>
      </c>
    </row>
    <row r="15" ht="15.75" customHeight="1">
      <c r="A15" s="6">
        <v>40575.0</v>
      </c>
      <c r="B15" s="7">
        <v>2091.0</v>
      </c>
      <c r="C15" s="8">
        <f>TotalInicial!C15+TotalInicial!G15+TotalInicial!F15</f>
        <v>145296556.6</v>
      </c>
      <c r="D15" s="8">
        <f>TotalInicial!H15+TotalInicial!D15+TotalInicial!I15</f>
        <v>93490643.9</v>
      </c>
      <c r="E15" s="8">
        <f>TotalInicial!K15+TotalInicial!J15</f>
        <v>23333920.89</v>
      </c>
      <c r="F15" s="9">
        <f>TotalInicial!E15+TotalInicial!L15</f>
        <v>3349106</v>
      </c>
      <c r="G15" s="8">
        <v>1.0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52037.26331233832</v>
      </c>
      <c r="S15" s="10">
        <v>0.857142857</v>
      </c>
      <c r="T15" s="10">
        <v>44.3810478486527</v>
      </c>
      <c r="U15" s="8">
        <v>0.0</v>
      </c>
      <c r="V15" s="8">
        <v>0.0</v>
      </c>
      <c r="W15" s="11">
        <v>127.15425999999995</v>
      </c>
      <c r="X15" s="11">
        <v>76.90187300000004</v>
      </c>
      <c r="Y15" s="11">
        <v>268.48443299999997</v>
      </c>
      <c r="Z15" s="11">
        <v>38.62728999999997</v>
      </c>
      <c r="AA15" s="11">
        <f t="shared" si="1"/>
        <v>511.167856</v>
      </c>
      <c r="AB15" s="11">
        <v>4573.200467680001</v>
      </c>
      <c r="AC15" s="11">
        <v>24.16</v>
      </c>
      <c r="AD15" s="11">
        <v>5241.58375</v>
      </c>
      <c r="AE15" s="11">
        <v>126493.5084</v>
      </c>
      <c r="AF15" s="11">
        <v>7534.469583</v>
      </c>
      <c r="AG15" s="11">
        <v>5530.53142</v>
      </c>
      <c r="AH15" s="11">
        <v>5677.51609</v>
      </c>
      <c r="AI15" s="11">
        <v>12.1878254</v>
      </c>
      <c r="AJ15" s="11">
        <v>103.96</v>
      </c>
      <c r="AK15" s="11">
        <v>3087185.665</v>
      </c>
      <c r="AL15" s="11">
        <v>452424.2551</v>
      </c>
      <c r="AM15" s="11">
        <v>180.6949262</v>
      </c>
      <c r="AN15" s="11">
        <v>8395.864775</v>
      </c>
      <c r="AO15" s="11">
        <v>4549.110357</v>
      </c>
      <c r="AP15" s="11">
        <v>0.0</v>
      </c>
      <c r="AQ15" s="11">
        <v>3232931.197</v>
      </c>
      <c r="AR15" s="11">
        <v>138899.6325</v>
      </c>
      <c r="AS15" s="11">
        <v>123.7886791</v>
      </c>
      <c r="AT15" s="11">
        <v>5533.39087</v>
      </c>
      <c r="AU15" s="11">
        <v>71541.88111</v>
      </c>
      <c r="AV15" s="11">
        <v>112690.4567</v>
      </c>
      <c r="AW15" s="11">
        <v>268191.9173</v>
      </c>
      <c r="AX15" s="11">
        <v>2570648.1</v>
      </c>
      <c r="AY15" s="11">
        <v>434000.861</v>
      </c>
      <c r="AZ15" s="11">
        <v>82536.7028</v>
      </c>
      <c r="BA15" s="12">
        <v>5.85306E-5</v>
      </c>
      <c r="BB15" s="11">
        <v>3.82899E-5</v>
      </c>
      <c r="BC15" s="11">
        <v>-1.2</v>
      </c>
      <c r="BD15" s="11">
        <v>0.0</v>
      </c>
      <c r="BE15" s="11">
        <v>0.0</v>
      </c>
    </row>
    <row r="16" ht="15.75" customHeight="1">
      <c r="A16" s="6">
        <v>40603.0</v>
      </c>
      <c r="B16" s="7">
        <v>2364.0</v>
      </c>
      <c r="C16" s="8">
        <f>TotalInicial!C16+TotalInicial!G16+TotalInicial!F16</f>
        <v>166673564.7</v>
      </c>
      <c r="D16" s="8">
        <f>TotalInicial!H16+TotalInicial!D16+TotalInicial!I16</f>
        <v>103381953.3</v>
      </c>
      <c r="E16" s="8">
        <f>TotalInicial!K16+TotalInicial!J16</f>
        <v>25759596.12</v>
      </c>
      <c r="F16" s="9">
        <f>TotalInicial!E16+TotalInicial!L16</f>
        <v>1483469</v>
      </c>
      <c r="G16" s="8">
        <v>0.0</v>
      </c>
      <c r="H16" s="8">
        <v>1.0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54148.32797372024</v>
      </c>
      <c r="S16" s="10">
        <v>0.838709677</v>
      </c>
      <c r="T16" s="10">
        <v>44.4198022200661</v>
      </c>
      <c r="U16" s="8">
        <v>0.0</v>
      </c>
      <c r="V16" s="8">
        <v>0.0</v>
      </c>
      <c r="W16" s="11">
        <v>120.27589499999989</v>
      </c>
      <c r="X16" s="11">
        <v>76.13707600000002</v>
      </c>
      <c r="Y16" s="11">
        <v>261.649265</v>
      </c>
      <c r="Z16" s="11">
        <v>37.66765099999997</v>
      </c>
      <c r="AA16" s="11">
        <f t="shared" si="1"/>
        <v>495.729887</v>
      </c>
      <c r="AB16" s="11">
        <v>4790.823863109999</v>
      </c>
      <c r="AC16" s="11">
        <v>24.15</v>
      </c>
      <c r="AD16" s="11">
        <v>4982.865714</v>
      </c>
      <c r="AE16" s="11">
        <v>125402.2994</v>
      </c>
      <c r="AF16" s="11">
        <v>7744.488577</v>
      </c>
      <c r="AG16" s="11">
        <v>5725.397893</v>
      </c>
      <c r="AH16" s="11">
        <v>6190.675526</v>
      </c>
      <c r="AI16" s="11">
        <v>14.12253968</v>
      </c>
      <c r="AJ16" s="11">
        <v>114.44</v>
      </c>
      <c r="AK16" s="11">
        <v>3106981.874</v>
      </c>
      <c r="AL16" s="11">
        <v>457174.5517</v>
      </c>
      <c r="AM16" s="11">
        <v>179.2977143</v>
      </c>
      <c r="AN16" s="11">
        <v>8401.667469</v>
      </c>
      <c r="AO16" s="11">
        <v>4546.693481</v>
      </c>
      <c r="AP16" s="11">
        <v>0.0</v>
      </c>
      <c r="AQ16" s="11">
        <v>3273005.754</v>
      </c>
      <c r="AR16" s="11">
        <v>138587.5316</v>
      </c>
      <c r="AS16" s="11">
        <v>124.4940157</v>
      </c>
      <c r="AT16" s="11">
        <v>5522.79704</v>
      </c>
      <c r="AU16" s="11">
        <v>72036.59634</v>
      </c>
      <c r="AV16" s="11">
        <v>114836.0137</v>
      </c>
      <c r="AW16" s="11">
        <v>270301.9416</v>
      </c>
      <c r="AX16" s="11">
        <v>2587570.18</v>
      </c>
      <c r="AY16" s="11">
        <v>436810.951</v>
      </c>
      <c r="AZ16" s="11">
        <v>82600.7397</v>
      </c>
      <c r="BA16" s="12">
        <v>5.7708E-5</v>
      </c>
      <c r="BB16" s="11">
        <v>3.80366E-5</v>
      </c>
      <c r="BC16" s="11">
        <v>-0.9</v>
      </c>
      <c r="BD16" s="11">
        <v>0.0</v>
      </c>
      <c r="BE16" s="11">
        <v>0.0</v>
      </c>
    </row>
    <row r="17" ht="15.75" customHeight="1">
      <c r="A17" s="6">
        <v>40634.0</v>
      </c>
      <c r="B17" s="7">
        <v>2239.0</v>
      </c>
      <c r="C17" s="8">
        <f>TotalInicial!C17+TotalInicial!G17+TotalInicial!F17</f>
        <v>153194725.2</v>
      </c>
      <c r="D17" s="8">
        <f>TotalInicial!H17+TotalInicial!D17+TotalInicial!I17</f>
        <v>98886837.61</v>
      </c>
      <c r="E17" s="8">
        <f>TotalInicial!K17+TotalInicial!J17</f>
        <v>24312127.16</v>
      </c>
      <c r="F17" s="9">
        <f>TotalInicial!E17+TotalInicial!L17</f>
        <v>1345347</v>
      </c>
      <c r="G17" s="8">
        <v>0.0</v>
      </c>
      <c r="H17" s="8">
        <v>0.0</v>
      </c>
      <c r="I17" s="8">
        <v>1.0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54354.99885498127</v>
      </c>
      <c r="S17" s="10">
        <v>0.8</v>
      </c>
      <c r="T17" s="10">
        <v>44.4584100198677</v>
      </c>
      <c r="U17" s="8">
        <v>0.0</v>
      </c>
      <c r="V17" s="8">
        <v>0.0</v>
      </c>
      <c r="W17" s="11">
        <v>124.87336799999997</v>
      </c>
      <c r="X17" s="11">
        <v>75.14202700000001</v>
      </c>
      <c r="Y17" s="11">
        <v>255.64986700000003</v>
      </c>
      <c r="Z17" s="11">
        <v>38.073696999999974</v>
      </c>
      <c r="AA17" s="11">
        <f t="shared" si="1"/>
        <v>493.738959</v>
      </c>
      <c r="AB17" s="11">
        <v>5013.81145714</v>
      </c>
      <c r="AC17" s="11">
        <v>23.93</v>
      </c>
      <c r="AD17" s="11">
        <v>5673.361429</v>
      </c>
      <c r="AE17" s="11">
        <v>126128.9822</v>
      </c>
      <c r="AF17" s="11">
        <v>7964.747208</v>
      </c>
      <c r="AG17" s="11">
        <v>5875.37511</v>
      </c>
      <c r="AH17" s="11">
        <v>6579.668881</v>
      </c>
      <c r="AI17" s="11">
        <v>15.18213524</v>
      </c>
      <c r="AJ17" s="11">
        <v>123.07</v>
      </c>
      <c r="AK17" s="11">
        <v>3125071.095</v>
      </c>
      <c r="AL17" s="11">
        <v>461540.5259</v>
      </c>
      <c r="AM17" s="11">
        <v>177.846093</v>
      </c>
      <c r="AN17" s="11">
        <v>8407.358714</v>
      </c>
      <c r="AO17" s="11">
        <v>4544.230148</v>
      </c>
      <c r="AP17" s="11">
        <v>0.0</v>
      </c>
      <c r="AQ17" s="11">
        <v>3310552.471</v>
      </c>
      <c r="AR17" s="11">
        <v>138279.0989</v>
      </c>
      <c r="AS17" s="11">
        <v>125.4919569</v>
      </c>
      <c r="AT17" s="11">
        <v>5512.204661</v>
      </c>
      <c r="AU17" s="11">
        <v>72494.25444</v>
      </c>
      <c r="AV17" s="11">
        <v>116789.7273</v>
      </c>
      <c r="AW17" s="11">
        <v>272256.5442</v>
      </c>
      <c r="AX17" s="11">
        <v>2603232.88</v>
      </c>
      <c r="AY17" s="11">
        <v>439193.06</v>
      </c>
      <c r="AZ17" s="11">
        <v>82645.151</v>
      </c>
      <c r="BA17" s="12">
        <v>5.69095E-5</v>
      </c>
      <c r="BB17" s="11">
        <v>3.79067E-5</v>
      </c>
      <c r="BC17" s="11">
        <v>-0.7</v>
      </c>
      <c r="BD17" s="11">
        <v>0.0</v>
      </c>
      <c r="BE17" s="11">
        <v>0.0</v>
      </c>
    </row>
    <row r="18" ht="15.75" customHeight="1">
      <c r="A18" s="6">
        <v>40664.0</v>
      </c>
      <c r="B18" s="7">
        <v>2299.0</v>
      </c>
      <c r="C18" s="8">
        <f>TotalInicial!C18+TotalInicial!G18+TotalInicial!F18</f>
        <v>163093012.6</v>
      </c>
      <c r="D18" s="8">
        <f>TotalInicial!H18+TotalInicial!D18+TotalInicial!I18</f>
        <v>103891466</v>
      </c>
      <c r="E18" s="8">
        <f>TotalInicial!K18+TotalInicial!J18</f>
        <v>24908510.39</v>
      </c>
      <c r="F18" s="9">
        <f>TotalInicial!E18+TotalInicial!L18</f>
        <v>742137</v>
      </c>
      <c r="G18" s="8">
        <v>0.0</v>
      </c>
      <c r="H18" s="8">
        <v>0.0</v>
      </c>
      <c r="I18" s="8">
        <v>0.0</v>
      </c>
      <c r="J18" s="8">
        <v>1.0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55865.32524377335</v>
      </c>
      <c r="S18" s="10">
        <v>0.838709677</v>
      </c>
      <c r="T18" s="10">
        <v>44.4968712867061</v>
      </c>
      <c r="U18" s="8">
        <v>0.0</v>
      </c>
      <c r="V18" s="8">
        <v>0.0</v>
      </c>
      <c r="W18" s="11">
        <v>120.81201799999982</v>
      </c>
      <c r="X18" s="11">
        <v>76.63231599999999</v>
      </c>
      <c r="Y18" s="11">
        <v>260.81705999999997</v>
      </c>
      <c r="Z18" s="11">
        <v>37.69888399999995</v>
      </c>
      <c r="AA18" s="11">
        <f t="shared" si="1"/>
        <v>495.960278</v>
      </c>
      <c r="AB18" s="11">
        <v>4359.00043685</v>
      </c>
      <c r="AC18" s="11">
        <v>23.75</v>
      </c>
      <c r="AD18" s="11">
        <v>5623.714286</v>
      </c>
      <c r="AE18" s="11">
        <v>127307.3264</v>
      </c>
      <c r="AF18" s="11">
        <v>7894.448411</v>
      </c>
      <c r="AG18" s="11">
        <v>5875.355206</v>
      </c>
      <c r="AH18" s="11">
        <v>6809.534743</v>
      </c>
      <c r="AI18" s="11">
        <v>14.7736127</v>
      </c>
      <c r="AJ18" s="11">
        <v>114.46</v>
      </c>
      <c r="AK18" s="11">
        <v>3143517.546</v>
      </c>
      <c r="AL18" s="11">
        <v>465984.1978</v>
      </c>
      <c r="AM18" s="11">
        <v>176.3401086</v>
      </c>
      <c r="AN18" s="11">
        <v>8412.995826</v>
      </c>
      <c r="AO18" s="11">
        <v>4541.72785</v>
      </c>
      <c r="AP18" s="11">
        <v>0.0</v>
      </c>
      <c r="AQ18" s="11">
        <v>3348628.014</v>
      </c>
      <c r="AR18" s="11">
        <v>137973.5501</v>
      </c>
      <c r="AS18" s="11">
        <v>126.7825069</v>
      </c>
      <c r="AT18" s="11">
        <v>5501.613325</v>
      </c>
      <c r="AU18" s="11">
        <v>72959.51576</v>
      </c>
      <c r="AV18" s="11">
        <v>118781.0721</v>
      </c>
      <c r="AW18" s="11">
        <v>274243.61</v>
      </c>
      <c r="AX18" s="11">
        <v>2619159.2</v>
      </c>
      <c r="AY18" s="11">
        <v>441664.354</v>
      </c>
      <c r="AZ18" s="11">
        <v>82693.9929</v>
      </c>
      <c r="BA18" s="12">
        <v>5.60964E-5</v>
      </c>
      <c r="BB18" s="11">
        <v>3.7861E-5</v>
      </c>
      <c r="BC18" s="11">
        <v>-0.6</v>
      </c>
      <c r="BD18" s="11">
        <v>0.0</v>
      </c>
      <c r="BE18" s="11">
        <v>0.0</v>
      </c>
    </row>
    <row r="19" ht="15.75" customHeight="1">
      <c r="A19" s="6">
        <v>40695.0</v>
      </c>
      <c r="B19" s="7">
        <v>2172.0</v>
      </c>
      <c r="C19" s="8">
        <f>TotalInicial!C19+TotalInicial!G19+TotalInicial!F19</f>
        <v>155735966.9</v>
      </c>
      <c r="D19" s="8">
        <f>TotalInicial!H19+TotalInicial!D19+TotalInicial!I19</f>
        <v>101577869</v>
      </c>
      <c r="E19" s="8">
        <f>TotalInicial!K19+TotalInicial!J19</f>
        <v>25257218.53</v>
      </c>
      <c r="F19" s="9">
        <f>TotalInicial!E19+TotalInicial!L19</f>
        <v>1383634</v>
      </c>
      <c r="G19" s="8">
        <v>0.0</v>
      </c>
      <c r="H19" s="8">
        <v>0.0</v>
      </c>
      <c r="I19" s="8">
        <v>0.0</v>
      </c>
      <c r="J19" s="8">
        <v>0.0</v>
      </c>
      <c r="K19" s="8">
        <v>1.0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55722.66420859761</v>
      </c>
      <c r="S19" s="10">
        <v>0.8</v>
      </c>
      <c r="T19" s="10">
        <v>44.535186059083</v>
      </c>
      <c r="U19" s="8">
        <v>0.0</v>
      </c>
      <c r="V19" s="8">
        <v>0.0</v>
      </c>
      <c r="W19" s="11">
        <v>123.33485599999995</v>
      </c>
      <c r="X19" s="11">
        <v>77.18148199999999</v>
      </c>
      <c r="Y19" s="11">
        <v>262.173608</v>
      </c>
      <c r="Z19" s="11">
        <v>38.77784299999998</v>
      </c>
      <c r="AA19" s="11">
        <f t="shared" si="1"/>
        <v>501.467789</v>
      </c>
      <c r="AB19" s="11">
        <v>4801.205359729999</v>
      </c>
      <c r="AC19" s="11">
        <v>23.68</v>
      </c>
      <c r="AD19" s="11">
        <v>5706.868571</v>
      </c>
      <c r="AE19" s="11">
        <v>125858.2228</v>
      </c>
      <c r="AF19" s="11">
        <v>7944.501474</v>
      </c>
      <c r="AG19" s="11">
        <v>5945.40858</v>
      </c>
      <c r="AH19" s="11">
        <v>6311.637728</v>
      </c>
      <c r="AI19" s="11">
        <v>16.4109527</v>
      </c>
      <c r="AJ19" s="11">
        <v>113.76</v>
      </c>
      <c r="AK19" s="11">
        <v>3162809.079</v>
      </c>
      <c r="AL19" s="11">
        <v>470614.8</v>
      </c>
      <c r="AM19" s="11">
        <v>174.7798552</v>
      </c>
      <c r="AN19" s="11">
        <v>8418.636147</v>
      </c>
      <c r="AO19" s="11">
        <v>4539.194019</v>
      </c>
      <c r="AP19" s="11">
        <v>0.0</v>
      </c>
      <c r="AQ19" s="11">
        <v>3387954.877</v>
      </c>
      <c r="AR19" s="11">
        <v>137670.1544</v>
      </c>
      <c r="AS19" s="11">
        <v>128.3656709</v>
      </c>
      <c r="AT19" s="11">
        <v>5491.022621</v>
      </c>
      <c r="AU19" s="11">
        <v>73442.9434</v>
      </c>
      <c r="AV19" s="11">
        <v>120864.3078</v>
      </c>
      <c r="AW19" s="11">
        <v>276307.5489</v>
      </c>
      <c r="AX19" s="11">
        <v>2635709.1</v>
      </c>
      <c r="AY19" s="11">
        <v>444347.047</v>
      </c>
      <c r="AZ19" s="11">
        <v>82752.935</v>
      </c>
      <c r="BA19" s="12">
        <v>5.5261E-5</v>
      </c>
      <c r="BB19" s="11">
        <v>3.78888E-5</v>
      </c>
      <c r="BC19" s="11">
        <v>-0.4</v>
      </c>
      <c r="BD19" s="11">
        <v>0.0</v>
      </c>
      <c r="BE19" s="11">
        <v>0.0</v>
      </c>
    </row>
    <row r="20" ht="15.75" customHeight="1">
      <c r="A20" s="6">
        <v>40725.0</v>
      </c>
      <c r="B20" s="7">
        <v>2252.0</v>
      </c>
      <c r="C20" s="8">
        <f>TotalInicial!C20+TotalInicial!G20+TotalInicial!F20</f>
        <v>162615844</v>
      </c>
      <c r="D20" s="8">
        <f>TotalInicial!H20+TotalInicial!D20+TotalInicial!I20</f>
        <v>104100955.1</v>
      </c>
      <c r="E20" s="8">
        <f>TotalInicial!K20+TotalInicial!J20</f>
        <v>26451274.8</v>
      </c>
      <c r="F20" s="9">
        <f>TotalInicial!E20+TotalInicial!L20</f>
        <v>1786978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1.0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56200.04988678972</v>
      </c>
      <c r="S20" s="10">
        <v>0.774193548</v>
      </c>
      <c r="T20" s="10">
        <v>44.5733543753531</v>
      </c>
      <c r="U20" s="8">
        <v>0.0</v>
      </c>
      <c r="V20" s="8">
        <v>0.0</v>
      </c>
      <c r="W20" s="11">
        <v>118.97723200000011</v>
      </c>
      <c r="X20" s="11">
        <v>76.65835400000005</v>
      </c>
      <c r="Y20" s="11">
        <v>264.43254</v>
      </c>
      <c r="Z20" s="11">
        <v>37.77974000000001</v>
      </c>
      <c r="AA20" s="11">
        <f t="shared" si="1"/>
        <v>497.847866</v>
      </c>
      <c r="AB20" s="11">
        <v>4587.45278453</v>
      </c>
      <c r="AC20" s="11">
        <v>23.72</v>
      </c>
      <c r="AD20" s="11">
        <v>6071.185714</v>
      </c>
      <c r="AE20" s="11">
        <v>110630.1085</v>
      </c>
      <c r="AF20" s="11">
        <v>7979.840769</v>
      </c>
      <c r="AG20" s="11">
        <v>5980.716036</v>
      </c>
      <c r="AH20" s="11">
        <v>6299.50337</v>
      </c>
      <c r="AI20" s="11">
        <v>17.44833333</v>
      </c>
      <c r="AJ20" s="11">
        <v>116.46</v>
      </c>
      <c r="AK20" s="11">
        <v>3181323.077</v>
      </c>
      <c r="AL20" s="11">
        <v>475069.2451</v>
      </c>
      <c r="AM20" s="11">
        <v>173.1654749</v>
      </c>
      <c r="AN20" s="11">
        <v>8424.337049</v>
      </c>
      <c r="AO20" s="11">
        <v>4536.636037</v>
      </c>
      <c r="AP20" s="11">
        <v>0.0</v>
      </c>
      <c r="AQ20" s="11">
        <v>3426130.498</v>
      </c>
      <c r="AR20" s="11">
        <v>137368.2216</v>
      </c>
      <c r="AS20" s="11">
        <v>130.2414555</v>
      </c>
      <c r="AT20" s="11">
        <v>5480.432139</v>
      </c>
      <c r="AU20" s="11">
        <v>73909.45022</v>
      </c>
      <c r="AV20" s="11">
        <v>122859.1117</v>
      </c>
      <c r="AW20" s="11">
        <v>278300.6832</v>
      </c>
      <c r="AX20" s="11">
        <v>2651685.46</v>
      </c>
      <c r="AY20" s="11">
        <v>446834.583</v>
      </c>
      <c r="AZ20" s="11">
        <v>82803.0306</v>
      </c>
      <c r="BA20" s="12">
        <v>5.44319E-5</v>
      </c>
      <c r="BB20" s="11">
        <v>3.80142E-5</v>
      </c>
      <c r="BC20" s="11">
        <v>-0.5</v>
      </c>
      <c r="BD20" s="11">
        <v>0.0</v>
      </c>
      <c r="BE20" s="11">
        <v>0.0</v>
      </c>
    </row>
    <row r="21" ht="15.75" customHeight="1">
      <c r="A21" s="6">
        <v>40756.0</v>
      </c>
      <c r="B21" s="7">
        <v>2212.0</v>
      </c>
      <c r="C21" s="8">
        <f>TotalInicial!C21+TotalInicial!G21+TotalInicial!F21</f>
        <v>171479051.6</v>
      </c>
      <c r="D21" s="8">
        <f>TotalInicial!H21+TotalInicial!D21+TotalInicial!I21</f>
        <v>106865441.9</v>
      </c>
      <c r="E21" s="8">
        <f>TotalInicial!K21+TotalInicial!J21</f>
        <v>25635341.93</v>
      </c>
      <c r="F21" s="9">
        <f>TotalInicial!E21+TotalInicial!L21</f>
        <v>3144384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1.0</v>
      </c>
      <c r="N21" s="8">
        <v>0.0</v>
      </c>
      <c r="O21" s="8">
        <v>0.0</v>
      </c>
      <c r="P21" s="8">
        <v>0.0</v>
      </c>
      <c r="Q21" s="8">
        <v>0.0</v>
      </c>
      <c r="R21" s="8">
        <v>57248.6690186548</v>
      </c>
      <c r="S21" s="10">
        <v>0.838709677</v>
      </c>
      <c r="T21" s="10">
        <v>44.6113762737236</v>
      </c>
      <c r="U21" s="8">
        <v>0.0</v>
      </c>
      <c r="V21" s="8">
        <v>0.0</v>
      </c>
      <c r="W21" s="11">
        <v>122.04385199999997</v>
      </c>
      <c r="X21" s="11">
        <v>78.552697</v>
      </c>
      <c r="Y21" s="11">
        <v>270.303391</v>
      </c>
      <c r="Z21" s="11">
        <v>38.68050599999998</v>
      </c>
      <c r="AA21" s="11">
        <f t="shared" si="1"/>
        <v>509.580446</v>
      </c>
      <c r="AB21" s="11">
        <v>4855.47712021</v>
      </c>
      <c r="AC21" s="11">
        <v>24.01</v>
      </c>
      <c r="AD21" s="11">
        <v>4914.9</v>
      </c>
      <c r="AE21" s="11">
        <v>109594.6293</v>
      </c>
      <c r="AF21" s="11">
        <v>7877.204669</v>
      </c>
      <c r="AG21" s="11">
        <v>6081.406036</v>
      </c>
      <c r="AH21" s="11">
        <v>6293.897875</v>
      </c>
      <c r="AI21" s="11">
        <v>17.13577778</v>
      </c>
      <c r="AJ21" s="11">
        <v>110.08</v>
      </c>
      <c r="AK21" s="11">
        <v>3201055.961</v>
      </c>
      <c r="AL21" s="11">
        <v>479794.3786</v>
      </c>
      <c r="AM21" s="11">
        <v>171.4971575</v>
      </c>
      <c r="AN21" s="11">
        <v>8430.155938</v>
      </c>
      <c r="AO21" s="11">
        <v>4534.061248</v>
      </c>
      <c r="AP21" s="11">
        <v>0.0</v>
      </c>
      <c r="AQ21" s="11">
        <v>3466111.16</v>
      </c>
      <c r="AR21" s="11">
        <v>137067.0883</v>
      </c>
      <c r="AS21" s="11">
        <v>132.4098684</v>
      </c>
      <c r="AT21" s="11">
        <v>5469.841471</v>
      </c>
      <c r="AU21" s="11">
        <v>74402.23013</v>
      </c>
      <c r="AV21" s="11">
        <v>124987.4211</v>
      </c>
      <c r="AW21" s="11">
        <v>280404.7274</v>
      </c>
      <c r="AX21" s="11">
        <v>2668561.27</v>
      </c>
      <c r="AY21" s="11">
        <v>449627.143</v>
      </c>
      <c r="AZ21" s="11">
        <v>82867.5454</v>
      </c>
      <c r="BA21" s="12">
        <v>5.35752E-5</v>
      </c>
      <c r="BB21" s="11">
        <v>3.82013E-5</v>
      </c>
      <c r="BC21" s="11">
        <v>-0.6</v>
      </c>
      <c r="BD21" s="11">
        <v>0.0</v>
      </c>
      <c r="BE21" s="11">
        <v>0.0</v>
      </c>
    </row>
    <row r="22" ht="15.75" customHeight="1">
      <c r="A22" s="6">
        <v>40787.0</v>
      </c>
      <c r="B22" s="7">
        <v>2129.0</v>
      </c>
      <c r="C22" s="8">
        <f>TotalInicial!C22+TotalInicial!G22+TotalInicial!F22</f>
        <v>168610912</v>
      </c>
      <c r="D22" s="8">
        <f>TotalInicial!H22+TotalInicial!D22+TotalInicial!I22</f>
        <v>104131903</v>
      </c>
      <c r="E22" s="8">
        <f>TotalInicial!K22+TotalInicial!J22</f>
        <v>27145307.27</v>
      </c>
      <c r="F22" s="9">
        <f>TotalInicial!E22+TotalInicial!L22</f>
        <v>800644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1.0</v>
      </c>
      <c r="O22" s="8">
        <v>0.0</v>
      </c>
      <c r="P22" s="8">
        <v>0.0</v>
      </c>
      <c r="Q22" s="8">
        <v>0.0</v>
      </c>
      <c r="R22" s="8">
        <v>59462.49588698679</v>
      </c>
      <c r="S22" s="10">
        <v>0.866666667</v>
      </c>
      <c r="T22" s="10">
        <v>44.6492517922578</v>
      </c>
      <c r="U22" s="8">
        <v>0.0</v>
      </c>
      <c r="V22" s="8">
        <v>0.0</v>
      </c>
      <c r="W22" s="11">
        <v>124.78854899999993</v>
      </c>
      <c r="X22" s="11">
        <v>80.35933999999999</v>
      </c>
      <c r="Y22" s="11">
        <v>281.692153</v>
      </c>
      <c r="Z22" s="11">
        <v>40.18473100000001</v>
      </c>
      <c r="AA22" s="11">
        <f t="shared" si="1"/>
        <v>527.024773</v>
      </c>
      <c r="AB22" s="11">
        <v>4693.72694978</v>
      </c>
      <c r="AC22" s="11">
        <v>23.81</v>
      </c>
      <c r="AD22" s="11">
        <v>8654.115714</v>
      </c>
      <c r="AE22" s="11">
        <v>109294.3943</v>
      </c>
      <c r="AF22" s="11">
        <v>7980.514366</v>
      </c>
      <c r="AG22" s="11">
        <v>6081.42</v>
      </c>
      <c r="AH22" s="11">
        <v>6389.219321</v>
      </c>
      <c r="AI22" s="11">
        <v>17.3235873</v>
      </c>
      <c r="AJ22" s="11">
        <v>110.88</v>
      </c>
      <c r="AK22" s="11">
        <v>3220853.331</v>
      </c>
      <c r="AL22" s="11">
        <v>484531.8982</v>
      </c>
      <c r="AM22" s="11">
        <v>169.7751411</v>
      </c>
      <c r="AN22" s="11">
        <v>8436.150251</v>
      </c>
      <c r="AO22" s="11">
        <v>4531.476968</v>
      </c>
      <c r="AP22" s="11">
        <v>0.0</v>
      </c>
      <c r="AQ22" s="11">
        <v>3506187.612</v>
      </c>
      <c r="AR22" s="11">
        <v>136766.1066</v>
      </c>
      <c r="AS22" s="11">
        <v>134.8709186</v>
      </c>
      <c r="AT22" s="11">
        <v>5459.250205</v>
      </c>
      <c r="AU22" s="11">
        <v>74896.32368</v>
      </c>
      <c r="AV22" s="11">
        <v>127120.955</v>
      </c>
      <c r="AW22" s="11">
        <v>282514.6195</v>
      </c>
      <c r="AX22" s="11">
        <v>2685484.86</v>
      </c>
      <c r="AY22" s="11">
        <v>452435.481</v>
      </c>
      <c r="AZ22" s="11">
        <v>82932.9939</v>
      </c>
      <c r="BA22" s="12">
        <v>5.27112E-5</v>
      </c>
      <c r="BB22" s="11">
        <v>3.84665E-5</v>
      </c>
      <c r="BC22" s="11">
        <v>-0.8</v>
      </c>
      <c r="BD22" s="11">
        <v>0.0</v>
      </c>
      <c r="BE22" s="11">
        <v>0.0</v>
      </c>
    </row>
    <row r="23" ht="15.75" customHeight="1">
      <c r="A23" s="6">
        <v>40817.0</v>
      </c>
      <c r="B23" s="7">
        <v>2129.0</v>
      </c>
      <c r="C23" s="8">
        <f>TotalInicial!C23+TotalInicial!G23+TotalInicial!F23</f>
        <v>167816670.9</v>
      </c>
      <c r="D23" s="8">
        <f>TotalInicial!H23+TotalInicial!D23+TotalInicial!I23</f>
        <v>107375211.7</v>
      </c>
      <c r="E23" s="8">
        <f>TotalInicial!K23+TotalInicial!J23</f>
        <v>26902390.2</v>
      </c>
      <c r="F23" s="9">
        <f>TotalInicial!E23+TotalInicial!L23</f>
        <v>2816920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1.0</v>
      </c>
      <c r="P23" s="8">
        <v>0.0</v>
      </c>
      <c r="Q23" s="8">
        <v>0.0</v>
      </c>
      <c r="R23" s="8">
        <v>64906.68027195942</v>
      </c>
      <c r="S23" s="10">
        <v>0.806451613</v>
      </c>
      <c r="T23" s="10">
        <v>44.6869809688691</v>
      </c>
      <c r="U23" s="8">
        <v>0.0</v>
      </c>
      <c r="V23" s="8">
        <v>0.0</v>
      </c>
      <c r="W23" s="11">
        <v>122.40945399999988</v>
      </c>
      <c r="X23" s="11">
        <v>77.662881</v>
      </c>
      <c r="Y23" s="11">
        <v>278.264528</v>
      </c>
      <c r="Z23" s="11">
        <v>38.96818299999997</v>
      </c>
      <c r="AA23" s="11">
        <f t="shared" si="1"/>
        <v>517.305046</v>
      </c>
      <c r="AB23" s="11">
        <v>4817.04381921</v>
      </c>
      <c r="AC23" s="11">
        <v>23.7</v>
      </c>
      <c r="AD23" s="11">
        <v>6524.651429</v>
      </c>
      <c r="AE23" s="11">
        <v>109349.5588</v>
      </c>
      <c r="AF23" s="11">
        <v>7985.193314</v>
      </c>
      <c r="AG23" s="11">
        <v>6181.41</v>
      </c>
      <c r="AH23" s="11">
        <v>6474.420464</v>
      </c>
      <c r="AI23" s="11">
        <v>17.0752</v>
      </c>
      <c r="AJ23" s="11">
        <v>109.47</v>
      </c>
      <c r="AK23" s="11">
        <v>3238678.837</v>
      </c>
      <c r="AL23" s="11">
        <v>488826.1218</v>
      </c>
      <c r="AM23" s="11">
        <v>167.9997118</v>
      </c>
      <c r="AN23" s="11">
        <v>8442.377461</v>
      </c>
      <c r="AO23" s="11">
        <v>4528.890494</v>
      </c>
      <c r="AP23" s="11">
        <v>0.0</v>
      </c>
      <c r="AQ23" s="11">
        <v>3543344.664</v>
      </c>
      <c r="AR23" s="11">
        <v>136464.631</v>
      </c>
      <c r="AS23" s="11">
        <v>137.6246161</v>
      </c>
      <c r="AT23" s="11">
        <v>5448.657933</v>
      </c>
      <c r="AU23" s="11">
        <v>75347.69455</v>
      </c>
      <c r="AV23" s="11">
        <v>129033.402</v>
      </c>
      <c r="AW23" s="11">
        <v>284445.0253</v>
      </c>
      <c r="AX23" s="11">
        <v>2700953.85</v>
      </c>
      <c r="AY23" s="11">
        <v>454749.381</v>
      </c>
      <c r="AZ23" s="11">
        <v>82975.6036</v>
      </c>
      <c r="BA23" s="12">
        <v>5.18729E-5</v>
      </c>
      <c r="BB23" s="11">
        <v>3.88403E-5</v>
      </c>
      <c r="BC23" s="11">
        <v>-1.0</v>
      </c>
      <c r="BD23" s="11">
        <v>0.0</v>
      </c>
      <c r="BE23" s="11">
        <v>0.0</v>
      </c>
    </row>
    <row r="24" ht="15.75" customHeight="1">
      <c r="A24" s="6">
        <v>40848.0</v>
      </c>
      <c r="B24" s="7">
        <v>2326.0</v>
      </c>
      <c r="C24" s="8">
        <f>TotalInicial!C24+TotalInicial!G24+TotalInicial!F24</f>
        <v>163789529.7</v>
      </c>
      <c r="D24" s="8">
        <f>TotalInicial!H24+TotalInicial!D24+TotalInicial!I24</f>
        <v>104506146</v>
      </c>
      <c r="E24" s="8">
        <f>TotalInicial!K24+TotalInicial!J24</f>
        <v>26457315.82</v>
      </c>
      <c r="F24" s="9">
        <f>TotalInicial!E24+TotalInicial!L24</f>
        <v>735694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1.0</v>
      </c>
      <c r="Q24" s="8">
        <v>0.0</v>
      </c>
      <c r="R24" s="8">
        <v>62200.04808194085</v>
      </c>
      <c r="S24" s="10">
        <v>0.8</v>
      </c>
      <c r="T24" s="10">
        <v>44.7245638413294</v>
      </c>
      <c r="U24" s="8">
        <v>0.0</v>
      </c>
      <c r="V24" s="8">
        <v>0.0</v>
      </c>
      <c r="W24" s="11">
        <v>124.15344799999988</v>
      </c>
      <c r="X24" s="11">
        <v>76.36994400000002</v>
      </c>
      <c r="Y24" s="11">
        <v>272.48931699999997</v>
      </c>
      <c r="Z24" s="11">
        <v>39.71443800000002</v>
      </c>
      <c r="AA24" s="11">
        <f t="shared" si="1"/>
        <v>512.727147</v>
      </c>
      <c r="AB24" s="11">
        <v>4978.71613556</v>
      </c>
      <c r="AC24" s="11">
        <v>23.69</v>
      </c>
      <c r="AD24" s="11">
        <v>5259.49</v>
      </c>
      <c r="AE24" s="11">
        <v>110407.928</v>
      </c>
      <c r="AF24" s="11">
        <v>8083.571222</v>
      </c>
      <c r="AG24" s="11">
        <v>6331.409176</v>
      </c>
      <c r="AH24" s="11">
        <v>6819.794373</v>
      </c>
      <c r="AI24" s="11">
        <v>17.62524868</v>
      </c>
      <c r="AJ24" s="11">
        <v>110.5</v>
      </c>
      <c r="AK24" s="11">
        <v>3256546.641</v>
      </c>
      <c r="AL24" s="11">
        <v>493127.8633</v>
      </c>
      <c r="AM24" s="11">
        <v>166.171204</v>
      </c>
      <c r="AN24" s="11">
        <v>8448.895077</v>
      </c>
      <c r="AO24" s="11">
        <v>4526.309122</v>
      </c>
      <c r="AP24" s="11">
        <v>0.0</v>
      </c>
      <c r="AQ24" s="11">
        <v>3580564.87</v>
      </c>
      <c r="AR24" s="11">
        <v>136162.0074</v>
      </c>
      <c r="AS24" s="11">
        <v>140.6709724</v>
      </c>
      <c r="AT24" s="11">
        <v>5438.064245</v>
      </c>
      <c r="AU24" s="11">
        <v>75799.92033</v>
      </c>
      <c r="AV24" s="11">
        <v>130948.6689</v>
      </c>
      <c r="AW24" s="11">
        <v>286379.274</v>
      </c>
      <c r="AX24" s="11">
        <v>2716454.32</v>
      </c>
      <c r="AY24" s="11">
        <v>457073.469</v>
      </c>
      <c r="AZ24" s="11">
        <v>83018.8472</v>
      </c>
      <c r="BA24" s="12">
        <v>5.10268E-5</v>
      </c>
      <c r="BB24" s="11">
        <v>3.92874E-5</v>
      </c>
      <c r="BC24" s="11">
        <v>-1.1</v>
      </c>
      <c r="BD24" s="11">
        <v>0.0</v>
      </c>
      <c r="BE24" s="11">
        <v>0.0</v>
      </c>
    </row>
    <row r="25" ht="15.75" customHeight="1">
      <c r="A25" s="6">
        <v>40878.0</v>
      </c>
      <c r="B25" s="7">
        <v>2430.0</v>
      </c>
      <c r="C25" s="8">
        <f>TotalInicial!C25+TotalInicial!G25+TotalInicial!F25</f>
        <v>166535151.9</v>
      </c>
      <c r="D25" s="8">
        <f>TotalInicial!H25+TotalInicial!D25+TotalInicial!I25</f>
        <v>118675197.5</v>
      </c>
      <c r="E25" s="8">
        <f>TotalInicial!K25+TotalInicial!J25</f>
        <v>30178615.46</v>
      </c>
      <c r="F25" s="9">
        <f>TotalInicial!E25+TotalInicial!L25</f>
        <v>857101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1.0</v>
      </c>
      <c r="R25" s="8">
        <v>60085.49848107501</v>
      </c>
      <c r="S25" s="10">
        <v>0.806451613</v>
      </c>
      <c r="T25" s="10">
        <v>44.7620004472564</v>
      </c>
      <c r="U25" s="8">
        <v>0.0</v>
      </c>
      <c r="V25" s="8">
        <v>0.0</v>
      </c>
      <c r="W25" s="11">
        <v>120.14559699999982</v>
      </c>
      <c r="X25" s="11">
        <v>74.63794899999996</v>
      </c>
      <c r="Y25" s="11">
        <v>265.02745600000003</v>
      </c>
      <c r="Z25" s="11">
        <v>41.13475000000001</v>
      </c>
      <c r="AA25" s="11">
        <f t="shared" si="1"/>
        <v>500.945752</v>
      </c>
      <c r="AB25" s="11">
        <v>4601.69430373</v>
      </c>
      <c r="AC25" s="11">
        <v>23.76</v>
      </c>
      <c r="AD25" s="11">
        <v>5194.638571</v>
      </c>
      <c r="AE25" s="11">
        <v>114449.9854</v>
      </c>
      <c r="AF25" s="11">
        <v>7939.951174</v>
      </c>
      <c r="AG25" s="11">
        <v>6431.411958</v>
      </c>
      <c r="AH25" s="11">
        <v>6464.255148</v>
      </c>
      <c r="AI25" s="11">
        <v>15.17620635</v>
      </c>
      <c r="AJ25" s="11">
        <v>107.91</v>
      </c>
      <c r="AK25" s="11">
        <v>3281745.51</v>
      </c>
      <c r="AL25" s="11">
        <v>499068.38</v>
      </c>
      <c r="AM25" s="11">
        <v>164.29</v>
      </c>
      <c r="AN25" s="11">
        <v>8458.45</v>
      </c>
      <c r="AO25" s="11">
        <v>4561.13</v>
      </c>
      <c r="AP25" s="11">
        <v>0.0</v>
      </c>
      <c r="AQ25" s="11">
        <v>3628641.07</v>
      </c>
      <c r="AR25" s="11">
        <v>135857.56</v>
      </c>
      <c r="AS25" s="11">
        <v>144.01</v>
      </c>
      <c r="AT25" s="11">
        <v>5422.16</v>
      </c>
      <c r="AU25" s="11">
        <v>76410.67</v>
      </c>
      <c r="AV25" s="11">
        <v>133676.94</v>
      </c>
      <c r="AW25" s="11">
        <v>288980.77</v>
      </c>
      <c r="AX25" s="11">
        <v>2737363.89</v>
      </c>
      <c r="AY25" s="11">
        <v>461233.9</v>
      </c>
      <c r="AZ25" s="11">
        <v>83147.72</v>
      </c>
      <c r="BA25" s="12">
        <v>5.00618E-5</v>
      </c>
      <c r="BB25" s="11">
        <v>3.9687E-5</v>
      </c>
      <c r="BC25" s="11">
        <v>-1.0</v>
      </c>
      <c r="BD25" s="11">
        <v>0.0</v>
      </c>
      <c r="BE25" s="11">
        <v>0.0</v>
      </c>
    </row>
    <row r="26" ht="15.75" customHeight="1">
      <c r="A26" s="6">
        <v>40909.0</v>
      </c>
      <c r="B26" s="7">
        <v>2149.0</v>
      </c>
      <c r="C26" s="8">
        <f>TotalInicial!C26+TotalInicial!G26+TotalInicial!F26</f>
        <v>168164219</v>
      </c>
      <c r="D26" s="8">
        <f>TotalInicial!H26+TotalInicial!D26+TotalInicial!I26</f>
        <v>109449020</v>
      </c>
      <c r="E26" s="8">
        <f>TotalInicial!K26+TotalInicial!J26</f>
        <v>27573515.01</v>
      </c>
      <c r="F26" s="9">
        <f>TotalInicial!E26+TotalInicial!L26</f>
        <v>6657327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55035.49358251168</v>
      </c>
      <c r="S26" s="10">
        <v>0.806451613</v>
      </c>
      <c r="T26" s="10">
        <v>44.7992908241274</v>
      </c>
      <c r="U26" s="8">
        <v>0.0</v>
      </c>
      <c r="V26" s="8">
        <v>0.0</v>
      </c>
      <c r="W26" s="11">
        <v>116.97657700000008</v>
      </c>
      <c r="X26" s="11">
        <v>64.96880600000001</v>
      </c>
      <c r="Y26" s="11">
        <v>258.993553</v>
      </c>
      <c r="Z26" s="11">
        <v>44.19153199999997</v>
      </c>
      <c r="AA26" s="11">
        <f t="shared" si="1"/>
        <v>485.130468</v>
      </c>
      <c r="AB26" s="11">
        <v>4806.91428888</v>
      </c>
      <c r="AC26" s="11">
        <v>24.07</v>
      </c>
      <c r="AD26" s="11">
        <v>5287.328571</v>
      </c>
      <c r="AE26" s="11">
        <v>149668.0</v>
      </c>
      <c r="AF26" s="11">
        <v>8216.06375</v>
      </c>
      <c r="AG26" s="11">
        <v>6531.4</v>
      </c>
      <c r="AH26" s="11">
        <v>6569.322378</v>
      </c>
      <c r="AI26" s="11">
        <v>16.3029254</v>
      </c>
      <c r="AJ26" s="11">
        <v>111.16</v>
      </c>
      <c r="AK26" s="11">
        <v>3270952.093</v>
      </c>
      <c r="AL26" s="11">
        <v>496843.5957</v>
      </c>
      <c r="AM26" s="11">
        <v>227.1575811</v>
      </c>
      <c r="AN26" s="11">
        <v>8463.22371</v>
      </c>
      <c r="AO26" s="11">
        <v>4517.32507</v>
      </c>
      <c r="AP26" s="11">
        <v>0.0</v>
      </c>
      <c r="AQ26" s="11">
        <v>3628657.505</v>
      </c>
      <c r="AR26" s="11">
        <v>135626.7631</v>
      </c>
      <c r="AS26" s="11">
        <v>244.0693982</v>
      </c>
      <c r="AT26" s="11">
        <v>5416.870981</v>
      </c>
      <c r="AU26" s="11">
        <v>76284.0401</v>
      </c>
      <c r="AV26" s="11">
        <v>132239.7326</v>
      </c>
      <c r="AW26" s="11">
        <v>288319.823</v>
      </c>
      <c r="AX26" s="11">
        <v>2730697.04</v>
      </c>
      <c r="AY26" s="11">
        <v>457378.547</v>
      </c>
      <c r="AZ26" s="11">
        <v>82876.5081</v>
      </c>
      <c r="BA26" s="12">
        <v>6.94469E-5</v>
      </c>
      <c r="BB26" s="11">
        <v>6.72616E-5</v>
      </c>
      <c r="BC26" s="11">
        <v>-0.9</v>
      </c>
      <c r="BD26" s="11">
        <v>0.0</v>
      </c>
      <c r="BE26" s="11">
        <v>0.0</v>
      </c>
    </row>
    <row r="27" ht="15.75" customHeight="1">
      <c r="A27" s="6">
        <v>40940.0</v>
      </c>
      <c r="B27" s="7">
        <v>2011.0</v>
      </c>
      <c r="C27" s="8">
        <f>TotalInicial!C27+TotalInicial!G27+TotalInicial!F27</f>
        <v>168488564.7</v>
      </c>
      <c r="D27" s="8">
        <f>TotalInicial!H27+TotalInicial!D27+TotalInicial!I27</f>
        <v>102051260</v>
      </c>
      <c r="E27" s="8">
        <f>TotalInicial!K27+TotalInicial!J27</f>
        <v>27743630.18</v>
      </c>
      <c r="F27" s="9">
        <f>TotalInicial!E27+TotalInicial!L27</f>
        <v>5360642</v>
      </c>
      <c r="G27" s="8">
        <v>1.0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55983.86050462174</v>
      </c>
      <c r="S27" s="10">
        <v>0.862068966</v>
      </c>
      <c r="T27" s="10">
        <v>44.8364629170258</v>
      </c>
      <c r="U27" s="8">
        <v>0.0</v>
      </c>
      <c r="V27" s="8">
        <v>0.0</v>
      </c>
      <c r="W27" s="11">
        <v>129.32622300000003</v>
      </c>
      <c r="X27" s="11">
        <v>75.45250200000002</v>
      </c>
      <c r="Y27" s="11">
        <v>276.417854</v>
      </c>
      <c r="Z27" s="11">
        <v>49.916492000000005</v>
      </c>
      <c r="AA27" s="11">
        <f t="shared" si="1"/>
        <v>531.113071</v>
      </c>
      <c r="AB27" s="11">
        <v>5069.52518547</v>
      </c>
      <c r="AC27" s="11">
        <v>24.26</v>
      </c>
      <c r="AD27" s="11">
        <v>9344.012857</v>
      </c>
      <c r="AE27" s="11">
        <v>148959.25</v>
      </c>
      <c r="AF27" s="11">
        <v>8370.681763</v>
      </c>
      <c r="AG27" s="11">
        <v>6681.398693</v>
      </c>
      <c r="AH27" s="11">
        <v>6574.240732</v>
      </c>
      <c r="AI27" s="11">
        <v>17.57238889</v>
      </c>
      <c r="AJ27" s="11">
        <v>119.7</v>
      </c>
      <c r="AK27" s="11">
        <v>3290390.892</v>
      </c>
      <c r="AL27" s="11">
        <v>501382.9478</v>
      </c>
      <c r="AM27" s="11">
        <v>216.0361857</v>
      </c>
      <c r="AN27" s="11">
        <v>8470.404903</v>
      </c>
      <c r="AO27" s="11">
        <v>4510.924282</v>
      </c>
      <c r="AP27" s="11">
        <v>0.0</v>
      </c>
      <c r="AQ27" s="11">
        <v>3673440.718</v>
      </c>
      <c r="AR27" s="11">
        <v>135393.7307</v>
      </c>
      <c r="AS27" s="11">
        <v>243.111559</v>
      </c>
      <c r="AT27" s="11">
        <v>5406.257429</v>
      </c>
      <c r="AU27" s="11">
        <v>76811.32394</v>
      </c>
      <c r="AV27" s="11">
        <v>134161.1052</v>
      </c>
      <c r="AW27" s="11">
        <v>290410.5187</v>
      </c>
      <c r="AX27" s="11">
        <v>2746335.58</v>
      </c>
      <c r="AY27" s="11">
        <v>461097.3</v>
      </c>
      <c r="AZ27" s="11">
        <v>82958.0083</v>
      </c>
      <c r="BA27" s="12">
        <v>6.56567E-5</v>
      </c>
      <c r="BB27" s="11">
        <v>6.61809E-5</v>
      </c>
      <c r="BC27" s="11">
        <v>-0.7</v>
      </c>
      <c r="BD27" s="11">
        <v>0.0</v>
      </c>
      <c r="BE27" s="11">
        <v>0.0</v>
      </c>
    </row>
    <row r="28" ht="15.75" customHeight="1">
      <c r="A28" s="6">
        <v>40969.0</v>
      </c>
      <c r="B28" s="7">
        <v>2196.0</v>
      </c>
      <c r="C28" s="8">
        <f>TotalInicial!C28+TotalInicial!G28+TotalInicial!F28</f>
        <v>179307850</v>
      </c>
      <c r="D28" s="8">
        <f>TotalInicial!H28+TotalInicial!D28+TotalInicial!I28</f>
        <v>108065064</v>
      </c>
      <c r="E28" s="8">
        <f>TotalInicial!K28+TotalInicial!J28</f>
        <v>27241994.39</v>
      </c>
      <c r="F28" s="9">
        <f>TotalInicial!E28+TotalInicial!L28</f>
        <v>5672497</v>
      </c>
      <c r="G28" s="8">
        <v>0.0</v>
      </c>
      <c r="H28" s="8">
        <v>1.0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57014.6900535931</v>
      </c>
      <c r="S28" s="10">
        <v>0.838709677</v>
      </c>
      <c r="T28" s="10">
        <v>44.8735167631597</v>
      </c>
      <c r="U28" s="8">
        <v>0.0</v>
      </c>
      <c r="V28" s="8">
        <v>0.0</v>
      </c>
      <c r="W28" s="11">
        <v>126.96974900000025</v>
      </c>
      <c r="X28" s="11">
        <v>75.25393199999998</v>
      </c>
      <c r="Y28" s="11">
        <v>251.50647600000005</v>
      </c>
      <c r="Z28" s="11">
        <v>48.98694800000002</v>
      </c>
      <c r="AA28" s="11">
        <f t="shared" si="1"/>
        <v>502.717105</v>
      </c>
      <c r="AB28" s="11">
        <v>4979.61745797</v>
      </c>
      <c r="AC28" s="11">
        <v>24.37</v>
      </c>
      <c r="AD28" s="11">
        <v>11115.64</v>
      </c>
      <c r="AE28" s="11">
        <v>149253.75</v>
      </c>
      <c r="AF28" s="11">
        <v>8541.688565</v>
      </c>
      <c r="AG28" s="11">
        <v>6764.778693</v>
      </c>
      <c r="AH28" s="11">
        <v>6695.490172</v>
      </c>
      <c r="AI28" s="11">
        <v>18.1422619</v>
      </c>
      <c r="AJ28" s="11">
        <v>124.93</v>
      </c>
      <c r="AK28" s="11">
        <v>3312596.441</v>
      </c>
      <c r="AL28" s="11">
        <v>506539.8121</v>
      </c>
      <c r="AM28" s="11">
        <v>213.8992979</v>
      </c>
      <c r="AN28" s="11">
        <v>8476.780302</v>
      </c>
      <c r="AO28" s="11">
        <v>4504.533913</v>
      </c>
      <c r="AP28" s="11">
        <v>0.0</v>
      </c>
      <c r="AQ28" s="11">
        <v>3722321.763</v>
      </c>
      <c r="AR28" s="11">
        <v>135158.8329</v>
      </c>
      <c r="AS28" s="11">
        <v>242.4463957</v>
      </c>
      <c r="AT28" s="11">
        <v>5395.618347</v>
      </c>
      <c r="AU28" s="11">
        <v>77398.45455</v>
      </c>
      <c r="AV28" s="11">
        <v>136388.2997</v>
      </c>
      <c r="AW28" s="11">
        <v>292753.0579</v>
      </c>
      <c r="AX28" s="11">
        <v>2764015.8</v>
      </c>
      <c r="AY28" s="11">
        <v>465508.795</v>
      </c>
      <c r="AZ28" s="11">
        <v>83071.8507</v>
      </c>
      <c r="BA28" s="12">
        <v>6.45715E-5</v>
      </c>
      <c r="BB28" s="11">
        <v>6.51331E-5</v>
      </c>
      <c r="BC28" s="11">
        <v>-0.6</v>
      </c>
      <c r="BD28" s="11">
        <v>0.0</v>
      </c>
      <c r="BE28" s="11">
        <v>0.0</v>
      </c>
    </row>
    <row r="29" ht="15.75" customHeight="1">
      <c r="A29" s="6">
        <v>41000.0</v>
      </c>
      <c r="B29" s="7">
        <v>2069.0</v>
      </c>
      <c r="C29" s="8">
        <f>TotalInicial!C29+TotalInicial!G29+TotalInicial!F29</f>
        <v>161208767.6</v>
      </c>
      <c r="D29" s="8">
        <f>TotalInicial!H29+TotalInicial!D29+TotalInicial!I29</f>
        <v>101364352.3</v>
      </c>
      <c r="E29" s="8">
        <f>TotalInicial!K29+TotalInicial!J29</f>
        <v>26859520.77</v>
      </c>
      <c r="F29" s="9">
        <f>TotalInicial!E29+TotalInicial!L29</f>
        <v>2772557</v>
      </c>
      <c r="G29" s="8">
        <v>0.0</v>
      </c>
      <c r="H29" s="8">
        <v>0.0</v>
      </c>
      <c r="I29" s="8">
        <v>1.0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56623.26385826543</v>
      </c>
      <c r="S29" s="10">
        <v>0.766666667</v>
      </c>
      <c r="T29" s="10">
        <v>44.9104523996228</v>
      </c>
      <c r="U29" s="8">
        <v>0.0</v>
      </c>
      <c r="V29" s="8">
        <v>0.0</v>
      </c>
      <c r="W29" s="11">
        <v>127.88858199999974</v>
      </c>
      <c r="X29" s="11">
        <v>75.11030999999998</v>
      </c>
      <c r="Y29" s="11">
        <v>255.696111</v>
      </c>
      <c r="Z29" s="11">
        <v>48.14758699999998</v>
      </c>
      <c r="AA29" s="11">
        <f t="shared" si="1"/>
        <v>506.84259</v>
      </c>
      <c r="AB29" s="11">
        <v>5034.27438892</v>
      </c>
      <c r="AC29" s="11">
        <v>24.14</v>
      </c>
      <c r="AD29" s="11">
        <v>8926.65</v>
      </c>
      <c r="AE29" s="11">
        <v>150277.0</v>
      </c>
      <c r="AF29" s="11">
        <v>8693.457723</v>
      </c>
      <c r="AG29" s="11">
        <v>6764.778693</v>
      </c>
      <c r="AH29" s="11">
        <v>6673.950988</v>
      </c>
      <c r="AI29" s="11">
        <v>17.7488631</v>
      </c>
      <c r="AJ29" s="11">
        <v>120.46</v>
      </c>
      <c r="AK29" s="11">
        <v>3331467.329</v>
      </c>
      <c r="AL29" s="11">
        <v>510948.792</v>
      </c>
      <c r="AM29" s="11">
        <v>211.7086233</v>
      </c>
      <c r="AN29" s="11">
        <v>8482.654511</v>
      </c>
      <c r="AO29" s="11">
        <v>4498.157576</v>
      </c>
      <c r="AP29" s="11">
        <v>0.0</v>
      </c>
      <c r="AQ29" s="11">
        <v>3766266.199</v>
      </c>
      <c r="AR29" s="11">
        <v>134922.8476</v>
      </c>
      <c r="AS29" s="11">
        <v>242.0739056</v>
      </c>
      <c r="AT29" s="11">
        <v>5384.959085</v>
      </c>
      <c r="AU29" s="11">
        <v>77913.47642</v>
      </c>
      <c r="AV29" s="11">
        <v>138243.1954</v>
      </c>
      <c r="AW29" s="11">
        <v>294792.1202</v>
      </c>
      <c r="AX29" s="11">
        <v>2779236.13</v>
      </c>
      <c r="AY29" s="11">
        <v>469084.341</v>
      </c>
      <c r="AZ29" s="11">
        <v>83146.8544</v>
      </c>
      <c r="BA29" s="12">
        <v>6.35482E-5</v>
      </c>
      <c r="BB29" s="11">
        <v>6.42742E-5</v>
      </c>
      <c r="BC29" s="11">
        <v>-0.5</v>
      </c>
      <c r="BD29" s="11">
        <v>0.0</v>
      </c>
      <c r="BE29" s="11">
        <v>0.0</v>
      </c>
    </row>
    <row r="30" ht="15.75" customHeight="1">
      <c r="A30" s="6">
        <v>41030.0</v>
      </c>
      <c r="B30" s="7">
        <v>2190.0</v>
      </c>
      <c r="C30" s="8">
        <f>TotalInicial!C30+TotalInicial!G30+TotalInicial!F30</f>
        <v>168755726</v>
      </c>
      <c r="D30" s="8">
        <f>TotalInicial!H30+TotalInicial!D30+TotalInicial!I30</f>
        <v>103190704</v>
      </c>
      <c r="E30" s="8">
        <f>TotalInicial!K30+TotalInicial!J30</f>
        <v>27142211.51</v>
      </c>
      <c r="F30" s="9">
        <f>TotalInicial!E30+TotalInicial!L30</f>
        <v>2064640</v>
      </c>
      <c r="G30" s="8">
        <v>0.0</v>
      </c>
      <c r="H30" s="8">
        <v>0.0</v>
      </c>
      <c r="I30" s="8">
        <v>0.0</v>
      </c>
      <c r="J30" s="8">
        <v>1.0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58062.07318821528</v>
      </c>
      <c r="S30" s="10">
        <v>0.806451613</v>
      </c>
      <c r="T30" s="10">
        <v>44.9472698633902</v>
      </c>
      <c r="U30" s="8">
        <v>0.0</v>
      </c>
      <c r="V30" s="8">
        <v>0.0</v>
      </c>
      <c r="W30" s="11">
        <v>123.35615299999978</v>
      </c>
      <c r="X30" s="11">
        <v>72.899749</v>
      </c>
      <c r="Y30" s="11">
        <v>265.819875</v>
      </c>
      <c r="Z30" s="11">
        <v>48.05716700000001</v>
      </c>
      <c r="AA30" s="11">
        <f t="shared" si="1"/>
        <v>510.132944</v>
      </c>
      <c r="AB30" s="11">
        <v>4631.699497359999</v>
      </c>
      <c r="AC30" s="11">
        <v>23.94</v>
      </c>
      <c r="AD30" s="11">
        <v>5250.292857</v>
      </c>
      <c r="AE30" s="11">
        <v>149322.75</v>
      </c>
      <c r="AF30" s="11">
        <v>8622.635563</v>
      </c>
      <c r="AG30" s="11">
        <v>6764.778693</v>
      </c>
      <c r="AH30" s="11">
        <v>6373.062057</v>
      </c>
      <c r="AI30" s="11">
        <v>16.30996825</v>
      </c>
      <c r="AJ30" s="11">
        <v>110.52</v>
      </c>
      <c r="AK30" s="11">
        <v>3352292.118</v>
      </c>
      <c r="AL30" s="11">
        <v>515793.5418</v>
      </c>
      <c r="AM30" s="11">
        <v>209.4637512</v>
      </c>
      <c r="AN30" s="11">
        <v>8488.332233</v>
      </c>
      <c r="AO30" s="11">
        <v>4491.798916</v>
      </c>
      <c r="AP30" s="11">
        <v>0.0</v>
      </c>
      <c r="AQ30" s="11">
        <v>3813105.123</v>
      </c>
      <c r="AR30" s="11">
        <v>134686.5425</v>
      </c>
      <c r="AS30" s="11">
        <v>241.9940872</v>
      </c>
      <c r="AT30" s="11">
        <v>5374.284993</v>
      </c>
      <c r="AU30" s="11">
        <v>78470.80286</v>
      </c>
      <c r="AV30" s="11">
        <v>140313.679</v>
      </c>
      <c r="AW30" s="11">
        <v>297009.0599</v>
      </c>
      <c r="AX30" s="11">
        <v>2795898.47</v>
      </c>
      <c r="AY30" s="11">
        <v>473148.958</v>
      </c>
      <c r="AZ30" s="11">
        <v>83244.6908</v>
      </c>
      <c r="BA30" s="12">
        <v>6.24837E-5</v>
      </c>
      <c r="BB30" s="11">
        <v>6.34638E-5</v>
      </c>
      <c r="BC30" s="11">
        <v>-0.3</v>
      </c>
      <c r="BD30" s="11">
        <v>0.0</v>
      </c>
      <c r="BE30" s="11">
        <v>0.0</v>
      </c>
    </row>
    <row r="31" ht="15.75" customHeight="1">
      <c r="A31" s="6">
        <v>41061.0</v>
      </c>
      <c r="B31" s="7">
        <v>2027.0</v>
      </c>
      <c r="C31" s="8">
        <f>TotalInicial!C31+TotalInicial!G31+TotalInicial!F31</f>
        <v>169726593.9</v>
      </c>
      <c r="D31" s="8">
        <f>TotalInicial!H31+TotalInicial!D31+TotalInicial!I31</f>
        <v>107859603.4</v>
      </c>
      <c r="E31" s="8">
        <f>TotalInicial!K31+TotalInicial!J31</f>
        <v>28453806.3</v>
      </c>
      <c r="F31" s="9">
        <f>TotalInicial!E31+TotalInicial!L31</f>
        <v>2827922</v>
      </c>
      <c r="G31" s="8">
        <v>0.0</v>
      </c>
      <c r="H31" s="8">
        <v>0.0</v>
      </c>
      <c r="I31" s="8">
        <v>0.0</v>
      </c>
      <c r="J31" s="8">
        <v>0.0</v>
      </c>
      <c r="K31" s="8">
        <v>1.0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59439.53537546164</v>
      </c>
      <c r="S31" s="10">
        <v>0.8</v>
      </c>
      <c r="T31" s="10">
        <v>44.9839691913167</v>
      </c>
      <c r="U31" s="8">
        <v>0.0</v>
      </c>
      <c r="V31" s="8">
        <v>0.0</v>
      </c>
      <c r="W31" s="11">
        <v>126.21121900000016</v>
      </c>
      <c r="X31" s="11">
        <v>77.40252500000001</v>
      </c>
      <c r="Y31" s="11">
        <v>263.860194</v>
      </c>
      <c r="Z31" s="11">
        <v>47.997469999999986</v>
      </c>
      <c r="AA31" s="11">
        <f t="shared" si="1"/>
        <v>515.471408</v>
      </c>
      <c r="AB31" s="11">
        <v>5033.86234383</v>
      </c>
      <c r="AC31" s="11">
        <v>23.86</v>
      </c>
      <c r="AD31" s="11">
        <v>5901.845714</v>
      </c>
      <c r="AE31" s="11">
        <v>150135.0</v>
      </c>
      <c r="AF31" s="11">
        <v>8468.441243</v>
      </c>
      <c r="AG31" s="11">
        <v>6664.778693</v>
      </c>
      <c r="AH31" s="11">
        <v>5639.096644</v>
      </c>
      <c r="AI31" s="11">
        <v>12.47517857</v>
      </c>
      <c r="AJ31" s="11">
        <v>95.59</v>
      </c>
      <c r="AK31" s="11">
        <v>3371602.582</v>
      </c>
      <c r="AL31" s="11">
        <v>520297.9643</v>
      </c>
      <c r="AM31" s="11">
        <v>207.1643189</v>
      </c>
      <c r="AN31" s="11">
        <v>8494.118295</v>
      </c>
      <c r="AO31" s="11">
        <v>4485.461612</v>
      </c>
      <c r="AP31" s="11">
        <v>0.0</v>
      </c>
      <c r="AQ31" s="11">
        <v>3857703.145</v>
      </c>
      <c r="AR31" s="11">
        <v>134450.6863</v>
      </c>
      <c r="AS31" s="11">
        <v>242.2069402</v>
      </c>
      <c r="AT31" s="11">
        <v>5363.601422</v>
      </c>
      <c r="AU31" s="11">
        <v>78995.43495</v>
      </c>
      <c r="AV31" s="11">
        <v>142214.3098</v>
      </c>
      <c r="AW31" s="11">
        <v>299088.2196</v>
      </c>
      <c r="AX31" s="11">
        <v>2811444.0</v>
      </c>
      <c r="AY31" s="11">
        <v>476833.689</v>
      </c>
      <c r="AZ31" s="11">
        <v>83324.8923</v>
      </c>
      <c r="BA31" s="12">
        <v>6.14439E-5</v>
      </c>
      <c r="BB31" s="11">
        <v>6.27853E-5</v>
      </c>
      <c r="BC31" s="11">
        <v>0.0</v>
      </c>
      <c r="BD31" s="11">
        <v>0.0</v>
      </c>
      <c r="BE31" s="11">
        <v>0.0</v>
      </c>
    </row>
    <row r="32" ht="15.75" customHeight="1">
      <c r="A32" s="6">
        <v>41091.0</v>
      </c>
      <c r="B32" s="7">
        <v>2118.0</v>
      </c>
      <c r="C32" s="8">
        <f>TotalInicial!C32+TotalInicial!G32+TotalInicial!F32</f>
        <v>171187391.8</v>
      </c>
      <c r="D32" s="8">
        <f>TotalInicial!H32+TotalInicial!D32+TotalInicial!I32</f>
        <v>111273134</v>
      </c>
      <c r="E32" s="8">
        <f>TotalInicial!K32+TotalInicial!J32</f>
        <v>27802783.74</v>
      </c>
      <c r="F32" s="9">
        <f>TotalInicial!E32+TotalInicial!L32</f>
        <v>3113372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1.0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57451.97282938466</v>
      </c>
      <c r="S32" s="10">
        <v>0.774193548</v>
      </c>
      <c r="T32" s="10">
        <v>45.0205504201413</v>
      </c>
      <c r="U32" s="8">
        <v>0.0</v>
      </c>
      <c r="V32" s="8">
        <v>0.0</v>
      </c>
      <c r="W32" s="11">
        <v>122.02859499999998</v>
      </c>
      <c r="X32" s="11">
        <v>77.41880299999998</v>
      </c>
      <c r="Y32" s="11">
        <v>269.437137</v>
      </c>
      <c r="Z32" s="11">
        <v>45.20620300000004</v>
      </c>
      <c r="AA32" s="11">
        <f t="shared" si="1"/>
        <v>514.090738</v>
      </c>
      <c r="AB32" s="11">
        <v>4724.690347850001</v>
      </c>
      <c r="AC32" s="11">
        <v>23.87</v>
      </c>
      <c r="AD32" s="11">
        <v>4181.037143</v>
      </c>
      <c r="AE32" s="11">
        <v>149957.5</v>
      </c>
      <c r="AF32" s="11">
        <v>8318.875363</v>
      </c>
      <c r="AG32" s="11">
        <v>6564.778693</v>
      </c>
      <c r="AH32" s="11">
        <v>5851.732574</v>
      </c>
      <c r="AI32" s="11">
        <v>13.28614286</v>
      </c>
      <c r="AJ32" s="11">
        <v>103.14</v>
      </c>
      <c r="AK32" s="11">
        <v>3391520.622</v>
      </c>
      <c r="AL32" s="11">
        <v>524937.0207</v>
      </c>
      <c r="AM32" s="11">
        <v>204.8100117</v>
      </c>
      <c r="AN32" s="11">
        <v>8500.317666</v>
      </c>
      <c r="AO32" s="11">
        <v>4479.149373</v>
      </c>
      <c r="AP32" s="11">
        <v>0.0</v>
      </c>
      <c r="AQ32" s="11">
        <v>3903202.373</v>
      </c>
      <c r="AR32" s="11">
        <v>134216.0608</v>
      </c>
      <c r="AS32" s="11">
        <v>242.7124653</v>
      </c>
      <c r="AT32" s="11">
        <v>5352.91372</v>
      </c>
      <c r="AU32" s="11">
        <v>79533.29008</v>
      </c>
      <c r="AV32" s="11">
        <v>144180.9955</v>
      </c>
      <c r="AW32" s="11">
        <v>301222.7351</v>
      </c>
      <c r="AX32" s="11">
        <v>2827438.27</v>
      </c>
      <c r="AY32" s="11">
        <v>480670.16</v>
      </c>
      <c r="AZ32" s="11">
        <v>83412.1945</v>
      </c>
      <c r="BA32" s="12">
        <v>6.03888E-5</v>
      </c>
      <c r="BB32" s="11">
        <v>6.21829E-5</v>
      </c>
      <c r="BC32" s="11">
        <v>0.2</v>
      </c>
      <c r="BD32" s="11">
        <v>0.0</v>
      </c>
      <c r="BE32" s="11">
        <v>0.0</v>
      </c>
    </row>
    <row r="33" ht="15.75" customHeight="1">
      <c r="A33" s="6">
        <v>41122.0</v>
      </c>
      <c r="B33" s="7">
        <v>2131.0</v>
      </c>
      <c r="C33" s="8">
        <f>TotalInicial!C33+TotalInicial!G33+TotalInicial!F33</f>
        <v>170284286.7</v>
      </c>
      <c r="D33" s="8">
        <f>TotalInicial!H33+TotalInicial!D33+TotalInicial!I33</f>
        <v>112337104.7</v>
      </c>
      <c r="E33" s="8">
        <f>TotalInicial!K33+TotalInicial!J33</f>
        <v>29390185.42</v>
      </c>
      <c r="F33" s="9">
        <f>TotalInicial!E33+TotalInicial!L33</f>
        <v>3406400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1.0</v>
      </c>
      <c r="N33" s="8">
        <v>0.0</v>
      </c>
      <c r="O33" s="8">
        <v>0.0</v>
      </c>
      <c r="P33" s="8">
        <v>0.0</v>
      </c>
      <c r="Q33" s="8">
        <v>0.0</v>
      </c>
      <c r="R33" s="8">
        <v>60062.73791629448</v>
      </c>
      <c r="S33" s="10">
        <v>0.806451613</v>
      </c>
      <c r="T33" s="10">
        <v>45.0570135864821</v>
      </c>
      <c r="U33" s="8">
        <v>0.0</v>
      </c>
      <c r="V33" s="8">
        <v>0.0</v>
      </c>
      <c r="W33" s="11">
        <v>124.15958699999999</v>
      </c>
      <c r="X33" s="11">
        <v>78.23960300000002</v>
      </c>
      <c r="Y33" s="11">
        <v>271.648207</v>
      </c>
      <c r="Z33" s="11">
        <v>45.745668000000016</v>
      </c>
      <c r="AA33" s="11">
        <f t="shared" si="1"/>
        <v>519.793065</v>
      </c>
      <c r="AB33" s="11">
        <v>5032.70874266</v>
      </c>
      <c r="AC33" s="11">
        <v>24.04</v>
      </c>
      <c r="AD33" s="11">
        <v>3757.957143</v>
      </c>
      <c r="AE33" s="11">
        <v>150458.25</v>
      </c>
      <c r="AF33" s="11">
        <v>8318.875363</v>
      </c>
      <c r="AG33" s="11">
        <v>6664.778693</v>
      </c>
      <c r="AH33" s="11">
        <v>6455.221902</v>
      </c>
      <c r="AI33" s="11">
        <v>14.57160494</v>
      </c>
      <c r="AJ33" s="11">
        <v>113.34</v>
      </c>
      <c r="AK33" s="11">
        <v>3411661.038</v>
      </c>
      <c r="AL33" s="11">
        <v>529624.5879</v>
      </c>
      <c r="AM33" s="11">
        <v>202.4005626</v>
      </c>
      <c r="AN33" s="11">
        <v>8507.235479</v>
      </c>
      <c r="AO33" s="11">
        <v>4472.865944</v>
      </c>
      <c r="AP33" s="11">
        <v>0.0</v>
      </c>
      <c r="AQ33" s="11">
        <v>3949032.565</v>
      </c>
      <c r="AR33" s="11">
        <v>133983.4721</v>
      </c>
      <c r="AS33" s="11">
        <v>243.5106648</v>
      </c>
      <c r="AT33" s="11">
        <v>5342.227239</v>
      </c>
      <c r="AU33" s="11">
        <v>80076.05627</v>
      </c>
      <c r="AV33" s="11">
        <v>146170.9762</v>
      </c>
      <c r="AW33" s="11">
        <v>303377.5554</v>
      </c>
      <c r="AX33" s="11">
        <v>2843597.09</v>
      </c>
      <c r="AY33" s="11">
        <v>484561.853</v>
      </c>
      <c r="AZ33" s="11">
        <v>83502.0901</v>
      </c>
      <c r="BA33" s="12">
        <v>5.93261E-5</v>
      </c>
      <c r="BB33" s="11">
        <v>6.16634E-5</v>
      </c>
      <c r="BC33" s="11">
        <v>0.4</v>
      </c>
      <c r="BD33" s="11">
        <v>0.0</v>
      </c>
      <c r="BE33" s="11">
        <v>0.0</v>
      </c>
    </row>
    <row r="34" ht="15.75" customHeight="1">
      <c r="A34" s="6">
        <v>41153.0</v>
      </c>
      <c r="B34" s="7">
        <v>1973.0</v>
      </c>
      <c r="C34" s="8">
        <f>TotalInicial!C34+TotalInicial!G34+TotalInicial!F34</f>
        <v>173006137.7</v>
      </c>
      <c r="D34" s="8">
        <f>TotalInicial!H34+TotalInicial!D34+TotalInicial!I34</f>
        <v>103216349</v>
      </c>
      <c r="E34" s="8">
        <f>TotalInicial!K34+TotalInicial!J34</f>
        <v>27392658.89</v>
      </c>
      <c r="F34" s="9">
        <f>TotalInicial!E34+TotalInicial!L34</f>
        <v>4500810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1.0</v>
      </c>
      <c r="O34" s="8">
        <v>0.0</v>
      </c>
      <c r="P34" s="8">
        <v>0.0</v>
      </c>
      <c r="Q34" s="8">
        <v>0.0</v>
      </c>
      <c r="R34" s="8">
        <v>59642.5234370181</v>
      </c>
      <c r="S34" s="10">
        <v>0.833333333</v>
      </c>
      <c r="T34" s="10">
        <v>45.0933587268407</v>
      </c>
      <c r="U34" s="8">
        <v>0.0</v>
      </c>
      <c r="V34" s="8">
        <v>0.0</v>
      </c>
      <c r="W34" s="11">
        <v>128.76804400000006</v>
      </c>
      <c r="X34" s="11">
        <v>79.941169</v>
      </c>
      <c r="Y34" s="11">
        <v>259.483143</v>
      </c>
      <c r="Z34" s="11">
        <v>47.376688999999985</v>
      </c>
      <c r="AA34" s="11">
        <f t="shared" si="1"/>
        <v>515.569045</v>
      </c>
      <c r="AB34" s="11">
        <v>4893.70037907</v>
      </c>
      <c r="AC34" s="11">
        <v>24.04</v>
      </c>
      <c r="AD34" s="11">
        <v>3800.55</v>
      </c>
      <c r="AE34" s="11">
        <v>134652.5</v>
      </c>
      <c r="AF34" s="11">
        <v>8463.953363</v>
      </c>
      <c r="AG34" s="11">
        <v>6814.458693</v>
      </c>
      <c r="AH34" s="11">
        <v>6738.697072</v>
      </c>
      <c r="AI34" s="11">
        <v>14.9355754</v>
      </c>
      <c r="AJ34" s="11">
        <v>113.38</v>
      </c>
      <c r="AK34" s="11">
        <v>3431485.94</v>
      </c>
      <c r="AL34" s="11">
        <v>534240.3698</v>
      </c>
      <c r="AM34" s="11">
        <v>199.9357527</v>
      </c>
      <c r="AN34" s="11">
        <v>8515.17706</v>
      </c>
      <c r="AO34" s="11">
        <v>4466.615106</v>
      </c>
      <c r="AP34" s="11">
        <v>0.0</v>
      </c>
      <c r="AQ34" s="11">
        <v>3994397.379</v>
      </c>
      <c r="AR34" s="11">
        <v>133753.7635</v>
      </c>
      <c r="AS34" s="11">
        <v>244.6015419</v>
      </c>
      <c r="AT34" s="11">
        <v>5331.547327</v>
      </c>
      <c r="AU34" s="11">
        <v>80612.11872</v>
      </c>
      <c r="AV34" s="11">
        <v>148124.5195</v>
      </c>
      <c r="AW34" s="11">
        <v>305503.7315</v>
      </c>
      <c r="AX34" s="11">
        <v>2859523.65</v>
      </c>
      <c r="AY34" s="11">
        <v>488373.995</v>
      </c>
      <c r="AZ34" s="11">
        <v>83588.2909</v>
      </c>
      <c r="BA34" s="12">
        <v>5.82651E-5</v>
      </c>
      <c r="BB34" s="11">
        <v>6.12362E-5</v>
      </c>
      <c r="BC34" s="11">
        <v>0.4</v>
      </c>
      <c r="BD34" s="11">
        <v>0.0</v>
      </c>
      <c r="BE34" s="11">
        <v>0.0</v>
      </c>
    </row>
    <row r="35" ht="15.75" customHeight="1">
      <c r="A35" s="6">
        <v>41183.0</v>
      </c>
      <c r="B35" s="7">
        <v>2126.0</v>
      </c>
      <c r="C35" s="8">
        <f>TotalInicial!C35+TotalInicial!G35+TotalInicial!F35</f>
        <v>173595386.5</v>
      </c>
      <c r="D35" s="8">
        <f>TotalInicial!H35+TotalInicial!D35+TotalInicial!I35</f>
        <v>110079349.9</v>
      </c>
      <c r="E35" s="8">
        <f>TotalInicial!K35+TotalInicial!J35</f>
        <v>27746272.53</v>
      </c>
      <c r="F35" s="9">
        <f>TotalInicial!E35+TotalInicial!L35</f>
        <v>5851372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1.0</v>
      </c>
      <c r="P35" s="8">
        <v>0.0</v>
      </c>
      <c r="Q35" s="8">
        <v>0.0</v>
      </c>
      <c r="R35" s="8">
        <v>65728.98980269812</v>
      </c>
      <c r="S35" s="10">
        <v>0.838709677</v>
      </c>
      <c r="T35" s="10">
        <v>45.1295858776002</v>
      </c>
      <c r="U35" s="8">
        <v>0.0</v>
      </c>
      <c r="V35" s="8">
        <v>0.0</v>
      </c>
      <c r="W35" s="11">
        <v>127.46960500000002</v>
      </c>
      <c r="X35" s="11">
        <v>79.44589899999998</v>
      </c>
      <c r="Y35" s="11">
        <v>237.452487</v>
      </c>
      <c r="Z35" s="11">
        <v>47.333150000000046</v>
      </c>
      <c r="AA35" s="11">
        <f t="shared" si="1"/>
        <v>491.701141</v>
      </c>
      <c r="AB35" s="11">
        <v>5033.97834917</v>
      </c>
      <c r="AC35" s="11">
        <v>23.78</v>
      </c>
      <c r="AD35" s="11">
        <v>4680.89875</v>
      </c>
      <c r="AE35" s="11">
        <v>136975.5</v>
      </c>
      <c r="AF35" s="11">
        <v>8564.273043</v>
      </c>
      <c r="AG35" s="11">
        <v>6934.808693</v>
      </c>
      <c r="AH35" s="11">
        <v>6560.402641</v>
      </c>
      <c r="AI35" s="11">
        <v>14.09134039</v>
      </c>
      <c r="AJ35" s="11">
        <v>111.97</v>
      </c>
      <c r="AK35" s="11">
        <v>3451819.01</v>
      </c>
      <c r="AL35" s="11">
        <v>538968.7877</v>
      </c>
      <c r="AM35" s="11">
        <v>197.415411</v>
      </c>
      <c r="AN35" s="11">
        <v>8524.447948</v>
      </c>
      <c r="AO35" s="11">
        <v>4460.400679</v>
      </c>
      <c r="AP35" s="11">
        <v>0.0</v>
      </c>
      <c r="AQ35" s="11">
        <v>4040516.607</v>
      </c>
      <c r="AR35" s="11">
        <v>133527.8277</v>
      </c>
      <c r="AS35" s="11">
        <v>245.9851011</v>
      </c>
      <c r="AT35" s="11">
        <v>5320.879336</v>
      </c>
      <c r="AU35" s="11">
        <v>81159.31397</v>
      </c>
      <c r="AV35" s="11">
        <v>150133.2334</v>
      </c>
      <c r="AW35" s="11">
        <v>307676.2404</v>
      </c>
      <c r="AX35" s="11">
        <v>2875825.67</v>
      </c>
      <c r="AY35" s="11">
        <v>492312.947</v>
      </c>
      <c r="AZ35" s="11">
        <v>83680.3901</v>
      </c>
      <c r="BA35" s="12">
        <v>5.71917E-5</v>
      </c>
      <c r="BB35" s="11">
        <v>6.08796E-5</v>
      </c>
      <c r="BC35" s="11">
        <v>0.3</v>
      </c>
      <c r="BD35" s="11">
        <v>0.0</v>
      </c>
      <c r="BE35" s="11">
        <v>0.0</v>
      </c>
    </row>
    <row r="36" ht="15.75" customHeight="1">
      <c r="A36" s="6">
        <v>41214.0</v>
      </c>
      <c r="B36" s="7">
        <v>2026.0</v>
      </c>
      <c r="C36" s="8">
        <f>TotalInicial!C36+TotalInicial!G36+TotalInicial!F36</f>
        <v>174813334.5</v>
      </c>
      <c r="D36" s="8">
        <f>TotalInicial!H36+TotalInicial!D36+TotalInicial!I36</f>
        <v>109430340.1</v>
      </c>
      <c r="E36" s="8">
        <f>TotalInicial!K36+TotalInicial!J36</f>
        <v>28930219.07</v>
      </c>
      <c r="F36" s="9">
        <f>TotalInicial!E36+TotalInicial!L36</f>
        <v>3153699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1.0</v>
      </c>
      <c r="Q36" s="8">
        <v>0.0</v>
      </c>
      <c r="R36" s="8">
        <v>63356.31440406048</v>
      </c>
      <c r="S36" s="10">
        <v>0.8</v>
      </c>
      <c r="T36" s="10">
        <v>45.1656950750272</v>
      </c>
      <c r="U36" s="8">
        <v>0.0</v>
      </c>
      <c r="V36" s="8">
        <v>0.0</v>
      </c>
      <c r="W36" s="11">
        <v>126.60929099999996</v>
      </c>
      <c r="X36" s="11">
        <v>80.08179800000002</v>
      </c>
      <c r="Y36" s="11">
        <v>249.29797999999994</v>
      </c>
      <c r="Z36" s="11">
        <v>47.00376799999996</v>
      </c>
      <c r="AA36" s="11">
        <f t="shared" si="1"/>
        <v>502.992837</v>
      </c>
      <c r="AB36" s="11">
        <v>5104.3110043199995</v>
      </c>
      <c r="AC36" s="11">
        <v>23.74</v>
      </c>
      <c r="AD36" s="11">
        <v>3746.574286</v>
      </c>
      <c r="AE36" s="11">
        <v>136859.25</v>
      </c>
      <c r="AF36" s="11">
        <v>8397.287763</v>
      </c>
      <c r="AG36" s="11">
        <v>6732.618693</v>
      </c>
      <c r="AH36" s="11">
        <v>6270.334236</v>
      </c>
      <c r="AI36" s="11">
        <v>13.33355556</v>
      </c>
      <c r="AJ36" s="11">
        <v>109.71</v>
      </c>
      <c r="AK36" s="11">
        <v>3470957.191</v>
      </c>
      <c r="AL36" s="11">
        <v>543428.7833</v>
      </c>
      <c r="AM36" s="11">
        <v>194.8394139</v>
      </c>
      <c r="AN36" s="11">
        <v>8535.353927</v>
      </c>
      <c r="AO36" s="11">
        <v>4454.226521</v>
      </c>
      <c r="AP36" s="11">
        <v>0.0</v>
      </c>
      <c r="AQ36" s="11">
        <v>4084868.608</v>
      </c>
      <c r="AR36" s="11">
        <v>133306.6214</v>
      </c>
      <c r="AS36" s="11">
        <v>247.6613481</v>
      </c>
      <c r="AT36" s="11">
        <v>5310.228614</v>
      </c>
      <c r="AU36" s="11">
        <v>81680.82437</v>
      </c>
      <c r="AV36" s="11">
        <v>152007.8749</v>
      </c>
      <c r="AW36" s="11">
        <v>309740.084</v>
      </c>
      <c r="AX36" s="11">
        <v>2891246.67</v>
      </c>
      <c r="AY36" s="11">
        <v>495952.009</v>
      </c>
      <c r="AZ36" s="11">
        <v>83758.509</v>
      </c>
      <c r="BA36" s="12">
        <v>5.61342E-5</v>
      </c>
      <c r="BB36" s="11">
        <v>6.0629E-5</v>
      </c>
      <c r="BC36" s="11">
        <v>0.1</v>
      </c>
      <c r="BD36" s="11">
        <v>0.0</v>
      </c>
      <c r="BE36" s="11">
        <v>0.0</v>
      </c>
    </row>
    <row r="37" ht="15.75" customHeight="1">
      <c r="A37" s="6">
        <v>41244.0</v>
      </c>
      <c r="B37" s="7">
        <v>2019.0</v>
      </c>
      <c r="C37" s="8">
        <f>TotalInicial!C37+TotalInicial!G37+TotalInicial!F37</f>
        <v>169807397.7</v>
      </c>
      <c r="D37" s="8">
        <f>TotalInicial!H37+TotalInicial!D37+TotalInicial!I37</f>
        <v>117697430.1</v>
      </c>
      <c r="E37" s="8">
        <f>TotalInicial!K37+TotalInicial!J37</f>
        <v>35297201.68</v>
      </c>
      <c r="F37" s="9">
        <f>TotalInicial!E37+TotalInicial!L37</f>
        <v>2470526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1.0</v>
      </c>
      <c r="R37" s="8">
        <v>63013.54504787529</v>
      </c>
      <c r="S37" s="10">
        <v>0.774193548</v>
      </c>
      <c r="T37" s="10">
        <v>45.2016863552654</v>
      </c>
      <c r="U37" s="8">
        <v>0.0</v>
      </c>
      <c r="V37" s="8">
        <v>0.0</v>
      </c>
      <c r="W37" s="11">
        <v>121.85960200000007</v>
      </c>
      <c r="X37" s="11">
        <v>82.87742000000001</v>
      </c>
      <c r="Y37" s="11">
        <v>253.417271</v>
      </c>
      <c r="Z37" s="11">
        <v>44.71400499999997</v>
      </c>
      <c r="AA37" s="11">
        <f t="shared" si="1"/>
        <v>502.868298</v>
      </c>
      <c r="AB37" s="11">
        <v>5024.61439886</v>
      </c>
      <c r="AC37" s="11">
        <v>23.79</v>
      </c>
      <c r="AD37" s="11">
        <v>3836.444286</v>
      </c>
      <c r="AE37" s="11">
        <v>140958.0</v>
      </c>
      <c r="AF37" s="11">
        <v>8249.860403</v>
      </c>
      <c r="AG37" s="11">
        <v>6732.618693</v>
      </c>
      <c r="AH37" s="11">
        <v>6156.03063</v>
      </c>
      <c r="AI37" s="11">
        <v>13.89111508</v>
      </c>
      <c r="AJ37" s="11">
        <v>109.68</v>
      </c>
      <c r="AK37" s="11">
        <v>3495912.4</v>
      </c>
      <c r="AL37" s="11">
        <v>549189.69</v>
      </c>
      <c r="AM37" s="11">
        <v>195.46</v>
      </c>
      <c r="AN37" s="11">
        <v>8446.48</v>
      </c>
      <c r="AO37" s="11">
        <v>4485.51</v>
      </c>
      <c r="AP37" s="11">
        <v>0.0</v>
      </c>
      <c r="AQ37" s="11">
        <v>4137836.31</v>
      </c>
      <c r="AR37" s="11">
        <v>133091.18</v>
      </c>
      <c r="AS37" s="11">
        <v>271.92</v>
      </c>
      <c r="AT37" s="11">
        <v>5312.73</v>
      </c>
      <c r="AU37" s="11">
        <v>82328.34</v>
      </c>
      <c r="AV37" s="11">
        <v>154527.88</v>
      </c>
      <c r="AW37" s="11">
        <v>312333.47</v>
      </c>
      <c r="AX37" s="11">
        <v>2910960.0</v>
      </c>
      <c r="AY37" s="11">
        <v>501047.98</v>
      </c>
      <c r="AZ37" s="11">
        <v>83904.42</v>
      </c>
      <c r="BA37" s="12">
        <v>5.5911E-5</v>
      </c>
      <c r="BB37" s="11">
        <v>6.57155E-5</v>
      </c>
      <c r="BC37" s="11">
        <v>-0.2</v>
      </c>
      <c r="BD37" s="11">
        <v>0.0</v>
      </c>
      <c r="BE37" s="11">
        <v>0.0</v>
      </c>
    </row>
    <row r="38" ht="15.75" customHeight="1">
      <c r="A38" s="6">
        <v>41275.0</v>
      </c>
      <c r="B38" s="7">
        <v>1976.0</v>
      </c>
      <c r="C38" s="8">
        <f>TotalInicial!C38+TotalInicial!G38+TotalInicial!F38</f>
        <v>170147195</v>
      </c>
      <c r="D38" s="8">
        <f>TotalInicial!H38+TotalInicial!D38+TotalInicial!I38</f>
        <v>117255860.1</v>
      </c>
      <c r="E38" s="8">
        <f>TotalInicial!K38+TotalInicial!J38</f>
        <v>28599938.02</v>
      </c>
      <c r="F38" s="9">
        <f>TotalInicial!E38+TotalInicial!L38</f>
        <v>4220985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57665.09796829575</v>
      </c>
      <c r="S38" s="10">
        <v>0.806451613</v>
      </c>
      <c r="T38" s="10">
        <v>45.2375597543468</v>
      </c>
      <c r="U38" s="8">
        <v>0.0</v>
      </c>
      <c r="V38" s="8">
        <v>0.0</v>
      </c>
      <c r="W38" s="11">
        <v>121.32699764300014</v>
      </c>
      <c r="X38" s="11">
        <v>73.999962392</v>
      </c>
      <c r="Y38" s="11">
        <v>257.65448049400004</v>
      </c>
      <c r="Z38" s="11">
        <v>45.50741211599999</v>
      </c>
      <c r="AA38" s="11">
        <f t="shared" si="1"/>
        <v>498.4888526</v>
      </c>
      <c r="AB38" s="11">
        <v>5025.202450520001</v>
      </c>
      <c r="AC38" s="11">
        <v>24.05</v>
      </c>
      <c r="AD38" s="11">
        <v>4449.8825</v>
      </c>
      <c r="AE38" s="11">
        <v>133328.2425</v>
      </c>
      <c r="AF38" s="11">
        <v>8493.467207</v>
      </c>
      <c r="AG38" s="11">
        <v>7771.958693</v>
      </c>
      <c r="AH38" s="11">
        <v>6321.583832</v>
      </c>
      <c r="AI38" s="11">
        <v>13.98525</v>
      </c>
      <c r="AJ38" s="11">
        <v>112.97</v>
      </c>
      <c r="AK38" s="11">
        <v>3686993.261</v>
      </c>
      <c r="AL38" s="11">
        <v>590330.6555</v>
      </c>
      <c r="AM38" s="11">
        <v>386.8838576</v>
      </c>
      <c r="AN38" s="11">
        <v>8562.733405</v>
      </c>
      <c r="AO38" s="11">
        <v>4444.22263</v>
      </c>
      <c r="AP38" s="11">
        <v>0.0</v>
      </c>
      <c r="AQ38" s="11">
        <v>4445850.016</v>
      </c>
      <c r="AR38" s="11">
        <v>132848.494</v>
      </c>
      <c r="AS38" s="11">
        <v>603.6888439</v>
      </c>
      <c r="AT38" s="11">
        <v>5289.000381</v>
      </c>
      <c r="AU38" s="11">
        <v>86391.24556</v>
      </c>
      <c r="AV38" s="11">
        <v>174447.0893</v>
      </c>
      <c r="AW38" s="11">
        <v>329492.3206</v>
      </c>
      <c r="AX38" s="11">
        <v>3054084.96</v>
      </c>
      <c r="AY38" s="11">
        <v>547097.591</v>
      </c>
      <c r="AZ38" s="11">
        <v>85810.7101</v>
      </c>
      <c r="BA38" s="12">
        <v>1.04932E-4</v>
      </c>
      <c r="BB38" s="11">
        <v>1.35787E-4</v>
      </c>
      <c r="BC38" s="11">
        <v>-0.4</v>
      </c>
      <c r="BD38" s="11">
        <v>0.0</v>
      </c>
      <c r="BE38" s="11">
        <v>0.0</v>
      </c>
    </row>
    <row r="39" ht="15.75" customHeight="1">
      <c r="A39" s="6">
        <v>41306.0</v>
      </c>
      <c r="B39" s="7">
        <v>1871.0</v>
      </c>
      <c r="C39" s="8">
        <f>TotalInicial!C39+TotalInicial!G39+TotalInicial!F39</f>
        <v>155278661.2</v>
      </c>
      <c r="D39" s="8">
        <f>TotalInicial!H39+TotalInicial!D39+TotalInicial!I39</f>
        <v>99416487.6</v>
      </c>
      <c r="E39" s="8">
        <f>TotalInicial!K39+TotalInicial!J39</f>
        <v>25668372.58</v>
      </c>
      <c r="F39" s="9">
        <f>TotalInicial!E39+TotalInicial!L39</f>
        <v>3495375</v>
      </c>
      <c r="G39" s="8">
        <v>1.0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57101.60927966737</v>
      </c>
      <c r="S39" s="10">
        <v>0.857142857</v>
      </c>
      <c r="T39" s="10">
        <v>45.2734363594595</v>
      </c>
      <c r="U39" s="8">
        <v>0.0</v>
      </c>
      <c r="V39" s="8">
        <v>0.0</v>
      </c>
      <c r="W39" s="11">
        <v>135.01048309199973</v>
      </c>
      <c r="X39" s="11">
        <v>83.91229913699999</v>
      </c>
      <c r="Y39" s="11">
        <v>275.148172913</v>
      </c>
      <c r="Z39" s="11">
        <v>49.96839476999999</v>
      </c>
      <c r="AA39" s="11">
        <f t="shared" si="1"/>
        <v>544.0393499</v>
      </c>
      <c r="AB39" s="11">
        <v>5249.04903432</v>
      </c>
      <c r="AC39" s="11">
        <v>24.26</v>
      </c>
      <c r="AD39" s="11">
        <v>3847.428571</v>
      </c>
      <c r="AE39" s="11">
        <v>132800.2375</v>
      </c>
      <c r="AF39" s="11">
        <v>8624.014549</v>
      </c>
      <c r="AG39" s="11">
        <v>8305.613287</v>
      </c>
      <c r="AH39" s="11">
        <v>6732.175783</v>
      </c>
      <c r="AI39" s="11">
        <v>14.70438095</v>
      </c>
      <c r="AJ39" s="11">
        <v>116.52</v>
      </c>
      <c r="AK39" s="11">
        <v>3711777.697</v>
      </c>
      <c r="AL39" s="11">
        <v>594253.9805</v>
      </c>
      <c r="AM39" s="11">
        <v>364.6566481</v>
      </c>
      <c r="AN39" s="11">
        <v>8577.397485</v>
      </c>
      <c r="AO39" s="11">
        <v>4440.296937</v>
      </c>
      <c r="AP39" s="11">
        <v>0.0</v>
      </c>
      <c r="AQ39" s="11">
        <v>4507625.32</v>
      </c>
      <c r="AR39" s="11">
        <v>132599.9493</v>
      </c>
      <c r="AS39" s="11">
        <v>611.5943501</v>
      </c>
      <c r="AT39" s="11">
        <v>5277.904604</v>
      </c>
      <c r="AU39" s="11">
        <v>86857.32332</v>
      </c>
      <c r="AV39" s="11">
        <v>175881.0753</v>
      </c>
      <c r="AW39" s="11">
        <v>331515.582</v>
      </c>
      <c r="AX39" s="11">
        <v>3074518.68</v>
      </c>
      <c r="AY39" s="11">
        <v>551481.791</v>
      </c>
      <c r="AZ39" s="11">
        <v>85777.2288</v>
      </c>
      <c r="BA39" s="12">
        <v>9.82431E-5</v>
      </c>
      <c r="BB39" s="11">
        <v>1.3568E-4</v>
      </c>
      <c r="BC39" s="11">
        <v>-0.4</v>
      </c>
      <c r="BD39" s="11">
        <v>0.0</v>
      </c>
      <c r="BE39" s="11">
        <v>0.0</v>
      </c>
    </row>
    <row r="40" ht="15.75" customHeight="1">
      <c r="A40" s="6">
        <v>41334.0</v>
      </c>
      <c r="B40" s="7">
        <v>1989.0</v>
      </c>
      <c r="C40" s="8">
        <f>TotalInicial!C40+TotalInicial!G40+TotalInicial!F40</f>
        <v>155114000.9</v>
      </c>
      <c r="D40" s="8">
        <f>TotalInicial!H40+TotalInicial!D40+TotalInicial!I40</f>
        <v>109036022.1</v>
      </c>
      <c r="E40" s="8">
        <f>TotalInicial!K40+TotalInicial!J40</f>
        <v>27612067.02</v>
      </c>
      <c r="F40" s="9">
        <f>TotalInicial!E40+TotalInicial!L40</f>
        <v>7587930</v>
      </c>
      <c r="G40" s="8">
        <v>0.0</v>
      </c>
      <c r="H40" s="8">
        <v>1.0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57625.53034353399</v>
      </c>
      <c r="S40" s="10">
        <v>0.741935484</v>
      </c>
      <c r="T40" s="10">
        <v>45.3093162065243</v>
      </c>
      <c r="U40" s="8">
        <v>0.0</v>
      </c>
      <c r="V40" s="8">
        <v>0.0</v>
      </c>
      <c r="W40" s="11">
        <v>123.3302194399999</v>
      </c>
      <c r="X40" s="11">
        <v>79.221879261</v>
      </c>
      <c r="Y40" s="11">
        <v>270.737870223</v>
      </c>
      <c r="Z40" s="11">
        <v>45.217151487</v>
      </c>
      <c r="AA40" s="11">
        <f t="shared" si="1"/>
        <v>518.5071204</v>
      </c>
      <c r="AB40" s="11">
        <v>5085.69929094</v>
      </c>
      <c r="AC40" s="11">
        <v>24.16</v>
      </c>
      <c r="AD40" s="11">
        <v>4435.932857</v>
      </c>
      <c r="AE40" s="11">
        <v>135219.8983</v>
      </c>
      <c r="AF40" s="11">
        <v>8750.900471</v>
      </c>
      <c r="AG40" s="11">
        <v>8325.381675</v>
      </c>
      <c r="AH40" s="11">
        <v>6322.43889</v>
      </c>
      <c r="AI40" s="11">
        <v>14.06546032</v>
      </c>
      <c r="AJ40" s="11">
        <v>109.24</v>
      </c>
      <c r="AK40" s="11">
        <v>3736400.187</v>
      </c>
      <c r="AL40" s="11">
        <v>598140.1711</v>
      </c>
      <c r="AM40" s="11">
        <v>355.2825241</v>
      </c>
      <c r="AN40" s="11">
        <v>8590.04861</v>
      </c>
      <c r="AO40" s="11">
        <v>4436.224671</v>
      </c>
      <c r="AP40" s="11">
        <v>0.0</v>
      </c>
      <c r="AQ40" s="11">
        <v>4569163.594</v>
      </c>
      <c r="AR40" s="11">
        <v>132333.4885</v>
      </c>
      <c r="AS40" s="11">
        <v>619.7926231</v>
      </c>
      <c r="AT40" s="11">
        <v>5265.81272</v>
      </c>
      <c r="AU40" s="11">
        <v>87320.13217</v>
      </c>
      <c r="AV40" s="11">
        <v>177295.8203</v>
      </c>
      <c r="AW40" s="11">
        <v>333524.2186</v>
      </c>
      <c r="AX40" s="11">
        <v>3094833.59</v>
      </c>
      <c r="AY40" s="11">
        <v>555824.863</v>
      </c>
      <c r="AZ40" s="11">
        <v>85741.7311</v>
      </c>
      <c r="BA40" s="12">
        <v>9.50868E-5</v>
      </c>
      <c r="BB40" s="11">
        <v>1.35647E-4</v>
      </c>
      <c r="BC40" s="11">
        <v>-0.3</v>
      </c>
      <c r="BD40" s="11">
        <v>0.0</v>
      </c>
      <c r="BE40" s="11">
        <v>0.0</v>
      </c>
    </row>
    <row r="41" ht="15.75" customHeight="1">
      <c r="A41" s="6">
        <v>41365.0</v>
      </c>
      <c r="B41" s="7">
        <v>2073.0</v>
      </c>
      <c r="C41" s="8">
        <f>TotalInicial!C41+TotalInicial!G41+TotalInicial!F41</f>
        <v>175205106.1</v>
      </c>
      <c r="D41" s="8">
        <f>TotalInicial!H41+TotalInicial!D41+TotalInicial!I41</f>
        <v>111701993</v>
      </c>
      <c r="E41" s="8">
        <f>TotalInicial!K41+TotalInicial!J41</f>
        <v>27581186.06</v>
      </c>
      <c r="F41" s="9">
        <f>TotalInicial!E41+TotalInicial!L41</f>
        <v>5071434.36</v>
      </c>
      <c r="G41" s="8">
        <v>0.0</v>
      </c>
      <c r="H41" s="8">
        <v>0.0</v>
      </c>
      <c r="I41" s="8">
        <v>1.0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59278.80436096302</v>
      </c>
      <c r="S41" s="10">
        <v>0.866666667</v>
      </c>
      <c r="T41" s="10">
        <v>45.3451993314513</v>
      </c>
      <c r="U41" s="8">
        <v>0.0</v>
      </c>
      <c r="V41" s="8">
        <v>0.0</v>
      </c>
      <c r="W41" s="11">
        <v>130.80375711899978</v>
      </c>
      <c r="X41" s="11">
        <v>83.88309138700001</v>
      </c>
      <c r="Y41" s="11">
        <v>260.62679567800006</v>
      </c>
      <c r="Z41" s="11">
        <v>47.85599881700002</v>
      </c>
      <c r="AA41" s="11">
        <f t="shared" si="1"/>
        <v>523.169643</v>
      </c>
      <c r="AB41" s="11">
        <v>5176.44057831</v>
      </c>
      <c r="AC41" s="11">
        <v>24.04</v>
      </c>
      <c r="AD41" s="11">
        <v>3917.931429</v>
      </c>
      <c r="AE41" s="11">
        <v>133457.21</v>
      </c>
      <c r="AF41" s="11">
        <v>8751.72857</v>
      </c>
      <c r="AG41" s="11">
        <v>8310.520875</v>
      </c>
      <c r="AH41" s="11">
        <v>6110.142933</v>
      </c>
      <c r="AI41" s="11">
        <v>13.61461224</v>
      </c>
      <c r="AJ41" s="11">
        <v>102.88</v>
      </c>
      <c r="AK41" s="11">
        <v>3764113.639</v>
      </c>
      <c r="AL41" s="11">
        <v>602717.1972</v>
      </c>
      <c r="AM41" s="11">
        <v>345.8491887</v>
      </c>
      <c r="AN41" s="11">
        <v>8600.945362</v>
      </c>
      <c r="AO41" s="11">
        <v>4432.020988</v>
      </c>
      <c r="AP41" s="11">
        <v>0.0</v>
      </c>
      <c r="AQ41" s="11">
        <v>4635281.739</v>
      </c>
      <c r="AR41" s="11">
        <v>132050.8323</v>
      </c>
      <c r="AS41" s="11">
        <v>628.2836966</v>
      </c>
      <c r="AT41" s="11">
        <v>5252.764803</v>
      </c>
      <c r="AU41" s="11">
        <v>87850.05007</v>
      </c>
      <c r="AV41" s="11">
        <v>179052.8439</v>
      </c>
      <c r="AW41" s="11">
        <v>335814.3032</v>
      </c>
      <c r="AX41" s="11">
        <v>3117429.71</v>
      </c>
      <c r="AY41" s="11">
        <v>560941.799</v>
      </c>
      <c r="AZ41" s="11">
        <v>85742.1311</v>
      </c>
      <c r="BA41" s="12">
        <v>9.18806E-5</v>
      </c>
      <c r="BB41" s="11">
        <v>1.35544E-4</v>
      </c>
      <c r="BC41" s="11">
        <v>-0.3</v>
      </c>
      <c r="BD41" s="11">
        <v>0.0</v>
      </c>
      <c r="BE41" s="11">
        <v>0.0</v>
      </c>
    </row>
    <row r="42" ht="15.75" customHeight="1">
      <c r="A42" s="6">
        <v>41395.0</v>
      </c>
      <c r="B42" s="7">
        <v>2103.0</v>
      </c>
      <c r="C42" s="8">
        <f>TotalInicial!C42+TotalInicial!G42+TotalInicial!F42</f>
        <v>169247579.1</v>
      </c>
      <c r="D42" s="8">
        <f>TotalInicial!H42+TotalInicial!D42+TotalInicial!I42</f>
        <v>112479745</v>
      </c>
      <c r="E42" s="8">
        <f>TotalInicial!K42+TotalInicial!J42</f>
        <v>29224146.47</v>
      </c>
      <c r="F42" s="9">
        <f>TotalInicial!E42+TotalInicial!L42</f>
        <v>2524791.82</v>
      </c>
      <c r="G42" s="8">
        <v>0.0</v>
      </c>
      <c r="H42" s="8">
        <v>0.0</v>
      </c>
      <c r="I42" s="8">
        <v>0.0</v>
      </c>
      <c r="J42" s="8">
        <v>1.0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62847.52427051718</v>
      </c>
      <c r="S42" s="10">
        <v>0.806451613</v>
      </c>
      <c r="T42" s="10">
        <v>45.3810857701644</v>
      </c>
      <c r="U42" s="8">
        <v>0.0</v>
      </c>
      <c r="V42" s="8">
        <v>0.0</v>
      </c>
      <c r="W42" s="11">
        <v>129.9783153850001</v>
      </c>
      <c r="X42" s="11">
        <v>91.67644059899999</v>
      </c>
      <c r="Y42" s="11">
        <v>265.84511699899997</v>
      </c>
      <c r="Z42" s="11">
        <v>49.78304144999997</v>
      </c>
      <c r="AA42" s="11">
        <f t="shared" si="1"/>
        <v>537.2829144</v>
      </c>
      <c r="AB42" s="11">
        <v>4609.68580318</v>
      </c>
      <c r="AC42" s="11">
        <v>23.95</v>
      </c>
      <c r="AD42" s="11">
        <v>5051.715714</v>
      </c>
      <c r="AE42" s="11">
        <v>133076.6725</v>
      </c>
      <c r="AF42" s="11">
        <v>8606.838117</v>
      </c>
      <c r="AG42" s="11">
        <v>8106.033675</v>
      </c>
      <c r="AH42" s="11">
        <v>5859.525426</v>
      </c>
      <c r="AI42" s="11">
        <v>13.1146746</v>
      </c>
      <c r="AJ42" s="11">
        <v>103.03</v>
      </c>
      <c r="AK42" s="11">
        <v>3790735.829</v>
      </c>
      <c r="AL42" s="11">
        <v>607049.0625</v>
      </c>
      <c r="AM42" s="11">
        <v>336.3555851</v>
      </c>
      <c r="AN42" s="11">
        <v>8610.346654</v>
      </c>
      <c r="AO42" s="11">
        <v>4427.701114</v>
      </c>
      <c r="AP42" s="11">
        <v>0.0</v>
      </c>
      <c r="AQ42" s="11">
        <v>4699787.196</v>
      </c>
      <c r="AR42" s="11">
        <v>131753.8475</v>
      </c>
      <c r="AS42" s="11">
        <v>637.0676056</v>
      </c>
      <c r="AT42" s="11">
        <v>5238.80093</v>
      </c>
      <c r="AU42" s="11">
        <v>88356.63071</v>
      </c>
      <c r="AV42" s="11">
        <v>180687.2424</v>
      </c>
      <c r="AW42" s="11">
        <v>338005.1894</v>
      </c>
      <c r="AX42" s="11">
        <v>3139221.46</v>
      </c>
      <c r="AY42" s="11">
        <v>565784.751</v>
      </c>
      <c r="AZ42" s="11">
        <v>85729.6197</v>
      </c>
      <c r="BA42" s="12">
        <v>8.87309E-5</v>
      </c>
      <c r="BB42" s="11">
        <v>1.35552E-4</v>
      </c>
      <c r="BC42" s="11">
        <v>-0.4</v>
      </c>
      <c r="BD42" s="11">
        <v>0.0</v>
      </c>
      <c r="BE42" s="11">
        <v>0.0</v>
      </c>
    </row>
    <row r="43" ht="15.75" customHeight="1">
      <c r="A43" s="6">
        <v>41426.0</v>
      </c>
      <c r="B43" s="7">
        <v>2011.0</v>
      </c>
      <c r="C43" s="8">
        <f>TotalInicial!C43+TotalInicial!G43+TotalInicial!F43</f>
        <v>166634602.9</v>
      </c>
      <c r="D43" s="8">
        <f>TotalInicial!H43+TotalInicial!D43+TotalInicial!I43</f>
        <v>110227125</v>
      </c>
      <c r="E43" s="8">
        <f>TotalInicial!K43+TotalInicial!J43</f>
        <v>28334136.37</v>
      </c>
      <c r="F43" s="9">
        <f>TotalInicial!E43+TotalInicial!L43</f>
        <v>5138540.58</v>
      </c>
      <c r="G43" s="8">
        <v>0.0</v>
      </c>
      <c r="H43" s="8">
        <v>0.0</v>
      </c>
      <c r="I43" s="8">
        <v>0.0</v>
      </c>
      <c r="J43" s="8">
        <v>0.0</v>
      </c>
      <c r="K43" s="8">
        <v>1.0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61462.83204243293</v>
      </c>
      <c r="S43" s="10">
        <v>0.766666667</v>
      </c>
      <c r="T43" s="10">
        <v>45.4169755585902</v>
      </c>
      <c r="U43" s="8">
        <v>0.0</v>
      </c>
      <c r="V43" s="8">
        <v>0.0</v>
      </c>
      <c r="W43" s="11">
        <v>133.84146519299995</v>
      </c>
      <c r="X43" s="11">
        <v>83.83797198800004</v>
      </c>
      <c r="Y43" s="11">
        <v>268.18351351699994</v>
      </c>
      <c r="Z43" s="11">
        <v>51.16377961200003</v>
      </c>
      <c r="AA43" s="11">
        <f t="shared" si="1"/>
        <v>537.0267303</v>
      </c>
      <c r="AB43" s="11">
        <v>5033.0368158599995</v>
      </c>
      <c r="AC43" s="11">
        <v>23.91</v>
      </c>
      <c r="AD43" s="11">
        <v>5012.794286</v>
      </c>
      <c r="AE43" s="11">
        <v>132563.04</v>
      </c>
      <c r="AF43" s="11">
        <v>8631.542541</v>
      </c>
      <c r="AG43" s="11">
        <v>8122.601675</v>
      </c>
      <c r="AH43" s="11">
        <v>6149.951197</v>
      </c>
      <c r="AI43" s="11">
        <v>13.43600907</v>
      </c>
      <c r="AJ43" s="11">
        <v>103.11</v>
      </c>
      <c r="AK43" s="11">
        <v>3815980.454</v>
      </c>
      <c r="AL43" s="11">
        <v>611071.6686</v>
      </c>
      <c r="AM43" s="11">
        <v>326.8007034</v>
      </c>
      <c r="AN43" s="11">
        <v>8618.511738</v>
      </c>
      <c r="AO43" s="11">
        <v>4423.280351</v>
      </c>
      <c r="AP43" s="11">
        <v>0.0</v>
      </c>
      <c r="AQ43" s="11">
        <v>4762256.232</v>
      </c>
      <c r="AR43" s="11">
        <v>131444.5631</v>
      </c>
      <c r="AS43" s="11">
        <v>646.1443864</v>
      </c>
      <c r="AT43" s="11">
        <v>5223.961178</v>
      </c>
      <c r="AU43" s="11">
        <v>88833.69783</v>
      </c>
      <c r="AV43" s="11">
        <v>182167.147</v>
      </c>
      <c r="AW43" s="11">
        <v>340070.8237</v>
      </c>
      <c r="AX43" s="11">
        <v>3159997.65</v>
      </c>
      <c r="AY43" s="11">
        <v>570281.975</v>
      </c>
      <c r="AZ43" s="11">
        <v>85700.8296</v>
      </c>
      <c r="BA43" s="12">
        <v>8.564E-5</v>
      </c>
      <c r="BB43" s="11">
        <v>1.3568E-4</v>
      </c>
      <c r="BC43" s="11">
        <v>-0.4</v>
      </c>
      <c r="BD43" s="11">
        <v>0.0</v>
      </c>
      <c r="BE43" s="11">
        <v>0.0</v>
      </c>
    </row>
    <row r="44" ht="15.75" customHeight="1">
      <c r="A44" s="6">
        <v>41456.0</v>
      </c>
      <c r="B44" s="7">
        <v>2104.0</v>
      </c>
      <c r="C44" s="8">
        <f>TotalInicial!C44+TotalInicial!G44+TotalInicial!F44</f>
        <v>172517961.2</v>
      </c>
      <c r="D44" s="8">
        <f>TotalInicial!H44+TotalInicial!D44+TotalInicial!I44</f>
        <v>114540212.2</v>
      </c>
      <c r="E44" s="8">
        <f>TotalInicial!K44+TotalInicial!J44</f>
        <v>31926160.92</v>
      </c>
      <c r="F44" s="9">
        <f>TotalInicial!E44+TotalInicial!L44</f>
        <v>6773242.08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1.0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61375.7285679899</v>
      </c>
      <c r="S44" s="10">
        <v>0.838709677</v>
      </c>
      <c r="T44" s="10">
        <v>45.4528687326509</v>
      </c>
      <c r="U44" s="8">
        <v>0.0</v>
      </c>
      <c r="V44" s="8">
        <v>0.0</v>
      </c>
      <c r="W44" s="11">
        <v>123.94862653999984</v>
      </c>
      <c r="X44" s="11">
        <v>87.02282073400002</v>
      </c>
      <c r="Y44" s="11">
        <v>273.348782121</v>
      </c>
      <c r="Z44" s="11">
        <v>48.70316235099997</v>
      </c>
      <c r="AA44" s="11">
        <f t="shared" si="1"/>
        <v>533.0233917</v>
      </c>
      <c r="AB44" s="11">
        <v>5106.2210452</v>
      </c>
      <c r="AC44" s="11">
        <v>23.9</v>
      </c>
      <c r="AD44" s="11">
        <v>4453.881429</v>
      </c>
      <c r="AE44" s="11">
        <v>131290.487</v>
      </c>
      <c r="AF44" s="11">
        <v>8645.955162</v>
      </c>
      <c r="AG44" s="11">
        <v>8270.584075</v>
      </c>
      <c r="AH44" s="11">
        <v>6330.390569</v>
      </c>
      <c r="AI44" s="11">
        <v>13.69398413</v>
      </c>
      <c r="AJ44" s="11">
        <v>107.72</v>
      </c>
      <c r="AK44" s="11">
        <v>3843453.961</v>
      </c>
      <c r="AL44" s="11">
        <v>615592.1059</v>
      </c>
      <c r="AM44" s="11">
        <v>317.1835799</v>
      </c>
      <c r="AN44" s="11">
        <v>8625.700204</v>
      </c>
      <c r="AO44" s="11">
        <v>4418.774084</v>
      </c>
      <c r="AP44" s="11">
        <v>0.0</v>
      </c>
      <c r="AQ44" s="11">
        <v>4828029.246</v>
      </c>
      <c r="AR44" s="11">
        <v>131125.1894</v>
      </c>
      <c r="AS44" s="11">
        <v>655.5140763</v>
      </c>
      <c r="AT44" s="11">
        <v>5208.285622</v>
      </c>
      <c r="AU44" s="11">
        <v>89359.27668</v>
      </c>
      <c r="AV44" s="11">
        <v>183893.3725</v>
      </c>
      <c r="AW44" s="11">
        <v>342339.4567</v>
      </c>
      <c r="AX44" s="11">
        <v>3182419.12</v>
      </c>
      <c r="AY44" s="11">
        <v>575337.041</v>
      </c>
      <c r="AZ44" s="11">
        <v>85697.7982</v>
      </c>
      <c r="BA44" s="12">
        <v>8.25257E-5</v>
      </c>
      <c r="BB44" s="11">
        <v>1.35773E-4</v>
      </c>
      <c r="BC44" s="11">
        <v>-0.4</v>
      </c>
      <c r="BD44" s="11">
        <v>0.0</v>
      </c>
      <c r="BE44" s="11">
        <v>0.0</v>
      </c>
    </row>
    <row r="45" ht="15.75" customHeight="1">
      <c r="A45" s="6">
        <v>41487.0</v>
      </c>
      <c r="B45" s="7">
        <v>2157.0</v>
      </c>
      <c r="C45" s="8">
        <f>TotalInicial!C45+TotalInicial!G45+TotalInicial!F45</f>
        <v>156099125.1</v>
      </c>
      <c r="D45" s="8">
        <f>TotalInicial!H45+TotalInicial!D45+TotalInicial!I45</f>
        <v>112529380.3</v>
      </c>
      <c r="E45" s="8">
        <f>TotalInicial!K45+TotalInicial!J45</f>
        <v>31991606.62</v>
      </c>
      <c r="F45" s="9">
        <f>TotalInicial!E45+TotalInicial!L45</f>
        <v>6503652.82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1.0</v>
      </c>
      <c r="N45" s="8">
        <v>0.0</v>
      </c>
      <c r="O45" s="8">
        <v>0.0</v>
      </c>
      <c r="P45" s="8">
        <v>0.0</v>
      </c>
      <c r="Q45" s="8">
        <v>0.0</v>
      </c>
      <c r="R45" s="8">
        <v>63264.83446020224</v>
      </c>
      <c r="S45" s="10">
        <v>0.806451613</v>
      </c>
      <c r="T45" s="10">
        <v>45.488765328279</v>
      </c>
      <c r="U45" s="8">
        <v>0.0</v>
      </c>
      <c r="V45" s="8">
        <v>0.0</v>
      </c>
      <c r="W45" s="11">
        <v>132.37375021200006</v>
      </c>
      <c r="X45" s="11">
        <v>86.91552496700001</v>
      </c>
      <c r="Y45" s="11">
        <v>265.150013591</v>
      </c>
      <c r="Z45" s="11">
        <v>49.50651139800006</v>
      </c>
      <c r="AA45" s="11">
        <f t="shared" si="1"/>
        <v>533.9458002</v>
      </c>
      <c r="AB45" s="11">
        <v>5163.34770235</v>
      </c>
      <c r="AC45" s="11">
        <v>24.18</v>
      </c>
      <c r="AD45" s="11">
        <v>3719.92</v>
      </c>
      <c r="AE45" s="11">
        <v>129593.6717</v>
      </c>
      <c r="AF45" s="11">
        <v>8645.948335</v>
      </c>
      <c r="AG45" s="11">
        <v>8270.594475</v>
      </c>
      <c r="AH45" s="11">
        <v>6580.687814</v>
      </c>
      <c r="AI45" s="11">
        <v>14.10205556</v>
      </c>
      <c r="AJ45" s="11">
        <v>110.96</v>
      </c>
      <c r="AK45" s="11">
        <v>3869432.844</v>
      </c>
      <c r="AL45" s="11">
        <v>619777.0366</v>
      </c>
      <c r="AM45" s="11">
        <v>307.5032974</v>
      </c>
      <c r="AN45" s="11">
        <v>8632.171998</v>
      </c>
      <c r="AO45" s="11">
        <v>4414.197789</v>
      </c>
      <c r="AP45" s="11">
        <v>0.0</v>
      </c>
      <c r="AQ45" s="11">
        <v>4891592.919</v>
      </c>
      <c r="AR45" s="11">
        <v>130798.1402</v>
      </c>
      <c r="AS45" s="11">
        <v>665.176714</v>
      </c>
      <c r="AT45" s="11">
        <v>5191.81434</v>
      </c>
      <c r="AU45" s="11">
        <v>89852.84321</v>
      </c>
      <c r="AV45" s="11">
        <v>185452.0004</v>
      </c>
      <c r="AW45" s="11">
        <v>344472.1929</v>
      </c>
      <c r="AX45" s="11">
        <v>3203738.75</v>
      </c>
      <c r="AY45" s="11">
        <v>580017.03</v>
      </c>
      <c r="AZ45" s="11">
        <v>85677.0668</v>
      </c>
      <c r="BA45" s="12">
        <v>7.94699E-5</v>
      </c>
      <c r="BB45" s="11">
        <v>1.35984E-4</v>
      </c>
      <c r="BC45" s="11">
        <v>-0.3</v>
      </c>
      <c r="BD45" s="11">
        <v>0.0</v>
      </c>
      <c r="BE45" s="11">
        <v>0.0</v>
      </c>
    </row>
    <row r="46" ht="15.75" customHeight="1">
      <c r="A46" s="6">
        <v>41518.0</v>
      </c>
      <c r="B46" s="7">
        <v>2073.0</v>
      </c>
      <c r="C46" s="8">
        <f>TotalInicial!C46+TotalInicial!G46+TotalInicial!F46</f>
        <v>168385138.9</v>
      </c>
      <c r="D46" s="8">
        <f>TotalInicial!H46+TotalInicial!D46+TotalInicial!I46</f>
        <v>107956746.1</v>
      </c>
      <c r="E46" s="8">
        <f>TotalInicial!K46+TotalInicial!J46</f>
        <v>28337683.41</v>
      </c>
      <c r="F46" s="9">
        <f>TotalInicial!E46+TotalInicial!L46</f>
        <v>4920600.27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1.0</v>
      </c>
      <c r="O46" s="8">
        <v>0.0</v>
      </c>
      <c r="P46" s="8">
        <v>0.0</v>
      </c>
      <c r="Q46" s="8">
        <v>0.0</v>
      </c>
      <c r="R46" s="8">
        <v>63185.51482504501</v>
      </c>
      <c r="S46" s="10">
        <v>0.833333333</v>
      </c>
      <c r="T46" s="10">
        <v>45.52466538141</v>
      </c>
      <c r="U46" s="8">
        <v>0.0</v>
      </c>
      <c r="V46" s="8">
        <v>0.0</v>
      </c>
      <c r="W46" s="11">
        <v>136.442483532</v>
      </c>
      <c r="X46" s="11">
        <v>87.61186074100003</v>
      </c>
      <c r="Y46" s="11">
        <v>271.400880168</v>
      </c>
      <c r="Z46" s="11">
        <v>52.014673185</v>
      </c>
      <c r="AA46" s="11">
        <f t="shared" si="1"/>
        <v>547.4698976</v>
      </c>
      <c r="AB46" s="11">
        <v>4955.01279403</v>
      </c>
      <c r="AC46" s="11">
        <v>23.94</v>
      </c>
      <c r="AD46" s="11">
        <v>3449.152857</v>
      </c>
      <c r="AE46" s="11">
        <v>130256.9776</v>
      </c>
      <c r="AF46" s="11">
        <v>8645.947933</v>
      </c>
      <c r="AG46" s="11">
        <v>8270.598875</v>
      </c>
      <c r="AH46" s="11">
        <v>6703.953354</v>
      </c>
      <c r="AI46" s="11">
        <v>14.26826304</v>
      </c>
      <c r="AJ46" s="11">
        <v>111.62</v>
      </c>
      <c r="AK46" s="11">
        <v>3896001.044</v>
      </c>
      <c r="AL46" s="11">
        <v>624092.8163</v>
      </c>
      <c r="AM46" s="11">
        <v>297.7589846</v>
      </c>
      <c r="AN46" s="11">
        <v>8638.187429</v>
      </c>
      <c r="AO46" s="11">
        <v>4409.567042</v>
      </c>
      <c r="AP46" s="11">
        <v>0.0</v>
      </c>
      <c r="AQ46" s="11">
        <v>4956033.22</v>
      </c>
      <c r="AR46" s="11">
        <v>130466.0593</v>
      </c>
      <c r="AS46" s="11">
        <v>675.1323393</v>
      </c>
      <c r="AT46" s="11">
        <v>5174.587407</v>
      </c>
      <c r="AU46" s="11">
        <v>90359.49044</v>
      </c>
      <c r="AV46" s="11">
        <v>187074.616</v>
      </c>
      <c r="AW46" s="11">
        <v>346658.7099</v>
      </c>
      <c r="AX46" s="11">
        <v>3225494.08</v>
      </c>
      <c r="AY46" s="11">
        <v>584844.053</v>
      </c>
      <c r="AZ46" s="11">
        <v>85662.9145</v>
      </c>
      <c r="BA46" s="12">
        <v>7.64268E-5</v>
      </c>
      <c r="BB46" s="11">
        <v>1.36224E-4</v>
      </c>
      <c r="BC46" s="11">
        <v>-0.3</v>
      </c>
      <c r="BD46" s="11">
        <v>0.0</v>
      </c>
      <c r="BE46" s="11">
        <v>0.0</v>
      </c>
    </row>
    <row r="47" ht="15.75" customHeight="1">
      <c r="A47" s="6">
        <v>41548.0</v>
      </c>
      <c r="B47" s="7">
        <v>2143.0</v>
      </c>
      <c r="C47" s="8">
        <f>TotalInicial!C47+TotalInicial!G47+TotalInicial!F47</f>
        <v>182466840.7</v>
      </c>
      <c r="D47" s="8">
        <f>TotalInicial!H47+TotalInicial!D47+TotalInicial!I47</f>
        <v>117210852.3</v>
      </c>
      <c r="E47" s="8">
        <f>TotalInicial!K47+TotalInicial!J47</f>
        <v>30386526.93</v>
      </c>
      <c r="F47" s="9">
        <f>TotalInicial!E47+TotalInicial!L47</f>
        <v>6535951.09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1.0</v>
      </c>
      <c r="P47" s="8">
        <v>0.0</v>
      </c>
      <c r="Q47" s="8">
        <v>0.0</v>
      </c>
      <c r="R47" s="8">
        <v>69977.84902935667</v>
      </c>
      <c r="S47" s="10">
        <v>0.838709677</v>
      </c>
      <c r="T47" s="10">
        <v>45.5605689279816</v>
      </c>
      <c r="U47" s="8">
        <v>0.0</v>
      </c>
      <c r="V47" s="8">
        <v>0.0</v>
      </c>
      <c r="W47" s="11">
        <v>128.59860420900029</v>
      </c>
      <c r="X47" s="11">
        <v>84.99441100599996</v>
      </c>
      <c r="Y47" s="11">
        <v>279.876456406</v>
      </c>
      <c r="Z47" s="11">
        <v>51.02327663100007</v>
      </c>
      <c r="AA47" s="11">
        <f t="shared" si="1"/>
        <v>544.4927483</v>
      </c>
      <c r="AB47" s="11">
        <v>5205.50036674</v>
      </c>
      <c r="AC47" s="11">
        <v>23.77</v>
      </c>
      <c r="AD47" s="11">
        <v>3707.424286</v>
      </c>
      <c r="AE47" s="11">
        <v>129139.3206</v>
      </c>
      <c r="AF47" s="11">
        <v>8508.319613</v>
      </c>
      <c r="AG47" s="11">
        <v>8263.128075</v>
      </c>
      <c r="AH47" s="11">
        <v>6308.255556</v>
      </c>
      <c r="AI47" s="11">
        <v>14.93638095</v>
      </c>
      <c r="AJ47" s="11">
        <v>109.48</v>
      </c>
      <c r="AK47" s="11">
        <v>3923778.284</v>
      </c>
      <c r="AL47" s="11">
        <v>628678.1118</v>
      </c>
      <c r="AM47" s="11">
        <v>287.949816</v>
      </c>
      <c r="AN47" s="11">
        <v>8644.007183</v>
      </c>
      <c r="AO47" s="11">
        <v>4404.897527</v>
      </c>
      <c r="AP47" s="11">
        <v>0.0</v>
      </c>
      <c r="AQ47" s="11">
        <v>5022268.005</v>
      </c>
      <c r="AR47" s="11">
        <v>130131.851</v>
      </c>
      <c r="AS47" s="11">
        <v>685.3809931</v>
      </c>
      <c r="AT47" s="11">
        <v>5156.644899</v>
      </c>
      <c r="AU47" s="11">
        <v>90892.63989</v>
      </c>
      <c r="AV47" s="11">
        <v>188830.0546</v>
      </c>
      <c r="AW47" s="11">
        <v>348955.4173</v>
      </c>
      <c r="AX47" s="11">
        <v>3248142.37</v>
      </c>
      <c r="AY47" s="11">
        <v>589973.368</v>
      </c>
      <c r="AZ47" s="11">
        <v>85662.5417</v>
      </c>
      <c r="BA47" s="12">
        <v>7.33859E-5</v>
      </c>
      <c r="BB47" s="11">
        <v>1.36468E-4</v>
      </c>
      <c r="BC47" s="11">
        <v>-0.2</v>
      </c>
      <c r="BD47" s="11">
        <v>0.0</v>
      </c>
      <c r="BE47" s="11">
        <v>0.0</v>
      </c>
    </row>
    <row r="48" ht="15.75" customHeight="1">
      <c r="A48" s="6">
        <v>41579.0</v>
      </c>
      <c r="B48" s="7">
        <v>1994.0</v>
      </c>
      <c r="C48" s="8">
        <f>TotalInicial!C48+TotalInicial!G48+TotalInicial!F48</f>
        <v>173774835</v>
      </c>
      <c r="D48" s="8">
        <f>TotalInicial!H48+TotalInicial!D48+TotalInicial!I48</f>
        <v>113478577.1</v>
      </c>
      <c r="E48" s="8">
        <f>TotalInicial!K48+TotalInicial!J48</f>
        <v>31118562.72</v>
      </c>
      <c r="F48" s="9">
        <f>TotalInicial!E48+TotalInicial!L48</f>
        <v>7525962.32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1.0</v>
      </c>
      <c r="Q48" s="8">
        <v>0.0</v>
      </c>
      <c r="R48" s="8">
        <v>66914.03377590344</v>
      </c>
      <c r="S48" s="10">
        <v>0.8</v>
      </c>
      <c r="T48" s="10">
        <v>45.5964760039341</v>
      </c>
      <c r="U48" s="8">
        <v>0.0</v>
      </c>
      <c r="V48" s="8">
        <v>0.0</v>
      </c>
      <c r="W48" s="11">
        <v>138.50077490599992</v>
      </c>
      <c r="X48" s="11">
        <v>84.90899128200003</v>
      </c>
      <c r="Y48" s="11">
        <v>283.385223484</v>
      </c>
      <c r="Z48" s="11">
        <v>54.090191099999956</v>
      </c>
      <c r="AA48" s="11">
        <f t="shared" si="1"/>
        <v>560.8851808</v>
      </c>
      <c r="AB48" s="11">
        <v>5196.4761026099995</v>
      </c>
      <c r="AC48" s="11">
        <v>23.81</v>
      </c>
      <c r="AD48" s="11">
        <v>3788.712857</v>
      </c>
      <c r="AE48" s="11">
        <v>128509.9249</v>
      </c>
      <c r="AF48" s="11">
        <v>8365.025922</v>
      </c>
      <c r="AG48" s="11">
        <v>8257.655675</v>
      </c>
      <c r="AH48" s="11">
        <v>6299.356822</v>
      </c>
      <c r="AI48" s="11">
        <v>14.56444444</v>
      </c>
      <c r="AJ48" s="11">
        <v>108.08</v>
      </c>
      <c r="AK48" s="11">
        <v>3950523.015</v>
      </c>
      <c r="AL48" s="11">
        <v>633031.2426</v>
      </c>
      <c r="AM48" s="11">
        <v>278.0750117</v>
      </c>
      <c r="AN48" s="11">
        <v>8649.892349</v>
      </c>
      <c r="AO48" s="11">
        <v>4400.205043</v>
      </c>
      <c r="AP48" s="11">
        <v>0.0</v>
      </c>
      <c r="AQ48" s="11">
        <v>5086978.337</v>
      </c>
      <c r="AR48" s="11">
        <v>129798.7155</v>
      </c>
      <c r="AS48" s="11">
        <v>695.9227178</v>
      </c>
      <c r="AT48" s="11">
        <v>5138.026893</v>
      </c>
      <c r="AU48" s="11">
        <v>91403.82287</v>
      </c>
      <c r="AV48" s="11">
        <v>190469.1175</v>
      </c>
      <c r="AW48" s="11">
        <v>351158.3022</v>
      </c>
      <c r="AX48" s="11">
        <v>3270029.88</v>
      </c>
      <c r="AY48" s="11">
        <v>594843.355</v>
      </c>
      <c r="AZ48" s="11">
        <v>85649.7749</v>
      </c>
      <c r="BA48" s="12">
        <v>7.03894E-5</v>
      </c>
      <c r="BB48" s="11">
        <v>1.36805E-4</v>
      </c>
      <c r="BC48" s="11">
        <v>-0.2</v>
      </c>
      <c r="BD48" s="11">
        <v>0.0</v>
      </c>
      <c r="BE48" s="11">
        <v>0.0</v>
      </c>
    </row>
    <row r="49" ht="15.75" customHeight="1">
      <c r="A49" s="6">
        <v>41609.0</v>
      </c>
      <c r="B49" s="7">
        <v>2233.0</v>
      </c>
      <c r="C49" s="8">
        <f>TotalInicial!C49+TotalInicial!G49+TotalInicial!F49</f>
        <v>171905219.8</v>
      </c>
      <c r="D49" s="8">
        <f>TotalInicial!H49+TotalInicial!D49+TotalInicial!I49</f>
        <v>130058989.7</v>
      </c>
      <c r="E49" s="8">
        <f>TotalInicial!K49+TotalInicial!J49</f>
        <v>33769931.13</v>
      </c>
      <c r="F49" s="9">
        <f>TotalInicial!E49+TotalInicial!L49</f>
        <v>5640181.17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1.0</v>
      </c>
      <c r="R49" s="8">
        <v>67239.64107609254</v>
      </c>
      <c r="S49" s="10">
        <v>0.806451613</v>
      </c>
      <c r="T49" s="10">
        <v>45.6323866452093</v>
      </c>
      <c r="U49" s="8">
        <v>0.0</v>
      </c>
      <c r="V49" s="8">
        <v>0.0</v>
      </c>
      <c r="W49" s="11">
        <v>127.6961871810002</v>
      </c>
      <c r="X49" s="11">
        <v>89.81473043800007</v>
      </c>
      <c r="Y49" s="11">
        <v>281.88311112799994</v>
      </c>
      <c r="Z49" s="11">
        <v>51.504669530999976</v>
      </c>
      <c r="AA49" s="11">
        <f t="shared" si="1"/>
        <v>550.8986983</v>
      </c>
      <c r="AB49" s="11">
        <v>5084.60475436</v>
      </c>
      <c r="AC49" s="11">
        <v>23.85</v>
      </c>
      <c r="AD49" s="11">
        <v>4112.715714</v>
      </c>
      <c r="AE49" s="11">
        <v>125351.7858</v>
      </c>
      <c r="AF49" s="11">
        <v>8360.755508</v>
      </c>
      <c r="AG49" s="11">
        <v>8252.630075</v>
      </c>
      <c r="AH49" s="11">
        <v>6605.397682</v>
      </c>
      <c r="AI49" s="11">
        <v>13.97839456</v>
      </c>
      <c r="AJ49" s="11">
        <v>110.67</v>
      </c>
      <c r="AK49" s="11">
        <v>3981551.1</v>
      </c>
      <c r="AL49" s="11">
        <v>638341.86</v>
      </c>
      <c r="AM49" s="11">
        <v>272.78</v>
      </c>
      <c r="AN49" s="11">
        <v>8834.85</v>
      </c>
      <c r="AO49" s="11">
        <v>4442.82</v>
      </c>
      <c r="AP49" s="11">
        <v>0.0</v>
      </c>
      <c r="AQ49" s="11">
        <v>5158035.81</v>
      </c>
      <c r="AR49" s="11">
        <v>129470.19</v>
      </c>
      <c r="AS49" s="11">
        <v>738.6</v>
      </c>
      <c r="AT49" s="11">
        <v>5168.19</v>
      </c>
      <c r="AU49" s="11">
        <v>92008.04</v>
      </c>
      <c r="AV49" s="11">
        <v>192582.62</v>
      </c>
      <c r="AW49" s="11">
        <v>353751.2</v>
      </c>
      <c r="AX49" s="11">
        <v>3295078.64</v>
      </c>
      <c r="AY49" s="11">
        <v>600785.87</v>
      </c>
      <c r="AZ49" s="11">
        <v>85686.59</v>
      </c>
      <c r="BA49" s="12">
        <v>6.8511E-5</v>
      </c>
      <c r="BB49" s="11">
        <v>1.43194E-4</v>
      </c>
      <c r="BC49" s="11">
        <v>-0.3</v>
      </c>
      <c r="BD49" s="11">
        <v>0.0</v>
      </c>
      <c r="BE49" s="11">
        <v>0.0</v>
      </c>
    </row>
    <row r="50" ht="15.75" customHeight="1">
      <c r="A50" s="6">
        <v>41640.0</v>
      </c>
      <c r="B50" s="7">
        <v>2086.0</v>
      </c>
      <c r="C50" s="8">
        <f>TotalInicial!C50+TotalInicial!G50+TotalInicial!F50</f>
        <v>169746158.5</v>
      </c>
      <c r="D50" s="8">
        <f>TotalInicial!H50+TotalInicial!D50+TotalInicial!I50</f>
        <v>119294320</v>
      </c>
      <c r="E50" s="8">
        <f>TotalInicial!K50+TotalInicial!J50</f>
        <v>31561276.32</v>
      </c>
      <c r="F50" s="9">
        <f>TotalInicial!E50+TotalInicial!L50</f>
        <v>5280780.01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61837.83111996737</v>
      </c>
      <c r="S50" s="10">
        <v>0.806451613</v>
      </c>
      <c r="T50" s="10">
        <v>45.6683008877576</v>
      </c>
      <c r="U50" s="8">
        <v>0.0</v>
      </c>
      <c r="V50" s="8">
        <v>0.0</v>
      </c>
      <c r="W50" s="11">
        <v>140.56757264500027</v>
      </c>
      <c r="X50" s="11">
        <v>84.54589376500003</v>
      </c>
      <c r="Y50" s="11">
        <v>297.29568965900006</v>
      </c>
      <c r="Z50" s="11">
        <v>53.638568829999954</v>
      </c>
      <c r="AA50" s="11">
        <f t="shared" si="1"/>
        <v>576.0477249</v>
      </c>
      <c r="AB50" s="11">
        <v>5166.88983034</v>
      </c>
      <c r="AC50" s="11">
        <v>24.19</v>
      </c>
      <c r="AD50" s="11">
        <v>4062.482857</v>
      </c>
      <c r="AE50" s="11">
        <v>129294.6546</v>
      </c>
      <c r="AF50" s="11">
        <v>8480.671365</v>
      </c>
      <c r="AG50" s="11">
        <v>8351.631275</v>
      </c>
      <c r="AH50" s="11">
        <v>6690.84572</v>
      </c>
      <c r="AI50" s="11">
        <v>13.68707937</v>
      </c>
      <c r="AJ50" s="11">
        <v>107.42</v>
      </c>
      <c r="AK50" s="11">
        <v>3891368.996</v>
      </c>
      <c r="AL50" s="11">
        <v>618441.0147</v>
      </c>
      <c r="AM50" s="11">
        <v>310.8102948</v>
      </c>
      <c r="AN50" s="11">
        <v>8661.59006</v>
      </c>
      <c r="AO50" s="11">
        <v>4384.171386</v>
      </c>
      <c r="AP50" s="11">
        <v>0.0</v>
      </c>
      <c r="AQ50" s="11">
        <v>5028371.95</v>
      </c>
      <c r="AR50" s="11">
        <v>128770.7063</v>
      </c>
      <c r="AS50" s="11">
        <v>794.2914372</v>
      </c>
      <c r="AT50" s="11">
        <v>5098.924693</v>
      </c>
      <c r="AU50" s="11">
        <v>90109.40469</v>
      </c>
      <c r="AV50" s="11">
        <v>182628.7685</v>
      </c>
      <c r="AW50" s="11">
        <v>345702.8415</v>
      </c>
      <c r="AX50" s="11">
        <v>3227390.46</v>
      </c>
      <c r="AY50" s="11">
        <v>579662.863</v>
      </c>
      <c r="AZ50" s="11">
        <v>84315.6771</v>
      </c>
      <c r="BA50" s="12">
        <v>7.98717E-5</v>
      </c>
      <c r="BB50" s="11">
        <v>1.57962E-4</v>
      </c>
      <c r="BC50" s="11">
        <v>-0.4</v>
      </c>
      <c r="BD50" s="11">
        <v>0.0</v>
      </c>
      <c r="BE50" s="11">
        <v>0.0</v>
      </c>
    </row>
    <row r="51" ht="15.75" customHeight="1">
      <c r="A51" s="6">
        <v>41671.0</v>
      </c>
      <c r="B51" s="7">
        <v>2014.0</v>
      </c>
      <c r="C51" s="8">
        <f>TotalInicial!C51+TotalInicial!G51+TotalInicial!F51</f>
        <v>161952965.1</v>
      </c>
      <c r="D51" s="8">
        <f>TotalInicial!H51+TotalInicial!D51+TotalInicial!I51</f>
        <v>107823653</v>
      </c>
      <c r="E51" s="8">
        <f>TotalInicial!K51+TotalInicial!J51</f>
        <v>31319420.68</v>
      </c>
      <c r="F51" s="9">
        <f>TotalInicial!E51+TotalInicial!L51</f>
        <v>7346938.11</v>
      </c>
      <c r="G51" s="8">
        <v>1.0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60664.6705547009</v>
      </c>
      <c r="S51" s="10">
        <v>0.857142857</v>
      </c>
      <c r="T51" s="10">
        <v>45.7042226254773</v>
      </c>
      <c r="U51" s="8">
        <v>0.0</v>
      </c>
      <c r="V51" s="8">
        <v>0.0</v>
      </c>
      <c r="W51" s="11">
        <v>138.32075844400023</v>
      </c>
      <c r="X51" s="11">
        <v>90.12345052400003</v>
      </c>
      <c r="Y51" s="11">
        <v>306.120249522</v>
      </c>
      <c r="Z51" s="11">
        <v>52.856712771000055</v>
      </c>
      <c r="AA51" s="11">
        <f t="shared" si="1"/>
        <v>587.4211713</v>
      </c>
      <c r="AB51" s="11">
        <v>5461.28026551</v>
      </c>
      <c r="AC51" s="11">
        <v>24.34</v>
      </c>
      <c r="AD51" s="11">
        <v>4230.31</v>
      </c>
      <c r="AE51" s="11">
        <v>128597.712</v>
      </c>
      <c r="AF51" s="11">
        <v>8565.060221</v>
      </c>
      <c r="AG51" s="11">
        <v>8350.688626</v>
      </c>
      <c r="AH51" s="11">
        <v>6949.352517</v>
      </c>
      <c r="AI51" s="11">
        <v>14.04786596</v>
      </c>
      <c r="AJ51" s="11">
        <v>108.81</v>
      </c>
      <c r="AK51" s="11">
        <v>3906553.964</v>
      </c>
      <c r="AL51" s="11">
        <v>622119.9878</v>
      </c>
      <c r="AM51" s="11">
        <v>301.3999836</v>
      </c>
      <c r="AN51" s="11">
        <v>8666.822827</v>
      </c>
      <c r="AO51" s="11">
        <v>4372.857091</v>
      </c>
      <c r="AP51" s="11">
        <v>0.0</v>
      </c>
      <c r="AQ51" s="11">
        <v>5054733.744</v>
      </c>
      <c r="AR51" s="11">
        <v>128080.4623</v>
      </c>
      <c r="AS51" s="11">
        <v>787.7756525</v>
      </c>
      <c r="AT51" s="11">
        <v>5079.035843</v>
      </c>
      <c r="AU51" s="11">
        <v>90490.30067</v>
      </c>
      <c r="AV51" s="11">
        <v>184384.9056</v>
      </c>
      <c r="AW51" s="11">
        <v>347244.7815</v>
      </c>
      <c r="AX51" s="11">
        <v>3237442.16</v>
      </c>
      <c r="AY51" s="11">
        <v>584938.498</v>
      </c>
      <c r="AZ51" s="11">
        <v>84173.3092</v>
      </c>
      <c r="BA51" s="12">
        <v>7.71524E-5</v>
      </c>
      <c r="BB51" s="11">
        <v>1.55849E-4</v>
      </c>
      <c r="BC51" s="11">
        <v>-0.5</v>
      </c>
      <c r="BD51" s="11">
        <v>0.0</v>
      </c>
      <c r="BE51" s="11">
        <v>0.0</v>
      </c>
    </row>
    <row r="52" ht="15.75" customHeight="1">
      <c r="A52" s="6">
        <v>41699.0</v>
      </c>
      <c r="B52" s="7">
        <v>2084.0</v>
      </c>
      <c r="C52" s="8">
        <f>TotalInicial!C52+TotalInicial!G52+TotalInicial!F52</f>
        <v>172491916.5</v>
      </c>
      <c r="D52" s="8">
        <f>TotalInicial!H52+TotalInicial!D52+TotalInicial!I52</f>
        <v>117984230.9</v>
      </c>
      <c r="E52" s="8">
        <f>TotalInicial!K52+TotalInicial!J52</f>
        <v>32514473</v>
      </c>
      <c r="F52" s="9">
        <f>TotalInicial!E52+TotalInicial!L52</f>
        <v>6748159.56</v>
      </c>
      <c r="G52" s="8">
        <v>0.0</v>
      </c>
      <c r="H52" s="8">
        <v>1.0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60934.73638880347</v>
      </c>
      <c r="S52" s="10">
        <v>0.774193548</v>
      </c>
      <c r="T52" s="10">
        <v>45.7401518943212</v>
      </c>
      <c r="U52" s="8">
        <v>0.0</v>
      </c>
      <c r="V52" s="8">
        <v>0.0</v>
      </c>
      <c r="W52" s="11">
        <v>123.69194235500002</v>
      </c>
      <c r="X52" s="11">
        <v>85.909441652</v>
      </c>
      <c r="Y52" s="11">
        <v>299.69682485</v>
      </c>
      <c r="Z52" s="11">
        <v>47.34165902100002</v>
      </c>
      <c r="AA52" s="11">
        <f t="shared" si="1"/>
        <v>556.6398679</v>
      </c>
      <c r="AB52" s="11">
        <v>5250.69552105</v>
      </c>
      <c r="AC52" s="11">
        <v>24.43</v>
      </c>
      <c r="AD52" s="11">
        <v>4259.872857</v>
      </c>
      <c r="AE52" s="11">
        <v>130065.5516</v>
      </c>
      <c r="AF52" s="11">
        <v>8565.060221</v>
      </c>
      <c r="AG52" s="11">
        <v>8351.155904</v>
      </c>
      <c r="AH52" s="11">
        <v>6995.547096</v>
      </c>
      <c r="AI52" s="11">
        <v>13.89258554</v>
      </c>
      <c r="AJ52" s="11">
        <v>107.4</v>
      </c>
      <c r="AK52" s="11">
        <v>3921948.96</v>
      </c>
      <c r="AL52" s="11">
        <v>625844.9117</v>
      </c>
      <c r="AM52" s="11">
        <v>321.4174685</v>
      </c>
      <c r="AN52" s="11">
        <v>8670.68574</v>
      </c>
      <c r="AO52" s="11">
        <v>4361.559262</v>
      </c>
      <c r="AP52" s="11">
        <v>0.0</v>
      </c>
      <c r="AQ52" s="11">
        <v>5081411.549</v>
      </c>
      <c r="AR52" s="11">
        <v>127398.9186</v>
      </c>
      <c r="AS52" s="11">
        <v>835.0482658</v>
      </c>
      <c r="AT52" s="11">
        <v>5059.572492</v>
      </c>
      <c r="AU52" s="11">
        <v>90876.15402</v>
      </c>
      <c r="AV52" s="11">
        <v>186162.7455</v>
      </c>
      <c r="AW52" s="11">
        <v>348806.0122</v>
      </c>
      <c r="AX52" s="11">
        <v>3247649.92</v>
      </c>
      <c r="AY52" s="11">
        <v>590266.143</v>
      </c>
      <c r="AZ52" s="11">
        <v>84032.8972</v>
      </c>
      <c r="BA52" s="12">
        <v>8.19535E-5</v>
      </c>
      <c r="BB52" s="11">
        <v>1.64334E-4</v>
      </c>
      <c r="BC52" s="11">
        <v>-0.3</v>
      </c>
      <c r="BD52" s="11">
        <v>0.0</v>
      </c>
      <c r="BE52" s="11">
        <v>0.0</v>
      </c>
    </row>
    <row r="53" ht="15.75" customHeight="1">
      <c r="A53" s="6">
        <v>41730.0</v>
      </c>
      <c r="B53" s="7">
        <v>2101.0</v>
      </c>
      <c r="C53" s="8">
        <f>TotalInicial!C53+TotalInicial!G53+TotalInicial!F53</f>
        <v>167343173.8</v>
      </c>
      <c r="D53" s="8">
        <f>TotalInicial!H53+TotalInicial!D53+TotalInicial!I53</f>
        <v>121267588.6</v>
      </c>
      <c r="E53" s="8">
        <f>TotalInicial!K53+TotalInicial!J53</f>
        <v>33301173.55</v>
      </c>
      <c r="F53" s="9">
        <f>TotalInicial!E53+TotalInicial!L53</f>
        <v>8854829.23</v>
      </c>
      <c r="G53" s="8">
        <v>0.0</v>
      </c>
      <c r="H53" s="8">
        <v>0.0</v>
      </c>
      <c r="I53" s="8">
        <v>1.0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63129.41644712255</v>
      </c>
      <c r="S53" s="10">
        <v>0.8</v>
      </c>
      <c r="T53" s="10">
        <v>45.7760887302589</v>
      </c>
      <c r="U53" s="8">
        <v>0.0</v>
      </c>
      <c r="V53" s="8">
        <v>0.0</v>
      </c>
      <c r="W53" s="11">
        <v>133.72336906299992</v>
      </c>
      <c r="X53" s="11">
        <v>82.061371617</v>
      </c>
      <c r="Y53" s="11">
        <v>297.23940651199996</v>
      </c>
      <c r="Z53" s="11">
        <v>51.98538300069996</v>
      </c>
      <c r="AA53" s="11">
        <f t="shared" si="1"/>
        <v>565.0095302</v>
      </c>
      <c r="AB53" s="11">
        <v>5397.38881523</v>
      </c>
      <c r="AC53" s="11">
        <v>24.24</v>
      </c>
      <c r="AD53" s="11">
        <v>4300.51</v>
      </c>
      <c r="AE53" s="11">
        <v>128945.6331</v>
      </c>
      <c r="AF53" s="11">
        <v>8585.776355</v>
      </c>
      <c r="AG53" s="11">
        <v>8425.811904</v>
      </c>
      <c r="AH53" s="11">
        <v>6461.411979</v>
      </c>
      <c r="AI53" s="11">
        <v>14.24636508</v>
      </c>
      <c r="AJ53" s="11">
        <v>107.79</v>
      </c>
      <c r="AK53" s="11">
        <v>3938644.98</v>
      </c>
      <c r="AL53" s="11">
        <v>629859.9949</v>
      </c>
      <c r="AM53" s="11">
        <v>320.2968787</v>
      </c>
      <c r="AN53" s="11">
        <v>8673.016933</v>
      </c>
      <c r="AO53" s="11">
        <v>4350.262461</v>
      </c>
      <c r="AP53" s="11">
        <v>0.0</v>
      </c>
      <c r="AQ53" s="11">
        <v>5110020.929</v>
      </c>
      <c r="AR53" s="11">
        <v>126721.5574</v>
      </c>
      <c r="AS53" s="11">
        <v>844.40301</v>
      </c>
      <c r="AT53" s="11">
        <v>5040.440178</v>
      </c>
      <c r="AU53" s="11">
        <v>91290.57027</v>
      </c>
      <c r="AV53" s="11">
        <v>188083.5864</v>
      </c>
      <c r="AW53" s="11">
        <v>350485.8382</v>
      </c>
      <c r="AX53" s="11">
        <v>3258818.69</v>
      </c>
      <c r="AY53" s="11">
        <v>595919.167</v>
      </c>
      <c r="AZ53" s="11">
        <v>83907.1228</v>
      </c>
      <c r="BA53" s="12">
        <v>8.13216E-5</v>
      </c>
      <c r="BB53" s="11">
        <v>1.65245E-4</v>
      </c>
      <c r="BC53" s="11">
        <v>0.0</v>
      </c>
      <c r="BD53" s="11">
        <v>0.0</v>
      </c>
      <c r="BE53" s="11">
        <v>0.0</v>
      </c>
    </row>
    <row r="54" ht="15.75" customHeight="1">
      <c r="A54" s="6">
        <v>41760.0</v>
      </c>
      <c r="B54" s="7">
        <v>2122.0</v>
      </c>
      <c r="C54" s="8">
        <f>TotalInicial!C54+TotalInicial!G54+TotalInicial!F54</f>
        <v>174144928.7</v>
      </c>
      <c r="D54" s="8">
        <f>TotalInicial!H54+TotalInicial!D54+TotalInicial!I54</f>
        <v>119647711.9</v>
      </c>
      <c r="E54" s="8">
        <f>TotalInicial!K54+TotalInicial!J54</f>
        <v>35909566.89</v>
      </c>
      <c r="F54" s="9">
        <f>TotalInicial!E54+TotalInicial!L54</f>
        <v>9263683.28</v>
      </c>
      <c r="G54" s="8">
        <v>0.0</v>
      </c>
      <c r="H54" s="8">
        <v>0.0</v>
      </c>
      <c r="I54" s="8">
        <v>0.0</v>
      </c>
      <c r="J54" s="8">
        <v>1.0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63382.04811618741</v>
      </c>
      <c r="S54" s="10">
        <v>0.838709677</v>
      </c>
      <c r="T54" s="10">
        <v>45.8120331692665</v>
      </c>
      <c r="U54" s="8">
        <v>0.0</v>
      </c>
      <c r="V54" s="8">
        <v>0.0</v>
      </c>
      <c r="W54" s="11">
        <v>129.9759863120003</v>
      </c>
      <c r="X54" s="11">
        <v>93.82686313900001</v>
      </c>
      <c r="Y54" s="11">
        <v>289.22109376399993</v>
      </c>
      <c r="Z54" s="11">
        <v>49.35220664700003</v>
      </c>
      <c r="AA54" s="11">
        <f t="shared" si="1"/>
        <v>562.3761499</v>
      </c>
      <c r="AB54" s="11">
        <v>4902.07811995</v>
      </c>
      <c r="AC54" s="11">
        <v>24.06</v>
      </c>
      <c r="AD54" s="11">
        <v>4242.075714</v>
      </c>
      <c r="AE54" s="11">
        <v>129031.6721</v>
      </c>
      <c r="AF54" s="11">
        <v>8568.725624</v>
      </c>
      <c r="AG54" s="11">
        <v>8418.145504</v>
      </c>
      <c r="AH54" s="11">
        <v>6434.509221</v>
      </c>
      <c r="AI54" s="11">
        <v>14.50753247</v>
      </c>
      <c r="AJ54" s="11">
        <v>109.68</v>
      </c>
      <c r="AK54" s="11">
        <v>3955808.184</v>
      </c>
      <c r="AL54" s="11">
        <v>633978.6714</v>
      </c>
      <c r="AM54" s="11">
        <v>309.9765767</v>
      </c>
      <c r="AN54" s="11">
        <v>8673.654825</v>
      </c>
      <c r="AO54" s="11">
        <v>4338.951371</v>
      </c>
      <c r="AP54" s="11">
        <v>0.0</v>
      </c>
      <c r="AQ54" s="11">
        <v>5139327.281</v>
      </c>
      <c r="AR54" s="11">
        <v>126044.1063</v>
      </c>
      <c r="AS54" s="11">
        <v>837.4927166</v>
      </c>
      <c r="AT54" s="11">
        <v>5021.544437</v>
      </c>
      <c r="AU54" s="11">
        <v>91715.52021</v>
      </c>
      <c r="AV54" s="11">
        <v>190054.7783</v>
      </c>
      <c r="AW54" s="11">
        <v>352208.3729</v>
      </c>
      <c r="AX54" s="11">
        <v>3270333.29</v>
      </c>
      <c r="AY54" s="11">
        <v>601688.68</v>
      </c>
      <c r="AZ54" s="11">
        <v>83786.2167</v>
      </c>
      <c r="BA54" s="12">
        <v>7.83599E-5</v>
      </c>
      <c r="BB54" s="11">
        <v>1.62958E-4</v>
      </c>
      <c r="BC54" s="11">
        <v>0.2</v>
      </c>
      <c r="BD54" s="11">
        <v>0.0</v>
      </c>
      <c r="BE54" s="11">
        <v>0.0</v>
      </c>
    </row>
    <row r="55" ht="15.75" customHeight="1">
      <c r="A55" s="6">
        <v>41791.0</v>
      </c>
      <c r="B55" s="7">
        <v>2002.0</v>
      </c>
      <c r="C55" s="8">
        <f>TotalInicial!C55+TotalInicial!G55+TotalInicial!F55</f>
        <v>156760261.7</v>
      </c>
      <c r="D55" s="8">
        <f>TotalInicial!H55+TotalInicial!D55+TotalInicial!I55</f>
        <v>110947325.6</v>
      </c>
      <c r="E55" s="8">
        <f>TotalInicial!K55+TotalInicial!J55</f>
        <v>35376595.37</v>
      </c>
      <c r="F55" s="9">
        <f>TotalInicial!E55+TotalInicial!L55</f>
        <v>8777163.95</v>
      </c>
      <c r="G55" s="8">
        <v>0.0</v>
      </c>
      <c r="H55" s="8">
        <v>0.0</v>
      </c>
      <c r="I55" s="8">
        <v>0.0</v>
      </c>
      <c r="J55" s="8">
        <v>0.0</v>
      </c>
      <c r="K55" s="8">
        <v>1.0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63569.00068486518</v>
      </c>
      <c r="S55" s="10">
        <v>0.733333333</v>
      </c>
      <c r="T55" s="10">
        <v>45.8479852473229</v>
      </c>
      <c r="U55" s="8">
        <v>0.0</v>
      </c>
      <c r="V55" s="8">
        <v>0.0</v>
      </c>
      <c r="W55" s="11">
        <v>137.10675808399995</v>
      </c>
      <c r="X55" s="11">
        <v>85.14201601000003</v>
      </c>
      <c r="Y55" s="11">
        <v>295.028989837</v>
      </c>
      <c r="Z55" s="11">
        <v>52.642017251000006</v>
      </c>
      <c r="AA55" s="11">
        <f t="shared" si="1"/>
        <v>569.9197812</v>
      </c>
      <c r="AB55" s="11">
        <v>5316.729996939999</v>
      </c>
      <c r="AC55" s="11">
        <v>23.9</v>
      </c>
      <c r="AD55" s="11">
        <v>4007.2025</v>
      </c>
      <c r="AE55" s="11">
        <v>129089.998</v>
      </c>
      <c r="AF55" s="11">
        <v>8590.181907</v>
      </c>
      <c r="AG55" s="11">
        <v>8439.542304</v>
      </c>
      <c r="AH55" s="11">
        <v>6254.465816</v>
      </c>
      <c r="AI55" s="11">
        <v>14.64937302</v>
      </c>
      <c r="AJ55" s="11">
        <v>111.87</v>
      </c>
      <c r="AK55" s="11">
        <v>3970506.297</v>
      </c>
      <c r="AL55" s="11">
        <v>637544.7495</v>
      </c>
      <c r="AM55" s="11">
        <v>325.9218269</v>
      </c>
      <c r="AN55" s="11">
        <v>8672.438064</v>
      </c>
      <c r="AO55" s="11">
        <v>4327.610792</v>
      </c>
      <c r="AP55" s="11">
        <v>0.0</v>
      </c>
      <c r="AQ55" s="11">
        <v>5164988.772</v>
      </c>
      <c r="AR55" s="11">
        <v>125362.4843</v>
      </c>
      <c r="AS55" s="11">
        <v>878.6390925</v>
      </c>
      <c r="AT55" s="11">
        <v>5002.790807</v>
      </c>
      <c r="AU55" s="11">
        <v>92087.5848</v>
      </c>
      <c r="AV55" s="11">
        <v>191750.4273</v>
      </c>
      <c r="AW55" s="11">
        <v>353706.7374</v>
      </c>
      <c r="AX55" s="11">
        <v>3280030.33</v>
      </c>
      <c r="AY55" s="11">
        <v>606840.036</v>
      </c>
      <c r="AZ55" s="11">
        <v>83635.9334</v>
      </c>
      <c r="BA55" s="12">
        <v>8.20857E-5</v>
      </c>
      <c r="BB55" s="11">
        <v>1.70114E-4</v>
      </c>
      <c r="BC55" s="11">
        <v>0.2</v>
      </c>
      <c r="BD55" s="11">
        <v>0.0</v>
      </c>
      <c r="BE55" s="11">
        <v>0.0</v>
      </c>
    </row>
    <row r="56" ht="15.75" customHeight="1">
      <c r="A56" s="6">
        <v>41821.0</v>
      </c>
      <c r="B56" s="7">
        <v>2146.0</v>
      </c>
      <c r="C56" s="8">
        <f>TotalInicial!C56+TotalInicial!G56+TotalInicial!F56</f>
        <v>178806585</v>
      </c>
      <c r="D56" s="8">
        <f>TotalInicial!H56+TotalInicial!D56+TotalInicial!I56</f>
        <v>122070785.7</v>
      </c>
      <c r="E56" s="8">
        <f>TotalInicial!K56+TotalInicial!J56</f>
        <v>43007624.07</v>
      </c>
      <c r="F56" s="9">
        <f>TotalInicial!E56+TotalInicial!L56</f>
        <v>6304157.57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1.0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62666.64186539911</v>
      </c>
      <c r="S56" s="10">
        <v>0.870967742</v>
      </c>
      <c r="T56" s="10">
        <v>45.8839450004178</v>
      </c>
      <c r="U56" s="8">
        <v>0.0</v>
      </c>
      <c r="V56" s="8">
        <v>0.0</v>
      </c>
      <c r="W56" s="11">
        <v>123.97754724000006</v>
      </c>
      <c r="X56" s="11">
        <v>84.284071079</v>
      </c>
      <c r="Y56" s="11">
        <v>282.86601482299994</v>
      </c>
      <c r="Z56" s="11">
        <v>50.22726957200007</v>
      </c>
      <c r="AA56" s="11">
        <f t="shared" si="1"/>
        <v>541.3549027</v>
      </c>
      <c r="AB56" s="11">
        <v>5168.99008171</v>
      </c>
      <c r="AC56" s="11">
        <v>23.88</v>
      </c>
      <c r="AD56" s="11">
        <v>3917.02</v>
      </c>
      <c r="AE56" s="11">
        <v>128195.6935</v>
      </c>
      <c r="AF56" s="11">
        <v>8722.114736</v>
      </c>
      <c r="AG56" s="11">
        <v>8418.151904</v>
      </c>
      <c r="AH56" s="11">
        <v>6210.034394</v>
      </c>
      <c r="AI56" s="11">
        <v>14.18716825</v>
      </c>
      <c r="AJ56" s="11">
        <v>106.98</v>
      </c>
      <c r="AK56" s="11">
        <v>3988167.211</v>
      </c>
      <c r="AL56" s="11">
        <v>641773.0236</v>
      </c>
      <c r="AM56" s="11">
        <v>319.6737744</v>
      </c>
      <c r="AN56" s="11">
        <v>8669.205469</v>
      </c>
      <c r="AO56" s="11">
        <v>4316.225634</v>
      </c>
      <c r="AP56" s="11">
        <v>0.0</v>
      </c>
      <c r="AQ56" s="11">
        <v>5195042.763</v>
      </c>
      <c r="AR56" s="11">
        <v>124672.7522</v>
      </c>
      <c r="AS56" s="11">
        <v>879.9569672</v>
      </c>
      <c r="AT56" s="11">
        <v>4984.084824</v>
      </c>
      <c r="AU56" s="11">
        <v>92524.17819</v>
      </c>
      <c r="AV56" s="11">
        <v>193773.8804</v>
      </c>
      <c r="AW56" s="11">
        <v>355474.965</v>
      </c>
      <c r="AX56" s="11">
        <v>3291914.48</v>
      </c>
      <c r="AY56" s="11">
        <v>612733.195</v>
      </c>
      <c r="AZ56" s="11">
        <v>83519.5395</v>
      </c>
      <c r="BA56" s="12">
        <v>8.01556E-5</v>
      </c>
      <c r="BB56" s="11">
        <v>1.69384E-4</v>
      </c>
      <c r="BC56" s="11">
        <v>0.0</v>
      </c>
      <c r="BD56" s="11">
        <v>0.0</v>
      </c>
      <c r="BE56" s="11">
        <v>0.0</v>
      </c>
    </row>
    <row r="57" ht="15.75" customHeight="1">
      <c r="A57" s="6">
        <v>41852.0</v>
      </c>
      <c r="B57" s="7">
        <v>2085.0</v>
      </c>
      <c r="C57" s="8">
        <f>TotalInicial!C57+TotalInicial!G57+TotalInicial!F57</f>
        <v>169601538.9</v>
      </c>
      <c r="D57" s="8">
        <f>TotalInicial!H57+TotalInicial!D57+TotalInicial!I57</f>
        <v>121510625.8</v>
      </c>
      <c r="E57" s="8">
        <f>TotalInicial!K57+TotalInicial!J57</f>
        <v>39621606.25</v>
      </c>
      <c r="F57" s="9">
        <f>TotalInicial!E57+TotalInicial!L57</f>
        <v>7855897.55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1.0</v>
      </c>
      <c r="N57" s="8">
        <v>0.0</v>
      </c>
      <c r="O57" s="8">
        <v>0.0</v>
      </c>
      <c r="P57" s="8">
        <v>0.0</v>
      </c>
      <c r="Q57" s="8">
        <v>0.0</v>
      </c>
      <c r="R57" s="8">
        <v>65847.0524033799</v>
      </c>
      <c r="S57" s="10">
        <v>0.774193548</v>
      </c>
      <c r="T57" s="10">
        <v>45.9199124645521</v>
      </c>
      <c r="U57" s="8">
        <v>0.0</v>
      </c>
      <c r="V57" s="8">
        <v>0.0</v>
      </c>
      <c r="W57" s="11">
        <v>133.80014332599976</v>
      </c>
      <c r="X57" s="11">
        <v>96.41640493100002</v>
      </c>
      <c r="Y57" s="11">
        <v>293.996571482</v>
      </c>
      <c r="Z57" s="11">
        <v>53.05686688099996</v>
      </c>
      <c r="AA57" s="11">
        <f t="shared" si="1"/>
        <v>577.2699866</v>
      </c>
      <c r="AB57" s="11">
        <v>5410.874764069999</v>
      </c>
      <c r="AC57" s="11">
        <v>24.03</v>
      </c>
      <c r="AD57" s="11">
        <v>3803.18625</v>
      </c>
      <c r="AE57" s="11">
        <v>128119.081</v>
      </c>
      <c r="AF57" s="11">
        <v>8722.125579</v>
      </c>
      <c r="AG57" s="11">
        <v>8418.153104</v>
      </c>
      <c r="AH57" s="11">
        <v>6288.941172</v>
      </c>
      <c r="AI57" s="11">
        <v>13.75865873</v>
      </c>
      <c r="AJ57" s="11">
        <v>101.92</v>
      </c>
      <c r="AK57" s="11">
        <v>4005711.024</v>
      </c>
      <c r="AL57" s="11">
        <v>645974.2628</v>
      </c>
      <c r="AM57" s="11">
        <v>312.6518869</v>
      </c>
      <c r="AN57" s="11">
        <v>8663.795978</v>
      </c>
      <c r="AO57" s="11">
        <v>4304.780906</v>
      </c>
      <c r="AP57" s="11">
        <v>0.0</v>
      </c>
      <c r="AQ57" s="11">
        <v>5224928.825</v>
      </c>
      <c r="AR57" s="11">
        <v>123971.0641</v>
      </c>
      <c r="AS57" s="11">
        <v>880.2940952</v>
      </c>
      <c r="AT57" s="11">
        <v>4965.332025</v>
      </c>
      <c r="AU57" s="11">
        <v>92958.68824</v>
      </c>
      <c r="AV57" s="11">
        <v>195782.834</v>
      </c>
      <c r="AW57" s="11">
        <v>357232.7406</v>
      </c>
      <c r="AX57" s="11">
        <v>3303713.43</v>
      </c>
      <c r="AY57" s="11">
        <v>618596.524</v>
      </c>
      <c r="AZ57" s="11">
        <v>83401.0677</v>
      </c>
      <c r="BA57" s="12">
        <v>7.80515E-5</v>
      </c>
      <c r="BB57" s="11">
        <v>1.6848E-4</v>
      </c>
      <c r="BC57" s="11">
        <v>0.1</v>
      </c>
      <c r="BD57" s="11">
        <v>0.0</v>
      </c>
      <c r="BE57" s="11">
        <v>0.0</v>
      </c>
    </row>
    <row r="58" ht="15.75" customHeight="1">
      <c r="A58" s="6">
        <v>41883.0</v>
      </c>
      <c r="B58" s="7">
        <v>2079.0</v>
      </c>
      <c r="C58" s="8">
        <f>TotalInicial!C58+TotalInicial!G58+TotalInicial!F58</f>
        <v>176739104.4</v>
      </c>
      <c r="D58" s="8">
        <f>TotalInicial!H58+TotalInicial!D58+TotalInicial!I58</f>
        <v>120602353.1</v>
      </c>
      <c r="E58" s="8">
        <f>TotalInicial!K58+TotalInicial!J58</f>
        <v>35127688.03</v>
      </c>
      <c r="F58" s="9">
        <f>TotalInicial!E58+TotalInicial!L58</f>
        <v>6798902.85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1.0</v>
      </c>
      <c r="O58" s="8">
        <v>0.0</v>
      </c>
      <c r="P58" s="8">
        <v>0.0</v>
      </c>
      <c r="Q58" s="8">
        <v>0.0</v>
      </c>
      <c r="R58" s="8">
        <v>67305.43559782936</v>
      </c>
      <c r="S58" s="10">
        <v>0.866666667</v>
      </c>
      <c r="T58" s="10">
        <v>45.9558876757276</v>
      </c>
      <c r="U58" s="8">
        <v>0.0</v>
      </c>
      <c r="V58" s="8">
        <v>0.0</v>
      </c>
      <c r="W58" s="11">
        <v>136.50838165499977</v>
      </c>
      <c r="X58" s="11">
        <v>88.06147647000003</v>
      </c>
      <c r="Y58" s="11">
        <v>289.7369969519999</v>
      </c>
      <c r="Z58" s="11">
        <v>53.64867459699996</v>
      </c>
      <c r="AA58" s="11">
        <f t="shared" si="1"/>
        <v>567.9555297</v>
      </c>
      <c r="AB58" s="11">
        <v>5218.07443882</v>
      </c>
      <c r="AC58" s="11">
        <v>23.98</v>
      </c>
      <c r="AD58" s="11">
        <v>3889.85875</v>
      </c>
      <c r="AE58" s="11">
        <v>128322.5119</v>
      </c>
      <c r="AF58" s="11">
        <v>8726.178527</v>
      </c>
      <c r="AG58" s="11">
        <v>8394.652304</v>
      </c>
      <c r="AH58" s="11">
        <v>6447.886662</v>
      </c>
      <c r="AI58" s="11">
        <v>13.55800635</v>
      </c>
      <c r="AJ58" s="11">
        <v>97.34</v>
      </c>
      <c r="AK58" s="11">
        <v>4024561.997</v>
      </c>
      <c r="AL58" s="11">
        <v>650467.2573</v>
      </c>
      <c r="AM58" s="11">
        <v>303.8022598</v>
      </c>
      <c r="AN58" s="11">
        <v>8656.048591</v>
      </c>
      <c r="AO58" s="11">
        <v>4293.26172</v>
      </c>
      <c r="AP58" s="11">
        <v>0.0</v>
      </c>
      <c r="AQ58" s="11">
        <v>5256756.005</v>
      </c>
      <c r="AR58" s="11">
        <v>123253.6226</v>
      </c>
      <c r="AS58" s="11">
        <v>877.7399052</v>
      </c>
      <c r="AT58" s="11">
        <v>4946.437948</v>
      </c>
      <c r="AU58" s="11">
        <v>93421.92938</v>
      </c>
      <c r="AV58" s="11">
        <v>197935.6264</v>
      </c>
      <c r="AW58" s="11">
        <v>359109.7015</v>
      </c>
      <c r="AX58" s="11">
        <v>3316478.02</v>
      </c>
      <c r="AY58" s="11">
        <v>624786.891</v>
      </c>
      <c r="AZ58" s="11">
        <v>83297.0863</v>
      </c>
      <c r="BA58" s="12">
        <v>7.5487E-5</v>
      </c>
      <c r="BB58" s="11">
        <v>1.66974E-4</v>
      </c>
      <c r="BC58" s="11">
        <v>0.2</v>
      </c>
      <c r="BD58" s="11">
        <v>0.0</v>
      </c>
      <c r="BE58" s="11">
        <v>0.0</v>
      </c>
    </row>
    <row r="59" ht="15.75" customHeight="1">
      <c r="A59" s="6">
        <v>41913.0</v>
      </c>
      <c r="B59" s="7">
        <v>2152.0</v>
      </c>
      <c r="C59" s="8">
        <f>TotalInicial!C59+TotalInicial!G59+TotalInicial!F59</f>
        <v>181546884.2</v>
      </c>
      <c r="D59" s="8">
        <f>TotalInicial!H59+TotalInicial!D59+TotalInicial!I59</f>
        <v>126353521.1</v>
      </c>
      <c r="E59" s="8">
        <f>TotalInicial!K59+TotalInicial!J59</f>
        <v>35345382.6</v>
      </c>
      <c r="F59" s="9">
        <f>TotalInicial!E59+TotalInicial!L59</f>
        <v>9747364.66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1.0</v>
      </c>
      <c r="P59" s="8">
        <v>0.0</v>
      </c>
      <c r="Q59" s="8">
        <v>0.0</v>
      </c>
      <c r="R59" s="8">
        <v>72713.42387230224</v>
      </c>
      <c r="S59" s="10">
        <v>0.838709677</v>
      </c>
      <c r="T59" s="10">
        <v>45.9918706699578</v>
      </c>
      <c r="U59" s="8">
        <v>0.0</v>
      </c>
      <c r="V59" s="8">
        <v>0.0</v>
      </c>
      <c r="W59" s="11">
        <v>131.2691504430003</v>
      </c>
      <c r="X59" s="11">
        <v>88.42136156000004</v>
      </c>
      <c r="Y59" s="11">
        <v>284.40309555899995</v>
      </c>
      <c r="Z59" s="11">
        <v>52.14554415600002</v>
      </c>
      <c r="AA59" s="11">
        <f t="shared" si="1"/>
        <v>556.2391517</v>
      </c>
      <c r="AB59" s="11">
        <v>5513.59052849</v>
      </c>
      <c r="AC59" s="11">
        <v>23.67</v>
      </c>
      <c r="AD59" s="11">
        <v>3855.63</v>
      </c>
      <c r="AE59" s="11">
        <v>123116.2337</v>
      </c>
      <c r="AF59" s="11">
        <v>8747.574168</v>
      </c>
      <c r="AG59" s="11">
        <v>8451.257504</v>
      </c>
      <c r="AH59" s="11">
        <v>6111.526008</v>
      </c>
      <c r="AI59" s="11">
        <v>11.42467019</v>
      </c>
      <c r="AJ59" s="11">
        <v>87.27</v>
      </c>
      <c r="AK59" s="11">
        <v>4044590.206</v>
      </c>
      <c r="AL59" s="11">
        <v>655222.9732</v>
      </c>
      <c r="AM59" s="11">
        <v>293.8267682</v>
      </c>
      <c r="AN59" s="11">
        <v>8645.80232</v>
      </c>
      <c r="AO59" s="11">
        <v>4281.653274</v>
      </c>
      <c r="AP59" s="11">
        <v>0.0</v>
      </c>
      <c r="AQ59" s="11">
        <v>5290332.008</v>
      </c>
      <c r="AR59" s="11">
        <v>122516.6334</v>
      </c>
      <c r="AS59" s="11">
        <v>873.5680713</v>
      </c>
      <c r="AT59" s="11">
        <v>4927.308129</v>
      </c>
      <c r="AU59" s="11">
        <v>93911.09853</v>
      </c>
      <c r="AV59" s="11">
        <v>200217.846</v>
      </c>
      <c r="AW59" s="11">
        <v>361094.0287</v>
      </c>
      <c r="AX59" s="11">
        <v>3330112.4</v>
      </c>
      <c r="AY59" s="11">
        <v>631271.768</v>
      </c>
      <c r="AZ59" s="11">
        <v>83206.036</v>
      </c>
      <c r="BA59" s="12">
        <v>7.26469E-5</v>
      </c>
      <c r="BB59" s="11">
        <v>1.65125E-4</v>
      </c>
      <c r="BC59" s="11">
        <v>0.5</v>
      </c>
      <c r="BD59" s="11">
        <v>0.5</v>
      </c>
      <c r="BE59" s="11">
        <v>1.0</v>
      </c>
    </row>
    <row r="60" ht="15.75" customHeight="1">
      <c r="A60" s="6">
        <v>41944.0</v>
      </c>
      <c r="B60" s="7">
        <v>2286.0</v>
      </c>
      <c r="C60" s="8">
        <f>TotalInicial!C60+TotalInicial!G60+TotalInicial!F60</f>
        <v>168830464.6</v>
      </c>
      <c r="D60" s="8">
        <f>TotalInicial!H60+TotalInicial!D60+TotalInicial!I60</f>
        <v>119254917.1</v>
      </c>
      <c r="E60" s="8">
        <f>TotalInicial!K60+TotalInicial!J60</f>
        <v>34063724.28</v>
      </c>
      <c r="F60" s="9">
        <f>TotalInicial!E60+TotalInicial!L60</f>
        <v>5806038.73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1.0</v>
      </c>
      <c r="Q60" s="8">
        <v>0.0</v>
      </c>
      <c r="R60" s="8">
        <v>71421.90764238483</v>
      </c>
      <c r="S60" s="10">
        <v>0.766666667</v>
      </c>
      <c r="T60" s="10">
        <v>46.0278614832632</v>
      </c>
      <c r="U60" s="8">
        <v>0.0</v>
      </c>
      <c r="V60" s="8">
        <v>0.0</v>
      </c>
      <c r="W60" s="11">
        <v>142.67076935900025</v>
      </c>
      <c r="X60" s="11">
        <v>91.60640083000003</v>
      </c>
      <c r="Y60" s="11">
        <v>293.58403951</v>
      </c>
      <c r="Z60" s="11">
        <v>54.424377627000034</v>
      </c>
      <c r="AA60" s="11">
        <f t="shared" si="1"/>
        <v>582.2855873</v>
      </c>
      <c r="AB60" s="11">
        <v>5418.88114701</v>
      </c>
      <c r="AC60" s="11">
        <v>23.64</v>
      </c>
      <c r="AD60" s="11">
        <v>4018.7525</v>
      </c>
      <c r="AE60" s="11">
        <v>114220.4756</v>
      </c>
      <c r="AF60" s="11">
        <v>8623.139613</v>
      </c>
      <c r="AG60" s="11">
        <v>8350.098704</v>
      </c>
      <c r="AH60" s="11">
        <v>5919.62533</v>
      </c>
      <c r="AI60" s="11">
        <v>9.664134921</v>
      </c>
      <c r="AJ60" s="11">
        <v>78.44</v>
      </c>
      <c r="AK60" s="11">
        <v>4061015.838</v>
      </c>
      <c r="AL60" s="11">
        <v>659171.742</v>
      </c>
      <c r="AM60" s="11">
        <v>284.1296252</v>
      </c>
      <c r="AN60" s="11">
        <v>8632.896136</v>
      </c>
      <c r="AO60" s="11">
        <v>4269.940855</v>
      </c>
      <c r="AP60" s="11">
        <v>0.0</v>
      </c>
      <c r="AQ60" s="11">
        <v>5318579.29</v>
      </c>
      <c r="AR60" s="11">
        <v>121756.2602</v>
      </c>
      <c r="AS60" s="11">
        <v>870.3259664</v>
      </c>
      <c r="AT60" s="11">
        <v>4907.848105</v>
      </c>
      <c r="AU60" s="11">
        <v>94322.81409</v>
      </c>
      <c r="AV60" s="11">
        <v>202098.2404</v>
      </c>
      <c r="AW60" s="11">
        <v>362750.6874</v>
      </c>
      <c r="AX60" s="11">
        <v>3341090.1</v>
      </c>
      <c r="AY60" s="11">
        <v>636853.616</v>
      </c>
      <c r="AZ60" s="11">
        <v>83072.1211</v>
      </c>
      <c r="BA60" s="12">
        <v>6.99652E-5</v>
      </c>
      <c r="BB60" s="11">
        <v>1.63639E-4</v>
      </c>
      <c r="BC60" s="11">
        <v>0.6</v>
      </c>
      <c r="BD60" s="11">
        <v>0.6</v>
      </c>
      <c r="BE60" s="11">
        <v>1.0</v>
      </c>
    </row>
    <row r="61" ht="15.75" customHeight="1">
      <c r="A61" s="6">
        <v>41974.0</v>
      </c>
      <c r="B61" s="7">
        <v>2155.0</v>
      </c>
      <c r="C61" s="8">
        <f>TotalInicial!C61+TotalInicial!G61+TotalInicial!F61</f>
        <v>177087264</v>
      </c>
      <c r="D61" s="8">
        <f>TotalInicial!H61+TotalInicial!D61+TotalInicial!I61</f>
        <v>141229472.3</v>
      </c>
      <c r="E61" s="8">
        <f>TotalInicial!K61+TotalInicial!J61</f>
        <v>37318044.19</v>
      </c>
      <c r="F61" s="9">
        <f>TotalInicial!E61+TotalInicial!L61</f>
        <v>6644676.45</v>
      </c>
      <c r="G61" s="8">
        <v>0.0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1.0</v>
      </c>
      <c r="R61" s="8">
        <v>68116.83530705771</v>
      </c>
      <c r="S61" s="10">
        <v>0.806451613</v>
      </c>
      <c r="T61" s="10">
        <v>46.0638601516738</v>
      </c>
      <c r="U61" s="8">
        <v>0.0</v>
      </c>
      <c r="V61" s="8">
        <v>0.0</v>
      </c>
      <c r="W61" s="11">
        <v>133.99407395099973</v>
      </c>
      <c r="X61" s="11">
        <v>93.57909076000001</v>
      </c>
      <c r="Y61" s="11">
        <v>286.056697354</v>
      </c>
      <c r="Z61" s="11">
        <v>51.74920973199996</v>
      </c>
      <c r="AA61" s="11">
        <f t="shared" si="1"/>
        <v>565.3790718</v>
      </c>
      <c r="AB61" s="11">
        <v>5345.77435341</v>
      </c>
      <c r="AC61" s="11">
        <v>23.81</v>
      </c>
      <c r="AD61" s="11">
        <v>4056.875</v>
      </c>
      <c r="AE61" s="11">
        <v>117722.5122</v>
      </c>
      <c r="AF61" s="11">
        <v>8495.913536</v>
      </c>
      <c r="AG61" s="11">
        <v>8252.077904</v>
      </c>
      <c r="AH61" s="11">
        <v>5540.66198</v>
      </c>
      <c r="AI61" s="11">
        <v>7.142899471</v>
      </c>
      <c r="AJ61" s="11">
        <v>62.33</v>
      </c>
      <c r="AK61" s="11">
        <v>4086750.7</v>
      </c>
      <c r="AL61" s="11">
        <v>665203.24</v>
      </c>
      <c r="AM61" s="11">
        <v>280.68</v>
      </c>
      <c r="AN61" s="11">
        <v>8605.67</v>
      </c>
      <c r="AO61" s="11">
        <v>4291.96</v>
      </c>
      <c r="AP61" s="11">
        <v>0.0</v>
      </c>
      <c r="AQ61" s="11">
        <v>5360616.91</v>
      </c>
      <c r="AR61" s="11">
        <v>120968.58</v>
      </c>
      <c r="AS61" s="11">
        <v>878.84</v>
      </c>
      <c r="AT61" s="11">
        <v>4829.64</v>
      </c>
      <c r="AU61" s="11">
        <v>94936.37</v>
      </c>
      <c r="AV61" s="11">
        <v>205012.0</v>
      </c>
      <c r="AW61" s="11">
        <v>365254.87</v>
      </c>
      <c r="AX61" s="11">
        <v>3358937.34</v>
      </c>
      <c r="AY61" s="11">
        <v>644767.46</v>
      </c>
      <c r="AZ61" s="11">
        <v>83045.9</v>
      </c>
      <c r="BA61" s="12">
        <v>6.86805E-5</v>
      </c>
      <c r="BB61" s="11">
        <v>1.63944E-4</v>
      </c>
      <c r="BC61" s="11">
        <v>0.7</v>
      </c>
      <c r="BD61" s="11">
        <v>0.7</v>
      </c>
      <c r="BE61" s="11">
        <v>1.0</v>
      </c>
    </row>
    <row r="62" ht="15.75" customHeight="1">
      <c r="A62" s="6">
        <v>42005.0</v>
      </c>
      <c r="B62" s="7">
        <v>2119.0</v>
      </c>
      <c r="C62" s="8">
        <f>TotalInicial!C62+TotalInicial!G62+TotalInicial!F62</f>
        <v>167873058.5</v>
      </c>
      <c r="D62" s="8">
        <f>TotalInicial!H62+TotalInicial!D62+TotalInicial!I62</f>
        <v>127684021.8</v>
      </c>
      <c r="E62" s="8">
        <f>TotalInicial!K62+TotalInicial!J62</f>
        <v>36750571.55</v>
      </c>
      <c r="F62" s="9">
        <f>TotalInicial!E62+TotalInicial!L62</f>
        <v>8117259.94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62820.08676783278</v>
      </c>
      <c r="S62" s="10">
        <v>0.806451613</v>
      </c>
      <c r="T62" s="10">
        <v>46.0998667112244</v>
      </c>
      <c r="U62" s="8">
        <v>0.0</v>
      </c>
      <c r="V62" s="8">
        <v>0.0</v>
      </c>
      <c r="W62" s="11">
        <v>124.95580449999976</v>
      </c>
      <c r="X62" s="11">
        <v>77.310974427</v>
      </c>
      <c r="Y62" s="11">
        <v>273.5709732950001</v>
      </c>
      <c r="Z62" s="11">
        <v>48.21718831199998</v>
      </c>
      <c r="AA62" s="11">
        <f t="shared" si="1"/>
        <v>524.0549405</v>
      </c>
      <c r="AB62" s="11">
        <v>5309.65609476</v>
      </c>
      <c r="AC62" s="11">
        <v>24.03</v>
      </c>
      <c r="AD62" s="11">
        <v>4018.40375</v>
      </c>
      <c r="AE62" s="11">
        <v>115771.5923</v>
      </c>
      <c r="AF62" s="11">
        <v>8403.222293</v>
      </c>
      <c r="AG62" s="11">
        <v>8144.269704</v>
      </c>
      <c r="AH62" s="11">
        <v>4377.576256</v>
      </c>
      <c r="AI62" s="11">
        <v>4.941354497</v>
      </c>
      <c r="AJ62" s="11">
        <v>48.07</v>
      </c>
      <c r="AK62" s="11">
        <v>3984305.402</v>
      </c>
      <c r="AL62" s="11">
        <v>642361.1998</v>
      </c>
      <c r="AM62" s="11">
        <v>338.4813164</v>
      </c>
      <c r="AN62" s="11">
        <v>8599.314292</v>
      </c>
      <c r="AO62" s="11">
        <v>4247.233969</v>
      </c>
      <c r="AP62" s="11">
        <v>0.0</v>
      </c>
      <c r="AQ62" s="11">
        <v>5212770.957</v>
      </c>
      <c r="AR62" s="11">
        <v>120350.0672</v>
      </c>
      <c r="AS62" s="11">
        <v>971.0265862</v>
      </c>
      <c r="AT62" s="11">
        <v>4867.559592</v>
      </c>
      <c r="AU62" s="11">
        <v>92579.77935</v>
      </c>
      <c r="AV62" s="11">
        <v>193628.5988</v>
      </c>
      <c r="AW62" s="11">
        <v>356152.8217</v>
      </c>
      <c r="AX62" s="11">
        <v>3282358.1</v>
      </c>
      <c r="AY62" s="11">
        <v>620378.971</v>
      </c>
      <c r="AZ62" s="11">
        <v>81568.3307</v>
      </c>
      <c r="BA62" s="12">
        <v>8.49537E-5</v>
      </c>
      <c r="BB62" s="11">
        <v>1.86278E-4</v>
      </c>
      <c r="BC62" s="11">
        <v>0.5</v>
      </c>
      <c r="BD62" s="11">
        <v>0.5</v>
      </c>
      <c r="BE62" s="11">
        <v>1.0</v>
      </c>
    </row>
    <row r="63" ht="15.75" customHeight="1">
      <c r="A63" s="6">
        <v>42036.0</v>
      </c>
      <c r="B63" s="7">
        <v>2005.0</v>
      </c>
      <c r="C63" s="8">
        <f>TotalInicial!C63+TotalInicial!G63+TotalInicial!F63</f>
        <v>164579745.9</v>
      </c>
      <c r="D63" s="8">
        <f>TotalInicial!H63+TotalInicial!D63+TotalInicial!I63</f>
        <v>115834492.5</v>
      </c>
      <c r="E63" s="8">
        <f>TotalInicial!K63+TotalInicial!J63</f>
        <v>34534961.12</v>
      </c>
      <c r="F63" s="9">
        <f>TotalInicial!E63+TotalInicial!L63</f>
        <v>8028495.02</v>
      </c>
      <c r="G63" s="8">
        <v>1.0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62517.14846350154</v>
      </c>
      <c r="S63" s="10">
        <v>0.857142857</v>
      </c>
      <c r="T63" s="10">
        <v>46.136544303706</v>
      </c>
      <c r="U63" s="8">
        <v>0.0</v>
      </c>
      <c r="V63" s="8">
        <v>0.0</v>
      </c>
      <c r="W63" s="11">
        <v>144.7025561379993</v>
      </c>
      <c r="X63" s="11">
        <v>88.37499234099994</v>
      </c>
      <c r="Y63" s="11">
        <v>310.57171729000004</v>
      </c>
      <c r="Z63" s="11">
        <v>46.326884861</v>
      </c>
      <c r="AA63" s="11">
        <f t="shared" si="1"/>
        <v>589.9761506</v>
      </c>
      <c r="AB63" s="11">
        <v>5762.72680136</v>
      </c>
      <c r="AC63" s="11">
        <v>24.21</v>
      </c>
      <c r="AD63" s="11">
        <v>3630.2375</v>
      </c>
      <c r="AE63" s="11">
        <v>117425.5198</v>
      </c>
      <c r="AF63" s="11">
        <v>7963.872078</v>
      </c>
      <c r="AG63" s="11">
        <v>7694.005472</v>
      </c>
      <c r="AH63" s="11">
        <v>4556.081091</v>
      </c>
      <c r="AI63" s="11">
        <v>6.14431746</v>
      </c>
      <c r="AJ63" s="11">
        <v>57.93</v>
      </c>
      <c r="AK63" s="11">
        <v>4003081.37</v>
      </c>
      <c r="AL63" s="11">
        <v>646647.7634</v>
      </c>
      <c r="AM63" s="11">
        <v>345.6856247</v>
      </c>
      <c r="AN63" s="11">
        <v>8580.715721</v>
      </c>
      <c r="AO63" s="11">
        <v>4236.312249</v>
      </c>
      <c r="AP63" s="11">
        <v>0.0</v>
      </c>
      <c r="AQ63" s="11">
        <v>5244427.582</v>
      </c>
      <c r="AR63" s="11">
        <v>119713.2368</v>
      </c>
      <c r="AS63" s="11">
        <v>971.8761701</v>
      </c>
      <c r="AT63" s="11">
        <v>4846.785438</v>
      </c>
      <c r="AU63" s="11">
        <v>92845.72441</v>
      </c>
      <c r="AV63" s="11">
        <v>195717.8981</v>
      </c>
      <c r="AW63" s="11">
        <v>358084.1409</v>
      </c>
      <c r="AX63" s="11">
        <v>3295216.04</v>
      </c>
      <c r="AY63" s="11">
        <v>626361.611</v>
      </c>
      <c r="AZ63" s="11">
        <v>81503.7141</v>
      </c>
      <c r="BA63" s="12">
        <v>8.63549E-5</v>
      </c>
      <c r="BB63" s="11">
        <v>1.85316E-4</v>
      </c>
      <c r="BC63" s="11">
        <v>0.5</v>
      </c>
      <c r="BD63" s="11">
        <v>0.5</v>
      </c>
      <c r="BE63" s="11">
        <v>1.0</v>
      </c>
    </row>
    <row r="64" ht="15.75" customHeight="1">
      <c r="A64" s="6">
        <v>42064.0</v>
      </c>
      <c r="B64" s="7">
        <v>2137.0</v>
      </c>
      <c r="C64" s="8">
        <f>TotalInicial!C64+TotalInicial!G64+TotalInicial!F64</f>
        <v>170769415.9</v>
      </c>
      <c r="D64" s="8">
        <f>TotalInicial!H64+TotalInicial!D64+TotalInicial!I64</f>
        <v>130670942.8</v>
      </c>
      <c r="E64" s="8">
        <f>TotalInicial!K64+TotalInicial!J64</f>
        <v>36902568.77</v>
      </c>
      <c r="F64" s="9">
        <f>TotalInicial!E64+TotalInicial!L64</f>
        <v>13463807.13</v>
      </c>
      <c r="G64" s="8">
        <v>0.0</v>
      </c>
      <c r="H64" s="8">
        <v>1.0</v>
      </c>
      <c r="I64" s="8">
        <v>0.0</v>
      </c>
      <c r="J64" s="8">
        <v>0.0</v>
      </c>
      <c r="K64" s="8">
        <v>0.0</v>
      </c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63470.57668611519</v>
      </c>
      <c r="S64" s="10">
        <v>0.806451613</v>
      </c>
      <c r="T64" s="10">
        <v>46.1738929658371</v>
      </c>
      <c r="U64" s="8">
        <v>0.0</v>
      </c>
      <c r="V64" s="8">
        <v>0.0</v>
      </c>
      <c r="W64" s="11">
        <v>125.98477853899972</v>
      </c>
      <c r="X64" s="11">
        <v>82.64131457600003</v>
      </c>
      <c r="Y64" s="11">
        <v>297.008860889</v>
      </c>
      <c r="Z64" s="11">
        <v>43.00699129300003</v>
      </c>
      <c r="AA64" s="11">
        <f t="shared" si="1"/>
        <v>548.6419453</v>
      </c>
      <c r="AB64" s="11">
        <v>5441.192819010001</v>
      </c>
      <c r="AC64" s="11">
        <v>24.21</v>
      </c>
      <c r="AD64" s="11">
        <v>3645.311429</v>
      </c>
      <c r="AE64" s="11">
        <v>116472.4401</v>
      </c>
      <c r="AF64" s="11">
        <v>7963.878503</v>
      </c>
      <c r="AG64" s="11">
        <v>7694.900788</v>
      </c>
      <c r="AH64" s="11">
        <v>5168.026604</v>
      </c>
      <c r="AI64" s="11">
        <v>6.219809524</v>
      </c>
      <c r="AJ64" s="11">
        <v>55.79</v>
      </c>
      <c r="AK64" s="11">
        <v>4022997.725</v>
      </c>
      <c r="AL64" s="11">
        <v>651189.2624</v>
      </c>
      <c r="AM64" s="11">
        <v>357.0292417</v>
      </c>
      <c r="AN64" s="11">
        <v>8563.657433</v>
      </c>
      <c r="AO64" s="11">
        <v>4225.44034</v>
      </c>
      <c r="AP64" s="11">
        <v>0.0</v>
      </c>
      <c r="AQ64" s="11">
        <v>5277778.872</v>
      </c>
      <c r="AR64" s="11">
        <v>119071.9507</v>
      </c>
      <c r="AS64" s="11">
        <v>980.6607274</v>
      </c>
      <c r="AT64" s="11">
        <v>4825.901172</v>
      </c>
      <c r="AU64" s="11">
        <v>93136.81166</v>
      </c>
      <c r="AV64" s="11">
        <v>197932.9421</v>
      </c>
      <c r="AW64" s="11">
        <v>360119.5086</v>
      </c>
      <c r="AX64" s="11">
        <v>3308916.68</v>
      </c>
      <c r="AY64" s="11">
        <v>632629.641</v>
      </c>
      <c r="AZ64" s="11">
        <v>81451.4012</v>
      </c>
      <c r="BA64" s="12">
        <v>8.87471E-5</v>
      </c>
      <c r="BB64" s="11">
        <v>1.85809E-4</v>
      </c>
      <c r="BC64" s="11">
        <v>0.5</v>
      </c>
      <c r="BD64" s="11">
        <v>0.5</v>
      </c>
      <c r="BE64" s="11">
        <v>1.0</v>
      </c>
    </row>
    <row r="65" ht="15.75" customHeight="1">
      <c r="A65" s="6">
        <v>42095.0</v>
      </c>
      <c r="B65" s="7">
        <v>2114.0</v>
      </c>
      <c r="C65" s="8">
        <f>TotalInicial!C65+TotalInicial!G65+TotalInicial!F65</f>
        <v>167929135.3</v>
      </c>
      <c r="D65" s="8">
        <f>TotalInicial!H65+TotalInicial!D65+TotalInicial!I65</f>
        <v>127554135</v>
      </c>
      <c r="E65" s="8">
        <f>TotalInicial!K65+TotalInicial!J65</f>
        <v>35372602.42</v>
      </c>
      <c r="F65" s="9">
        <f>TotalInicial!E65+TotalInicial!L65</f>
        <v>10313062.32</v>
      </c>
      <c r="G65" s="8">
        <v>0.0</v>
      </c>
      <c r="H65" s="8">
        <v>0.0</v>
      </c>
      <c r="I65" s="8">
        <v>1.0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65325.62534835441</v>
      </c>
      <c r="S65" s="10">
        <v>0.8</v>
      </c>
      <c r="T65" s="10">
        <v>46.2119127350008</v>
      </c>
      <c r="U65" s="8">
        <v>0.0</v>
      </c>
      <c r="V65" s="8">
        <v>0.0</v>
      </c>
      <c r="W65" s="11">
        <v>141.04274592000039</v>
      </c>
      <c r="X65" s="11">
        <v>90.19934330800001</v>
      </c>
      <c r="Y65" s="11">
        <v>306.40908753300005</v>
      </c>
      <c r="Z65" s="11">
        <v>44.30069762199999</v>
      </c>
      <c r="AA65" s="11">
        <f t="shared" si="1"/>
        <v>581.9518744</v>
      </c>
      <c r="AB65" s="11">
        <v>5534.75738966</v>
      </c>
      <c r="AC65" s="11">
        <v>23.98</v>
      </c>
      <c r="AD65" s="11">
        <v>3411.5125</v>
      </c>
      <c r="AE65" s="11">
        <v>118208.715</v>
      </c>
      <c r="AF65" s="11">
        <v>7963.882118</v>
      </c>
      <c r="AG65" s="11">
        <v>7685.498788</v>
      </c>
      <c r="AH65" s="11">
        <v>4764.109369</v>
      </c>
      <c r="AI65" s="11">
        <v>6.297142857</v>
      </c>
      <c r="AJ65" s="11">
        <v>59.39</v>
      </c>
      <c r="AK65" s="11">
        <v>4041134.913</v>
      </c>
      <c r="AL65" s="11">
        <v>655332.4733</v>
      </c>
      <c r="AM65" s="11">
        <v>366.1910649</v>
      </c>
      <c r="AN65" s="11">
        <v>8548.054167</v>
      </c>
      <c r="AO65" s="11">
        <v>4214.61803</v>
      </c>
      <c r="AP65" s="11">
        <v>0.0</v>
      </c>
      <c r="AQ65" s="11">
        <v>5308501.804</v>
      </c>
      <c r="AR65" s="11">
        <v>118426.8859</v>
      </c>
      <c r="AS65" s="11">
        <v>985.9169544</v>
      </c>
      <c r="AT65" s="11">
        <v>4804.979468</v>
      </c>
      <c r="AU65" s="11">
        <v>93389.88485</v>
      </c>
      <c r="AV65" s="11">
        <v>199949.3823</v>
      </c>
      <c r="AW65" s="11">
        <v>361993.2061</v>
      </c>
      <c r="AX65" s="11">
        <v>3321306.01</v>
      </c>
      <c r="AY65" s="11">
        <v>638451.597</v>
      </c>
      <c r="AZ65" s="11">
        <v>81377.3062</v>
      </c>
      <c r="BA65" s="12">
        <v>9.06159E-5</v>
      </c>
      <c r="BB65" s="11">
        <v>1.85724E-4</v>
      </c>
      <c r="BC65" s="11">
        <v>0.7</v>
      </c>
      <c r="BD65" s="11">
        <v>0.7</v>
      </c>
      <c r="BE65" s="11">
        <v>1.0</v>
      </c>
    </row>
    <row r="66" ht="15.75" customHeight="1">
      <c r="A66" s="6">
        <v>42125.0</v>
      </c>
      <c r="B66" s="7">
        <v>2154.0</v>
      </c>
      <c r="C66" s="8">
        <f>TotalInicial!C66+TotalInicial!G66+TotalInicial!F66</f>
        <v>168909500.8</v>
      </c>
      <c r="D66" s="8">
        <f>TotalInicial!H66+TotalInicial!D66+TotalInicial!I66</f>
        <v>128443190</v>
      </c>
      <c r="E66" s="8">
        <f>TotalInicial!K66+TotalInicial!J66</f>
        <v>36390670.61</v>
      </c>
      <c r="F66" s="9">
        <f>TotalInicial!E66+TotalInicial!L66</f>
        <v>10999157.04</v>
      </c>
      <c r="G66" s="8">
        <v>0.0</v>
      </c>
      <c r="H66" s="8">
        <v>0.0</v>
      </c>
      <c r="I66" s="8">
        <v>0.0</v>
      </c>
      <c r="J66" s="8">
        <v>1.0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64894.72630002991</v>
      </c>
      <c r="S66" s="10">
        <v>0.774193548</v>
      </c>
      <c r="T66" s="10">
        <v>46.2506036492606</v>
      </c>
      <c r="U66" s="8">
        <v>0.0</v>
      </c>
      <c r="V66" s="8">
        <v>0.0</v>
      </c>
      <c r="W66" s="11">
        <v>131.87701450099976</v>
      </c>
      <c r="X66" s="11">
        <v>84.41872959000004</v>
      </c>
      <c r="Y66" s="11">
        <v>314.69637178299996</v>
      </c>
      <c r="Z66" s="11">
        <v>41.326652840000015</v>
      </c>
      <c r="AA66" s="11">
        <f t="shared" si="1"/>
        <v>572.3187687</v>
      </c>
      <c r="AB66" s="11">
        <v>5048.31372137</v>
      </c>
      <c r="AC66" s="11">
        <v>23.94</v>
      </c>
      <c r="AD66" s="11">
        <v>3360.47875</v>
      </c>
      <c r="AE66" s="11">
        <v>121780.6414</v>
      </c>
      <c r="AF66" s="11">
        <v>7963.874086</v>
      </c>
      <c r="AG66" s="11">
        <v>7685.500788</v>
      </c>
      <c r="AH66" s="11">
        <v>5228.349119</v>
      </c>
      <c r="AI66" s="11">
        <v>7.643801587</v>
      </c>
      <c r="AJ66" s="11">
        <v>64.56</v>
      </c>
      <c r="AK66" s="11">
        <v>4059691.487</v>
      </c>
      <c r="AL66" s="11">
        <v>659569.5933</v>
      </c>
      <c r="AM66" s="11">
        <v>376.3310074</v>
      </c>
      <c r="AN66" s="11">
        <v>8533.820481</v>
      </c>
      <c r="AO66" s="11">
        <v>4203.845173</v>
      </c>
      <c r="AP66" s="11">
        <v>0.0</v>
      </c>
      <c r="AQ66" s="11">
        <v>5339851.918</v>
      </c>
      <c r="AR66" s="11">
        <v>117778.5786</v>
      </c>
      <c r="AS66" s="11">
        <v>993.3764678</v>
      </c>
      <c r="AT66" s="11">
        <v>4784.092997</v>
      </c>
      <c r="AU66" s="11">
        <v>93652.49412</v>
      </c>
      <c r="AV66" s="11">
        <v>202011.7529</v>
      </c>
      <c r="AW66" s="11">
        <v>363905.3463</v>
      </c>
      <c r="AX66" s="11">
        <v>3334006.11</v>
      </c>
      <c r="AY66" s="11">
        <v>644378.339</v>
      </c>
      <c r="AZ66" s="11">
        <v>81307.0401</v>
      </c>
      <c r="BA66" s="12">
        <v>9.26994E-5</v>
      </c>
      <c r="BB66" s="11">
        <v>1.86031E-4</v>
      </c>
      <c r="BC66" s="11">
        <v>0.9</v>
      </c>
      <c r="BD66" s="11">
        <v>0.9</v>
      </c>
      <c r="BE66" s="11">
        <v>1.0</v>
      </c>
    </row>
    <row r="67" ht="15.75" customHeight="1">
      <c r="A67" s="6">
        <v>42156.0</v>
      </c>
      <c r="B67" s="7">
        <v>2180.0</v>
      </c>
      <c r="C67" s="8">
        <f>TotalInicial!C67+TotalInicial!G67+TotalInicial!F67</f>
        <v>166862896.1</v>
      </c>
      <c r="D67" s="8">
        <f>TotalInicial!H67+TotalInicial!D67+TotalInicial!I67</f>
        <v>129375158</v>
      </c>
      <c r="E67" s="8">
        <f>TotalInicial!K67+TotalInicial!J67</f>
        <v>36160809.36</v>
      </c>
      <c r="F67" s="9">
        <f>TotalInicial!E67+TotalInicial!L67</f>
        <v>10679384.36</v>
      </c>
      <c r="G67" s="8">
        <v>0.0</v>
      </c>
      <c r="H67" s="8">
        <v>0.0</v>
      </c>
      <c r="I67" s="8">
        <v>0.0</v>
      </c>
      <c r="J67" s="8">
        <v>0.0</v>
      </c>
      <c r="K67" s="8">
        <v>1.0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66342.37561194862</v>
      </c>
      <c r="S67" s="10">
        <v>0.766666667</v>
      </c>
      <c r="T67" s="10">
        <v>46.2899657473461</v>
      </c>
      <c r="U67" s="8">
        <v>0.0</v>
      </c>
      <c r="V67" s="8">
        <v>0.0</v>
      </c>
      <c r="W67" s="11">
        <v>138.0642759070001</v>
      </c>
      <c r="X67" s="11">
        <v>82.68484218600001</v>
      </c>
      <c r="Y67" s="11">
        <v>318.2256770099999</v>
      </c>
      <c r="Z67" s="11">
        <v>46.21064706699998</v>
      </c>
      <c r="AA67" s="11">
        <f t="shared" si="1"/>
        <v>585.1854422</v>
      </c>
      <c r="AB67" s="11">
        <v>5533.32888368</v>
      </c>
      <c r="AC67" s="11">
        <v>23.81</v>
      </c>
      <c r="AD67" s="11">
        <v>3376.18</v>
      </c>
      <c r="AE67" s="11">
        <v>115564.3955</v>
      </c>
      <c r="AF67" s="11">
        <v>8053.978834</v>
      </c>
      <c r="AG67" s="11">
        <v>7833.690763</v>
      </c>
      <c r="AH67" s="11">
        <v>5316.867383</v>
      </c>
      <c r="AI67" s="11">
        <v>7.480670194</v>
      </c>
      <c r="AJ67" s="11">
        <v>62.34</v>
      </c>
      <c r="AK67" s="11">
        <v>4078216.978</v>
      </c>
      <c r="AL67" s="11">
        <v>663799.9743</v>
      </c>
      <c r="AM67" s="11">
        <v>402.5480278</v>
      </c>
      <c r="AN67" s="11">
        <v>8520.870751</v>
      </c>
      <c r="AO67" s="11">
        <v>4193.12168</v>
      </c>
      <c r="AP67" s="11">
        <v>0.0</v>
      </c>
      <c r="AQ67" s="11">
        <v>5371162.253</v>
      </c>
      <c r="AR67" s="11">
        <v>117127.4331</v>
      </c>
      <c r="AS67" s="11">
        <v>1030.423747</v>
      </c>
      <c r="AT67" s="11">
        <v>4763.314431</v>
      </c>
      <c r="AU67" s="11">
        <v>93914.89044</v>
      </c>
      <c r="AV67" s="11">
        <v>204070.1464</v>
      </c>
      <c r="AW67" s="11">
        <v>365814.9374</v>
      </c>
      <c r="AX67" s="11">
        <v>3346684.64</v>
      </c>
      <c r="AY67" s="11">
        <v>650297.022</v>
      </c>
      <c r="AZ67" s="11">
        <v>81235.3158</v>
      </c>
      <c r="BA67" s="12">
        <v>9.87069E-5</v>
      </c>
      <c r="BB67" s="11">
        <v>1.91844E-4</v>
      </c>
      <c r="BC67" s="11">
        <v>1.2</v>
      </c>
      <c r="BD67" s="11">
        <v>1.2</v>
      </c>
      <c r="BE67" s="11">
        <v>1.0</v>
      </c>
    </row>
    <row r="68" ht="15.75" customHeight="1">
      <c r="A68" s="6">
        <v>42186.0</v>
      </c>
      <c r="B68" s="7">
        <v>2292.0</v>
      </c>
      <c r="C68" s="8">
        <f>TotalInicial!C68+TotalInicial!G68+TotalInicial!F68</f>
        <v>179769568.2</v>
      </c>
      <c r="D68" s="8">
        <f>TotalInicial!H68+TotalInicial!D68+TotalInicial!I68</f>
        <v>136872889.8</v>
      </c>
      <c r="E68" s="8">
        <f>TotalInicial!K68+TotalInicial!J68</f>
        <v>40591296.54</v>
      </c>
      <c r="F68" s="9">
        <f>TotalInicial!E68+TotalInicial!L68</f>
        <v>14496827.91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8">
        <v>1.0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66391.46824859113</v>
      </c>
      <c r="S68" s="10">
        <v>0.838709677</v>
      </c>
      <c r="T68" s="10">
        <v>46.3299990686634</v>
      </c>
      <c r="U68" s="8">
        <v>0.0</v>
      </c>
      <c r="V68" s="8">
        <v>0.0</v>
      </c>
      <c r="W68" s="11">
        <v>134.4980467459998</v>
      </c>
      <c r="X68" s="11">
        <v>81.060367327</v>
      </c>
      <c r="Y68" s="11">
        <v>299.12583327199997</v>
      </c>
      <c r="Z68" s="11">
        <v>41.894613141000036</v>
      </c>
      <c r="AA68" s="11">
        <f t="shared" si="1"/>
        <v>556.5788605</v>
      </c>
      <c r="AB68" s="11">
        <v>5278.06724414</v>
      </c>
      <c r="AC68" s="11">
        <v>23.85</v>
      </c>
      <c r="AD68" s="11">
        <v>3406.092857</v>
      </c>
      <c r="AE68" s="11">
        <v>118534.0155</v>
      </c>
      <c r="AF68" s="11">
        <v>8188.816335</v>
      </c>
      <c r="AG68" s="11">
        <v>7865.911653</v>
      </c>
      <c r="AH68" s="11">
        <v>5214.823615</v>
      </c>
      <c r="AI68" s="11">
        <v>6.505001764</v>
      </c>
      <c r="AJ68" s="11">
        <v>55.87</v>
      </c>
      <c r="AK68" s="11">
        <v>4099352.182</v>
      </c>
      <c r="AL68" s="11">
        <v>668614.7861</v>
      </c>
      <c r="AM68" s="11">
        <v>413.2385596</v>
      </c>
      <c r="AN68" s="11">
        <v>8509.119179</v>
      </c>
      <c r="AO68" s="11">
        <v>4182.447521</v>
      </c>
      <c r="AP68" s="11">
        <v>0.0</v>
      </c>
      <c r="AQ68" s="11">
        <v>5406343.191</v>
      </c>
      <c r="AR68" s="11">
        <v>116473.7277</v>
      </c>
      <c r="AS68" s="11">
        <v>1039.742374</v>
      </c>
      <c r="AT68" s="11">
        <v>4742.716441</v>
      </c>
      <c r="AU68" s="11">
        <v>94234.18989</v>
      </c>
      <c r="AV68" s="11">
        <v>206418.2525</v>
      </c>
      <c r="AW68" s="11">
        <v>367962.3438</v>
      </c>
      <c r="AX68" s="11">
        <v>3361289.97</v>
      </c>
      <c r="AY68" s="11">
        <v>656869.307</v>
      </c>
      <c r="AZ68" s="11">
        <v>81192.9025</v>
      </c>
      <c r="BA68" s="12">
        <v>1.00806E-4</v>
      </c>
      <c r="BB68" s="11">
        <v>1.92319E-4</v>
      </c>
      <c r="BC68" s="11">
        <v>1.5</v>
      </c>
      <c r="BD68" s="11">
        <v>1.5</v>
      </c>
      <c r="BE68" s="11">
        <v>1.0</v>
      </c>
    </row>
    <row r="69" ht="15.75" customHeight="1">
      <c r="A69" s="6">
        <v>42217.0</v>
      </c>
      <c r="B69" s="7">
        <v>2164.0</v>
      </c>
      <c r="C69" s="8">
        <f>TotalInicial!C69+TotalInicial!G69+TotalInicial!F69</f>
        <v>172004054.5</v>
      </c>
      <c r="D69" s="8">
        <f>TotalInicial!H69+TotalInicial!D69+TotalInicial!I69</f>
        <v>135559211.9</v>
      </c>
      <c r="E69" s="8">
        <f>TotalInicial!K69+TotalInicial!J69</f>
        <v>37876246.32</v>
      </c>
      <c r="F69" s="9">
        <f>TotalInicial!E69+TotalInicial!L69</f>
        <v>6994911.45</v>
      </c>
      <c r="G69" s="8">
        <v>0.0</v>
      </c>
      <c r="H69" s="8">
        <v>0.0</v>
      </c>
      <c r="I69" s="8">
        <v>0.0</v>
      </c>
      <c r="J69" s="8">
        <v>0.0</v>
      </c>
      <c r="K69" s="8">
        <v>0.0</v>
      </c>
      <c r="L69" s="8">
        <v>0.0</v>
      </c>
      <c r="M69" s="8">
        <v>1.0</v>
      </c>
      <c r="N69" s="8">
        <v>0.0</v>
      </c>
      <c r="O69" s="8">
        <v>0.0</v>
      </c>
      <c r="P69" s="8">
        <v>0.0</v>
      </c>
      <c r="Q69" s="8">
        <v>0.0</v>
      </c>
      <c r="R69" s="8">
        <v>68315.41233296056</v>
      </c>
      <c r="S69" s="10">
        <v>0.774193548</v>
      </c>
      <c r="T69" s="10">
        <v>46.3707036532803</v>
      </c>
      <c r="U69" s="8">
        <v>0.0</v>
      </c>
      <c r="V69" s="8">
        <v>0.0</v>
      </c>
      <c r="W69" s="11">
        <v>135.05944499299994</v>
      </c>
      <c r="X69" s="11">
        <v>81.98974676000002</v>
      </c>
      <c r="Y69" s="11">
        <v>303.8150774399999</v>
      </c>
      <c r="Z69" s="11">
        <v>42.20799378200006</v>
      </c>
      <c r="AA69" s="11">
        <f t="shared" si="1"/>
        <v>563.072263</v>
      </c>
      <c r="AB69" s="11">
        <v>5622.90345574</v>
      </c>
      <c r="AC69" s="11">
        <v>24.04</v>
      </c>
      <c r="AD69" s="11">
        <v>3653.62875</v>
      </c>
      <c r="AE69" s="11">
        <v>119223.1548</v>
      </c>
      <c r="AF69" s="11">
        <v>8212.225599</v>
      </c>
      <c r="AG69" s="11">
        <v>7748.918053</v>
      </c>
      <c r="AH69" s="11">
        <v>5184.660539</v>
      </c>
      <c r="AI69" s="11">
        <v>4.610335097</v>
      </c>
      <c r="AJ69" s="11">
        <v>46.99</v>
      </c>
      <c r="AK69" s="11">
        <v>4118341.411</v>
      </c>
      <c r="AL69" s="11">
        <v>672949.8825</v>
      </c>
      <c r="AM69" s="11">
        <v>420.6924703</v>
      </c>
      <c r="AN69" s="11">
        <v>8498.479789</v>
      </c>
      <c r="AO69" s="11">
        <v>4171.822721</v>
      </c>
      <c r="AP69" s="11">
        <v>0.0</v>
      </c>
      <c r="AQ69" s="11">
        <v>5438352.888</v>
      </c>
      <c r="AR69" s="11">
        <v>115817.6194</v>
      </c>
      <c r="AS69" s="11">
        <v>1043.622039</v>
      </c>
      <c r="AT69" s="11">
        <v>4722.371701</v>
      </c>
      <c r="AU69" s="11">
        <v>94507.52032</v>
      </c>
      <c r="AV69" s="11">
        <v>208527.6336</v>
      </c>
      <c r="AW69" s="11">
        <v>369914.7286</v>
      </c>
      <c r="AX69" s="11">
        <v>3374313.42</v>
      </c>
      <c r="AY69" s="11">
        <v>662903.696</v>
      </c>
      <c r="AZ69" s="11">
        <v>81124.297</v>
      </c>
      <c r="BA69" s="12">
        <v>1.02151E-4</v>
      </c>
      <c r="BB69" s="11">
        <v>1.919E-4</v>
      </c>
      <c r="BC69" s="11">
        <v>1.9</v>
      </c>
      <c r="BD69" s="11">
        <v>1.9</v>
      </c>
      <c r="BE69" s="11">
        <v>1.0</v>
      </c>
    </row>
    <row r="70" ht="15.75" customHeight="1">
      <c r="A70" s="6">
        <v>42248.0</v>
      </c>
      <c r="B70" s="7">
        <v>2166.0</v>
      </c>
      <c r="C70" s="8">
        <f>TotalInicial!C70+TotalInicial!G70+TotalInicial!F70</f>
        <v>187580790.4</v>
      </c>
      <c r="D70" s="8">
        <f>TotalInicial!H70+TotalInicial!D70+TotalInicial!I70</f>
        <v>141100322.4</v>
      </c>
      <c r="E70" s="8">
        <f>TotalInicial!K70+TotalInicial!J70</f>
        <v>36570657.77</v>
      </c>
      <c r="F70" s="9">
        <f>TotalInicial!E70+TotalInicial!L70</f>
        <v>8787202.43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1.0</v>
      </c>
      <c r="O70" s="8">
        <v>0.0</v>
      </c>
      <c r="P70" s="8">
        <v>0.0</v>
      </c>
      <c r="Q70" s="8">
        <v>0.0</v>
      </c>
      <c r="R70" s="8">
        <v>68583.23039806071</v>
      </c>
      <c r="S70" s="10">
        <v>0.866666667</v>
      </c>
      <c r="T70" s="10">
        <v>46.4120795419542</v>
      </c>
      <c r="U70" s="8">
        <v>0.0</v>
      </c>
      <c r="V70" s="8">
        <v>0.0</v>
      </c>
      <c r="W70" s="11">
        <v>140.0645471850002</v>
      </c>
      <c r="X70" s="11">
        <v>84.80605365800001</v>
      </c>
      <c r="Y70" s="11">
        <v>306.68906513200005</v>
      </c>
      <c r="Z70" s="11">
        <v>48.31625516900005</v>
      </c>
      <c r="AA70" s="11">
        <f t="shared" si="1"/>
        <v>579.8759211</v>
      </c>
      <c r="AB70" s="11">
        <v>5413.92553985</v>
      </c>
      <c r="AC70" s="11">
        <v>23.97</v>
      </c>
      <c r="AD70" s="11">
        <v>3949.4</v>
      </c>
      <c r="AE70" s="11">
        <v>119353.5314</v>
      </c>
      <c r="AF70" s="11">
        <v>8141.102239</v>
      </c>
      <c r="AG70" s="11">
        <v>7662.276853</v>
      </c>
      <c r="AH70" s="11">
        <v>4962.040083</v>
      </c>
      <c r="AI70" s="11">
        <v>4.417896825</v>
      </c>
      <c r="AJ70" s="11">
        <v>47.24</v>
      </c>
      <c r="AK70" s="11">
        <v>4138374.146</v>
      </c>
      <c r="AL70" s="11">
        <v>677519.2279</v>
      </c>
      <c r="AM70" s="11">
        <v>434.3904929</v>
      </c>
      <c r="AN70" s="11">
        <v>8488.866429</v>
      </c>
      <c r="AO70" s="11">
        <v>4161.247361</v>
      </c>
      <c r="AP70" s="11">
        <v>0.0</v>
      </c>
      <c r="AQ70" s="11">
        <v>5471914.184</v>
      </c>
      <c r="AR70" s="11">
        <v>115159.1451</v>
      </c>
      <c r="AS70" s="11">
        <v>1059.257644</v>
      </c>
      <c r="AT70" s="11">
        <v>4702.352882</v>
      </c>
      <c r="AU70" s="11">
        <v>94803.86615</v>
      </c>
      <c r="AV70" s="11">
        <v>210752.9663</v>
      </c>
      <c r="AW70" s="11">
        <v>371962.3954</v>
      </c>
      <c r="AX70" s="11">
        <v>3388108.16</v>
      </c>
      <c r="AY70" s="11">
        <v>669199.32</v>
      </c>
      <c r="AZ70" s="11">
        <v>81066.668</v>
      </c>
      <c r="BA70" s="12">
        <v>1.04966E-4</v>
      </c>
      <c r="BB70" s="11">
        <v>1.93581E-4</v>
      </c>
      <c r="BC70" s="11">
        <v>2.2</v>
      </c>
      <c r="BD70" s="11">
        <v>2.2</v>
      </c>
      <c r="BE70" s="11">
        <v>1.0</v>
      </c>
    </row>
    <row r="71" ht="15.75" customHeight="1">
      <c r="A71" s="6">
        <v>42278.0</v>
      </c>
      <c r="B71" s="7">
        <v>2266.0</v>
      </c>
      <c r="C71" s="8">
        <f>TotalInicial!C71+TotalInicial!G71+TotalInicial!F71</f>
        <v>204770154.3</v>
      </c>
      <c r="D71" s="8">
        <f>TotalInicial!H71+TotalInicial!D71+TotalInicial!I71</f>
        <v>155601377.7</v>
      </c>
      <c r="E71" s="8">
        <f>TotalInicial!K71+TotalInicial!J71</f>
        <v>42902879.89</v>
      </c>
      <c r="F71" s="9">
        <f>TotalInicial!E71+TotalInicial!L71</f>
        <v>20276984.89</v>
      </c>
      <c r="G71" s="8">
        <v>0.0</v>
      </c>
      <c r="H71" s="8">
        <v>0.0</v>
      </c>
      <c r="I71" s="8">
        <v>0.0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1.0</v>
      </c>
      <c r="P71" s="8">
        <v>0.0</v>
      </c>
      <c r="Q71" s="8">
        <v>0.0</v>
      </c>
      <c r="R71" s="8">
        <v>73722.84277456338</v>
      </c>
      <c r="S71" s="10">
        <v>0.838709677</v>
      </c>
      <c r="T71" s="10">
        <v>46.4541267760951</v>
      </c>
      <c r="U71" s="8">
        <v>0.0</v>
      </c>
      <c r="V71" s="8">
        <v>0.0</v>
      </c>
      <c r="W71" s="11">
        <v>134.03009756999978</v>
      </c>
      <c r="X71" s="11">
        <v>81.13278693000001</v>
      </c>
      <c r="Y71" s="11">
        <v>279.560903618</v>
      </c>
      <c r="Z71" s="11">
        <v>46.76993275600009</v>
      </c>
      <c r="AA71" s="11">
        <f t="shared" si="1"/>
        <v>541.4937209</v>
      </c>
      <c r="AB71" s="11">
        <v>5669.22846916</v>
      </c>
      <c r="AC71" s="11">
        <v>23.8</v>
      </c>
      <c r="AD71" s="11">
        <v>4174.17625</v>
      </c>
      <c r="AE71" s="11">
        <v>119136.676</v>
      </c>
      <c r="AF71" s="11">
        <v>8036.898685</v>
      </c>
      <c r="AG71" s="11">
        <v>7680.852053</v>
      </c>
      <c r="AH71" s="11">
        <v>4803.593347</v>
      </c>
      <c r="AI71" s="11">
        <v>4.316488889</v>
      </c>
      <c r="AJ71" s="11">
        <v>48.12</v>
      </c>
      <c r="AK71" s="11">
        <v>4156859.031</v>
      </c>
      <c r="AL71" s="11">
        <v>681743.048</v>
      </c>
      <c r="AM71" s="11">
        <v>449.7675183</v>
      </c>
      <c r="AN71" s="11">
        <v>8480.192766</v>
      </c>
      <c r="AO71" s="11">
        <v>4150.721571</v>
      </c>
      <c r="AP71" s="11">
        <v>0.0</v>
      </c>
      <c r="AQ71" s="11">
        <v>5503190.032</v>
      </c>
      <c r="AR71" s="11">
        <v>114498.2212</v>
      </c>
      <c r="AS71" s="11">
        <v>1078.370137</v>
      </c>
      <c r="AT71" s="11">
        <v>4682.732656</v>
      </c>
      <c r="AU71" s="11">
        <v>95067.17047</v>
      </c>
      <c r="AV71" s="11">
        <v>212806.3807</v>
      </c>
      <c r="AW71" s="11">
        <v>373869.4968</v>
      </c>
      <c r="AX71" s="11">
        <v>3400762.33</v>
      </c>
      <c r="AY71" s="11">
        <v>675106.946</v>
      </c>
      <c r="AZ71" s="11">
        <v>80989.7565</v>
      </c>
      <c r="BA71" s="12">
        <v>1.08199E-4</v>
      </c>
      <c r="BB71" s="11">
        <v>1.95954E-4</v>
      </c>
      <c r="BC71" s="11">
        <v>2.4</v>
      </c>
      <c r="BD71" s="11">
        <v>2.4</v>
      </c>
      <c r="BE71" s="11">
        <v>1.0</v>
      </c>
    </row>
    <row r="72" ht="15.75" customHeight="1">
      <c r="A72" s="6">
        <v>42309.0</v>
      </c>
      <c r="B72" s="7">
        <v>2261.0</v>
      </c>
      <c r="C72" s="8">
        <f>TotalInicial!C72+TotalInicial!G72+TotalInicial!F72</f>
        <v>188825130.5</v>
      </c>
      <c r="D72" s="8">
        <f>TotalInicial!H72+TotalInicial!D72+TotalInicial!I72</f>
        <v>140771623</v>
      </c>
      <c r="E72" s="8">
        <f>TotalInicial!K72+TotalInicial!J72</f>
        <v>36795735.33</v>
      </c>
      <c r="F72" s="9">
        <f>TotalInicial!E72+TotalInicial!L72</f>
        <v>19405702.14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0.0</v>
      </c>
      <c r="P72" s="8">
        <v>1.0</v>
      </c>
      <c r="Q72" s="8">
        <v>0.0</v>
      </c>
      <c r="R72" s="8">
        <v>72601.183893319</v>
      </c>
      <c r="S72" s="10">
        <v>0.766666667</v>
      </c>
      <c r="T72" s="10">
        <v>46.4968453978003</v>
      </c>
      <c r="U72" s="8">
        <v>0.0</v>
      </c>
      <c r="V72" s="8">
        <v>0.0</v>
      </c>
      <c r="W72" s="11">
        <v>141.6963183569998</v>
      </c>
      <c r="X72" s="11">
        <v>84.06139243400003</v>
      </c>
      <c r="Y72" s="11">
        <v>283.22418114299995</v>
      </c>
      <c r="Z72" s="11">
        <v>53.80698197100004</v>
      </c>
      <c r="AA72" s="11">
        <f t="shared" si="1"/>
        <v>562.7888739</v>
      </c>
      <c r="AB72" s="11">
        <v>5691.35390177</v>
      </c>
      <c r="AC72" s="11">
        <v>23.75</v>
      </c>
      <c r="AD72" s="11">
        <v>4307.33125</v>
      </c>
      <c r="AE72" s="11">
        <v>119323.3398</v>
      </c>
      <c r="AF72" s="11">
        <v>7904.59518</v>
      </c>
      <c r="AG72" s="11">
        <v>7585.343653</v>
      </c>
      <c r="AH72" s="11">
        <v>4863.807784</v>
      </c>
      <c r="AI72" s="11">
        <v>4.035449735</v>
      </c>
      <c r="AJ72" s="11">
        <v>44.42</v>
      </c>
      <c r="AK72" s="11">
        <v>4174451.836</v>
      </c>
      <c r="AL72" s="11">
        <v>685768.2688</v>
      </c>
      <c r="AM72" s="11">
        <v>456.2889788</v>
      </c>
      <c r="AN72" s="11">
        <v>8472.372286</v>
      </c>
      <c r="AO72" s="11">
        <v>4140.245533</v>
      </c>
      <c r="AP72" s="11">
        <v>0.0</v>
      </c>
      <c r="AQ72" s="11">
        <v>5533151.52</v>
      </c>
      <c r="AR72" s="11">
        <v>113834.6412</v>
      </c>
      <c r="AS72" s="11">
        <v>1081.854035</v>
      </c>
      <c r="AT72" s="11">
        <v>4663.583695</v>
      </c>
      <c r="AU72" s="11">
        <v>95311.61285</v>
      </c>
      <c r="AV72" s="11">
        <v>214760.9287</v>
      </c>
      <c r="AW72" s="11">
        <v>375695.7273</v>
      </c>
      <c r="AX72" s="11">
        <v>3412759.77</v>
      </c>
      <c r="AY72" s="11">
        <v>680790.893</v>
      </c>
      <c r="AZ72" s="11">
        <v>80901.1779</v>
      </c>
      <c r="BA72" s="12">
        <v>1.09305E-4</v>
      </c>
      <c r="BB72" s="11">
        <v>1.95522E-4</v>
      </c>
      <c r="BC72" s="11">
        <v>2.6</v>
      </c>
      <c r="BD72" s="11">
        <v>2.6</v>
      </c>
      <c r="BE72" s="11">
        <v>1.0</v>
      </c>
    </row>
    <row r="73" ht="15.75" customHeight="1">
      <c r="A73" s="6">
        <v>42339.0</v>
      </c>
      <c r="B73" s="7">
        <v>2195.0</v>
      </c>
      <c r="C73" s="8">
        <f>TotalInicial!C73+TotalInicial!G73+TotalInicial!F73</f>
        <v>194163762.5</v>
      </c>
      <c r="D73" s="8">
        <f>TotalInicial!H73+TotalInicial!D73+TotalInicial!I73</f>
        <v>165777173.8</v>
      </c>
      <c r="E73" s="8">
        <f>TotalInicial!K73+TotalInicial!J73</f>
        <v>40966365.58</v>
      </c>
      <c r="F73" s="9">
        <f>TotalInicial!E73+TotalInicial!L73</f>
        <v>24255124.64</v>
      </c>
      <c r="G73" s="8">
        <v>0.0</v>
      </c>
      <c r="H73" s="8">
        <v>0.0</v>
      </c>
      <c r="I73" s="8">
        <v>0.0</v>
      </c>
      <c r="J73" s="8">
        <v>0.0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1.0</v>
      </c>
      <c r="R73" s="8">
        <v>69707.32317472273</v>
      </c>
      <c r="S73" s="10">
        <v>0.806451613</v>
      </c>
      <c r="T73" s="10">
        <v>46.5402354498292</v>
      </c>
      <c r="U73" s="8">
        <v>0.0</v>
      </c>
      <c r="V73" s="8">
        <v>0.0</v>
      </c>
      <c r="W73" s="11">
        <v>131.41679964400015</v>
      </c>
      <c r="X73" s="11">
        <v>76.52614226500002</v>
      </c>
      <c r="Y73" s="11">
        <v>273.47973615899997</v>
      </c>
      <c r="Z73" s="11">
        <v>43.82873820699988</v>
      </c>
      <c r="AA73" s="11">
        <f t="shared" si="1"/>
        <v>525.2514163</v>
      </c>
      <c r="AB73" s="11">
        <v>5701.07520877</v>
      </c>
      <c r="AC73" s="11">
        <v>23.75</v>
      </c>
      <c r="AD73" s="11">
        <v>4337.15125</v>
      </c>
      <c r="AE73" s="11">
        <v>119474.0629</v>
      </c>
      <c r="AF73" s="11">
        <v>7817.629101</v>
      </c>
      <c r="AG73" s="11">
        <v>7461.683653</v>
      </c>
      <c r="AH73" s="11">
        <v>4543.746766</v>
      </c>
      <c r="AI73" s="11">
        <v>3.600091711</v>
      </c>
      <c r="AJ73" s="11">
        <v>37.72</v>
      </c>
      <c r="AK73" s="11">
        <v>4197456.75</v>
      </c>
      <c r="AL73" s="11">
        <v>691005.92</v>
      </c>
      <c r="AM73" s="11">
        <v>461.68</v>
      </c>
      <c r="AN73" s="11">
        <v>8369.39</v>
      </c>
      <c r="AO73" s="11">
        <v>4165.71</v>
      </c>
      <c r="AP73" s="11">
        <v>0.0</v>
      </c>
      <c r="AQ73" s="11">
        <v>5571133.55</v>
      </c>
      <c r="AR73" s="11">
        <v>113168.07</v>
      </c>
      <c r="AS73" s="11">
        <v>1083.72</v>
      </c>
      <c r="AT73" s="11">
        <v>4671.62</v>
      </c>
      <c r="AU73" s="11">
        <v>95673.55</v>
      </c>
      <c r="AV73" s="11">
        <v>217317.49</v>
      </c>
      <c r="AW73" s="11">
        <v>378014.88</v>
      </c>
      <c r="AX73" s="11">
        <v>3428751.65</v>
      </c>
      <c r="AY73" s="11">
        <v>687830.67</v>
      </c>
      <c r="AZ73" s="11">
        <v>80874.43</v>
      </c>
      <c r="BA73" s="12">
        <v>1.0999E-4</v>
      </c>
      <c r="BB73" s="11">
        <v>1.94524E-4</v>
      </c>
      <c r="BC73" s="11">
        <v>2.6</v>
      </c>
      <c r="BD73" s="11">
        <v>2.6</v>
      </c>
      <c r="BE73" s="11">
        <v>1.0</v>
      </c>
    </row>
    <row r="74" ht="15.75" customHeight="1">
      <c r="A74" s="6">
        <v>42370.0</v>
      </c>
      <c r="B74" s="7">
        <v>2140.0</v>
      </c>
      <c r="C74" s="8">
        <f>TotalInicial!C74+TotalInicial!G74+TotalInicial!F74</f>
        <v>176684213.2</v>
      </c>
      <c r="D74" s="8">
        <f>TotalInicial!H74+TotalInicial!D74+TotalInicial!I74</f>
        <v>146339611.1</v>
      </c>
      <c r="E74" s="8">
        <f>TotalInicial!K74+TotalInicial!J74</f>
        <v>37735438.53</v>
      </c>
      <c r="F74" s="9">
        <f>TotalInicial!E74+TotalInicial!L74</f>
        <v>15922944.76</v>
      </c>
      <c r="G74" s="8">
        <v>0.0</v>
      </c>
      <c r="H74" s="8">
        <v>0.0</v>
      </c>
      <c r="I74" s="8">
        <v>0.0</v>
      </c>
      <c r="J74" s="8">
        <v>0.0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64100.80329220311</v>
      </c>
      <c r="S74" s="10">
        <v>0.774193548</v>
      </c>
      <c r="T74" s="10">
        <v>46.5842969756204</v>
      </c>
      <c r="U74" s="8">
        <v>0.0</v>
      </c>
      <c r="V74" s="8">
        <v>0.0</v>
      </c>
      <c r="W74" s="11">
        <v>129.75124427299994</v>
      </c>
      <c r="X74" s="11">
        <v>73.733610309</v>
      </c>
      <c r="Y74" s="11">
        <v>268.59019143</v>
      </c>
      <c r="Z74" s="11">
        <v>45.68204548600002</v>
      </c>
      <c r="AA74" s="11">
        <f t="shared" si="1"/>
        <v>517.7570915</v>
      </c>
      <c r="AB74" s="11">
        <v>5583.733864989999</v>
      </c>
      <c r="AC74" s="11">
        <v>24.07</v>
      </c>
      <c r="AD74" s="11">
        <v>4393.64375</v>
      </c>
      <c r="AE74" s="11">
        <v>148566.4782</v>
      </c>
      <c r="AF74" s="11">
        <v>7824.98603</v>
      </c>
      <c r="AG74" s="11">
        <v>7418.821591</v>
      </c>
      <c r="AH74" s="11">
        <v>3837.713511</v>
      </c>
      <c r="AI74" s="11">
        <v>2.946031746</v>
      </c>
      <c r="AJ74" s="11">
        <v>30.8</v>
      </c>
      <c r="AK74" s="11">
        <v>4127540.732</v>
      </c>
      <c r="AL74" s="11">
        <v>674860.8139</v>
      </c>
      <c r="AM74" s="11">
        <v>961.6500545</v>
      </c>
      <c r="AN74" s="11">
        <v>8459.254228</v>
      </c>
      <c r="AO74" s="11">
        <v>4118.970916</v>
      </c>
      <c r="AP74" s="11">
        <v>0.0</v>
      </c>
      <c r="AQ74" s="11">
        <v>5468214.696</v>
      </c>
      <c r="AR74" s="11">
        <v>112572.77</v>
      </c>
      <c r="AS74" s="11">
        <v>2085.465316</v>
      </c>
      <c r="AT74" s="11">
        <v>4626.990255</v>
      </c>
      <c r="AU74" s="11">
        <v>93985.66547</v>
      </c>
      <c r="AV74" s="11">
        <v>209410.1103</v>
      </c>
      <c r="AW74" s="11">
        <v>371465.0381</v>
      </c>
      <c r="AX74" s="11">
        <v>3376162.1</v>
      </c>
      <c r="AY74" s="11">
        <v>671273.397</v>
      </c>
      <c r="AZ74" s="11">
        <v>80105.2319</v>
      </c>
      <c r="BA74" s="12">
        <v>2.32984E-4</v>
      </c>
      <c r="BB74" s="11">
        <v>3.8138E-4</v>
      </c>
      <c r="BC74" s="11">
        <v>2.5</v>
      </c>
      <c r="BD74" s="11">
        <v>2.5</v>
      </c>
      <c r="BE74" s="11">
        <v>1.0</v>
      </c>
    </row>
    <row r="75" ht="15.75" customHeight="1">
      <c r="A75" s="6">
        <v>42401.0</v>
      </c>
      <c r="B75" s="7">
        <v>2172.0</v>
      </c>
      <c r="C75" s="8">
        <f>TotalInicial!C75+TotalInicial!G75+TotalInicial!F75</f>
        <v>185772030.5</v>
      </c>
      <c r="D75" s="8">
        <f>TotalInicial!H75+TotalInicial!D75+TotalInicial!I75</f>
        <v>140392284.7</v>
      </c>
      <c r="E75" s="8">
        <f>TotalInicial!K75+TotalInicial!J75</f>
        <v>35824573.19</v>
      </c>
      <c r="F75" s="9">
        <f>TotalInicial!E75+TotalInicial!L75</f>
        <v>22482014.22</v>
      </c>
      <c r="G75" s="8">
        <v>1.0</v>
      </c>
      <c r="H75" s="8">
        <v>0.0</v>
      </c>
      <c r="I75" s="8">
        <v>0.0</v>
      </c>
      <c r="J75" s="8">
        <v>0.0</v>
      </c>
      <c r="K75" s="8">
        <v>0.0</v>
      </c>
      <c r="L75" s="8">
        <v>0.0</v>
      </c>
      <c r="M75" s="8">
        <v>0.0</v>
      </c>
      <c r="N75" s="8">
        <v>0.0</v>
      </c>
      <c r="O75" s="8">
        <v>0.0</v>
      </c>
      <c r="P75" s="8">
        <v>0.0</v>
      </c>
      <c r="Q75" s="8">
        <v>0.0</v>
      </c>
      <c r="R75" s="8">
        <v>65649.82803944367</v>
      </c>
      <c r="S75" s="10">
        <v>0.862068966</v>
      </c>
      <c r="T75" s="10">
        <v>46.6285044306452</v>
      </c>
      <c r="U75" s="8">
        <v>0.0</v>
      </c>
      <c r="V75" s="8">
        <v>0.0</v>
      </c>
      <c r="W75" s="11">
        <v>134.46498795699986</v>
      </c>
      <c r="X75" s="11">
        <v>77.23083373200001</v>
      </c>
      <c r="Y75" s="11">
        <v>295.90004402100004</v>
      </c>
      <c r="Z75" s="11">
        <v>46.79204420400004</v>
      </c>
      <c r="AA75" s="11">
        <f t="shared" si="1"/>
        <v>554.3879099</v>
      </c>
      <c r="AB75" s="11">
        <v>5587.35332082</v>
      </c>
      <c r="AC75" s="11">
        <v>24.33</v>
      </c>
      <c r="AD75" s="11">
        <v>4448.28625</v>
      </c>
      <c r="AE75" s="11">
        <v>145102.7471</v>
      </c>
      <c r="AF75" s="11">
        <v>7718.227994</v>
      </c>
      <c r="AG75" s="11">
        <v>7308.098749</v>
      </c>
      <c r="AH75" s="11">
        <v>3727.819761</v>
      </c>
      <c r="AI75" s="11">
        <v>2.761904762</v>
      </c>
      <c r="AJ75" s="11">
        <v>33.2</v>
      </c>
      <c r="AK75" s="11">
        <v>4144637.524</v>
      </c>
      <c r="AL75" s="11">
        <v>678190.4586</v>
      </c>
      <c r="AM75" s="11">
        <v>951.449512</v>
      </c>
      <c r="AN75" s="11">
        <v>8453.387395</v>
      </c>
      <c r="AO75" s="11">
        <v>4108.164004</v>
      </c>
      <c r="AP75" s="11">
        <v>0.0</v>
      </c>
      <c r="AQ75" s="11">
        <v>5494145.453</v>
      </c>
      <c r="AR75" s="11">
        <v>111973.8211</v>
      </c>
      <c r="AS75" s="11">
        <v>2162.391238</v>
      </c>
      <c r="AT75" s="11">
        <v>4609.151556</v>
      </c>
      <c r="AU75" s="11">
        <v>94180.31011</v>
      </c>
      <c r="AV75" s="11">
        <v>211175.0222</v>
      </c>
      <c r="AW75" s="11">
        <v>372835.1263</v>
      </c>
      <c r="AX75" s="11">
        <v>3387771.2</v>
      </c>
      <c r="AY75" s="11">
        <v>676516.692</v>
      </c>
      <c r="AZ75" s="11">
        <v>80349.6291</v>
      </c>
      <c r="BA75" s="12">
        <v>2.29562E-4</v>
      </c>
      <c r="BB75" s="11">
        <v>3.93581E-4</v>
      </c>
      <c r="BC75" s="11">
        <v>2.1</v>
      </c>
      <c r="BD75" s="11">
        <v>2.1</v>
      </c>
      <c r="BE75" s="11">
        <v>1.0</v>
      </c>
    </row>
    <row r="76" ht="15.75" customHeight="1">
      <c r="A76" s="6">
        <v>42430.0</v>
      </c>
      <c r="B76" s="7">
        <v>2184.0</v>
      </c>
      <c r="C76" s="8">
        <f>TotalInicial!C76+TotalInicial!G76+TotalInicial!F76</f>
        <v>196007347.4</v>
      </c>
      <c r="D76" s="8">
        <f>TotalInicial!H76+TotalInicial!D76+TotalInicial!I76</f>
        <v>151944572.5</v>
      </c>
      <c r="E76" s="8">
        <f>TotalInicial!K76+TotalInicial!J76</f>
        <v>37230414.55</v>
      </c>
      <c r="F76" s="9">
        <f>TotalInicial!E76+TotalInicial!L76</f>
        <v>25295898.07</v>
      </c>
      <c r="G76" s="8">
        <v>0.0</v>
      </c>
      <c r="H76" s="8">
        <v>1.0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63382.83418707291</v>
      </c>
      <c r="S76" s="10">
        <v>0.774193548</v>
      </c>
      <c r="T76" s="10">
        <v>46.672857859157</v>
      </c>
      <c r="U76" s="8">
        <v>0.0</v>
      </c>
      <c r="V76" s="8">
        <v>0.0</v>
      </c>
      <c r="W76" s="11">
        <v>130.11940184500028</v>
      </c>
      <c r="X76" s="11">
        <v>73.61556202200002</v>
      </c>
      <c r="Y76" s="11">
        <v>280.1729877099999</v>
      </c>
      <c r="Z76" s="11">
        <v>45.242558729999935</v>
      </c>
      <c r="AA76" s="11">
        <f t="shared" si="1"/>
        <v>529.1505103</v>
      </c>
      <c r="AB76" s="11">
        <v>5428.488358340001</v>
      </c>
      <c r="AC76" s="11">
        <v>24.35</v>
      </c>
      <c r="AD76" s="11">
        <v>4523.5525</v>
      </c>
      <c r="AE76" s="11">
        <v>144906.5873</v>
      </c>
      <c r="AF76" s="11">
        <v>7612.122463</v>
      </c>
      <c r="AG76" s="11">
        <v>7299.327911</v>
      </c>
      <c r="AH76" s="11">
        <v>3759.418363</v>
      </c>
      <c r="AI76" s="11">
        <v>2.818984127</v>
      </c>
      <c r="AJ76" s="11">
        <v>39.07</v>
      </c>
      <c r="AK76" s="11">
        <v>4161391.676</v>
      </c>
      <c r="AL76" s="11">
        <v>681444.9962</v>
      </c>
      <c r="AM76" s="11">
        <v>922.9059584</v>
      </c>
      <c r="AN76" s="11">
        <v>8447.379004</v>
      </c>
      <c r="AO76" s="11">
        <v>4097.389022</v>
      </c>
      <c r="AP76" s="11">
        <v>0.0</v>
      </c>
      <c r="AQ76" s="11">
        <v>5519575.514</v>
      </c>
      <c r="AR76" s="11">
        <v>111370.8833</v>
      </c>
      <c r="AS76" s="11">
        <v>2206.4939</v>
      </c>
      <c r="AT76" s="11">
        <v>4590.934139</v>
      </c>
      <c r="AU76" s="11">
        <v>94367.94717</v>
      </c>
      <c r="AV76" s="11">
        <v>212902.6833</v>
      </c>
      <c r="AW76" s="11">
        <v>374174.3657</v>
      </c>
      <c r="AX76" s="11">
        <v>3399128.93</v>
      </c>
      <c r="AY76" s="11">
        <v>681674.021</v>
      </c>
      <c r="AZ76" s="11">
        <v>80588.7251</v>
      </c>
      <c r="BA76" s="12">
        <v>2.21778E-4</v>
      </c>
      <c r="BB76" s="11">
        <v>3.99758E-4</v>
      </c>
      <c r="BC76" s="11">
        <v>1.6</v>
      </c>
      <c r="BD76" s="11">
        <v>1.6</v>
      </c>
      <c r="BE76" s="11">
        <v>1.0</v>
      </c>
    </row>
    <row r="77" ht="15.75" customHeight="1">
      <c r="A77" s="6">
        <v>42461.0</v>
      </c>
      <c r="B77" s="7">
        <v>2241.0</v>
      </c>
      <c r="C77" s="8">
        <f>TotalInicial!C77+TotalInicial!G77+TotalInicial!F77</f>
        <v>174342281.5</v>
      </c>
      <c r="D77" s="8">
        <f>TotalInicial!H77+TotalInicial!D77+TotalInicial!I77</f>
        <v>145655721</v>
      </c>
      <c r="E77" s="8">
        <f>TotalInicial!K77+TotalInicial!J77</f>
        <v>37241467.89</v>
      </c>
      <c r="F77" s="9">
        <f>TotalInicial!E77+TotalInicial!L77</f>
        <v>17074467.95</v>
      </c>
      <c r="G77" s="8">
        <v>0.0</v>
      </c>
      <c r="H77" s="8">
        <v>0.0</v>
      </c>
      <c r="I77" s="8">
        <v>1.0</v>
      </c>
      <c r="J77" s="8">
        <v>0.0</v>
      </c>
      <c r="K77" s="8">
        <v>0.0</v>
      </c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0.0</v>
      </c>
      <c r="R77" s="8">
        <v>66766.04860935891</v>
      </c>
      <c r="S77" s="10">
        <v>0.866666667</v>
      </c>
      <c r="T77" s="10">
        <v>46.7173573055565</v>
      </c>
      <c r="U77" s="8">
        <v>0.0</v>
      </c>
      <c r="V77" s="8">
        <v>0.0</v>
      </c>
      <c r="W77" s="11">
        <v>137.14046336299995</v>
      </c>
      <c r="X77" s="11">
        <v>76.08049259100001</v>
      </c>
      <c r="Y77" s="11">
        <v>278.27243990499994</v>
      </c>
      <c r="Z77" s="11">
        <v>46.418519994</v>
      </c>
      <c r="AA77" s="11">
        <f t="shared" si="1"/>
        <v>537.9119159</v>
      </c>
      <c r="AB77" s="11">
        <v>5547.9809918500005</v>
      </c>
      <c r="AC77" s="11">
        <v>24.16</v>
      </c>
      <c r="AD77" s="11">
        <v>4508.16875</v>
      </c>
      <c r="AE77" s="11">
        <v>144886.6495</v>
      </c>
      <c r="AF77" s="11">
        <v>7698.426303</v>
      </c>
      <c r="AG77" s="11">
        <v>7265.147111</v>
      </c>
      <c r="AH77" s="11">
        <v>3796.850422</v>
      </c>
      <c r="AI77" s="11">
        <v>2.99965873</v>
      </c>
      <c r="AJ77" s="11">
        <v>42.25</v>
      </c>
      <c r="AK77" s="11">
        <v>4178497.018</v>
      </c>
      <c r="AL77" s="11">
        <v>684779.8023</v>
      </c>
      <c r="AM77" s="11">
        <v>891.8179294</v>
      </c>
      <c r="AN77" s="11">
        <v>8441.35995</v>
      </c>
      <c r="AO77" s="11">
        <v>4086.643904</v>
      </c>
      <c r="AP77" s="11">
        <v>0.0</v>
      </c>
      <c r="AQ77" s="11">
        <v>5545532.23</v>
      </c>
      <c r="AR77" s="11">
        <v>110764.4591</v>
      </c>
      <c r="AS77" s="11">
        <v>2246.431643</v>
      </c>
      <c r="AT77" s="11">
        <v>4572.318356</v>
      </c>
      <c r="AU77" s="11">
        <v>94563.57424</v>
      </c>
      <c r="AV77" s="11">
        <v>214670.3238</v>
      </c>
      <c r="AW77" s="11">
        <v>375545.9043</v>
      </c>
      <c r="AX77" s="11">
        <v>3410747.17</v>
      </c>
      <c r="AY77" s="11">
        <v>686919.226</v>
      </c>
      <c r="AZ77" s="11">
        <v>80830.625</v>
      </c>
      <c r="BA77" s="12">
        <v>2.1343E-4</v>
      </c>
      <c r="BB77" s="11">
        <v>4.05089E-4</v>
      </c>
      <c r="BC77" s="11">
        <v>0.9</v>
      </c>
      <c r="BD77" s="11">
        <v>0.9</v>
      </c>
      <c r="BE77" s="11">
        <v>1.0</v>
      </c>
    </row>
    <row r="78" ht="15.75" customHeight="1">
      <c r="A78" s="6">
        <v>42491.0</v>
      </c>
      <c r="B78" s="7">
        <v>2299.0</v>
      </c>
      <c r="C78" s="8">
        <f>TotalInicial!C78+TotalInicial!G78+TotalInicial!F78</f>
        <v>163342798.3</v>
      </c>
      <c r="D78" s="8">
        <f>TotalInicial!H78+TotalInicial!D78+TotalInicial!I78</f>
        <v>150124287.4</v>
      </c>
      <c r="E78" s="8">
        <f>TotalInicial!K78+TotalInicial!J78</f>
        <v>37221274.52</v>
      </c>
      <c r="F78" s="9">
        <f>TotalInicial!E78+TotalInicial!L78</f>
        <v>6672604.79</v>
      </c>
      <c r="G78" s="8">
        <v>0.0</v>
      </c>
      <c r="H78" s="8">
        <v>0.0</v>
      </c>
      <c r="I78" s="8">
        <v>0.0</v>
      </c>
      <c r="J78" s="8">
        <v>1.0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66004.86148572173</v>
      </c>
      <c r="S78" s="10">
        <v>0.774193548</v>
      </c>
      <c r="T78" s="10">
        <v>46.7620028143887</v>
      </c>
      <c r="U78" s="8">
        <v>0.0</v>
      </c>
      <c r="V78" s="8">
        <v>0.0</v>
      </c>
      <c r="W78" s="11">
        <v>135.84928203900023</v>
      </c>
      <c r="X78" s="11">
        <v>76.10769835800001</v>
      </c>
      <c r="Y78" s="11">
        <v>283.036431177</v>
      </c>
      <c r="Z78" s="11">
        <v>47.003824780000016</v>
      </c>
      <c r="AA78" s="11">
        <f t="shared" si="1"/>
        <v>541.9972364</v>
      </c>
      <c r="AB78" s="11">
        <v>5464.92395426</v>
      </c>
      <c r="AC78" s="11">
        <v>24.1</v>
      </c>
      <c r="AD78" s="11">
        <v>4392.32875</v>
      </c>
      <c r="AE78" s="11">
        <v>145040.438</v>
      </c>
      <c r="AF78" s="11">
        <v>7803.018605</v>
      </c>
      <c r="AG78" s="11">
        <v>7340.363511</v>
      </c>
      <c r="AH78" s="11">
        <v>4366.464006</v>
      </c>
      <c r="AI78" s="11">
        <v>4.118920635</v>
      </c>
      <c r="AJ78" s="11">
        <v>47.13</v>
      </c>
      <c r="AK78" s="11">
        <v>4195078.618</v>
      </c>
      <c r="AL78" s="11">
        <v>687999.1685</v>
      </c>
      <c r="AM78" s="11">
        <v>860.2892632</v>
      </c>
      <c r="AN78" s="11">
        <v>8435.460959</v>
      </c>
      <c r="AO78" s="11">
        <v>4075.926625</v>
      </c>
      <c r="AP78" s="11">
        <v>0.0</v>
      </c>
      <c r="AQ78" s="11">
        <v>5570720.04</v>
      </c>
      <c r="AR78" s="11">
        <v>110154.9386</v>
      </c>
      <c r="AS78" s="11">
        <v>2286.025704</v>
      </c>
      <c r="AT78" s="11">
        <v>4553.284565</v>
      </c>
      <c r="AU78" s="11">
        <v>94748.2562</v>
      </c>
      <c r="AV78" s="11">
        <v>216380.8047</v>
      </c>
      <c r="AW78" s="11">
        <v>376870.1076</v>
      </c>
      <c r="AX78" s="11">
        <v>3421980.38</v>
      </c>
      <c r="AY78" s="11">
        <v>692033.103</v>
      </c>
      <c r="AZ78" s="11">
        <v>81065.1358</v>
      </c>
      <c r="BA78" s="12">
        <v>2.05071E-4</v>
      </c>
      <c r="BB78" s="11">
        <v>4.10364E-4</v>
      </c>
      <c r="BC78" s="11">
        <v>0.4</v>
      </c>
      <c r="BD78" s="11">
        <v>0.0</v>
      </c>
      <c r="BE78" s="11">
        <v>0.0</v>
      </c>
    </row>
    <row r="79" ht="15.75" customHeight="1">
      <c r="A79" s="6">
        <v>42522.0</v>
      </c>
      <c r="B79" s="7">
        <v>2231.0</v>
      </c>
      <c r="C79" s="8">
        <f>TotalInicial!C79+TotalInicial!G79+TotalInicial!F79</f>
        <v>159876466.6</v>
      </c>
      <c r="D79" s="8">
        <f>TotalInicial!H79+TotalInicial!D79+TotalInicial!I79</f>
        <v>144069757.5</v>
      </c>
      <c r="E79" s="8">
        <f>TotalInicial!K79+TotalInicial!J79</f>
        <v>37254470.96</v>
      </c>
      <c r="F79" s="9">
        <f>TotalInicial!E79+TotalInicial!L79</f>
        <v>9436851.16</v>
      </c>
      <c r="G79" s="8">
        <v>0.0</v>
      </c>
      <c r="H79" s="8">
        <v>0.0</v>
      </c>
      <c r="I79" s="8">
        <v>0.0</v>
      </c>
      <c r="J79" s="8">
        <v>0.0</v>
      </c>
      <c r="K79" s="8">
        <v>1.0</v>
      </c>
      <c r="L79" s="8">
        <v>0.0</v>
      </c>
      <c r="M79" s="8">
        <v>0.0</v>
      </c>
      <c r="N79" s="8">
        <v>0.0</v>
      </c>
      <c r="O79" s="8">
        <v>0.0</v>
      </c>
      <c r="P79" s="8">
        <v>0.0</v>
      </c>
      <c r="Q79" s="8">
        <v>0.0</v>
      </c>
      <c r="R79" s="8">
        <v>67773.13448370477</v>
      </c>
      <c r="S79" s="10">
        <v>0.833333333</v>
      </c>
      <c r="T79" s="10">
        <v>46.8067944303453</v>
      </c>
      <c r="U79" s="8">
        <v>0.0</v>
      </c>
      <c r="V79" s="8">
        <v>0.0</v>
      </c>
      <c r="W79" s="11">
        <v>140.35172218200017</v>
      </c>
      <c r="X79" s="11">
        <v>72.17933065200002</v>
      </c>
      <c r="Y79" s="11">
        <v>276.421530713</v>
      </c>
      <c r="Z79" s="11">
        <v>48.07712494399999</v>
      </c>
      <c r="AA79" s="11">
        <f t="shared" si="1"/>
        <v>537.0297085</v>
      </c>
      <c r="AB79" s="11">
        <v>5567.05386571</v>
      </c>
      <c r="AC79" s="11">
        <v>24.06</v>
      </c>
      <c r="AD79" s="11">
        <v>4258.54375</v>
      </c>
      <c r="AE79" s="11">
        <v>144875.5446</v>
      </c>
      <c r="AF79" s="11">
        <v>7830.199511</v>
      </c>
      <c r="AG79" s="11">
        <v>7367.436126</v>
      </c>
      <c r="AH79" s="11">
        <v>4846.446176</v>
      </c>
      <c r="AI79" s="11">
        <v>4.735132275</v>
      </c>
      <c r="AJ79" s="11">
        <v>48.48</v>
      </c>
      <c r="AK79" s="11">
        <v>4212373.289</v>
      </c>
      <c r="AL79" s="11">
        <v>691379.9898</v>
      </c>
      <c r="AM79" s="11">
        <v>832.5307205</v>
      </c>
      <c r="AN79" s="11">
        <v>8429.812595</v>
      </c>
      <c r="AO79" s="11">
        <v>4065.235193</v>
      </c>
      <c r="AP79" s="11">
        <v>0.0</v>
      </c>
      <c r="AQ79" s="11">
        <v>5596970.31</v>
      </c>
      <c r="AR79" s="11">
        <v>109542.606</v>
      </c>
      <c r="AS79" s="11">
        <v>2332.918414</v>
      </c>
      <c r="AT79" s="11">
        <v>4533.81312</v>
      </c>
      <c r="AU79" s="11">
        <v>94948.73563</v>
      </c>
      <c r="AV79" s="11">
        <v>218171.7101</v>
      </c>
      <c r="AW79" s="11">
        <v>378259.544</v>
      </c>
      <c r="AX79" s="11">
        <v>3433741.06</v>
      </c>
      <c r="AY79" s="11">
        <v>697325.536</v>
      </c>
      <c r="AZ79" s="11">
        <v>81306.6954</v>
      </c>
      <c r="BA79" s="12">
        <v>1.97639E-4</v>
      </c>
      <c r="BB79" s="11">
        <v>4.16818E-4</v>
      </c>
      <c r="BC79" s="11">
        <v>-0.1</v>
      </c>
      <c r="BD79" s="11">
        <v>0.0</v>
      </c>
      <c r="BE79" s="11">
        <v>0.0</v>
      </c>
    </row>
    <row r="80" ht="15.75" customHeight="1">
      <c r="A80" s="6">
        <v>42552.0</v>
      </c>
      <c r="B80" s="7">
        <v>2261.0</v>
      </c>
      <c r="C80" s="8">
        <f>TotalInicial!C80+TotalInicial!G80+TotalInicial!F80</f>
        <v>157231402</v>
      </c>
      <c r="D80" s="8">
        <f>TotalInicial!H80+TotalInicial!D80+TotalInicial!I80</f>
        <v>149932024.4</v>
      </c>
      <c r="E80" s="8">
        <f>TotalInicial!K80+TotalInicial!J80</f>
        <v>39774919.9</v>
      </c>
      <c r="F80" s="9">
        <f>TotalInicial!E80+TotalInicial!L80</f>
        <v>7448290.42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8">
        <v>1.0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65963.43980824506</v>
      </c>
      <c r="S80" s="10">
        <v>0.774193548</v>
      </c>
      <c r="T80" s="10">
        <v>46.8517321982677</v>
      </c>
      <c r="U80" s="8">
        <v>0.0</v>
      </c>
      <c r="V80" s="8">
        <v>0.0</v>
      </c>
      <c r="W80" s="11">
        <v>134.4697666879999</v>
      </c>
      <c r="X80" s="11">
        <v>71.62962066600001</v>
      </c>
      <c r="Y80" s="11">
        <v>288.308797603</v>
      </c>
      <c r="Z80" s="11">
        <v>46.18240020299998</v>
      </c>
      <c r="AA80" s="11">
        <f t="shared" si="1"/>
        <v>540.5905852</v>
      </c>
      <c r="AB80" s="11">
        <v>5396.94051425</v>
      </c>
      <c r="AC80" s="11">
        <v>23.97</v>
      </c>
      <c r="AD80" s="11">
        <v>4181.69</v>
      </c>
      <c r="AE80" s="11">
        <v>110894.6331</v>
      </c>
      <c r="AF80" s="11">
        <v>7830.199511</v>
      </c>
      <c r="AG80" s="11">
        <v>7367.436126</v>
      </c>
      <c r="AH80" s="11">
        <v>4679.104343</v>
      </c>
      <c r="AI80" s="11">
        <v>4.978563492</v>
      </c>
      <c r="AJ80" s="11">
        <v>45.07</v>
      </c>
      <c r="AK80" s="11">
        <v>4227727.623</v>
      </c>
      <c r="AL80" s="11">
        <v>694328.5396</v>
      </c>
      <c r="AM80" s="11">
        <v>803.9744226</v>
      </c>
      <c r="AN80" s="11">
        <v>8424.545265</v>
      </c>
      <c r="AO80" s="11">
        <v>4054.567648</v>
      </c>
      <c r="AP80" s="11">
        <v>0.0</v>
      </c>
      <c r="AQ80" s="11">
        <v>5620354.025</v>
      </c>
      <c r="AR80" s="11">
        <v>108927.6449</v>
      </c>
      <c r="AS80" s="11">
        <v>2378.830883</v>
      </c>
      <c r="AT80" s="11">
        <v>4513.884377</v>
      </c>
      <c r="AU80" s="11">
        <v>95107.60848</v>
      </c>
      <c r="AV80" s="11">
        <v>219748.2225</v>
      </c>
      <c r="AW80" s="11">
        <v>379472.7086</v>
      </c>
      <c r="AX80" s="11">
        <v>3444071.53</v>
      </c>
      <c r="AY80" s="11">
        <v>702131.731</v>
      </c>
      <c r="AZ80" s="11">
        <v>81524.3665</v>
      </c>
      <c r="BA80" s="12">
        <v>1.90167E-4</v>
      </c>
      <c r="BB80" s="11">
        <v>4.23253E-4</v>
      </c>
      <c r="BC80" s="11">
        <v>-0.4</v>
      </c>
      <c r="BD80" s="11">
        <v>0.0</v>
      </c>
      <c r="BE80" s="11">
        <v>0.0</v>
      </c>
    </row>
    <row r="81" ht="15.75" customHeight="1">
      <c r="A81" s="6">
        <v>42583.0</v>
      </c>
      <c r="B81" s="7">
        <v>2350.0</v>
      </c>
      <c r="C81" s="8">
        <f>TotalInicial!C81+TotalInicial!G81+TotalInicial!F81</f>
        <v>178024390.7</v>
      </c>
      <c r="D81" s="8">
        <f>TotalInicial!H81+TotalInicial!D81+TotalInicial!I81</f>
        <v>154862746.2</v>
      </c>
      <c r="E81" s="8">
        <f>TotalInicial!K81+TotalInicial!J81</f>
        <v>38508814.63</v>
      </c>
      <c r="F81" s="9">
        <f>TotalInicial!E81+TotalInicial!L81</f>
        <v>9195890.15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0.0</v>
      </c>
      <c r="M81" s="8">
        <v>1.0</v>
      </c>
      <c r="N81" s="8">
        <v>0.0</v>
      </c>
      <c r="O81" s="8">
        <v>0.0</v>
      </c>
      <c r="P81" s="8">
        <v>0.0</v>
      </c>
      <c r="Q81" s="8">
        <v>0.0</v>
      </c>
      <c r="R81" s="8">
        <v>69765.01094940735</v>
      </c>
      <c r="S81" s="10">
        <v>0.838709677</v>
      </c>
      <c r="T81" s="10">
        <v>46.8968161631351</v>
      </c>
      <c r="U81" s="8">
        <v>0.0</v>
      </c>
      <c r="V81" s="8">
        <v>0.0</v>
      </c>
      <c r="W81" s="11">
        <v>135.3952391860002</v>
      </c>
      <c r="X81" s="11">
        <v>72.382338306</v>
      </c>
      <c r="Y81" s="11">
        <v>290.105346611</v>
      </c>
      <c r="Z81" s="11">
        <v>47.75424871799988</v>
      </c>
      <c r="AA81" s="11">
        <f t="shared" si="1"/>
        <v>545.6371728</v>
      </c>
      <c r="AB81" s="11">
        <v>5550.00426473</v>
      </c>
      <c r="AC81" s="11">
        <v>24.17</v>
      </c>
      <c r="AD81" s="11">
        <v>3746.95</v>
      </c>
      <c r="AE81" s="11">
        <v>104883.3961</v>
      </c>
      <c r="AF81" s="11">
        <v>7840.176058</v>
      </c>
      <c r="AG81" s="11">
        <v>7258.426526</v>
      </c>
      <c r="AH81" s="11">
        <v>4306.81727</v>
      </c>
      <c r="AI81" s="11">
        <v>4.694215168</v>
      </c>
      <c r="AJ81" s="11">
        <v>46.14</v>
      </c>
      <c r="AK81" s="11">
        <v>4246176.146</v>
      </c>
      <c r="AL81" s="11">
        <v>697971.6339</v>
      </c>
      <c r="AM81" s="11">
        <v>774.2662946</v>
      </c>
      <c r="AN81" s="11">
        <v>8419.789225</v>
      </c>
      <c r="AO81" s="11">
        <v>4043.922063</v>
      </c>
      <c r="AP81" s="11">
        <v>0.0</v>
      </c>
      <c r="AQ81" s="11">
        <v>5648325.962</v>
      </c>
      <c r="AR81" s="11">
        <v>108310.1404</v>
      </c>
      <c r="AS81" s="11">
        <v>2423.126411</v>
      </c>
      <c r="AT81" s="11">
        <v>4493.478691</v>
      </c>
      <c r="AU81" s="11">
        <v>95333.7632</v>
      </c>
      <c r="AV81" s="11">
        <v>221670.0467</v>
      </c>
      <c r="AW81" s="11">
        <v>380967.824</v>
      </c>
      <c r="AX81" s="11">
        <v>3456686.19</v>
      </c>
      <c r="AY81" s="11">
        <v>707713.074</v>
      </c>
      <c r="AZ81" s="11">
        <v>81776.8829</v>
      </c>
      <c r="BA81" s="12">
        <v>1.82344E-4</v>
      </c>
      <c r="BB81" s="11">
        <v>4.28999E-4</v>
      </c>
      <c r="BC81" s="11">
        <v>-0.5</v>
      </c>
      <c r="BD81" s="11">
        <v>0.0</v>
      </c>
      <c r="BE81" s="11">
        <v>0.0</v>
      </c>
    </row>
    <row r="82" ht="15.75" customHeight="1">
      <c r="A82" s="6">
        <v>42614.0</v>
      </c>
      <c r="B82" s="7">
        <v>2143.0</v>
      </c>
      <c r="C82" s="8">
        <f>TotalInicial!C82+TotalInicial!G82+TotalInicial!F82</f>
        <v>176113050.8</v>
      </c>
      <c r="D82" s="8">
        <f>TotalInicial!H82+TotalInicial!D82+TotalInicial!I82</f>
        <v>148257683.6</v>
      </c>
      <c r="E82" s="8">
        <f>TotalInicial!K82+TotalInicial!J82</f>
        <v>37101405.71</v>
      </c>
      <c r="F82" s="9">
        <f>TotalInicial!E82+TotalInicial!L82</f>
        <v>8151744.07</v>
      </c>
      <c r="G82" s="8">
        <v>0.0</v>
      </c>
      <c r="H82" s="8">
        <v>0.0</v>
      </c>
      <c r="I82" s="8">
        <v>0.0</v>
      </c>
      <c r="J82" s="8">
        <v>0.0</v>
      </c>
      <c r="K82" s="8">
        <v>0.0</v>
      </c>
      <c r="L82" s="8">
        <v>0.0</v>
      </c>
      <c r="M82" s="8">
        <v>0.0</v>
      </c>
      <c r="N82" s="8">
        <v>1.0</v>
      </c>
      <c r="O82" s="8">
        <v>0.0</v>
      </c>
      <c r="P82" s="8">
        <v>0.0</v>
      </c>
      <c r="Q82" s="8">
        <v>0.0</v>
      </c>
      <c r="R82" s="8">
        <v>70576.07204970716</v>
      </c>
      <c r="S82" s="10">
        <v>0.866666667</v>
      </c>
      <c r="T82" s="10">
        <v>46.9420463700872</v>
      </c>
      <c r="U82" s="8">
        <v>0.0</v>
      </c>
      <c r="V82" s="8">
        <v>0.0</v>
      </c>
      <c r="W82" s="11">
        <v>146.52583810599978</v>
      </c>
      <c r="X82" s="11">
        <v>72.92365718300002</v>
      </c>
      <c r="Y82" s="11">
        <v>295.53068398</v>
      </c>
      <c r="Z82" s="11">
        <v>52.120507143000005</v>
      </c>
      <c r="AA82" s="11">
        <f t="shared" si="1"/>
        <v>567.1006864</v>
      </c>
      <c r="AB82" s="11">
        <v>5400.64294294</v>
      </c>
      <c r="AC82" s="11">
        <v>24.08</v>
      </c>
      <c r="AD82" s="11">
        <v>3700.58125</v>
      </c>
      <c r="AE82" s="11">
        <v>132748.688</v>
      </c>
      <c r="AF82" s="11">
        <v>7941.575641</v>
      </c>
      <c r="AG82" s="11">
        <v>7390.682526</v>
      </c>
      <c r="AH82" s="11">
        <v>4591.780851</v>
      </c>
      <c r="AI82" s="11">
        <v>5.152077601</v>
      </c>
      <c r="AJ82" s="11">
        <v>46.19</v>
      </c>
      <c r="AK82" s="11">
        <v>4263971.882</v>
      </c>
      <c r="AL82" s="11">
        <v>701470.8088</v>
      </c>
      <c r="AM82" s="11">
        <v>746.5637707</v>
      </c>
      <c r="AN82" s="11">
        <v>8415.674587</v>
      </c>
      <c r="AO82" s="11">
        <v>4033.296537</v>
      </c>
      <c r="AP82" s="11">
        <v>0.0</v>
      </c>
      <c r="AQ82" s="11">
        <v>5675337.821</v>
      </c>
      <c r="AR82" s="11">
        <v>107690.0805</v>
      </c>
      <c r="AS82" s="11">
        <v>2471.536785</v>
      </c>
      <c r="AT82" s="11">
        <v>4472.576417</v>
      </c>
      <c r="AU82" s="11">
        <v>95546.14157</v>
      </c>
      <c r="AV82" s="11">
        <v>223520.8147</v>
      </c>
      <c r="AW82" s="11">
        <v>382403.8525</v>
      </c>
      <c r="AX82" s="11">
        <v>3468820.55</v>
      </c>
      <c r="AY82" s="11">
        <v>713130.782</v>
      </c>
      <c r="AZ82" s="11">
        <v>82020.5517</v>
      </c>
      <c r="BA82" s="12">
        <v>1.75086E-4</v>
      </c>
      <c r="BB82" s="11">
        <v>4.35487E-4</v>
      </c>
      <c r="BC82" s="11">
        <v>-0.6</v>
      </c>
      <c r="BD82" s="11">
        <v>0.0</v>
      </c>
      <c r="BE82" s="11">
        <v>0.0</v>
      </c>
    </row>
    <row r="83" ht="15.75" customHeight="1">
      <c r="A83" s="6">
        <v>42644.0</v>
      </c>
      <c r="B83" s="7">
        <v>2240.0</v>
      </c>
      <c r="C83" s="8">
        <f>TotalInicial!C83+TotalInicial!G83+TotalInicial!F83</f>
        <v>172493635.2</v>
      </c>
      <c r="D83" s="8">
        <f>TotalInicial!H83+TotalInicial!D83+TotalInicial!I83</f>
        <v>153121189.7</v>
      </c>
      <c r="E83" s="8">
        <f>TotalInicial!K83+TotalInicial!J83</f>
        <v>38936186.91</v>
      </c>
      <c r="F83" s="9">
        <f>TotalInicial!E83+TotalInicial!L83</f>
        <v>7297959.4</v>
      </c>
      <c r="G83" s="8">
        <v>0.0</v>
      </c>
      <c r="H83" s="8">
        <v>0.0</v>
      </c>
      <c r="I83" s="8">
        <v>0.0</v>
      </c>
      <c r="J83" s="8">
        <v>0.0</v>
      </c>
      <c r="K83" s="8">
        <v>0.0</v>
      </c>
      <c r="L83" s="8">
        <v>0.0</v>
      </c>
      <c r="M83" s="8">
        <v>0.0</v>
      </c>
      <c r="N83" s="8">
        <v>0.0</v>
      </c>
      <c r="O83" s="8">
        <v>1.0</v>
      </c>
      <c r="P83" s="8">
        <v>0.0</v>
      </c>
      <c r="Q83" s="8">
        <v>0.0</v>
      </c>
      <c r="R83" s="8">
        <v>75392.6690312814</v>
      </c>
      <c r="S83" s="10">
        <v>0.806451613</v>
      </c>
      <c r="T83" s="10">
        <v>46.9874228643928</v>
      </c>
      <c r="U83" s="8">
        <v>0.0</v>
      </c>
      <c r="V83" s="8">
        <v>0.0</v>
      </c>
      <c r="W83" s="11">
        <v>140.68033610100014</v>
      </c>
      <c r="X83" s="11">
        <v>71.217164245</v>
      </c>
      <c r="Y83" s="11">
        <v>287.572116376</v>
      </c>
      <c r="Z83" s="11">
        <v>50.29372510100004</v>
      </c>
      <c r="AA83" s="11">
        <f t="shared" si="1"/>
        <v>549.7633418</v>
      </c>
      <c r="AB83" s="11">
        <v>5488.292706640001</v>
      </c>
      <c r="AC83" s="11">
        <v>23.86</v>
      </c>
      <c r="AD83" s="11">
        <v>3705.38625</v>
      </c>
      <c r="AE83" s="11">
        <v>132970.8866</v>
      </c>
      <c r="AF83" s="11">
        <v>7941.575641</v>
      </c>
      <c r="AG83" s="11">
        <v>7390.682526</v>
      </c>
      <c r="AH83" s="11">
        <v>4805.919964</v>
      </c>
      <c r="AI83" s="11">
        <v>5.853396825</v>
      </c>
      <c r="AJ83" s="11">
        <v>49.73</v>
      </c>
      <c r="AK83" s="11">
        <v>4280367.883</v>
      </c>
      <c r="AL83" s="11">
        <v>704659.0007</v>
      </c>
      <c r="AM83" s="11">
        <v>716.2990849</v>
      </c>
      <c r="AN83" s="11">
        <v>8412.33132</v>
      </c>
      <c r="AO83" s="11">
        <v>4022.689194</v>
      </c>
      <c r="AP83" s="11">
        <v>0.0</v>
      </c>
      <c r="AQ83" s="11">
        <v>5700283.548</v>
      </c>
      <c r="AR83" s="11">
        <v>107067.3552</v>
      </c>
      <c r="AS83" s="11">
        <v>2515.78312</v>
      </c>
      <c r="AT83" s="11">
        <v>4451.157911</v>
      </c>
      <c r="AU83" s="11">
        <v>95728.57699</v>
      </c>
      <c r="AV83" s="11">
        <v>225217.6156</v>
      </c>
      <c r="AW83" s="11">
        <v>383712.8082</v>
      </c>
      <c r="AX83" s="11">
        <v>3479923.5</v>
      </c>
      <c r="AY83" s="11">
        <v>718197.716</v>
      </c>
      <c r="AZ83" s="11">
        <v>82246.6717</v>
      </c>
      <c r="BA83" s="12">
        <v>1.67345E-4</v>
      </c>
      <c r="BB83" s="11">
        <v>4.41344E-4</v>
      </c>
      <c r="BC83" s="11">
        <v>-0.7</v>
      </c>
      <c r="BD83" s="11">
        <v>0.0</v>
      </c>
      <c r="BE83" s="11">
        <v>0.0</v>
      </c>
    </row>
    <row r="84" ht="15.75" customHeight="1">
      <c r="A84" s="6">
        <v>42675.0</v>
      </c>
      <c r="B84" s="7">
        <v>2267.0</v>
      </c>
      <c r="C84" s="8">
        <f>TotalInicial!C84+TotalInicial!G84+TotalInicial!F84</f>
        <v>169339354.1</v>
      </c>
      <c r="D84" s="8">
        <f>TotalInicial!H84+TotalInicial!D84+TotalInicial!I84</f>
        <v>149725598</v>
      </c>
      <c r="E84" s="8">
        <f>TotalInicial!K84+TotalInicial!J84</f>
        <v>36464292.17</v>
      </c>
      <c r="F84" s="9">
        <f>TotalInicial!E84+TotalInicial!L84</f>
        <v>9137957.17</v>
      </c>
      <c r="G84" s="8">
        <v>0.0</v>
      </c>
      <c r="H84" s="8">
        <v>0.0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0.0</v>
      </c>
      <c r="P84" s="8">
        <v>1.0</v>
      </c>
      <c r="Q84" s="8">
        <v>0.0</v>
      </c>
      <c r="R84" s="8">
        <v>74703.3207126517</v>
      </c>
      <c r="S84" s="10">
        <v>0.8</v>
      </c>
      <c r="T84" s="10">
        <v>47.0329456914812</v>
      </c>
      <c r="U84" s="8">
        <v>0.0</v>
      </c>
      <c r="V84" s="8">
        <v>0.0</v>
      </c>
      <c r="W84" s="11">
        <v>145.41494477800006</v>
      </c>
      <c r="X84" s="11">
        <v>71.22215160600003</v>
      </c>
      <c r="Y84" s="11">
        <v>293.85670680100003</v>
      </c>
      <c r="Z84" s="11">
        <v>50.79491164099998</v>
      </c>
      <c r="AA84" s="11">
        <f t="shared" si="1"/>
        <v>561.2887148</v>
      </c>
      <c r="AB84" s="11">
        <v>5762.19134622</v>
      </c>
      <c r="AC84" s="11">
        <v>23.84</v>
      </c>
      <c r="AD84" s="11">
        <v>3763.98625</v>
      </c>
      <c r="AE84" s="11">
        <v>132738.3013</v>
      </c>
      <c r="AF84" s="11">
        <v>7949.720089</v>
      </c>
      <c r="AG84" s="11">
        <v>7500.971326</v>
      </c>
      <c r="AH84" s="11">
        <v>5000.130958</v>
      </c>
      <c r="AI84" s="11">
        <v>5.518515873</v>
      </c>
      <c r="AJ84" s="11">
        <v>46.44</v>
      </c>
      <c r="AK84" s="11">
        <v>4298802.038</v>
      </c>
      <c r="AL84" s="11">
        <v>708305.7038</v>
      </c>
      <c r="AM84" s="11">
        <v>689.7900686</v>
      </c>
      <c r="AN84" s="11">
        <v>8409.88925</v>
      </c>
      <c r="AO84" s="11">
        <v>4012.098185</v>
      </c>
      <c r="AP84" s="11">
        <v>0.0</v>
      </c>
      <c r="AQ84" s="11">
        <v>5728253.726</v>
      </c>
      <c r="AR84" s="11">
        <v>106441.7537</v>
      </c>
      <c r="AS84" s="11">
        <v>2567.328847</v>
      </c>
      <c r="AT84" s="11">
        <v>4429.203527</v>
      </c>
      <c r="AU84" s="11">
        <v>95955.42228</v>
      </c>
      <c r="AV84" s="11">
        <v>227142.6879</v>
      </c>
      <c r="AW84" s="11">
        <v>385207.5936</v>
      </c>
      <c r="AX84" s="11">
        <v>3492531.45</v>
      </c>
      <c r="AY84" s="11">
        <v>723775.232</v>
      </c>
      <c r="AZ84" s="11">
        <v>82495.3533</v>
      </c>
      <c r="BA84" s="12">
        <v>1.60461E-4</v>
      </c>
      <c r="BB84" s="11">
        <v>4.48187E-4</v>
      </c>
      <c r="BC84" s="11">
        <v>-0.7</v>
      </c>
      <c r="BD84" s="11">
        <v>0.0</v>
      </c>
      <c r="BE84" s="11">
        <v>0.0</v>
      </c>
    </row>
    <row r="85" ht="15.75" customHeight="1">
      <c r="A85" s="6">
        <v>42705.0</v>
      </c>
      <c r="B85" s="7">
        <v>2275.0</v>
      </c>
      <c r="C85" s="8">
        <f>TotalInicial!C85+TotalInicial!G85+TotalInicial!F85</f>
        <v>176255073.5</v>
      </c>
      <c r="D85" s="8">
        <f>TotalInicial!H85+TotalInicial!D85+TotalInicial!I85</f>
        <v>170743154.1</v>
      </c>
      <c r="E85" s="8">
        <f>TotalInicial!K85+TotalInicial!J85</f>
        <v>40111865.65</v>
      </c>
      <c r="F85" s="9">
        <f>TotalInicial!E85+TotalInicial!L85</f>
        <v>14124873.29</v>
      </c>
      <c r="G85" s="8">
        <v>0.0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1.0</v>
      </c>
      <c r="R85" s="8">
        <v>71410.97735120227</v>
      </c>
      <c r="S85" s="10">
        <v>0.838709677</v>
      </c>
      <c r="T85" s="10">
        <v>47.0786148969203</v>
      </c>
      <c r="U85" s="8">
        <v>0.0</v>
      </c>
      <c r="V85" s="8">
        <v>0.0</v>
      </c>
      <c r="W85" s="11">
        <v>139.70263968499998</v>
      </c>
      <c r="X85" s="11">
        <v>73.73236817900003</v>
      </c>
      <c r="Y85" s="11">
        <v>276.22897764699997</v>
      </c>
      <c r="Z85" s="11">
        <v>49.79539044499998</v>
      </c>
      <c r="AA85" s="11">
        <f t="shared" si="1"/>
        <v>539.459376</v>
      </c>
      <c r="AB85" s="11">
        <v>5541.86754787</v>
      </c>
      <c r="AC85" s="11">
        <v>23.89</v>
      </c>
      <c r="AD85" s="11">
        <v>4222.1075</v>
      </c>
      <c r="AE85" s="11">
        <v>136747.0393</v>
      </c>
      <c r="AF85" s="11">
        <v>8059.482188</v>
      </c>
      <c r="AG85" s="11">
        <v>7500.971326</v>
      </c>
      <c r="AH85" s="11">
        <v>5121.200706</v>
      </c>
      <c r="AI85" s="11">
        <v>6.685098413</v>
      </c>
      <c r="AJ85" s="11">
        <v>54.07</v>
      </c>
      <c r="AK85" s="11">
        <v>4324236.01</v>
      </c>
      <c r="AL85" s="11">
        <v>713521.43</v>
      </c>
      <c r="AM85" s="11">
        <v>671.95</v>
      </c>
      <c r="AN85" s="11">
        <v>8463.85</v>
      </c>
      <c r="AO85" s="11">
        <v>4037.48</v>
      </c>
      <c r="AP85" s="11">
        <v>0.0</v>
      </c>
      <c r="AQ85" s="11">
        <v>5766595.24</v>
      </c>
      <c r="AR85" s="11">
        <v>105812.96</v>
      </c>
      <c r="AS85" s="11">
        <v>2635.09</v>
      </c>
      <c r="AT85" s="11">
        <v>4405.99</v>
      </c>
      <c r="AU85" s="11">
        <v>96333.99</v>
      </c>
      <c r="AV85" s="11">
        <v>229847.64</v>
      </c>
      <c r="AW85" s="11">
        <v>387339.8</v>
      </c>
      <c r="AX85" s="11">
        <v>3510305.07</v>
      </c>
      <c r="AY85" s="11">
        <v>731106.46</v>
      </c>
      <c r="AZ85" s="11">
        <v>82824.48</v>
      </c>
      <c r="BA85" s="12">
        <v>1.55392E-4</v>
      </c>
      <c r="BB85" s="11">
        <v>4.56958E-4</v>
      </c>
      <c r="BC85" s="11">
        <v>-0.6</v>
      </c>
      <c r="BD85" s="11">
        <v>0.0</v>
      </c>
      <c r="BE85" s="11">
        <v>0.0</v>
      </c>
    </row>
    <row r="86" ht="15.75" customHeight="1">
      <c r="A86" s="6">
        <v>42736.0</v>
      </c>
      <c r="B86" s="7">
        <v>2290.0</v>
      </c>
      <c r="C86" s="8">
        <f>TotalInicial!C86+TotalInicial!G86+TotalInicial!F86</f>
        <v>157724099.2</v>
      </c>
      <c r="D86" s="8">
        <f>TotalInicial!H86+TotalInicial!D86+TotalInicial!I86</f>
        <v>149018799.2</v>
      </c>
      <c r="E86" s="8">
        <f>TotalInicial!K86+TotalInicial!J86</f>
        <v>37531371.02</v>
      </c>
      <c r="F86" s="9">
        <f>TotalInicial!E86+TotalInicial!L86</f>
        <v>12153776.89</v>
      </c>
      <c r="G86" s="8">
        <v>0.0</v>
      </c>
      <c r="H86" s="8">
        <v>0.0</v>
      </c>
      <c r="I86" s="8">
        <v>0.0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64870.07152680519</v>
      </c>
      <c r="S86" s="10">
        <v>0.806451613</v>
      </c>
      <c r="T86" s="10">
        <v>47.1244305264289</v>
      </c>
      <c r="U86" s="8">
        <v>0.0</v>
      </c>
      <c r="V86" s="8">
        <v>0.0</v>
      </c>
      <c r="W86" s="11">
        <v>140.94516002099968</v>
      </c>
      <c r="X86" s="11">
        <v>61.76135048399996</v>
      </c>
      <c r="Y86" s="11">
        <v>264.674406964</v>
      </c>
      <c r="Z86" s="11">
        <v>43.202041776999955</v>
      </c>
      <c r="AA86" s="11">
        <f t="shared" si="1"/>
        <v>510.5829592</v>
      </c>
      <c r="AB86" s="11">
        <v>5428.1326346999995</v>
      </c>
      <c r="AC86" s="11">
        <v>24.2</v>
      </c>
      <c r="AD86" s="11">
        <v>4386.13375</v>
      </c>
      <c r="AE86" s="11">
        <v>135148.7801</v>
      </c>
      <c r="AF86" s="11">
        <v>8385.000574</v>
      </c>
      <c r="AG86" s="11">
        <v>7613.951062</v>
      </c>
      <c r="AH86" s="11">
        <v>5543.441839</v>
      </c>
      <c r="AI86" s="11">
        <v>7.56299676</v>
      </c>
      <c r="AJ86" s="11">
        <v>54.89</v>
      </c>
      <c r="AK86" s="11">
        <v>4290859.267</v>
      </c>
      <c r="AL86" s="11">
        <v>704846.9886</v>
      </c>
      <c r="AM86" s="11">
        <v>958.5303402</v>
      </c>
      <c r="AN86" s="11">
        <v>8408.32512</v>
      </c>
      <c r="AO86" s="11">
        <v>3991.364279</v>
      </c>
      <c r="AP86" s="11">
        <v>0.0</v>
      </c>
      <c r="AQ86" s="11">
        <v>5717651.639</v>
      </c>
      <c r="AR86" s="11">
        <v>105242.3492</v>
      </c>
      <c r="AS86" s="11">
        <v>3214.855529</v>
      </c>
      <c r="AT86" s="11">
        <v>4383.608551</v>
      </c>
      <c r="AU86" s="11">
        <v>95510.78708</v>
      </c>
      <c r="AV86" s="11">
        <v>225684.5369</v>
      </c>
      <c r="AW86" s="11">
        <v>383651.6646</v>
      </c>
      <c r="AX86" s="11">
        <v>3484816.71</v>
      </c>
      <c r="AY86" s="11">
        <v>723264.409</v>
      </c>
      <c r="AZ86" s="11">
        <v>82778.15</v>
      </c>
      <c r="BA86" s="12">
        <v>2.23389E-4</v>
      </c>
      <c r="BB86" s="11">
        <v>5.62269E-4</v>
      </c>
      <c r="BC86" s="11">
        <v>-0.3</v>
      </c>
      <c r="BD86" s="11">
        <v>0.0</v>
      </c>
      <c r="BE86" s="11">
        <v>0.0</v>
      </c>
    </row>
    <row r="87" ht="15.75" customHeight="1">
      <c r="A87" s="6">
        <v>42767.0</v>
      </c>
      <c r="B87" s="7">
        <v>2060.0</v>
      </c>
      <c r="C87" s="8">
        <f>TotalInicial!C87+TotalInicial!G87+TotalInicial!F87</f>
        <v>164625561</v>
      </c>
      <c r="D87" s="8">
        <f>TotalInicial!H87+TotalInicial!D87+TotalInicial!I87</f>
        <v>140968070.6</v>
      </c>
      <c r="E87" s="8">
        <f>TotalInicial!K87+TotalInicial!J87</f>
        <v>35626122.17</v>
      </c>
      <c r="F87" s="9">
        <f>TotalInicial!E87+TotalInicial!L87</f>
        <v>11743564.48</v>
      </c>
      <c r="G87" s="8">
        <v>1.0</v>
      </c>
      <c r="H87" s="8">
        <v>0.0</v>
      </c>
      <c r="I87" s="8">
        <v>0.0</v>
      </c>
      <c r="J87" s="8">
        <v>0.0</v>
      </c>
      <c r="K87" s="8">
        <v>0.0</v>
      </c>
      <c r="L87" s="8">
        <v>0.0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65405.23778110126</v>
      </c>
      <c r="S87" s="10">
        <v>0.857142857</v>
      </c>
      <c r="T87" s="10">
        <v>47.1720411410615</v>
      </c>
      <c r="U87" s="8">
        <v>0.0</v>
      </c>
      <c r="V87" s="8">
        <v>0.0</v>
      </c>
      <c r="W87" s="11">
        <v>140.68855583500005</v>
      </c>
      <c r="X87" s="11">
        <v>65.55990316900004</v>
      </c>
      <c r="Y87" s="11">
        <v>274.8795416500001</v>
      </c>
      <c r="Z87" s="11">
        <v>46.976401427999974</v>
      </c>
      <c r="AA87" s="11">
        <f t="shared" si="1"/>
        <v>528.1044021</v>
      </c>
      <c r="AB87" s="11">
        <v>5740.34542118</v>
      </c>
      <c r="AC87" s="11">
        <v>24.39</v>
      </c>
      <c r="AD87" s="11">
        <v>4608.14875</v>
      </c>
      <c r="AE87" s="11">
        <v>134265.2782</v>
      </c>
      <c r="AF87" s="11">
        <v>8437.253648</v>
      </c>
      <c r="AG87" s="11">
        <v>7665.933035</v>
      </c>
      <c r="AH87" s="11">
        <v>5518.419843</v>
      </c>
      <c r="AI87" s="11">
        <v>7.53443664</v>
      </c>
      <c r="AJ87" s="11">
        <v>55.49</v>
      </c>
      <c r="AK87" s="11">
        <v>4306706.465</v>
      </c>
      <c r="AL87" s="11">
        <v>707191.3304</v>
      </c>
      <c r="AM87" s="11">
        <v>946.7709309</v>
      </c>
      <c r="AN87" s="11">
        <v>8409.502116</v>
      </c>
      <c r="AO87" s="11">
        <v>3981.220802</v>
      </c>
      <c r="AP87" s="11">
        <v>0.0</v>
      </c>
      <c r="AQ87" s="11">
        <v>5741602.019</v>
      </c>
      <c r="AR87" s="11">
        <v>104668.2567</v>
      </c>
      <c r="AS87" s="11">
        <v>3254.04615</v>
      </c>
      <c r="AT87" s="11">
        <v>4360.232875</v>
      </c>
      <c r="AU87" s="11">
        <v>95752.6158</v>
      </c>
      <c r="AV87" s="11">
        <v>226994.6909</v>
      </c>
      <c r="AW87" s="11">
        <v>384444.0237</v>
      </c>
      <c r="AX87" s="11">
        <v>3495646.49</v>
      </c>
      <c r="AY87" s="11">
        <v>727755.144</v>
      </c>
      <c r="AZ87" s="11">
        <v>83304.8292</v>
      </c>
      <c r="BA87" s="12">
        <v>2.19836E-4</v>
      </c>
      <c r="BB87" s="11">
        <v>5.66749E-4</v>
      </c>
      <c r="BC87" s="11">
        <v>-0.2</v>
      </c>
      <c r="BD87" s="11">
        <v>0.0</v>
      </c>
      <c r="BE87" s="11">
        <v>0.0</v>
      </c>
    </row>
    <row r="88" ht="15.75" customHeight="1">
      <c r="A88" s="6">
        <v>42795.0</v>
      </c>
      <c r="B88" s="7">
        <v>2244.0</v>
      </c>
      <c r="C88" s="8">
        <f>TotalInicial!C88+TotalInicial!G88+TotalInicial!F88</f>
        <v>172279786</v>
      </c>
      <c r="D88" s="8">
        <f>TotalInicial!H88+TotalInicial!D88+TotalInicial!I88</f>
        <v>149180918.3</v>
      </c>
      <c r="E88" s="8">
        <f>TotalInicial!K88+TotalInicial!J88</f>
        <v>37687293.62</v>
      </c>
      <c r="F88" s="9">
        <f>TotalInicial!E88+TotalInicial!L88</f>
        <v>13252502.79</v>
      </c>
      <c r="G88" s="8">
        <v>0.0</v>
      </c>
      <c r="H88" s="8">
        <v>1.0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64833.91937527156</v>
      </c>
      <c r="S88" s="10">
        <v>0.838709677</v>
      </c>
      <c r="T88" s="10">
        <v>47.2214467884775</v>
      </c>
      <c r="U88" s="8">
        <v>0.0</v>
      </c>
      <c r="V88" s="8">
        <v>0.0</v>
      </c>
      <c r="W88" s="11">
        <v>141.28815782099986</v>
      </c>
      <c r="X88" s="11">
        <v>64.692959336</v>
      </c>
      <c r="Y88" s="11">
        <v>282.820074196</v>
      </c>
      <c r="Z88" s="11">
        <v>47.535633807000046</v>
      </c>
      <c r="AA88" s="11">
        <f t="shared" si="1"/>
        <v>536.3368252</v>
      </c>
      <c r="AB88" s="11">
        <v>5572.747281319999</v>
      </c>
      <c r="AC88" s="11">
        <v>24.39</v>
      </c>
      <c r="AD88" s="11">
        <v>4818.5125</v>
      </c>
      <c r="AE88" s="11">
        <v>134486.8671</v>
      </c>
      <c r="AF88" s="11">
        <v>8214.252847</v>
      </c>
      <c r="AG88" s="11">
        <v>7627.73088</v>
      </c>
      <c r="AH88" s="11">
        <v>5450.1853</v>
      </c>
      <c r="AI88" s="11">
        <v>6.994026469</v>
      </c>
      <c r="AJ88" s="11">
        <v>51.97</v>
      </c>
      <c r="AK88" s="11">
        <v>4324512.906</v>
      </c>
      <c r="AL88" s="11">
        <v>709976.7117</v>
      </c>
      <c r="AM88" s="11">
        <v>937.002903</v>
      </c>
      <c r="AN88" s="11">
        <v>8411.999733</v>
      </c>
      <c r="AO88" s="11">
        <v>3971.092959</v>
      </c>
      <c r="AP88" s="11">
        <v>0.0</v>
      </c>
      <c r="AQ88" s="11">
        <v>5768459.796</v>
      </c>
      <c r="AR88" s="11">
        <v>104090.6984</v>
      </c>
      <c r="AS88" s="11">
        <v>3297.352435</v>
      </c>
      <c r="AT88" s="11">
        <v>4336.856934</v>
      </c>
      <c r="AU88" s="11">
        <v>96037.12304</v>
      </c>
      <c r="AV88" s="11">
        <v>228524.5855</v>
      </c>
      <c r="AW88" s="11">
        <v>385415.0031</v>
      </c>
      <c r="AX88" s="11">
        <v>3507922.94</v>
      </c>
      <c r="AY88" s="11">
        <v>732736.688</v>
      </c>
      <c r="AZ88" s="11">
        <v>83853.278</v>
      </c>
      <c r="BA88" s="12">
        <v>2.16672E-4</v>
      </c>
      <c r="BB88" s="11">
        <v>5.71617E-4</v>
      </c>
      <c r="BC88" s="11">
        <v>0.1</v>
      </c>
      <c r="BD88" s="11">
        <v>0.0</v>
      </c>
      <c r="BE88" s="11">
        <v>0.0</v>
      </c>
    </row>
    <row r="89" ht="15.75" customHeight="1">
      <c r="A89" s="6">
        <v>42826.0</v>
      </c>
      <c r="B89" s="7">
        <v>2155.0</v>
      </c>
      <c r="C89" s="8">
        <f>TotalInicial!C89+TotalInicial!G89+TotalInicial!F89</f>
        <v>173102026</v>
      </c>
      <c r="D89" s="8">
        <f>TotalInicial!H89+TotalInicial!D89+TotalInicial!I89</f>
        <v>148868014.3</v>
      </c>
      <c r="E89" s="8">
        <f>TotalInicial!K89+TotalInicial!J89</f>
        <v>37166019.98</v>
      </c>
      <c r="F89" s="9">
        <f>TotalInicial!E89+TotalInicial!L89</f>
        <v>9155778.04</v>
      </c>
      <c r="G89" s="8">
        <v>0.0</v>
      </c>
      <c r="H89" s="8">
        <v>0.0</v>
      </c>
      <c r="I89" s="8">
        <v>1.0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67827.71712327616</v>
      </c>
      <c r="S89" s="10">
        <v>0.766666667</v>
      </c>
      <c r="T89" s="10">
        <v>47.2726475181352</v>
      </c>
      <c r="U89" s="8">
        <v>0.0</v>
      </c>
      <c r="V89" s="8">
        <v>0.0</v>
      </c>
      <c r="W89" s="11">
        <v>152.37385575000002</v>
      </c>
      <c r="X89" s="11">
        <v>62.74489103500001</v>
      </c>
      <c r="Y89" s="11">
        <v>285.876402017</v>
      </c>
      <c r="Z89" s="11">
        <v>50.319332268000075</v>
      </c>
      <c r="AA89" s="11">
        <f t="shared" si="1"/>
        <v>551.3144811</v>
      </c>
      <c r="AB89" s="11">
        <v>5671.56649742</v>
      </c>
      <c r="AC89" s="11">
        <v>24.21</v>
      </c>
      <c r="AD89" s="11">
        <v>5088.545</v>
      </c>
      <c r="AE89" s="11">
        <v>140289.59</v>
      </c>
      <c r="AF89" s="11">
        <v>8325.250637</v>
      </c>
      <c r="AG89" s="11">
        <v>7618.40208</v>
      </c>
      <c r="AH89" s="11">
        <v>5301.84636</v>
      </c>
      <c r="AI89" s="11">
        <v>7.14274069</v>
      </c>
      <c r="AJ89" s="11">
        <v>52.98</v>
      </c>
      <c r="AK89" s="11">
        <v>4339823.939</v>
      </c>
      <c r="AL89" s="11">
        <v>712206.1838</v>
      </c>
      <c r="AM89" s="11">
        <v>920.797264</v>
      </c>
      <c r="AN89" s="11">
        <v>8415.67992</v>
      </c>
      <c r="AO89" s="11">
        <v>3960.980324</v>
      </c>
      <c r="AP89" s="11">
        <v>0.0</v>
      </c>
      <c r="AQ89" s="11">
        <v>5791628.731</v>
      </c>
      <c r="AR89" s="11">
        <v>103510.0565</v>
      </c>
      <c r="AS89" s="11">
        <v>3329.490118</v>
      </c>
      <c r="AT89" s="11">
        <v>4313.469742</v>
      </c>
      <c r="AU89" s="11">
        <v>96267.9509</v>
      </c>
      <c r="AV89" s="11">
        <v>229779.0884</v>
      </c>
      <c r="AW89" s="11">
        <v>386159.1445</v>
      </c>
      <c r="AX89" s="11">
        <v>3518359.41</v>
      </c>
      <c r="AY89" s="11">
        <v>737092.939</v>
      </c>
      <c r="AZ89" s="11">
        <v>84371.591</v>
      </c>
      <c r="BA89" s="12">
        <v>2.12174E-4</v>
      </c>
      <c r="BB89" s="11">
        <v>5.7488E-4</v>
      </c>
      <c r="BC89" s="11">
        <v>0.2</v>
      </c>
      <c r="BD89" s="11">
        <v>0.0</v>
      </c>
      <c r="BE89" s="11">
        <v>0.0</v>
      </c>
    </row>
    <row r="90" ht="15.75" customHeight="1">
      <c r="A90" s="6">
        <v>42856.0</v>
      </c>
      <c r="B90" s="7">
        <v>2225.0</v>
      </c>
      <c r="C90" s="8">
        <f>TotalInicial!C90+TotalInicial!G90+TotalInicial!F90</f>
        <v>164923834.7</v>
      </c>
      <c r="D90" s="8">
        <f>TotalInicial!H90+TotalInicial!D90+TotalInicial!I90</f>
        <v>148595888.1</v>
      </c>
      <c r="E90" s="8">
        <f>TotalInicial!K90+TotalInicial!J90</f>
        <v>36537520.08</v>
      </c>
      <c r="F90" s="9">
        <f>TotalInicial!E90+TotalInicial!L90</f>
        <v>7720659.14</v>
      </c>
      <c r="G90" s="8">
        <v>0.0</v>
      </c>
      <c r="H90" s="8">
        <v>0.0</v>
      </c>
      <c r="I90" s="8">
        <v>0.0</v>
      </c>
      <c r="J90" s="8">
        <v>1.0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0.0</v>
      </c>
      <c r="R90" s="8">
        <v>65868.93300554923</v>
      </c>
      <c r="S90" s="10">
        <v>0.806451613</v>
      </c>
      <c r="T90" s="10">
        <v>47.325643381288</v>
      </c>
      <c r="U90" s="8">
        <v>0.0</v>
      </c>
      <c r="V90" s="8">
        <v>0.0</v>
      </c>
      <c r="W90" s="11">
        <v>144.03330361200017</v>
      </c>
      <c r="X90" s="11">
        <v>62.814001792</v>
      </c>
      <c r="Y90" s="11">
        <v>289.645470925</v>
      </c>
      <c r="Z90" s="11">
        <v>47.92020469099995</v>
      </c>
      <c r="AA90" s="11">
        <f t="shared" si="1"/>
        <v>544.412981</v>
      </c>
      <c r="AB90" s="11">
        <v>5188.569857979999</v>
      </c>
      <c r="AC90" s="11">
        <v>24.09</v>
      </c>
      <c r="AD90" s="11">
        <v>4861.39125</v>
      </c>
      <c r="AE90" s="11">
        <v>140639.349</v>
      </c>
      <c r="AF90" s="11">
        <v>8436.248427</v>
      </c>
      <c r="AG90" s="11">
        <v>7643.777806</v>
      </c>
      <c r="AH90" s="11">
        <v>5146.408127</v>
      </c>
      <c r="AI90" s="11">
        <v>6.964560821</v>
      </c>
      <c r="AJ90" s="11">
        <v>50.87</v>
      </c>
      <c r="AK90" s="11">
        <v>4356920.164</v>
      </c>
      <c r="AL90" s="11">
        <v>714837.7285</v>
      </c>
      <c r="AM90" s="11">
        <v>907.2824107</v>
      </c>
      <c r="AN90" s="11">
        <v>8420.404491</v>
      </c>
      <c r="AO90" s="11">
        <v>3950.882485</v>
      </c>
      <c r="AP90" s="11">
        <v>0.0</v>
      </c>
      <c r="AQ90" s="11">
        <v>5817447.177</v>
      </c>
      <c r="AR90" s="11">
        <v>102926.6188</v>
      </c>
      <c r="AS90" s="11">
        <v>3367.01738</v>
      </c>
      <c r="AT90" s="11">
        <v>4290.060315</v>
      </c>
      <c r="AU90" s="11">
        <v>96537.68775</v>
      </c>
      <c r="AV90" s="11">
        <v>231234.0002</v>
      </c>
      <c r="AW90" s="11">
        <v>387066.0405</v>
      </c>
      <c r="AX90" s="11">
        <v>3530114.04</v>
      </c>
      <c r="AY90" s="11">
        <v>741896.374</v>
      </c>
      <c r="AZ90" s="11">
        <v>84909.7499</v>
      </c>
      <c r="BA90" s="12">
        <v>2.08239E-4</v>
      </c>
      <c r="BB90" s="11">
        <v>5.78779E-4</v>
      </c>
      <c r="BC90" s="11">
        <v>0.3</v>
      </c>
      <c r="BD90" s="11">
        <v>0.0</v>
      </c>
      <c r="BE90" s="11">
        <v>0.0</v>
      </c>
    </row>
    <row r="91" ht="15.75" customHeight="1">
      <c r="A91" s="6">
        <v>42887.0</v>
      </c>
      <c r="B91" s="7">
        <v>2249.0</v>
      </c>
      <c r="C91" s="8">
        <f>TotalInicial!C91+TotalInicial!G91+TotalInicial!F91</f>
        <v>165439213</v>
      </c>
      <c r="D91" s="8">
        <f>TotalInicial!H91+TotalInicial!D91+TotalInicial!I91</f>
        <v>149085667.8</v>
      </c>
      <c r="E91" s="8">
        <f>TotalInicial!K91+TotalInicial!J91</f>
        <v>37677192.01</v>
      </c>
      <c r="F91" s="9">
        <f>TotalInicial!E91+TotalInicial!L91</f>
        <v>5886756.83</v>
      </c>
      <c r="G91" s="8">
        <v>0.0</v>
      </c>
      <c r="H91" s="8">
        <v>0.0</v>
      </c>
      <c r="I91" s="8">
        <v>0.0</v>
      </c>
      <c r="J91" s="8">
        <v>0.0</v>
      </c>
      <c r="K91" s="8">
        <v>1.0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69348.50627694171</v>
      </c>
      <c r="S91" s="10">
        <v>0.8</v>
      </c>
      <c r="T91" s="10">
        <v>47.3804344309901</v>
      </c>
      <c r="U91" s="8">
        <v>0.0</v>
      </c>
      <c r="V91" s="8">
        <v>0.0</v>
      </c>
      <c r="W91" s="11">
        <v>149.22986565599928</v>
      </c>
      <c r="X91" s="11">
        <v>61.19174010600001</v>
      </c>
      <c r="Y91" s="11">
        <v>285.68897576099994</v>
      </c>
      <c r="Z91" s="11">
        <v>51.40027747299989</v>
      </c>
      <c r="AA91" s="11">
        <f t="shared" si="1"/>
        <v>547.510859</v>
      </c>
      <c r="AB91" s="11">
        <v>5607.75620314</v>
      </c>
      <c r="AC91" s="11">
        <v>24.03</v>
      </c>
      <c r="AD91" s="11">
        <v>4725.851111</v>
      </c>
      <c r="AE91" s="11">
        <v>141765.7446</v>
      </c>
      <c r="AF91" s="11">
        <v>8456.818678</v>
      </c>
      <c r="AG91" s="11">
        <v>7664.266103</v>
      </c>
      <c r="AH91" s="11">
        <v>5005.778795</v>
      </c>
      <c r="AI91" s="11">
        <v>6.58949538</v>
      </c>
      <c r="AJ91" s="11">
        <v>46.89</v>
      </c>
      <c r="AK91" s="11">
        <v>4373971.877</v>
      </c>
      <c r="AL91" s="11">
        <v>717461.8556</v>
      </c>
      <c r="AM91" s="11">
        <v>893.2966235</v>
      </c>
      <c r="AN91" s="11">
        <v>8426.035125</v>
      </c>
      <c r="AO91" s="11">
        <v>3940.799044</v>
      </c>
      <c r="AP91" s="11">
        <v>0.0</v>
      </c>
      <c r="AQ91" s="11">
        <v>5843205.744</v>
      </c>
      <c r="AR91" s="11">
        <v>102340.5847</v>
      </c>
      <c r="AS91" s="11">
        <v>3404.202689</v>
      </c>
      <c r="AT91" s="11">
        <v>4266.617671</v>
      </c>
      <c r="AU91" s="11">
        <v>96806.75419</v>
      </c>
      <c r="AV91" s="11">
        <v>232685.9555</v>
      </c>
      <c r="AW91" s="11">
        <v>387969.146</v>
      </c>
      <c r="AX91" s="11">
        <v>3541836.85</v>
      </c>
      <c r="AY91" s="11">
        <v>746688.563</v>
      </c>
      <c r="AZ91" s="11">
        <v>85446.4661</v>
      </c>
      <c r="BA91" s="12">
        <v>2.0423E-4</v>
      </c>
      <c r="BB91" s="11">
        <v>5.82592E-4</v>
      </c>
      <c r="BC91" s="11">
        <v>0.3</v>
      </c>
      <c r="BD91" s="11">
        <v>0.0</v>
      </c>
      <c r="BE91" s="11">
        <v>0.0</v>
      </c>
    </row>
    <row r="92" ht="15.75" customHeight="1">
      <c r="A92" s="6">
        <v>42917.0</v>
      </c>
      <c r="B92" s="7">
        <v>2259.0</v>
      </c>
      <c r="C92" s="8">
        <f>TotalInicial!C92+TotalInicial!G92+TotalInicial!F92</f>
        <v>170744852.2</v>
      </c>
      <c r="D92" s="8">
        <f>TotalInicial!H92+TotalInicial!D92+TotalInicial!I92</f>
        <v>152771761.3</v>
      </c>
      <c r="E92" s="8">
        <f>TotalInicial!K92+TotalInicial!J92</f>
        <v>37874597.29</v>
      </c>
      <c r="F92" s="9">
        <f>TotalInicial!E92+TotalInicial!L92</f>
        <v>5998470.7</v>
      </c>
      <c r="G92" s="8">
        <v>0.0</v>
      </c>
      <c r="H92" s="8">
        <v>0.0</v>
      </c>
      <c r="I92" s="8">
        <v>0.0</v>
      </c>
      <c r="J92" s="8">
        <v>0.0</v>
      </c>
      <c r="K92" s="8">
        <v>0.0</v>
      </c>
      <c r="L92" s="8">
        <v>1.0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67261.01214244138</v>
      </c>
      <c r="S92" s="10">
        <v>0.774193548</v>
      </c>
      <c r="T92" s="10">
        <v>47.4370207220851</v>
      </c>
      <c r="U92" s="8">
        <v>0.0</v>
      </c>
      <c r="V92" s="8">
        <v>0.0</v>
      </c>
      <c r="W92" s="11">
        <v>145.343913094</v>
      </c>
      <c r="X92" s="11">
        <v>61.35961120200002</v>
      </c>
      <c r="Y92" s="11">
        <v>280.121702942</v>
      </c>
      <c r="Z92" s="11">
        <v>47.3419572210001</v>
      </c>
      <c r="AA92" s="11">
        <f t="shared" si="1"/>
        <v>534.1671845</v>
      </c>
      <c r="AB92" s="11">
        <v>5451.23208455</v>
      </c>
      <c r="AC92" s="11">
        <v>24.08</v>
      </c>
      <c r="AD92" s="11">
        <v>4494.52125</v>
      </c>
      <c r="AE92" s="11">
        <v>141507.5931</v>
      </c>
      <c r="AF92" s="11">
        <v>8454.748134</v>
      </c>
      <c r="AG92" s="11">
        <v>7678.346603</v>
      </c>
      <c r="AH92" s="11">
        <v>5013.070542</v>
      </c>
      <c r="AI92" s="11">
        <v>7.355236544</v>
      </c>
      <c r="AJ92" s="11">
        <v>48.69</v>
      </c>
      <c r="AK92" s="11">
        <v>4390252.447</v>
      </c>
      <c r="AL92" s="11">
        <v>719915.9415</v>
      </c>
      <c r="AM92" s="11">
        <v>876.7316566</v>
      </c>
      <c r="AN92" s="11">
        <v>8432.433369</v>
      </c>
      <c r="AO92" s="11">
        <v>3930.729612</v>
      </c>
      <c r="AP92" s="11">
        <v>0.0</v>
      </c>
      <c r="AQ92" s="11">
        <v>5867828.405</v>
      </c>
      <c r="AR92" s="11">
        <v>101752.0681</v>
      </c>
      <c r="AS92" s="11">
        <v>3437.225065</v>
      </c>
      <c r="AT92" s="11">
        <v>4243.130825</v>
      </c>
      <c r="AU92" s="11">
        <v>97059.43067</v>
      </c>
      <c r="AV92" s="11">
        <v>234054.1974</v>
      </c>
      <c r="AW92" s="11">
        <v>388802.3134</v>
      </c>
      <c r="AX92" s="11">
        <v>3552991.69</v>
      </c>
      <c r="AY92" s="11">
        <v>751287.442</v>
      </c>
      <c r="AZ92" s="11">
        <v>85973.3169</v>
      </c>
      <c r="BA92" s="12">
        <v>1.997E-4</v>
      </c>
      <c r="BB92" s="11">
        <v>5.85775E-4</v>
      </c>
      <c r="BC92" s="11">
        <v>0.1</v>
      </c>
      <c r="BD92" s="11">
        <v>0.0</v>
      </c>
      <c r="BE92" s="11">
        <v>0.0</v>
      </c>
    </row>
    <row r="93" ht="15.75" customHeight="1">
      <c r="A93" s="6">
        <v>42948.0</v>
      </c>
      <c r="B93" s="7">
        <v>2313.0</v>
      </c>
      <c r="C93" s="8">
        <f>TotalInicial!C93+TotalInicial!G93+TotalInicial!F93</f>
        <v>177161025.9</v>
      </c>
      <c r="D93" s="8">
        <f>TotalInicial!H93+TotalInicial!D93+TotalInicial!I93</f>
        <v>156841516.1</v>
      </c>
      <c r="E93" s="8">
        <f>TotalInicial!K93+TotalInicial!J93</f>
        <v>40085816.54</v>
      </c>
      <c r="F93" s="9">
        <f>TotalInicial!E93+TotalInicial!L93</f>
        <v>5863799.51</v>
      </c>
      <c r="G93" s="8">
        <v>0.0</v>
      </c>
      <c r="H93" s="8">
        <v>0.0</v>
      </c>
      <c r="I93" s="8">
        <v>0.0</v>
      </c>
      <c r="J93" s="8">
        <v>0.0</v>
      </c>
      <c r="K93" s="8">
        <v>0.0</v>
      </c>
      <c r="L93" s="8">
        <v>0.0</v>
      </c>
      <c r="M93" s="8">
        <v>1.0</v>
      </c>
      <c r="N93" s="8">
        <v>0.0</v>
      </c>
      <c r="O93" s="8">
        <v>0.0</v>
      </c>
      <c r="P93" s="8">
        <v>0.0</v>
      </c>
      <c r="Q93" s="8">
        <v>0.0</v>
      </c>
      <c r="R93" s="8">
        <v>70880.73833206708</v>
      </c>
      <c r="S93" s="10">
        <v>0.806451613</v>
      </c>
      <c r="T93" s="10">
        <v>47.4954023112236</v>
      </c>
      <c r="U93" s="8">
        <v>0.0</v>
      </c>
      <c r="V93" s="8">
        <v>0.0</v>
      </c>
      <c r="W93" s="11">
        <v>145.31710561100004</v>
      </c>
      <c r="X93" s="11">
        <v>61.056271787000014</v>
      </c>
      <c r="Y93" s="11">
        <v>292.184693148</v>
      </c>
      <c r="Z93" s="11">
        <v>49.17612390000002</v>
      </c>
      <c r="AA93" s="11">
        <f t="shared" si="1"/>
        <v>547.7341944</v>
      </c>
      <c r="AB93" s="11">
        <v>5681.9111348900005</v>
      </c>
      <c r="AC93" s="11">
        <v>24.21</v>
      </c>
      <c r="AD93" s="11">
        <v>4665.5775</v>
      </c>
      <c r="AE93" s="11">
        <v>141732.6464</v>
      </c>
      <c r="AF93" s="11">
        <v>8644.757857</v>
      </c>
      <c r="AG93" s="11">
        <v>7786.644451</v>
      </c>
      <c r="AH93" s="11">
        <v>5541.217564</v>
      </c>
      <c r="AI93" s="11">
        <v>7.750952212</v>
      </c>
      <c r="AJ93" s="11">
        <v>51.37</v>
      </c>
      <c r="AK93" s="11">
        <v>4407987.754</v>
      </c>
      <c r="AL93" s="11">
        <v>722698.1283</v>
      </c>
      <c r="AM93" s="11">
        <v>860.7465036</v>
      </c>
      <c r="AN93" s="11">
        <v>8439.460634</v>
      </c>
      <c r="AO93" s="11">
        <v>3920.673815</v>
      </c>
      <c r="AP93" s="11">
        <v>0.0</v>
      </c>
      <c r="AQ93" s="11">
        <v>5894611.017</v>
      </c>
      <c r="AR93" s="11">
        <v>101161.0992</v>
      </c>
      <c r="AS93" s="11">
        <v>3471.816259</v>
      </c>
      <c r="AT93" s="11">
        <v>4219.588793</v>
      </c>
      <c r="AU93" s="11">
        <v>97343.86145</v>
      </c>
      <c r="AV93" s="11">
        <v>235586.1444</v>
      </c>
      <c r="AW93" s="11">
        <v>389768.1224</v>
      </c>
      <c r="AX93" s="11">
        <v>3565220.75</v>
      </c>
      <c r="AY93" s="11">
        <v>756250.689</v>
      </c>
      <c r="AZ93" s="11">
        <v>86516.3178</v>
      </c>
      <c r="BA93" s="12">
        <v>1.9527E-4</v>
      </c>
      <c r="BB93" s="11">
        <v>5.88981E-4</v>
      </c>
      <c r="BC93" s="11">
        <v>-0.1</v>
      </c>
      <c r="BD93" s="11">
        <v>0.0</v>
      </c>
      <c r="BE93" s="11">
        <v>0.0</v>
      </c>
    </row>
    <row r="94" ht="15.75" customHeight="1">
      <c r="A94" s="6">
        <v>42979.0</v>
      </c>
      <c r="B94" s="7">
        <v>2255.0</v>
      </c>
      <c r="C94" s="8">
        <f>TotalInicial!C94+TotalInicial!G94+TotalInicial!F94</f>
        <v>173041490.7</v>
      </c>
      <c r="D94" s="8">
        <f>TotalInicial!H94+TotalInicial!D94+TotalInicial!I94</f>
        <v>150996841.8</v>
      </c>
      <c r="E94" s="8">
        <f>TotalInicial!K94+TotalInicial!J94</f>
        <v>35655340.01</v>
      </c>
      <c r="F94" s="9">
        <f>TotalInicial!E94+TotalInicial!L94</f>
        <v>5611294.54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1.0</v>
      </c>
      <c r="O94" s="8">
        <v>0.0</v>
      </c>
      <c r="P94" s="8">
        <v>0.0</v>
      </c>
      <c r="Q94" s="8">
        <v>0.0</v>
      </c>
      <c r="R94" s="8">
        <v>71583.12439975691</v>
      </c>
      <c r="S94" s="10">
        <v>0.866666667</v>
      </c>
      <c r="T94" s="10">
        <v>47.5555792568424</v>
      </c>
      <c r="U94" s="8">
        <v>0.0</v>
      </c>
      <c r="V94" s="8">
        <v>0.0</v>
      </c>
      <c r="W94" s="11">
        <v>151.37045018899988</v>
      </c>
      <c r="X94" s="11">
        <v>62.72742986300001</v>
      </c>
      <c r="Y94" s="11">
        <v>296.31935225</v>
      </c>
      <c r="Z94" s="11">
        <v>51.023031065000005</v>
      </c>
      <c r="AA94" s="11">
        <f t="shared" si="1"/>
        <v>561.4402634</v>
      </c>
      <c r="AB94" s="11">
        <v>5492.86705178</v>
      </c>
      <c r="AC94" s="11">
        <v>23.98</v>
      </c>
      <c r="AD94" s="11">
        <v>4910.363333</v>
      </c>
      <c r="AE94" s="11">
        <v>141810.9188</v>
      </c>
      <c r="AF94" s="11">
        <v>8644.757857</v>
      </c>
      <c r="AG94" s="11">
        <v>7911.448676</v>
      </c>
      <c r="AH94" s="11">
        <v>6240.988914</v>
      </c>
      <c r="AI94" s="11">
        <v>8.242982546</v>
      </c>
      <c r="AJ94" s="11">
        <v>55.16</v>
      </c>
      <c r="AK94" s="11">
        <v>4424708.172</v>
      </c>
      <c r="AL94" s="11">
        <v>725255.7154</v>
      </c>
      <c r="AM94" s="11">
        <v>849.2024841</v>
      </c>
      <c r="AN94" s="11">
        <v>8446.978191</v>
      </c>
      <c r="AO94" s="11">
        <v>3910.631287</v>
      </c>
      <c r="AP94" s="11">
        <v>0.0</v>
      </c>
      <c r="AQ94" s="11">
        <v>5919896.637</v>
      </c>
      <c r="AR94" s="11">
        <v>100567.6253</v>
      </c>
      <c r="AS94" s="11">
        <v>3514.981723</v>
      </c>
      <c r="AT94" s="11">
        <v>4195.980592</v>
      </c>
      <c r="AU94" s="11">
        <v>97606.62551</v>
      </c>
      <c r="AV94" s="11">
        <v>237007.3055</v>
      </c>
      <c r="AW94" s="11">
        <v>390641.7844</v>
      </c>
      <c r="AX94" s="11">
        <v>3576701.91</v>
      </c>
      <c r="AY94" s="11">
        <v>760959.543</v>
      </c>
      <c r="AZ94" s="11">
        <v>87046.7155</v>
      </c>
      <c r="BA94" s="12">
        <v>1.91923E-4</v>
      </c>
      <c r="BB94" s="11">
        <v>5.93757E-4</v>
      </c>
      <c r="BC94" s="11">
        <v>-0.4</v>
      </c>
      <c r="BD94" s="11">
        <v>0.0</v>
      </c>
      <c r="BE94" s="11">
        <v>0.0</v>
      </c>
    </row>
    <row r="95" ht="15.75" customHeight="1">
      <c r="A95" s="6">
        <v>43009.0</v>
      </c>
      <c r="B95" s="7">
        <v>2266.0</v>
      </c>
      <c r="C95" s="8">
        <f>TotalInicial!C95+TotalInicial!G95+TotalInicial!F95</f>
        <v>172604224.9</v>
      </c>
      <c r="D95" s="8">
        <f>TotalInicial!H95+TotalInicial!D95+TotalInicial!I95</f>
        <v>155057945.1</v>
      </c>
      <c r="E95" s="8">
        <f>TotalInicial!K95+TotalInicial!J95</f>
        <v>32806551.85</v>
      </c>
      <c r="F95" s="9">
        <f>TotalInicial!E95+TotalInicial!L95</f>
        <v>4686409.29</v>
      </c>
      <c r="G95" s="8">
        <v>0.0</v>
      </c>
      <c r="H95" s="8">
        <v>0.0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v>0.0</v>
      </c>
      <c r="O95" s="8">
        <v>1.0</v>
      </c>
      <c r="P95" s="8">
        <v>0.0</v>
      </c>
      <c r="Q95" s="8">
        <v>0.0</v>
      </c>
      <c r="R95" s="8">
        <v>76216.5876588567</v>
      </c>
      <c r="S95" s="10">
        <v>0.806451613</v>
      </c>
      <c r="T95" s="10">
        <v>47.6175516191864</v>
      </c>
      <c r="U95" s="8">
        <v>0.0</v>
      </c>
      <c r="V95" s="8">
        <v>0.0</v>
      </c>
      <c r="W95" s="11">
        <v>147.19931023299938</v>
      </c>
      <c r="X95" s="11">
        <v>59.636149285</v>
      </c>
      <c r="Y95" s="11">
        <v>282.995037857</v>
      </c>
      <c r="Z95" s="11">
        <v>49.794789398000034</v>
      </c>
      <c r="AA95" s="11">
        <f t="shared" si="1"/>
        <v>539.6252868</v>
      </c>
      <c r="AB95" s="11">
        <v>5665.04099906</v>
      </c>
      <c r="AC95" s="11">
        <v>23.78</v>
      </c>
      <c r="AD95" s="11">
        <v>5182.843333</v>
      </c>
      <c r="AE95" s="11">
        <v>141472.4812</v>
      </c>
      <c r="AF95" s="11">
        <v>8644.757857</v>
      </c>
      <c r="AG95" s="11">
        <v>7911.448676</v>
      </c>
      <c r="AH95" s="11">
        <v>6066.097756</v>
      </c>
      <c r="AI95" s="11">
        <v>8.303442003</v>
      </c>
      <c r="AJ95" s="11">
        <v>57.62</v>
      </c>
      <c r="AK95" s="11">
        <v>4441678.43</v>
      </c>
      <c r="AL95" s="11">
        <v>727871.7433</v>
      </c>
      <c r="AM95" s="11">
        <v>832.9685057</v>
      </c>
      <c r="AN95" s="11">
        <v>8454.847169</v>
      </c>
      <c r="AO95" s="11">
        <v>3900.601671</v>
      </c>
      <c r="AP95" s="11">
        <v>0.0</v>
      </c>
      <c r="AQ95" s="11">
        <v>5945557.914</v>
      </c>
      <c r="AR95" s="11">
        <v>99971.50912</v>
      </c>
      <c r="AS95" s="11">
        <v>3550.1635</v>
      </c>
      <c r="AT95" s="11">
        <v>4172.295239</v>
      </c>
      <c r="AU95" s="11">
        <v>97875.07718</v>
      </c>
      <c r="AV95" s="11">
        <v>238458.2677</v>
      </c>
      <c r="AW95" s="11">
        <v>391538.3984</v>
      </c>
      <c r="AX95" s="11">
        <v>3588368.25</v>
      </c>
      <c r="AY95" s="11">
        <v>765730.868</v>
      </c>
      <c r="AZ95" s="11">
        <v>87579.3145</v>
      </c>
      <c r="BA95" s="12">
        <v>1.87535E-4</v>
      </c>
      <c r="BB95" s="11">
        <v>5.97112E-4</v>
      </c>
      <c r="BC95" s="11">
        <v>-0.7</v>
      </c>
      <c r="BD95" s="11">
        <v>0.0</v>
      </c>
      <c r="BE95" s="11">
        <v>0.0</v>
      </c>
    </row>
    <row r="96" ht="15.75" customHeight="1">
      <c r="A96" s="6">
        <v>43040.0</v>
      </c>
      <c r="B96" s="7">
        <v>2260.0</v>
      </c>
      <c r="C96" s="8">
        <f>TotalInicial!C96+TotalInicial!G96+TotalInicial!F96</f>
        <v>170319477.5</v>
      </c>
      <c r="D96" s="8">
        <f>TotalInicial!H96+TotalInicial!D96+TotalInicial!I96</f>
        <v>153483841.1</v>
      </c>
      <c r="E96" s="8">
        <f>TotalInicial!K96+TotalInicial!J96</f>
        <v>32294346.9</v>
      </c>
      <c r="F96" s="9">
        <f>TotalInicial!E96+TotalInicial!L96</f>
        <v>4502353.62</v>
      </c>
      <c r="G96" s="8">
        <v>0.0</v>
      </c>
      <c r="H96" s="8">
        <v>0.0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0.0</v>
      </c>
      <c r="P96" s="8">
        <v>1.0</v>
      </c>
      <c r="Q96" s="8">
        <v>0.0</v>
      </c>
      <c r="R96" s="8">
        <v>75315.19778505384</v>
      </c>
      <c r="S96" s="10">
        <v>0.8</v>
      </c>
      <c r="T96" s="10">
        <v>47.681319460291</v>
      </c>
      <c r="U96" s="8">
        <v>0.0</v>
      </c>
      <c r="V96" s="8">
        <v>0.0</v>
      </c>
      <c r="W96" s="11">
        <v>153.87988937400016</v>
      </c>
      <c r="X96" s="11">
        <v>60.73118347800001</v>
      </c>
      <c r="Y96" s="11">
        <v>287.89008521299996</v>
      </c>
      <c r="Z96" s="11">
        <v>52.22644519899999</v>
      </c>
      <c r="AA96" s="11">
        <f t="shared" si="1"/>
        <v>554.7276033</v>
      </c>
      <c r="AB96" s="11">
        <v>5769.31946364</v>
      </c>
      <c r="AC96" s="11">
        <v>23.8</v>
      </c>
      <c r="AD96" s="11">
        <v>5498.845556</v>
      </c>
      <c r="AE96" s="11">
        <v>141525.5396</v>
      </c>
      <c r="AF96" s="11">
        <v>8644.762929</v>
      </c>
      <c r="AG96" s="11">
        <v>7911.443313</v>
      </c>
      <c r="AH96" s="11">
        <v>6396.326401</v>
      </c>
      <c r="AI96" s="11">
        <v>9.449637322</v>
      </c>
      <c r="AJ96" s="11">
        <v>62.57</v>
      </c>
      <c r="AK96" s="11">
        <v>4459546.146</v>
      </c>
      <c r="AL96" s="11">
        <v>730691.1451</v>
      </c>
      <c r="AM96" s="11">
        <v>820.822011</v>
      </c>
      <c r="AN96" s="11">
        <v>8462.928549</v>
      </c>
      <c r="AO96" s="11">
        <v>3890.584618</v>
      </c>
      <c r="AP96" s="11">
        <v>0.0</v>
      </c>
      <c r="AQ96" s="11">
        <v>5972553.717</v>
      </c>
      <c r="AR96" s="11">
        <v>99372.52612</v>
      </c>
      <c r="AS96" s="11">
        <v>3593.28293</v>
      </c>
      <c r="AT96" s="11">
        <v>4148.521748</v>
      </c>
      <c r="AU96" s="11">
        <v>98163.22248</v>
      </c>
      <c r="AV96" s="11">
        <v>240011.0263</v>
      </c>
      <c r="AW96" s="11">
        <v>392516.8963</v>
      </c>
      <c r="AX96" s="11">
        <v>3600697.51</v>
      </c>
      <c r="AY96" s="11">
        <v>770726.915</v>
      </c>
      <c r="AZ96" s="11">
        <v>88121.7208</v>
      </c>
      <c r="BA96" s="12">
        <v>1.8406E-4</v>
      </c>
      <c r="BB96" s="11">
        <v>6.01633E-4</v>
      </c>
      <c r="BC96" s="11">
        <v>-0.8</v>
      </c>
      <c r="BD96" s="11">
        <v>0.0</v>
      </c>
      <c r="BE96" s="11">
        <v>0.0</v>
      </c>
    </row>
    <row r="97" ht="15.75" customHeight="1">
      <c r="A97" s="6">
        <v>43070.0</v>
      </c>
      <c r="B97" s="7">
        <v>2295.0</v>
      </c>
      <c r="C97" s="8">
        <f>TotalInicial!C97+TotalInicial!G97+TotalInicial!F97</f>
        <v>171285731.9</v>
      </c>
      <c r="D97" s="8">
        <f>TotalInicial!H97+TotalInicial!D97+TotalInicial!I97</f>
        <v>172628228.8</v>
      </c>
      <c r="E97" s="8">
        <f>TotalInicial!K97+TotalInicial!J97</f>
        <v>39807963.4</v>
      </c>
      <c r="F97" s="9">
        <f>TotalInicial!E97+TotalInicial!L97</f>
        <v>5264403.01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1.0</v>
      </c>
      <c r="R97" s="8">
        <v>73244.95459287912</v>
      </c>
      <c r="S97" s="10">
        <v>0.774193548</v>
      </c>
      <c r="T97" s="10">
        <v>47.7468828439901</v>
      </c>
      <c r="U97" s="8">
        <v>0.0</v>
      </c>
      <c r="V97" s="8">
        <v>0.0</v>
      </c>
      <c r="W97" s="11">
        <v>142.5643289439999</v>
      </c>
      <c r="X97" s="11">
        <v>62.366770342999956</v>
      </c>
      <c r="Y97" s="11">
        <v>263.438255861</v>
      </c>
      <c r="Z97" s="11">
        <v>50.009982483999906</v>
      </c>
      <c r="AA97" s="11">
        <f t="shared" si="1"/>
        <v>518.3793376</v>
      </c>
      <c r="AB97" s="11">
        <v>5623.57902441</v>
      </c>
      <c r="AC97" s="11">
        <v>23.9</v>
      </c>
      <c r="AD97" s="11">
        <v>5597.801111</v>
      </c>
      <c r="AE97" s="11">
        <v>141708.3735</v>
      </c>
      <c r="AF97" s="11">
        <v>8784.388932</v>
      </c>
      <c r="AG97" s="11">
        <v>8070.062852</v>
      </c>
      <c r="AH97" s="11">
        <v>6572.363084</v>
      </c>
      <c r="AI97" s="11">
        <v>9.278280607</v>
      </c>
      <c r="AJ97" s="11">
        <v>64.21</v>
      </c>
      <c r="AK97" s="11">
        <v>4480129.17</v>
      </c>
      <c r="AL97" s="11">
        <v>734120.75</v>
      </c>
      <c r="AM97" s="11">
        <v>806.09</v>
      </c>
      <c r="AN97" s="11">
        <v>8378.44</v>
      </c>
      <c r="AO97" s="11">
        <v>3917.39</v>
      </c>
      <c r="AP97" s="11">
        <v>0.0</v>
      </c>
      <c r="AQ97" s="11">
        <v>6003575.72</v>
      </c>
      <c r="AR97" s="11">
        <v>98770.36</v>
      </c>
      <c r="AS97" s="11">
        <v>3632.24</v>
      </c>
      <c r="AT97" s="11">
        <v>4110.64</v>
      </c>
      <c r="AU97" s="11">
        <v>98510.38</v>
      </c>
      <c r="AV97" s="11">
        <v>241867.65</v>
      </c>
      <c r="AW97" s="11">
        <v>393742.72</v>
      </c>
      <c r="AX97" s="11">
        <v>3615030.85</v>
      </c>
      <c r="AY97" s="11">
        <v>776403.13</v>
      </c>
      <c r="AZ97" s="11">
        <v>88695.19</v>
      </c>
      <c r="BA97" s="12">
        <v>1.79926E-4</v>
      </c>
      <c r="BB97" s="11">
        <v>6.05013E-4</v>
      </c>
      <c r="BC97" s="11">
        <v>-1.0</v>
      </c>
      <c r="BD97" s="11">
        <v>0.0</v>
      </c>
      <c r="BE97" s="11">
        <v>0.0</v>
      </c>
    </row>
    <row r="98" ht="15.75" customHeight="1">
      <c r="A98" s="6">
        <v>43101.0</v>
      </c>
      <c r="B98" s="7">
        <v>2154.0</v>
      </c>
      <c r="C98" s="8">
        <f>TotalInicial!C98+TotalInicial!G98+TotalInicial!F98</f>
        <v>165366455.4</v>
      </c>
      <c r="D98" s="8">
        <f>TotalInicial!H98+TotalInicial!D98+TotalInicial!I98</f>
        <v>157026811.1</v>
      </c>
      <c r="E98" s="8">
        <f>TotalInicial!K98+TotalInicial!J98</f>
        <v>37734678</v>
      </c>
      <c r="F98" s="9">
        <f>TotalInicial!E98+TotalInicial!L98</f>
        <v>5806827.77</v>
      </c>
      <c r="G98" s="8">
        <v>0.0</v>
      </c>
      <c r="H98" s="8">
        <v>0.0</v>
      </c>
      <c r="I98" s="8">
        <v>0.0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65914.93497205709</v>
      </c>
      <c r="S98" s="10">
        <v>0.806451613</v>
      </c>
      <c r="T98" s="10">
        <v>47.8142418359171</v>
      </c>
      <c r="U98" s="8">
        <v>0.0</v>
      </c>
      <c r="V98" s="8">
        <v>0.0</v>
      </c>
      <c r="W98" s="11">
        <v>141.97799490000037</v>
      </c>
      <c r="X98" s="11">
        <v>54.720597424999994</v>
      </c>
      <c r="Y98" s="11">
        <v>259.680479212</v>
      </c>
      <c r="Z98" s="11">
        <v>49.93178806400001</v>
      </c>
      <c r="AA98" s="11">
        <f t="shared" si="1"/>
        <v>506.3108596</v>
      </c>
      <c r="AB98" s="11">
        <v>5618.579084420009</v>
      </c>
      <c r="AC98" s="11">
        <v>24.19</v>
      </c>
      <c r="AD98" s="11">
        <v>5763.938889</v>
      </c>
      <c r="AE98" s="11">
        <v>144252.1735</v>
      </c>
      <c r="AF98" s="11">
        <v>8775.902304</v>
      </c>
      <c r="AG98" s="11">
        <v>8187.519746</v>
      </c>
      <c r="AH98" s="11">
        <v>6725.236148</v>
      </c>
      <c r="AI98" s="11">
        <v>9.788986841</v>
      </c>
      <c r="AJ98" s="11">
        <v>68.99</v>
      </c>
      <c r="AK98" s="11">
        <v>4473227.745</v>
      </c>
      <c r="AL98" s="11">
        <v>731367.8084</v>
      </c>
      <c r="AM98" s="11">
        <v>828.1896841</v>
      </c>
      <c r="AN98" s="11">
        <v>8479.449715</v>
      </c>
      <c r="AO98" s="11">
        <v>3870.752722</v>
      </c>
      <c r="AP98" s="11">
        <v>0.0</v>
      </c>
      <c r="AQ98" s="11">
        <v>5993249.66</v>
      </c>
      <c r="AR98" s="11">
        <v>98223.84551</v>
      </c>
      <c r="AS98" s="11">
        <v>3587.833867</v>
      </c>
      <c r="AT98" s="11">
        <v>4100.666421</v>
      </c>
      <c r="AU98" s="11">
        <v>98172.97686</v>
      </c>
      <c r="AV98" s="11">
        <v>240650.1641</v>
      </c>
      <c r="AW98" s="11">
        <v>392544.6674</v>
      </c>
      <c r="AX98" s="11">
        <v>3609568.85</v>
      </c>
      <c r="AY98" s="11">
        <v>774950.586</v>
      </c>
      <c r="AZ98" s="11">
        <v>88708.3085</v>
      </c>
      <c r="BA98" s="12">
        <v>1.85144E-4</v>
      </c>
      <c r="BB98" s="11">
        <v>5.98646E-4</v>
      </c>
      <c r="BC98" s="11">
        <v>-0.9</v>
      </c>
      <c r="BD98" s="11">
        <v>0.0</v>
      </c>
      <c r="BE98" s="11">
        <v>0.0</v>
      </c>
    </row>
    <row r="99" ht="15.75" customHeight="1">
      <c r="A99" s="6">
        <v>43132.0</v>
      </c>
      <c r="B99" s="7">
        <v>2058.0</v>
      </c>
      <c r="C99" s="8">
        <f>TotalInicial!C99+TotalInicial!G99+TotalInicial!F99</f>
        <v>163891180.7</v>
      </c>
      <c r="D99" s="8">
        <f>TotalInicial!H99+TotalInicial!D99+TotalInicial!I99</f>
        <v>141588838.8</v>
      </c>
      <c r="E99" s="8">
        <f>TotalInicial!K99+TotalInicial!J99</f>
        <v>35096405.95</v>
      </c>
      <c r="F99" s="9">
        <f>TotalInicial!E99+TotalInicial!L99</f>
        <v>5748668.54</v>
      </c>
      <c r="G99" s="8">
        <v>1.0</v>
      </c>
      <c r="H99" s="8">
        <v>0.0</v>
      </c>
      <c r="I99" s="8">
        <v>0.0</v>
      </c>
      <c r="J99" s="8">
        <v>0.0</v>
      </c>
      <c r="K99" s="8">
        <v>0.0</v>
      </c>
      <c r="L99" s="8">
        <v>0.0</v>
      </c>
      <c r="M99" s="8">
        <v>0.0</v>
      </c>
      <c r="N99" s="8">
        <v>0.0</v>
      </c>
      <c r="O99" s="8">
        <v>0.0</v>
      </c>
      <c r="P99" s="8">
        <v>0.0</v>
      </c>
      <c r="Q99" s="8">
        <v>0.0</v>
      </c>
      <c r="R99" s="8">
        <v>65855.02245434583</v>
      </c>
      <c r="S99" s="10">
        <v>0.857142857</v>
      </c>
      <c r="T99" s="10">
        <v>47.8846962057663</v>
      </c>
      <c r="U99" s="8">
        <v>0.0</v>
      </c>
      <c r="V99" s="8">
        <v>0.0</v>
      </c>
      <c r="W99" s="11">
        <v>147.2395169739997</v>
      </c>
      <c r="X99" s="11">
        <v>59.660417999999986</v>
      </c>
      <c r="Y99" s="11">
        <v>280.495499181</v>
      </c>
      <c r="Z99" s="11">
        <v>49.905834677999955</v>
      </c>
      <c r="AA99" s="11">
        <f t="shared" si="1"/>
        <v>537.3012688</v>
      </c>
      <c r="AB99" s="11">
        <v>5933.69569091</v>
      </c>
      <c r="AC99" s="11">
        <v>24.31</v>
      </c>
      <c r="AD99" s="11">
        <v>5833.14</v>
      </c>
      <c r="AE99" s="11">
        <v>144599.2856</v>
      </c>
      <c r="AF99" s="11">
        <v>9050.932927</v>
      </c>
      <c r="AG99" s="11">
        <v>8324.828026</v>
      </c>
      <c r="AH99" s="11">
        <v>6682.290143</v>
      </c>
      <c r="AI99" s="11">
        <v>9.457222549</v>
      </c>
      <c r="AJ99" s="11">
        <v>65.42</v>
      </c>
      <c r="AK99" s="11">
        <v>4487938.143</v>
      </c>
      <c r="AL99" s="11">
        <v>733454.0044</v>
      </c>
      <c r="AM99" s="11">
        <v>847.3305638</v>
      </c>
      <c r="AN99" s="11">
        <v>8488.652598</v>
      </c>
      <c r="AO99" s="11">
        <v>3860.933511</v>
      </c>
      <c r="AP99" s="11">
        <v>0.0</v>
      </c>
      <c r="AQ99" s="11">
        <v>6014930.424</v>
      </c>
      <c r="AR99" s="11">
        <v>97673.37859</v>
      </c>
      <c r="AS99" s="11">
        <v>3538.590148</v>
      </c>
      <c r="AT99" s="11">
        <v>4076.638193</v>
      </c>
      <c r="AU99" s="11">
        <v>98303.30747</v>
      </c>
      <c r="AV99" s="11">
        <v>241836.8841</v>
      </c>
      <c r="AW99" s="11">
        <v>393313.8128</v>
      </c>
      <c r="AX99" s="11">
        <v>3620052.53</v>
      </c>
      <c r="AY99" s="11">
        <v>778912.644</v>
      </c>
      <c r="AZ99" s="11">
        <v>88972.9674</v>
      </c>
      <c r="BA99" s="12">
        <v>1.88802E-4</v>
      </c>
      <c r="BB99" s="11">
        <v>5.88301E-4</v>
      </c>
      <c r="BC99" s="11">
        <v>-0.9</v>
      </c>
      <c r="BD99" s="11">
        <v>0.0</v>
      </c>
      <c r="BE99" s="11">
        <v>0.0</v>
      </c>
    </row>
    <row r="100" ht="15.75" customHeight="1">
      <c r="A100" s="6">
        <v>43160.0</v>
      </c>
      <c r="B100" s="7">
        <v>2235.0</v>
      </c>
      <c r="C100" s="8">
        <f>TotalInicial!C100+TotalInicial!G100+TotalInicial!F100</f>
        <v>172540504.7</v>
      </c>
      <c r="D100" s="8">
        <f>TotalInicial!H100+TotalInicial!D100+TotalInicial!I100</f>
        <v>161317538.7</v>
      </c>
      <c r="E100" s="8">
        <f>TotalInicial!K100+TotalInicial!J100</f>
        <v>39712960.36</v>
      </c>
      <c r="F100" s="9">
        <f>TotalInicial!E100+TotalInicial!L100</f>
        <v>7182664.83</v>
      </c>
      <c r="G100" s="8">
        <v>0.0</v>
      </c>
      <c r="H100" s="8">
        <v>1.0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66408.89791008928</v>
      </c>
      <c r="S100" s="10">
        <v>0.774193548</v>
      </c>
      <c r="T100" s="10">
        <v>47.9582460240692</v>
      </c>
      <c r="U100" s="8">
        <v>0.0</v>
      </c>
      <c r="V100" s="8">
        <v>0.0</v>
      </c>
      <c r="W100" s="11">
        <v>141.1516105689998</v>
      </c>
      <c r="X100" s="11">
        <v>56.29125997100001</v>
      </c>
      <c r="Y100" s="11">
        <v>279.877579959</v>
      </c>
      <c r="Z100" s="11">
        <v>51.375945900000005</v>
      </c>
      <c r="AA100" s="11">
        <f t="shared" si="1"/>
        <v>528.6963964</v>
      </c>
      <c r="AB100" s="11">
        <v>5819.25366366</v>
      </c>
      <c r="AC100" s="11">
        <v>24.37</v>
      </c>
      <c r="AD100" s="11">
        <v>5696.188889</v>
      </c>
      <c r="AE100" s="11">
        <v>143937.46</v>
      </c>
      <c r="AF100" s="11">
        <v>9047.610585</v>
      </c>
      <c r="AG100" s="11">
        <v>8320.632226</v>
      </c>
      <c r="AH100" s="11">
        <v>6419.852044</v>
      </c>
      <c r="AI100" s="11">
        <v>9.39799275</v>
      </c>
      <c r="AJ100" s="11">
        <v>66.45</v>
      </c>
      <c r="AK100" s="11">
        <v>4503429.695</v>
      </c>
      <c r="AL100" s="11">
        <v>735717.4174</v>
      </c>
      <c r="AM100" s="11">
        <v>868.8010474</v>
      </c>
      <c r="AN100" s="11">
        <v>8499.710282</v>
      </c>
      <c r="AO100" s="11">
        <v>3851.118083</v>
      </c>
      <c r="AP100" s="11">
        <v>0.0</v>
      </c>
      <c r="AQ100" s="11">
        <v>6037773.272</v>
      </c>
      <c r="AR100" s="11">
        <v>97118.55498</v>
      </c>
      <c r="AS100" s="11">
        <v>3494.099502</v>
      </c>
      <c r="AT100" s="11">
        <v>4052.638757</v>
      </c>
      <c r="AU100" s="11">
        <v>98450.78363</v>
      </c>
      <c r="AV100" s="11">
        <v>243112.4186</v>
      </c>
      <c r="AW100" s="11">
        <v>394154.2152</v>
      </c>
      <c r="AX100" s="11">
        <v>3631113.21</v>
      </c>
      <c r="AY100" s="11">
        <v>783070.267</v>
      </c>
      <c r="AZ100" s="11">
        <v>89246.2165</v>
      </c>
      <c r="BA100" s="12">
        <v>1.9292E-4</v>
      </c>
      <c r="BB100" s="11">
        <v>5.78707E-4</v>
      </c>
      <c r="BC100" s="11">
        <v>-0.7</v>
      </c>
      <c r="BD100" s="11">
        <v>0.0</v>
      </c>
      <c r="BE100" s="11">
        <v>0.0</v>
      </c>
    </row>
    <row r="101" ht="15.75" customHeight="1">
      <c r="A101" s="6">
        <v>43191.0</v>
      </c>
      <c r="B101" s="7">
        <v>2283.0</v>
      </c>
      <c r="C101" s="8">
        <f>TotalInicial!C101+TotalInicial!G101+TotalInicial!F101</f>
        <v>172975333.8</v>
      </c>
      <c r="D101" s="8">
        <f>TotalInicial!H101+TotalInicial!D101+TotalInicial!I101</f>
        <v>151410168.6</v>
      </c>
      <c r="E101" s="8">
        <f>TotalInicial!K101+TotalInicial!J101</f>
        <v>33151196.29</v>
      </c>
      <c r="F101" s="9">
        <f>TotalInicial!E101+TotalInicial!L101</f>
        <v>7597342.45</v>
      </c>
      <c r="G101" s="8">
        <v>0.0</v>
      </c>
      <c r="H101" s="8">
        <v>0.0</v>
      </c>
      <c r="I101" s="8">
        <v>1.0</v>
      </c>
      <c r="J101" s="8">
        <v>0.0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69614.64954115824</v>
      </c>
      <c r="S101" s="10">
        <v>0.833333333</v>
      </c>
      <c r="T101" s="10">
        <v>48.0348913644478</v>
      </c>
      <c r="U101" s="8">
        <v>0.0</v>
      </c>
      <c r="V101" s="8">
        <v>0.0</v>
      </c>
      <c r="W101" s="11">
        <v>152.28288958600004</v>
      </c>
      <c r="X101" s="11">
        <v>58.11483700700005</v>
      </c>
      <c r="Y101" s="11">
        <v>274.31258960400004</v>
      </c>
      <c r="Z101" s="11">
        <v>51.916251174000024</v>
      </c>
      <c r="AA101" s="11">
        <f t="shared" si="1"/>
        <v>536.6265674</v>
      </c>
      <c r="AB101" s="11">
        <v>5872.13636944</v>
      </c>
      <c r="AC101" s="11">
        <v>24.09</v>
      </c>
      <c r="AD101" s="11">
        <v>5603.53</v>
      </c>
      <c r="AE101" s="11">
        <v>142529.3369</v>
      </c>
      <c r="AF101" s="11">
        <v>9047.610585</v>
      </c>
      <c r="AG101" s="11">
        <v>8320.632226</v>
      </c>
      <c r="AH101" s="11">
        <v>6623.201089</v>
      </c>
      <c r="AI101" s="11">
        <v>9.879057078</v>
      </c>
      <c r="AJ101" s="11">
        <v>71.63</v>
      </c>
      <c r="AK101" s="11">
        <v>4519330.531</v>
      </c>
      <c r="AL101" s="11">
        <v>738074.762</v>
      </c>
      <c r="AM101" s="11">
        <v>888.3875329</v>
      </c>
      <c r="AN101" s="11">
        <v>8512.659693</v>
      </c>
      <c r="AO101" s="11">
        <v>3841.306307</v>
      </c>
      <c r="AP101" s="11">
        <v>0.0</v>
      </c>
      <c r="AQ101" s="11">
        <v>6061227.531</v>
      </c>
      <c r="AR101" s="11">
        <v>96559.85481</v>
      </c>
      <c r="AS101" s="11">
        <v>3446.71946</v>
      </c>
      <c r="AT101" s="11">
        <v>4028.671697</v>
      </c>
      <c r="AU101" s="11">
        <v>98607.3476</v>
      </c>
      <c r="AV101" s="11">
        <v>244435.3945</v>
      </c>
      <c r="AW101" s="11">
        <v>395032.0198</v>
      </c>
      <c r="AX101" s="11">
        <v>3642476.51</v>
      </c>
      <c r="AY101" s="11">
        <v>787330.281</v>
      </c>
      <c r="AZ101" s="11">
        <v>89523.7354</v>
      </c>
      <c r="BA101" s="12">
        <v>1.96575E-4</v>
      </c>
      <c r="BB101" s="11">
        <v>5.6865E-4</v>
      </c>
      <c r="BC101" s="11">
        <v>-0.5</v>
      </c>
      <c r="BD101" s="11">
        <v>0.0</v>
      </c>
      <c r="BE101" s="11">
        <v>0.0</v>
      </c>
    </row>
    <row r="102" ht="15.75" customHeight="1">
      <c r="A102" s="6">
        <v>43221.0</v>
      </c>
      <c r="B102" s="7">
        <v>2314.0</v>
      </c>
      <c r="C102" s="8">
        <f>TotalInicial!C102+TotalInicial!G102+TotalInicial!F102</f>
        <v>169702614.6</v>
      </c>
      <c r="D102" s="8">
        <f>TotalInicial!H102+TotalInicial!D102+TotalInicial!I102</f>
        <v>156329782.8</v>
      </c>
      <c r="E102" s="8">
        <f>TotalInicial!K102+TotalInicial!J102</f>
        <v>43457342.92</v>
      </c>
      <c r="F102" s="9">
        <f>TotalInicial!E102+TotalInicial!L102</f>
        <v>5212538.32</v>
      </c>
      <c r="G102" s="8">
        <v>0.0</v>
      </c>
      <c r="H102" s="8">
        <v>0.0</v>
      </c>
      <c r="I102" s="8">
        <v>0.0</v>
      </c>
      <c r="J102" s="8">
        <v>1.0</v>
      </c>
      <c r="K102" s="8">
        <v>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68848.4756137328</v>
      </c>
      <c r="S102" s="10">
        <v>0.806451613</v>
      </c>
      <c r="T102" s="10">
        <v>48.1146323036332</v>
      </c>
      <c r="U102" s="8">
        <v>0.0</v>
      </c>
      <c r="V102" s="8">
        <v>0.0</v>
      </c>
      <c r="W102" s="11">
        <v>150.6244358019999</v>
      </c>
      <c r="X102" s="11">
        <v>57.14111758499998</v>
      </c>
      <c r="Y102" s="11">
        <v>288.66425323500005</v>
      </c>
      <c r="Z102" s="11">
        <v>53.220238715000136</v>
      </c>
      <c r="AA102" s="11">
        <f t="shared" si="1"/>
        <v>549.6500453</v>
      </c>
      <c r="AB102" s="11">
        <v>5239.200237270001</v>
      </c>
      <c r="AC102" s="11">
        <v>23.95</v>
      </c>
      <c r="AD102" s="11">
        <v>5695.037</v>
      </c>
      <c r="AE102" s="11">
        <v>142682.7429</v>
      </c>
      <c r="AF102" s="11">
        <v>9147.044587</v>
      </c>
      <c r="AG102" s="11">
        <v>8413.983398</v>
      </c>
      <c r="AH102" s="11">
        <v>7384.941079</v>
      </c>
      <c r="AI102" s="11">
        <v>11.30153674</v>
      </c>
      <c r="AJ102" s="11">
        <v>76.65</v>
      </c>
      <c r="AK102" s="11">
        <v>4535458.858</v>
      </c>
      <c r="AL102" s="11">
        <v>740485.2921</v>
      </c>
      <c r="AM102" s="11">
        <v>915.5711874</v>
      </c>
      <c r="AN102" s="11">
        <v>8527.537614</v>
      </c>
      <c r="AO102" s="11">
        <v>3831.498059</v>
      </c>
      <c r="AP102" s="11">
        <v>0.0</v>
      </c>
      <c r="AQ102" s="11">
        <v>6085023.981</v>
      </c>
      <c r="AR102" s="11">
        <v>95997.67961</v>
      </c>
      <c r="AS102" s="11">
        <v>3413.64466</v>
      </c>
      <c r="AT102" s="11">
        <v>4004.740597</v>
      </c>
      <c r="AU102" s="11">
        <v>98769.05312</v>
      </c>
      <c r="AV102" s="11">
        <v>245785.567</v>
      </c>
      <c r="AW102" s="11">
        <v>395930.6721</v>
      </c>
      <c r="AX102" s="11">
        <v>3654008.3</v>
      </c>
      <c r="AY102" s="11">
        <v>791647.139</v>
      </c>
      <c r="AZ102" s="11">
        <v>89803.4209</v>
      </c>
      <c r="BA102" s="12">
        <v>2.0187E-4</v>
      </c>
      <c r="BB102" s="11">
        <v>5.60991E-4</v>
      </c>
      <c r="BC102" s="11">
        <v>-0.2</v>
      </c>
      <c r="BD102" s="11">
        <v>0.0</v>
      </c>
      <c r="BE102" s="11">
        <v>0.0</v>
      </c>
    </row>
    <row r="103" ht="15.75" customHeight="1">
      <c r="A103" s="6">
        <v>43252.0</v>
      </c>
      <c r="B103" s="7">
        <v>2274.0</v>
      </c>
      <c r="C103" s="8">
        <f>TotalInicial!C103+TotalInicial!G103+TotalInicial!F103</f>
        <v>169817247.9</v>
      </c>
      <c r="D103" s="8">
        <f>TotalInicial!H103+TotalInicial!D103+TotalInicial!I103</f>
        <v>154647174.3</v>
      </c>
      <c r="E103" s="8">
        <f>TotalInicial!K103+TotalInicial!J103</f>
        <v>37194859.07</v>
      </c>
      <c r="F103" s="9">
        <f>TotalInicial!E103+TotalInicial!L103</f>
        <v>5602556.08</v>
      </c>
      <c r="G103" s="8">
        <v>0.0</v>
      </c>
      <c r="H103" s="8">
        <v>0.0</v>
      </c>
      <c r="I103" s="8">
        <v>0.0</v>
      </c>
      <c r="J103" s="8">
        <v>0.0</v>
      </c>
      <c r="K103" s="8">
        <v>1.0</v>
      </c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70299.5904686342</v>
      </c>
      <c r="S103" s="10">
        <v>0.8</v>
      </c>
      <c r="T103" s="10">
        <v>48.1974689214445</v>
      </c>
      <c r="U103" s="8">
        <v>0.0</v>
      </c>
      <c r="V103" s="8">
        <v>0.0</v>
      </c>
      <c r="W103" s="11">
        <v>156.03734773199977</v>
      </c>
      <c r="X103" s="11">
        <v>55.542558936000006</v>
      </c>
      <c r="Y103" s="11">
        <v>273.45002615400006</v>
      </c>
      <c r="Z103" s="11">
        <v>54.20826654500001</v>
      </c>
      <c r="AA103" s="11">
        <f t="shared" si="1"/>
        <v>539.2381994</v>
      </c>
      <c r="AB103" s="11">
        <v>5790.2463005399995</v>
      </c>
      <c r="AC103" s="11">
        <v>23.87</v>
      </c>
      <c r="AD103" s="11">
        <v>5447.734</v>
      </c>
      <c r="AE103" s="11">
        <v>135190.8312</v>
      </c>
      <c r="AF103" s="11">
        <v>9312.789863</v>
      </c>
      <c r="AG103" s="11">
        <v>8560.489604</v>
      </c>
      <c r="AH103" s="11">
        <v>7543.934977</v>
      </c>
      <c r="AI103" s="11">
        <v>11.24027242</v>
      </c>
      <c r="AJ103" s="11">
        <v>75.19</v>
      </c>
      <c r="AK103" s="11">
        <v>4550162.33</v>
      </c>
      <c r="AL103" s="11">
        <v>742579.1561</v>
      </c>
      <c r="AM103" s="11">
        <v>943.3292946</v>
      </c>
      <c r="AN103" s="11">
        <v>8544.380686</v>
      </c>
      <c r="AO103" s="11">
        <v>3821.693216</v>
      </c>
      <c r="AP103" s="11">
        <v>0.0</v>
      </c>
      <c r="AQ103" s="11">
        <v>6106715.902</v>
      </c>
      <c r="AR103" s="11">
        <v>95432.35826</v>
      </c>
      <c r="AS103" s="11">
        <v>3382.137844</v>
      </c>
      <c r="AT103" s="11">
        <v>3980.84904</v>
      </c>
      <c r="AU103" s="11">
        <v>98900.14539</v>
      </c>
      <c r="AV103" s="11">
        <v>246979.238</v>
      </c>
      <c r="AW103" s="11">
        <v>396699.7727</v>
      </c>
      <c r="AX103" s="11">
        <v>3664489.46</v>
      </c>
      <c r="AY103" s="11">
        <v>795606.85</v>
      </c>
      <c r="AZ103" s="11">
        <v>90066.0175</v>
      </c>
      <c r="BA103" s="12">
        <v>2.07318E-4</v>
      </c>
      <c r="BB103" s="11">
        <v>5.53839E-4</v>
      </c>
      <c r="BC103" s="11">
        <v>0.0</v>
      </c>
      <c r="BD103" s="11">
        <v>0.0</v>
      </c>
      <c r="BE103" s="11">
        <v>0.0</v>
      </c>
    </row>
    <row r="104" ht="15.75" customHeight="1">
      <c r="A104" s="6">
        <v>43282.0</v>
      </c>
      <c r="B104" s="7">
        <v>2270.0</v>
      </c>
      <c r="C104" s="8">
        <f>TotalInicial!C104+TotalInicial!G104+TotalInicial!F104</f>
        <v>173140867.2</v>
      </c>
      <c r="D104" s="8">
        <f>TotalInicial!H104+TotalInicial!D104+TotalInicial!I104</f>
        <v>155296025.5</v>
      </c>
      <c r="E104" s="8">
        <f>TotalInicial!K104+TotalInicial!J104</f>
        <v>40810460.06</v>
      </c>
      <c r="F104" s="9">
        <f>TotalInicial!E104+TotalInicial!L104</f>
        <v>5703546.89</v>
      </c>
      <c r="G104" s="8">
        <v>0.0</v>
      </c>
      <c r="H104" s="8">
        <v>0.0</v>
      </c>
      <c r="I104" s="8">
        <v>0.0</v>
      </c>
      <c r="J104" s="8">
        <v>0.0</v>
      </c>
      <c r="K104" s="8">
        <v>0.0</v>
      </c>
      <c r="L104" s="8">
        <v>1.0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69395.97225416011</v>
      </c>
      <c r="S104" s="10">
        <v>0.774193548</v>
      </c>
      <c r="T104" s="10">
        <v>48.2834013008095</v>
      </c>
      <c r="U104" s="8">
        <v>0.0</v>
      </c>
      <c r="V104" s="8">
        <v>0.0</v>
      </c>
      <c r="W104" s="11">
        <v>144.04759045300048</v>
      </c>
      <c r="X104" s="11">
        <v>56.939978319999994</v>
      </c>
      <c r="Y104" s="11">
        <v>280.53601700300004</v>
      </c>
      <c r="Z104" s="11">
        <v>51.028278028000116</v>
      </c>
      <c r="AA104" s="11">
        <f t="shared" si="1"/>
        <v>532.5518638</v>
      </c>
      <c r="AB104" s="11">
        <v>5607.30487257001</v>
      </c>
      <c r="AC104" s="11">
        <v>23.89</v>
      </c>
      <c r="AD104" s="11">
        <v>5077.805556</v>
      </c>
      <c r="AE104" s="11">
        <v>140990.0211</v>
      </c>
      <c r="AF104" s="11">
        <v>9312.789863</v>
      </c>
      <c r="AG104" s="11">
        <v>8560.489604</v>
      </c>
      <c r="AH104" s="11">
        <v>7371.580117</v>
      </c>
      <c r="AI104" s="11">
        <v>11.87831696</v>
      </c>
      <c r="AJ104" s="11">
        <v>74.44</v>
      </c>
      <c r="AK104" s="11">
        <v>4565529.925</v>
      </c>
      <c r="AL104" s="11">
        <v>744823.8032</v>
      </c>
      <c r="AM104" s="11">
        <v>965.6926115</v>
      </c>
      <c r="AN104" s="11">
        <v>8563.22542</v>
      </c>
      <c r="AO104" s="11">
        <v>3811.891662</v>
      </c>
      <c r="AP104" s="11">
        <v>0.0</v>
      </c>
      <c r="AQ104" s="11">
        <v>6129396.486</v>
      </c>
      <c r="AR104" s="11">
        <v>94864.15165</v>
      </c>
      <c r="AS104" s="11">
        <v>3341.372301</v>
      </c>
      <c r="AT104" s="11">
        <v>3957.000611</v>
      </c>
      <c r="AU104" s="11">
        <v>99045.79571</v>
      </c>
      <c r="AV104" s="11">
        <v>248248.563</v>
      </c>
      <c r="AW104" s="11">
        <v>397529.4445</v>
      </c>
      <c r="AX104" s="11">
        <v>3675461.22</v>
      </c>
      <c r="AY104" s="11">
        <v>799732.798</v>
      </c>
      <c r="AZ104" s="11">
        <v>90335.9077</v>
      </c>
      <c r="BA104" s="12">
        <v>2.11518E-4</v>
      </c>
      <c r="BB104" s="11">
        <v>5.45139E-4</v>
      </c>
      <c r="BC104" s="11">
        <v>0.1</v>
      </c>
      <c r="BD104" s="11">
        <v>0.0</v>
      </c>
      <c r="BE104" s="11">
        <v>0.0</v>
      </c>
    </row>
    <row r="105" ht="15.75" customHeight="1">
      <c r="A105" s="6">
        <v>43313.0</v>
      </c>
      <c r="B105" s="7">
        <v>2358.0</v>
      </c>
      <c r="C105" s="8">
        <f>TotalInicial!C105+TotalInicial!G105+TotalInicial!F105</f>
        <v>184174962.3</v>
      </c>
      <c r="D105" s="8">
        <f>TotalInicial!H105+TotalInicial!D105+TotalInicial!I105</f>
        <v>161207836.8</v>
      </c>
      <c r="E105" s="8">
        <f>TotalInicial!K105+TotalInicial!J105</f>
        <v>43453082.66</v>
      </c>
      <c r="F105" s="9">
        <f>TotalInicial!E105+TotalInicial!L105</f>
        <v>4918133.42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8">
        <v>1.0</v>
      </c>
      <c r="N105" s="8">
        <v>0.0</v>
      </c>
      <c r="O105" s="8">
        <v>0.0</v>
      </c>
      <c r="P105" s="8">
        <v>0.0</v>
      </c>
      <c r="Q105" s="8">
        <v>0.0</v>
      </c>
      <c r="R105" s="8">
        <v>72290.26220826378</v>
      </c>
      <c r="S105" s="10">
        <v>0.806451613</v>
      </c>
      <c r="T105" s="10">
        <v>48.3724295277471</v>
      </c>
      <c r="U105" s="8">
        <v>0.0</v>
      </c>
      <c r="V105" s="8">
        <v>0.0</v>
      </c>
      <c r="W105" s="11">
        <v>150.74372988300019</v>
      </c>
      <c r="X105" s="11">
        <v>58.37449609800001</v>
      </c>
      <c r="Y105" s="11">
        <v>277.18255468399997</v>
      </c>
      <c r="Z105" s="11">
        <v>53.97384492800011</v>
      </c>
      <c r="AA105" s="11">
        <f t="shared" si="1"/>
        <v>540.2746256</v>
      </c>
      <c r="AB105" s="11">
        <v>5799.11637188</v>
      </c>
      <c r="AC105" s="11">
        <v>24.16</v>
      </c>
      <c r="AD105" s="11">
        <v>5580.395556</v>
      </c>
      <c r="AE105" s="11">
        <v>141054.9463</v>
      </c>
      <c r="AF105" s="11">
        <v>9312.789863</v>
      </c>
      <c r="AG105" s="11">
        <v>8560.489604</v>
      </c>
      <c r="AH105" s="11">
        <v>7596.288631</v>
      </c>
      <c r="AI105" s="11">
        <v>11.13540399</v>
      </c>
      <c r="AJ105" s="11">
        <v>73.13</v>
      </c>
      <c r="AK105" s="11">
        <v>4582226.955</v>
      </c>
      <c r="AL105" s="11">
        <v>747368.0696</v>
      </c>
      <c r="AM105" s="11">
        <v>989.6843708</v>
      </c>
      <c r="AN105" s="11">
        <v>8584.108197</v>
      </c>
      <c r="AO105" s="11">
        <v>3802.093279</v>
      </c>
      <c r="AP105" s="11">
        <v>0.0</v>
      </c>
      <c r="AQ105" s="11">
        <v>6154050.85</v>
      </c>
      <c r="AR105" s="11">
        <v>94293.25599</v>
      </c>
      <c r="AS105" s="11">
        <v>3304.084731</v>
      </c>
      <c r="AT105" s="11">
        <v>3933.198893</v>
      </c>
      <c r="AU105" s="11">
        <v>99220.38103</v>
      </c>
      <c r="AV105" s="11">
        <v>249667.4554</v>
      </c>
      <c r="AW105" s="11">
        <v>398480.2332</v>
      </c>
      <c r="AX105" s="11">
        <v>3687414.41</v>
      </c>
      <c r="AY105" s="11">
        <v>804191.673</v>
      </c>
      <c r="AZ105" s="11">
        <v>90620.869</v>
      </c>
      <c r="BA105" s="12">
        <v>2.15983E-4</v>
      </c>
      <c r="BB105" s="11">
        <v>5.36896E-4</v>
      </c>
      <c r="BC105" s="11">
        <v>0.2</v>
      </c>
      <c r="BD105" s="11">
        <v>0.0</v>
      </c>
      <c r="BE105" s="11">
        <v>0.0</v>
      </c>
    </row>
    <row r="106" ht="15.75" customHeight="1">
      <c r="A106" s="6">
        <v>43344.0</v>
      </c>
      <c r="B106" s="7">
        <v>2244.0</v>
      </c>
      <c r="C106" s="8">
        <f>TotalInicial!C106+TotalInicial!G106+TotalInicial!F106</f>
        <v>176865973.8</v>
      </c>
      <c r="D106" s="8">
        <f>TotalInicial!H106+TotalInicial!D106+TotalInicial!I106</f>
        <v>153253705.1</v>
      </c>
      <c r="E106" s="8">
        <f>TotalInicial!K106+TotalInicial!J106</f>
        <v>42739204.65</v>
      </c>
      <c r="F106" s="9">
        <f>TotalInicial!E106+TotalInicial!L106</f>
        <v>7325809.68</v>
      </c>
      <c r="G106" s="8">
        <v>0.0</v>
      </c>
      <c r="H106" s="8">
        <v>0.0</v>
      </c>
      <c r="I106" s="8">
        <v>0.0</v>
      </c>
      <c r="J106" s="8">
        <v>0.0</v>
      </c>
      <c r="K106" s="8">
        <v>0.0</v>
      </c>
      <c r="L106" s="8">
        <v>0.0</v>
      </c>
      <c r="M106" s="8">
        <v>0.0</v>
      </c>
      <c r="N106" s="8">
        <v>1.0</v>
      </c>
      <c r="O106" s="8">
        <v>0.0</v>
      </c>
      <c r="P106" s="8">
        <v>0.0</v>
      </c>
      <c r="Q106" s="8">
        <v>0.0</v>
      </c>
      <c r="R106" s="8">
        <v>74116.61132846415</v>
      </c>
      <c r="S106" s="10">
        <v>0.833333333</v>
      </c>
      <c r="T106" s="10">
        <v>48.4645536913783</v>
      </c>
      <c r="U106" s="8">
        <v>0.0</v>
      </c>
      <c r="V106" s="8">
        <v>0.0</v>
      </c>
      <c r="W106" s="11">
        <v>154.17063285499987</v>
      </c>
      <c r="X106" s="11">
        <v>57.80773187199998</v>
      </c>
      <c r="Y106" s="11">
        <v>282.27198947899996</v>
      </c>
      <c r="Z106" s="11">
        <v>54.23549284999992</v>
      </c>
      <c r="AA106" s="11">
        <f t="shared" si="1"/>
        <v>548.4858471</v>
      </c>
      <c r="AB106" s="11">
        <v>5696.94018399</v>
      </c>
      <c r="AC106" s="11">
        <v>23.97</v>
      </c>
      <c r="AD106" s="11">
        <v>5758.547778</v>
      </c>
      <c r="AE106" s="11">
        <v>140822.5921</v>
      </c>
      <c r="AF106" s="11">
        <v>9348.531871</v>
      </c>
      <c r="AG106" s="11">
        <v>8666.148157</v>
      </c>
      <c r="AH106" s="11">
        <v>8044.450425</v>
      </c>
      <c r="AI106" s="11">
        <v>11.50076042</v>
      </c>
      <c r="AJ106" s="11">
        <v>78.86</v>
      </c>
      <c r="AK106" s="11">
        <v>4598900.758</v>
      </c>
      <c r="AL106" s="11">
        <v>749909.175</v>
      </c>
      <c r="AM106" s="11">
        <v>1024.785867</v>
      </c>
      <c r="AN106" s="11">
        <v>8607.065271</v>
      </c>
      <c r="AO106" s="11">
        <v>3792.297954</v>
      </c>
      <c r="AP106" s="11">
        <v>0.0</v>
      </c>
      <c r="AQ106" s="11">
        <v>6178676.03</v>
      </c>
      <c r="AR106" s="11">
        <v>93719.80495</v>
      </c>
      <c r="AS106" s="11">
        <v>3287.469775</v>
      </c>
      <c r="AT106" s="11">
        <v>3909.44747</v>
      </c>
      <c r="AU106" s="11">
        <v>99394.62895</v>
      </c>
      <c r="AV106" s="11">
        <v>251085.5301</v>
      </c>
      <c r="AW106" s="11">
        <v>399429.016</v>
      </c>
      <c r="AX106" s="11">
        <v>3699351.05</v>
      </c>
      <c r="AY106" s="11">
        <v>808644.568</v>
      </c>
      <c r="AZ106" s="11">
        <v>90905.1407</v>
      </c>
      <c r="BA106" s="12">
        <v>2.22833E-4</v>
      </c>
      <c r="BB106" s="11">
        <v>5.32067E-4</v>
      </c>
      <c r="BC106" s="11">
        <v>0.5</v>
      </c>
      <c r="BD106" s="11">
        <v>0.5</v>
      </c>
      <c r="BE106" s="11">
        <v>1.0</v>
      </c>
    </row>
    <row r="107" ht="15.75" customHeight="1">
      <c r="A107" s="6">
        <v>43374.0</v>
      </c>
      <c r="B107" s="7">
        <v>2328.0</v>
      </c>
      <c r="C107" s="8">
        <f>TotalInicial!C107+TotalInicial!G107+TotalInicial!F107</f>
        <v>181616766.5</v>
      </c>
      <c r="D107" s="8">
        <f>TotalInicial!H107+TotalInicial!D107+TotalInicial!I107</f>
        <v>163662854</v>
      </c>
      <c r="E107" s="8">
        <f>TotalInicial!K107+TotalInicial!J107</f>
        <v>43756454.51</v>
      </c>
      <c r="F107" s="9">
        <f>TotalInicial!E107+TotalInicial!L107</f>
        <v>3705230.22</v>
      </c>
      <c r="G107" s="8">
        <v>0.0</v>
      </c>
      <c r="H107" s="8">
        <v>0.0</v>
      </c>
      <c r="I107" s="8">
        <v>0.0</v>
      </c>
      <c r="J107" s="8">
        <v>0.0</v>
      </c>
      <c r="K107" s="8">
        <v>0.0</v>
      </c>
      <c r="L107" s="8">
        <v>0.0</v>
      </c>
      <c r="M107" s="8">
        <v>0.0</v>
      </c>
      <c r="N107" s="8">
        <v>0.0</v>
      </c>
      <c r="O107" s="8">
        <v>1.0</v>
      </c>
      <c r="P107" s="8">
        <v>0.0</v>
      </c>
      <c r="Q107" s="8">
        <v>0.0</v>
      </c>
      <c r="R107" s="8">
        <v>78346.59153301208</v>
      </c>
      <c r="S107" s="10">
        <v>0.838709677</v>
      </c>
      <c r="T107" s="10">
        <v>48.5597738839272</v>
      </c>
      <c r="U107" s="8">
        <v>0.0</v>
      </c>
      <c r="V107" s="8">
        <v>0.0</v>
      </c>
      <c r="W107" s="11">
        <v>148.24723521300035</v>
      </c>
      <c r="X107" s="11">
        <v>59.09775166000001</v>
      </c>
      <c r="Y107" s="11">
        <v>282.838322622</v>
      </c>
      <c r="Z107" s="11">
        <v>54.18113896199999</v>
      </c>
      <c r="AA107" s="11">
        <f t="shared" si="1"/>
        <v>544.3644485</v>
      </c>
      <c r="AB107" s="11">
        <v>5918.246369</v>
      </c>
      <c r="AC107" s="11">
        <v>23.79</v>
      </c>
      <c r="AD107" s="11">
        <v>5944.546667</v>
      </c>
      <c r="AE107" s="11">
        <v>141162.4366</v>
      </c>
      <c r="AF107" s="11">
        <v>9471.260721</v>
      </c>
      <c r="AG107" s="11">
        <v>8778.470804</v>
      </c>
      <c r="AH107" s="11">
        <v>8464.341065</v>
      </c>
      <c r="AI107" s="11">
        <v>12.41676939</v>
      </c>
      <c r="AJ107" s="11">
        <v>80.47</v>
      </c>
      <c r="AK107" s="11">
        <v>4615656.556</v>
      </c>
      <c r="AL107" s="11">
        <v>752470.6102</v>
      </c>
      <c r="AM107" s="11">
        <v>1069.24172</v>
      </c>
      <c r="AN107" s="11">
        <v>8632.132775</v>
      </c>
      <c r="AO107" s="11">
        <v>3782.505577</v>
      </c>
      <c r="AP107" s="11">
        <v>0.0</v>
      </c>
      <c r="AQ107" s="11">
        <v>6203427.798</v>
      </c>
      <c r="AR107" s="11">
        <v>93143.87061</v>
      </c>
      <c r="AS107" s="11">
        <v>3288.342915</v>
      </c>
      <c r="AT107" s="11">
        <v>3885.749927</v>
      </c>
      <c r="AU107" s="11">
        <v>99570.80152</v>
      </c>
      <c r="AV107" s="11">
        <v>252514.4475</v>
      </c>
      <c r="AW107" s="11">
        <v>400385.3612</v>
      </c>
      <c r="AX107" s="11">
        <v>3711348.74</v>
      </c>
      <c r="AY107" s="11">
        <v>813117.846</v>
      </c>
      <c r="AZ107" s="11">
        <v>91189.9673</v>
      </c>
      <c r="BA107" s="12">
        <v>2.31655E-4</v>
      </c>
      <c r="BB107" s="11">
        <v>5.30085E-4</v>
      </c>
      <c r="BC107" s="11">
        <v>0.8</v>
      </c>
      <c r="BD107" s="11">
        <v>0.8</v>
      </c>
      <c r="BE107" s="11">
        <v>1.0</v>
      </c>
    </row>
    <row r="108" ht="15.75" customHeight="1">
      <c r="A108" s="6">
        <v>43405.0</v>
      </c>
      <c r="B108" s="7">
        <v>2253.0</v>
      </c>
      <c r="C108" s="8">
        <f>TotalInicial!C108+TotalInicial!G108+TotalInicial!F108</f>
        <v>179045887.1</v>
      </c>
      <c r="D108" s="8">
        <f>TotalInicial!H108+TotalInicial!D108+TotalInicial!I108</f>
        <v>158056251.4</v>
      </c>
      <c r="E108" s="8">
        <f>TotalInicial!K108+TotalInicial!J108</f>
        <v>43209649.08</v>
      </c>
      <c r="F108" s="9">
        <f>TotalInicial!E108+TotalInicial!L108</f>
        <v>3902601.96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1.0</v>
      </c>
      <c r="Q108" s="8">
        <v>0.0</v>
      </c>
      <c r="R108" s="8">
        <v>75771.66554012241</v>
      </c>
      <c r="S108" s="10">
        <v>0.8</v>
      </c>
      <c r="T108" s="10">
        <v>48.6580902007085</v>
      </c>
      <c r="U108" s="8">
        <v>0.0</v>
      </c>
      <c r="V108" s="8">
        <v>0.0</v>
      </c>
      <c r="W108" s="11">
        <v>159.2971412449994</v>
      </c>
      <c r="X108" s="11">
        <v>60.83607091500001</v>
      </c>
      <c r="Y108" s="11">
        <v>305.3380600509999</v>
      </c>
      <c r="Z108" s="11">
        <v>57.58909704500018</v>
      </c>
      <c r="AA108" s="11">
        <f t="shared" si="1"/>
        <v>583.0603693</v>
      </c>
      <c r="AB108" s="11">
        <v>6018.77836755</v>
      </c>
      <c r="AC108" s="11">
        <v>23.72</v>
      </c>
      <c r="AD108" s="11">
        <v>6160.958</v>
      </c>
      <c r="AE108" s="11">
        <v>152405.9901</v>
      </c>
      <c r="AF108" s="11">
        <v>9569.629629</v>
      </c>
      <c r="AG108" s="11">
        <v>8873.321604</v>
      </c>
      <c r="AH108" s="11">
        <v>8223.088992</v>
      </c>
      <c r="AI108" s="11">
        <v>11.24052005</v>
      </c>
      <c r="AJ108" s="11">
        <v>65.17</v>
      </c>
      <c r="AK108" s="11">
        <v>4635423.462</v>
      </c>
      <c r="AL108" s="11">
        <v>755707.8477</v>
      </c>
      <c r="AM108" s="11">
        <v>1140.609674</v>
      </c>
      <c r="AN108" s="11">
        <v>8659.346714</v>
      </c>
      <c r="AO108" s="11">
        <v>3772.716037</v>
      </c>
      <c r="AP108" s="11">
        <v>0.0</v>
      </c>
      <c r="AQ108" s="11">
        <v>6232643.364</v>
      </c>
      <c r="AR108" s="11">
        <v>92565.46325</v>
      </c>
      <c r="AS108" s="11">
        <v>3338.546317</v>
      </c>
      <c r="AT108" s="11">
        <v>3862.109847</v>
      </c>
      <c r="AU108" s="11">
        <v>99812.24254</v>
      </c>
      <c r="AV108" s="11">
        <v>254279.7476</v>
      </c>
      <c r="AW108" s="11">
        <v>401615.8576</v>
      </c>
      <c r="AX108" s="11">
        <v>3725568.55</v>
      </c>
      <c r="AY108" s="11">
        <v>818345.382</v>
      </c>
      <c r="AZ108" s="11">
        <v>91509.5305</v>
      </c>
      <c r="BA108" s="12">
        <v>2.46064E-4</v>
      </c>
      <c r="BB108" s="11">
        <v>5.35655E-4</v>
      </c>
      <c r="BC108" s="11">
        <v>0.9</v>
      </c>
      <c r="BD108" s="11">
        <v>0.9</v>
      </c>
      <c r="BE108" s="11">
        <v>1.0</v>
      </c>
    </row>
    <row r="109" ht="15.75" customHeight="1">
      <c r="A109" s="6">
        <v>43435.0</v>
      </c>
      <c r="B109" s="7">
        <v>2310.0</v>
      </c>
      <c r="C109" s="8">
        <f>TotalInicial!C109+TotalInicial!G109+TotalInicial!F109</f>
        <v>180374589.6</v>
      </c>
      <c r="D109" s="8">
        <f>TotalInicial!H109+TotalInicial!D109+TotalInicial!I109</f>
        <v>182642564.6</v>
      </c>
      <c r="E109" s="8">
        <f>TotalInicial!K109+TotalInicial!J109</f>
        <v>53138034.81</v>
      </c>
      <c r="F109" s="9">
        <f>TotalInicial!E109+TotalInicial!L109</f>
        <v>4563133.14</v>
      </c>
      <c r="G109" s="8">
        <v>0.0</v>
      </c>
      <c r="H109" s="8">
        <v>0.0</v>
      </c>
      <c r="I109" s="8">
        <v>0.0</v>
      </c>
      <c r="J109" s="8">
        <v>0.0</v>
      </c>
      <c r="K109" s="8">
        <v>0.0</v>
      </c>
      <c r="L109" s="8">
        <v>0.0</v>
      </c>
      <c r="M109" s="8">
        <v>0.0</v>
      </c>
      <c r="N109" s="8">
        <v>0.0</v>
      </c>
      <c r="O109" s="8">
        <v>0.0</v>
      </c>
      <c r="P109" s="8">
        <v>0.0</v>
      </c>
      <c r="Q109" s="8">
        <v>1.0</v>
      </c>
      <c r="R109" s="8">
        <v>77145.32617596012</v>
      </c>
      <c r="S109" s="10">
        <v>0.774193548</v>
      </c>
      <c r="T109" s="10">
        <v>48.759502740147</v>
      </c>
      <c r="U109" s="8">
        <v>0.0</v>
      </c>
      <c r="V109" s="8">
        <v>0.0</v>
      </c>
      <c r="W109" s="11">
        <v>143.79480162199914</v>
      </c>
      <c r="X109" s="11">
        <v>60.50219530899998</v>
      </c>
      <c r="Y109" s="11">
        <v>276.772442879</v>
      </c>
      <c r="Z109" s="11">
        <v>53.55153111600011</v>
      </c>
      <c r="AA109" s="11">
        <f t="shared" si="1"/>
        <v>534.6209709</v>
      </c>
      <c r="AB109" s="11">
        <v>5813.19628345</v>
      </c>
      <c r="AC109" s="11">
        <v>23.74</v>
      </c>
      <c r="AD109" s="11">
        <v>6193.928</v>
      </c>
      <c r="AE109" s="11">
        <v>151429.9646</v>
      </c>
      <c r="AF109" s="11">
        <v>9569.629629</v>
      </c>
      <c r="AG109" s="11">
        <v>8873.321604</v>
      </c>
      <c r="AH109" s="11">
        <v>7107.657526</v>
      </c>
      <c r="AI109" s="11">
        <v>9.116130739</v>
      </c>
      <c r="AJ109" s="11">
        <v>56.46</v>
      </c>
      <c r="AK109" s="11">
        <v>4659499.74</v>
      </c>
      <c r="AL109" s="11">
        <v>759911.38</v>
      </c>
      <c r="AM109" s="11">
        <v>1226.6</v>
      </c>
      <c r="AN109" s="11">
        <v>8657.2</v>
      </c>
      <c r="AO109" s="11">
        <v>3800.44</v>
      </c>
      <c r="AP109" s="11">
        <v>0.0</v>
      </c>
      <c r="AQ109" s="11">
        <v>6268245.08</v>
      </c>
      <c r="AR109" s="11">
        <v>91984.53</v>
      </c>
      <c r="AS109" s="11">
        <v>3415.79</v>
      </c>
      <c r="AT109" s="11">
        <v>3829.12</v>
      </c>
      <c r="AU109" s="11">
        <v>100147.02</v>
      </c>
      <c r="AV109" s="11">
        <v>256525.7</v>
      </c>
      <c r="AW109" s="11">
        <v>403238.66</v>
      </c>
      <c r="AX109" s="11">
        <v>3742968.3</v>
      </c>
      <c r="AY109" s="11">
        <v>824652.45</v>
      </c>
      <c r="AZ109" s="11">
        <v>91878.99</v>
      </c>
      <c r="BA109" s="12">
        <v>2.63247E-4</v>
      </c>
      <c r="BB109" s="11">
        <v>5.44936E-4</v>
      </c>
      <c r="BC109" s="11">
        <v>0.8</v>
      </c>
      <c r="BD109" s="11">
        <v>0.8</v>
      </c>
      <c r="BE109" s="11">
        <v>1.0</v>
      </c>
    </row>
    <row r="110" ht="15.75" customHeight="1">
      <c r="A110" s="6">
        <v>43466.0</v>
      </c>
      <c r="B110" s="7">
        <v>2238.0</v>
      </c>
      <c r="C110" s="8">
        <f>TotalInicial!C110+TotalInicial!G110+TotalInicial!F110</f>
        <v>171488331.7</v>
      </c>
      <c r="D110" s="8">
        <f>TotalInicial!H110+TotalInicial!D110+TotalInicial!I110</f>
        <v>160698684.7</v>
      </c>
      <c r="E110" s="8">
        <f>TotalInicial!K110+TotalInicial!J110</f>
        <v>45547248.65</v>
      </c>
      <c r="F110" s="9">
        <f>TotalInicial!E110+TotalInicial!L110</f>
        <v>4252425.1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67901.57424610636</v>
      </c>
      <c r="S110" s="10">
        <v>0.806451613</v>
      </c>
      <c r="T110" s="10">
        <v>48.8640116037565</v>
      </c>
      <c r="U110" s="8">
        <v>0.0</v>
      </c>
      <c r="V110" s="8">
        <v>0.0</v>
      </c>
      <c r="W110" s="11">
        <v>147.39874772999966</v>
      </c>
      <c r="X110" s="11">
        <v>54.529262730999974</v>
      </c>
      <c r="Y110" s="11">
        <v>271.69645052399983</v>
      </c>
      <c r="Z110" s="11">
        <v>51.90369690500006</v>
      </c>
      <c r="AA110" s="11">
        <f t="shared" si="1"/>
        <v>525.5281579</v>
      </c>
      <c r="AB110" s="11">
        <v>5832.42611988</v>
      </c>
      <c r="AC110" s="11">
        <v>24.0</v>
      </c>
      <c r="AD110" s="11">
        <v>6162.796</v>
      </c>
      <c r="AE110" s="11">
        <v>150089.9369</v>
      </c>
      <c r="AF110" s="11">
        <v>9499.179684</v>
      </c>
      <c r="AG110" s="11">
        <v>8843.175705</v>
      </c>
      <c r="AH110" s="11">
        <v>6731.661155</v>
      </c>
      <c r="AI110" s="11">
        <v>9.417772338</v>
      </c>
      <c r="AJ110" s="11">
        <v>59.27</v>
      </c>
      <c r="AK110" s="11">
        <v>4653051.265</v>
      </c>
      <c r="AL110" s="11">
        <v>757449.4584</v>
      </c>
      <c r="AM110" s="11">
        <v>1215.191555</v>
      </c>
      <c r="AN110" s="11">
        <v>8720.126026</v>
      </c>
      <c r="AO110" s="11">
        <v>3753.133536</v>
      </c>
      <c r="AP110" s="11">
        <v>0.0</v>
      </c>
      <c r="AQ110" s="11">
        <v>6255628.789</v>
      </c>
      <c r="AR110" s="11">
        <v>91426.20457</v>
      </c>
      <c r="AS110" s="11">
        <v>3221.996382</v>
      </c>
      <c r="AT110" s="11">
        <v>3815.016412</v>
      </c>
      <c r="AU110" s="11">
        <v>99905.03713</v>
      </c>
      <c r="AV110" s="11">
        <v>255265.0221</v>
      </c>
      <c r="AW110" s="11">
        <v>402279.3992</v>
      </c>
      <c r="AX110" s="11">
        <v>3738149.56</v>
      </c>
      <c r="AY110" s="11">
        <v>823107.108</v>
      </c>
      <c r="AZ110" s="11">
        <v>91794.5999</v>
      </c>
      <c r="BA110" s="12">
        <v>2.6116E-4</v>
      </c>
      <c r="BB110" s="11">
        <v>5.15056E-4</v>
      </c>
      <c r="BC110" s="11">
        <v>0.7</v>
      </c>
      <c r="BD110" s="11">
        <v>0.7</v>
      </c>
      <c r="BE110" s="11">
        <v>1.0</v>
      </c>
    </row>
    <row r="111" ht="15.75" customHeight="1">
      <c r="A111" s="6">
        <v>43497.0</v>
      </c>
      <c r="B111" s="7">
        <v>2056.0</v>
      </c>
      <c r="C111" s="8">
        <f>TotalInicial!C111+TotalInicial!G111+TotalInicial!F111</f>
        <v>170184611</v>
      </c>
      <c r="D111" s="8">
        <f>TotalInicial!H111+TotalInicial!D111+TotalInicial!I111</f>
        <v>146260208.5</v>
      </c>
      <c r="E111" s="8">
        <f>TotalInicial!K111+TotalInicial!J111</f>
        <v>38855257.7</v>
      </c>
      <c r="F111" s="9">
        <f>TotalInicial!E111+TotalInicial!L111</f>
        <v>4161183.48</v>
      </c>
      <c r="G111" s="8">
        <v>1.0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68621.49018536082</v>
      </c>
      <c r="S111" s="10">
        <v>0.857142857</v>
      </c>
      <c r="T111" s="10">
        <v>48.9667104694</v>
      </c>
      <c r="U111" s="8">
        <v>0.0</v>
      </c>
      <c r="V111" s="8">
        <v>0.0</v>
      </c>
      <c r="W111" s="11">
        <v>151.08492267099953</v>
      </c>
      <c r="X111" s="11">
        <v>58.94720631399999</v>
      </c>
      <c r="Y111" s="11">
        <v>267.3444779620001</v>
      </c>
      <c r="Z111" s="11">
        <v>53.41588909700006</v>
      </c>
      <c r="AA111" s="11">
        <f t="shared" si="1"/>
        <v>530.792496</v>
      </c>
      <c r="AB111" s="11">
        <v>6092.43887657</v>
      </c>
      <c r="AC111" s="11">
        <v>24.25</v>
      </c>
      <c r="AD111" s="11">
        <v>5570.13</v>
      </c>
      <c r="AE111" s="11">
        <v>151287.3311</v>
      </c>
      <c r="AF111" s="11">
        <v>9539.031012</v>
      </c>
      <c r="AG111" s="11">
        <v>8952.678495</v>
      </c>
      <c r="AH111" s="11">
        <v>7099.369516</v>
      </c>
      <c r="AI111" s="11">
        <v>11.11197938</v>
      </c>
      <c r="AJ111" s="11">
        <v>64.13</v>
      </c>
      <c r="AK111" s="11">
        <v>4668495.443</v>
      </c>
      <c r="AL111" s="11">
        <v>759888.8207</v>
      </c>
      <c r="AM111" s="11">
        <v>1271.355301</v>
      </c>
      <c r="AN111" s="11">
        <v>8752.891833</v>
      </c>
      <c r="AO111" s="11">
        <v>3743.3463</v>
      </c>
      <c r="AP111" s="11">
        <v>0.0</v>
      </c>
      <c r="AQ111" s="11">
        <v>6275434.76</v>
      </c>
      <c r="AR111" s="11">
        <v>90865.66339</v>
      </c>
      <c r="AS111" s="11">
        <v>3151.272475</v>
      </c>
      <c r="AT111" s="11">
        <v>3791.571016</v>
      </c>
      <c r="AU111" s="11">
        <v>100136.7057</v>
      </c>
      <c r="AV111" s="11">
        <v>256439.3164</v>
      </c>
      <c r="AW111" s="11">
        <v>403312.7985</v>
      </c>
      <c r="AX111" s="11">
        <v>3749483.51</v>
      </c>
      <c r="AY111" s="11">
        <v>827046.712</v>
      </c>
      <c r="AZ111" s="11">
        <v>91965.2176</v>
      </c>
      <c r="BA111" s="12">
        <v>2.72327E-4</v>
      </c>
      <c r="BB111" s="11">
        <v>5.0216E-4</v>
      </c>
      <c r="BC111" s="11">
        <v>0.7</v>
      </c>
      <c r="BD111" s="11">
        <v>0.7</v>
      </c>
      <c r="BE111" s="11">
        <v>1.0</v>
      </c>
    </row>
    <row r="112" ht="15.75" customHeight="1">
      <c r="A112" s="6">
        <v>43525.0</v>
      </c>
      <c r="B112" s="7">
        <v>2207.0</v>
      </c>
      <c r="C112" s="8">
        <f>TotalInicial!C112+TotalInicial!G112+TotalInicial!F112</f>
        <v>179207857.4</v>
      </c>
      <c r="D112" s="8">
        <f>TotalInicial!H112+TotalInicial!D112+TotalInicial!I112</f>
        <v>157960021.5</v>
      </c>
      <c r="E112" s="8">
        <f>TotalInicial!K112+TotalInicial!J112</f>
        <v>42881098.3</v>
      </c>
      <c r="F112" s="9">
        <f>TotalInicial!E112+TotalInicial!L112</f>
        <v>9048695.17</v>
      </c>
      <c r="G112" s="8">
        <v>0.0</v>
      </c>
      <c r="H112" s="8">
        <v>1.0</v>
      </c>
      <c r="I112" s="8">
        <v>0.0</v>
      </c>
      <c r="J112" s="8">
        <v>0.0</v>
      </c>
      <c r="K112" s="8">
        <v>0.0</v>
      </c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v>0.0</v>
      </c>
      <c r="R112" s="8">
        <v>68809.70938716106</v>
      </c>
      <c r="S112" s="10">
        <v>0.806451613</v>
      </c>
      <c r="T112" s="10">
        <v>49.0675994398843</v>
      </c>
      <c r="U112" s="8">
        <v>0.0</v>
      </c>
      <c r="V112" s="8">
        <v>0.0</v>
      </c>
      <c r="W112" s="11">
        <v>148.48484074499993</v>
      </c>
      <c r="X112" s="11">
        <v>55.30806591399999</v>
      </c>
      <c r="Y112" s="11">
        <v>272.604511637</v>
      </c>
      <c r="Z112" s="11">
        <v>50.44849532499999</v>
      </c>
      <c r="AA112" s="11">
        <f t="shared" si="1"/>
        <v>526.8459136</v>
      </c>
      <c r="AB112" s="11">
        <v>5979.34374621</v>
      </c>
      <c r="AC112" s="11">
        <v>24.31</v>
      </c>
      <c r="AD112" s="11">
        <v>5774.226</v>
      </c>
      <c r="AE112" s="11">
        <v>152724.0495</v>
      </c>
      <c r="AF112" s="11">
        <v>9584.19294</v>
      </c>
      <c r="AG112" s="11">
        <v>9045.543805</v>
      </c>
      <c r="AH112" s="11">
        <v>7374.301974</v>
      </c>
      <c r="AI112" s="11">
        <v>11.19431759</v>
      </c>
      <c r="AJ112" s="11">
        <v>66.41</v>
      </c>
      <c r="AK112" s="11">
        <v>4685038.104</v>
      </c>
      <c r="AL112" s="11">
        <v>762575.7233</v>
      </c>
      <c r="AM112" s="11">
        <v>1323.179743</v>
      </c>
      <c r="AN112" s="11">
        <v>8786.215648</v>
      </c>
      <c r="AO112" s="11">
        <v>3733.572717</v>
      </c>
      <c r="AP112" s="11">
        <v>0.0</v>
      </c>
      <c r="AQ112" s="11">
        <v>6296872.294</v>
      </c>
      <c r="AR112" s="11">
        <v>90303.1472</v>
      </c>
      <c r="AS112" s="11">
        <v>3073.197267</v>
      </c>
      <c r="AT112" s="11">
        <v>3768.194086</v>
      </c>
      <c r="AU112" s="11">
        <v>100392.2381</v>
      </c>
      <c r="AV112" s="11">
        <v>257737.2416</v>
      </c>
      <c r="AW112" s="11">
        <v>404446.2437</v>
      </c>
      <c r="AX112" s="11">
        <v>3761628.43</v>
      </c>
      <c r="AY112" s="11">
        <v>831261.371</v>
      </c>
      <c r="AZ112" s="11">
        <v>92148.3054</v>
      </c>
      <c r="BA112" s="12">
        <v>2.82427E-4</v>
      </c>
      <c r="BB112" s="11">
        <v>4.88051E-4</v>
      </c>
      <c r="BC112" s="11">
        <v>0.7</v>
      </c>
      <c r="BD112" s="11">
        <v>0.7</v>
      </c>
      <c r="BE112" s="11">
        <v>1.0</v>
      </c>
    </row>
    <row r="113" ht="15.75" customHeight="1">
      <c r="A113" s="6">
        <v>43556.0</v>
      </c>
      <c r="B113" s="7">
        <v>2277.0</v>
      </c>
      <c r="C113" s="8">
        <f>TotalInicial!C113+TotalInicial!G113+TotalInicial!F113</f>
        <v>172965874.8</v>
      </c>
      <c r="D113" s="8">
        <f>TotalInicial!H113+TotalInicial!D113+TotalInicial!I113</f>
        <v>162658538.1</v>
      </c>
      <c r="E113" s="8">
        <f>TotalInicial!K113+TotalInicial!J113</f>
        <v>41791318.23</v>
      </c>
      <c r="F113" s="9">
        <f>TotalInicial!E113+TotalInicial!L113</f>
        <v>5065557.3</v>
      </c>
      <c r="G113" s="8">
        <v>0.0</v>
      </c>
      <c r="H113" s="8">
        <v>0.0</v>
      </c>
      <c r="I113" s="8">
        <v>1.0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0.0</v>
      </c>
      <c r="P113" s="8">
        <v>0.0</v>
      </c>
      <c r="Q113" s="8">
        <v>0.0</v>
      </c>
      <c r="R113" s="8">
        <v>69050.62691126112</v>
      </c>
      <c r="S113" s="10">
        <v>0.8</v>
      </c>
      <c r="T113" s="10">
        <v>49.1666786162039</v>
      </c>
      <c r="U113" s="8">
        <v>0.0</v>
      </c>
      <c r="V113" s="8">
        <v>0.0</v>
      </c>
      <c r="W113" s="11">
        <v>155.28107414300072</v>
      </c>
      <c r="X113" s="11">
        <v>55.59749218399999</v>
      </c>
      <c r="Y113" s="11">
        <v>274.2972411860001</v>
      </c>
      <c r="Z113" s="11">
        <v>57.9230052600001</v>
      </c>
      <c r="AA113" s="11">
        <f t="shared" si="1"/>
        <v>543.0988128</v>
      </c>
      <c r="AB113" s="11">
        <v>6213.3628275</v>
      </c>
      <c r="AC113" s="11">
        <v>24.08</v>
      </c>
      <c r="AD113" s="11">
        <v>5951.209</v>
      </c>
      <c r="AE113" s="11">
        <v>155220.9615</v>
      </c>
      <c r="AF113" s="11">
        <v>9584.19294</v>
      </c>
      <c r="AG113" s="11">
        <v>9045.543805</v>
      </c>
      <c r="AH113" s="11">
        <v>7515.333548</v>
      </c>
      <c r="AI113" s="11">
        <v>11.18951097</v>
      </c>
      <c r="AJ113" s="11">
        <v>71.2</v>
      </c>
      <c r="AK113" s="11">
        <v>4701325.314</v>
      </c>
      <c r="AL113" s="11">
        <v>765207.1053</v>
      </c>
      <c r="AM113" s="11">
        <v>1387.519901</v>
      </c>
      <c r="AN113" s="11">
        <v>8820.146836</v>
      </c>
      <c r="AO113" s="11">
        <v>3723.811713</v>
      </c>
      <c r="AP113" s="11">
        <v>0.0</v>
      </c>
      <c r="AQ113" s="11">
        <v>6317936.535</v>
      </c>
      <c r="AR113" s="11">
        <v>89738.62998</v>
      </c>
      <c r="AS113" s="11">
        <v>3018.338768</v>
      </c>
      <c r="AT113" s="11">
        <v>3744.881832</v>
      </c>
      <c r="AU113" s="11">
        <v>100642.345</v>
      </c>
      <c r="AV113" s="11">
        <v>259008.2598</v>
      </c>
      <c r="AW113" s="11">
        <v>405556.5005</v>
      </c>
      <c r="AX113" s="11">
        <v>3773585.38</v>
      </c>
      <c r="AY113" s="11">
        <v>835411.861</v>
      </c>
      <c r="AZ113" s="11">
        <v>92328.0753</v>
      </c>
      <c r="BA113" s="12">
        <v>2.95134E-4</v>
      </c>
      <c r="BB113" s="11">
        <v>4.77741E-4</v>
      </c>
      <c r="BC113" s="11">
        <v>0.7</v>
      </c>
      <c r="BD113" s="11">
        <v>0.7</v>
      </c>
      <c r="BE113" s="11">
        <v>1.0</v>
      </c>
    </row>
    <row r="114" ht="15.75" customHeight="1">
      <c r="A114" s="6">
        <v>43586.0</v>
      </c>
      <c r="B114" s="7">
        <v>2351.0</v>
      </c>
      <c r="C114" s="8">
        <f>TotalInicial!C114+TotalInicial!G114+TotalInicial!F114</f>
        <v>181705536.6</v>
      </c>
      <c r="D114" s="8">
        <f>TotalInicial!H114+TotalInicial!D114+TotalInicial!I114</f>
        <v>166376335.7</v>
      </c>
      <c r="E114" s="8">
        <f>TotalInicial!K114+TotalInicial!J114</f>
        <v>44073846.96</v>
      </c>
      <c r="F114" s="9">
        <f>TotalInicial!E114+TotalInicial!L114</f>
        <v>5670728.96</v>
      </c>
      <c r="G114" s="8">
        <v>0.0</v>
      </c>
      <c r="H114" s="8">
        <v>0.0</v>
      </c>
      <c r="I114" s="8">
        <v>0.0</v>
      </c>
      <c r="J114" s="8">
        <v>1.0</v>
      </c>
      <c r="K114" s="8">
        <v>0.0</v>
      </c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71499.17460826652</v>
      </c>
      <c r="S114" s="10">
        <v>0.838709677</v>
      </c>
      <c r="T114" s="10">
        <v>49.2639480975417</v>
      </c>
      <c r="U114" s="8">
        <v>0.0</v>
      </c>
      <c r="V114" s="8">
        <v>0.0</v>
      </c>
      <c r="W114" s="11">
        <v>151.4657085919997</v>
      </c>
      <c r="X114" s="11">
        <v>55.00333759</v>
      </c>
      <c r="Y114" s="11">
        <v>268.084170153</v>
      </c>
      <c r="Z114" s="11">
        <v>56.02730789800013</v>
      </c>
      <c r="AA114" s="11">
        <f t="shared" si="1"/>
        <v>530.5805242</v>
      </c>
      <c r="AB114" s="11">
        <v>5509.17128419</v>
      </c>
      <c r="AC114" s="11">
        <v>24.02</v>
      </c>
      <c r="AD114" s="11">
        <v>6038.854</v>
      </c>
      <c r="AE114" s="11">
        <v>155293.1084</v>
      </c>
      <c r="AF114" s="11">
        <v>9584.19294</v>
      </c>
      <c r="AG114" s="11">
        <v>9045.543805</v>
      </c>
      <c r="AH114" s="11">
        <v>8096.885426</v>
      </c>
      <c r="AI114" s="11">
        <v>10.67932517</v>
      </c>
      <c r="AJ114" s="11">
        <v>70.53</v>
      </c>
      <c r="AK114" s="11">
        <v>4719202.748</v>
      </c>
      <c r="AL114" s="11">
        <v>768195.9716</v>
      </c>
      <c r="AM114" s="11">
        <v>1467.536094</v>
      </c>
      <c r="AN114" s="11">
        <v>8854.734568</v>
      </c>
      <c r="AO114" s="11">
        <v>3714.062207</v>
      </c>
      <c r="AP114" s="11">
        <v>0.0</v>
      </c>
      <c r="AQ114" s="11">
        <v>6341360.401</v>
      </c>
      <c r="AR114" s="11">
        <v>89172.02402</v>
      </c>
      <c r="AS114" s="11">
        <v>2992.427885</v>
      </c>
      <c r="AT114" s="11">
        <v>3721.630468</v>
      </c>
      <c r="AU114" s="11">
        <v>100926.9459</v>
      </c>
      <c r="AV114" s="11">
        <v>260457.4741</v>
      </c>
      <c r="AW114" s="11">
        <v>406811.5516</v>
      </c>
      <c r="AX114" s="11">
        <v>3786716.08</v>
      </c>
      <c r="AY114" s="11">
        <v>839960.609</v>
      </c>
      <c r="AZ114" s="11">
        <v>92526.0593</v>
      </c>
      <c r="BA114" s="12">
        <v>3.10971E-4</v>
      </c>
      <c r="BB114" s="11">
        <v>4.71891E-4</v>
      </c>
      <c r="BC114" s="11">
        <v>0.5</v>
      </c>
      <c r="BD114" s="11">
        <v>0.5</v>
      </c>
      <c r="BE114" s="11">
        <v>1.0</v>
      </c>
    </row>
    <row r="115" ht="15.75" customHeight="1">
      <c r="A115" s="6">
        <v>43617.0</v>
      </c>
      <c r="B115" s="7">
        <v>2293.0</v>
      </c>
      <c r="C115" s="8">
        <f>TotalInicial!C115+TotalInicial!G115+TotalInicial!F115</f>
        <v>170036337.3</v>
      </c>
      <c r="D115" s="8">
        <f>TotalInicial!H115+TotalInicial!D115+TotalInicial!I115</f>
        <v>165954679.2</v>
      </c>
      <c r="E115" s="8">
        <f>TotalInicial!K115+TotalInicial!J115</f>
        <v>44506252.23</v>
      </c>
      <c r="F115" s="9">
        <f>TotalInicial!E115+TotalInicial!L115</f>
        <v>5568678.64</v>
      </c>
      <c r="G115" s="8">
        <v>0.0</v>
      </c>
      <c r="H115" s="8">
        <v>0.0</v>
      </c>
      <c r="I115" s="8">
        <v>0.0</v>
      </c>
      <c r="J115" s="8">
        <v>0.0</v>
      </c>
      <c r="K115" s="8">
        <v>1.0</v>
      </c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74684.59891795112</v>
      </c>
      <c r="S115" s="10">
        <v>0.766666667</v>
      </c>
      <c r="T115" s="10">
        <v>49.3594079812684</v>
      </c>
      <c r="U115" s="8">
        <v>0.0</v>
      </c>
      <c r="V115" s="8">
        <v>0.0</v>
      </c>
      <c r="W115" s="11">
        <v>159.68200039999954</v>
      </c>
      <c r="X115" s="11">
        <v>49.575724308000005</v>
      </c>
      <c r="Y115" s="11">
        <v>267.92716789299993</v>
      </c>
      <c r="Z115" s="11">
        <v>63.569665211000064</v>
      </c>
      <c r="AA115" s="11">
        <f t="shared" si="1"/>
        <v>540.7545578</v>
      </c>
      <c r="AB115" s="11">
        <v>6022.17472009</v>
      </c>
      <c r="AC115" s="11">
        <v>24.03</v>
      </c>
      <c r="AD115" s="11">
        <v>5978.149</v>
      </c>
      <c r="AE115" s="11">
        <v>155316.1441</v>
      </c>
      <c r="AF115" s="11">
        <v>9599.620628</v>
      </c>
      <c r="AG115" s="11">
        <v>9060.443962</v>
      </c>
      <c r="AH115" s="11">
        <v>7420.397841</v>
      </c>
      <c r="AI115" s="11">
        <v>9.197470665</v>
      </c>
      <c r="AJ115" s="11">
        <v>63.3</v>
      </c>
      <c r="AK115" s="11">
        <v>4735299.77</v>
      </c>
      <c r="AL115" s="11">
        <v>770787.9284</v>
      </c>
      <c r="AM115" s="11">
        <v>1511.960874</v>
      </c>
      <c r="AN115" s="11">
        <v>8890.027792</v>
      </c>
      <c r="AO115" s="11">
        <v>3704.323122</v>
      </c>
      <c r="AP115" s="11">
        <v>0.0</v>
      </c>
      <c r="AQ115" s="11">
        <v>6362152.832</v>
      </c>
      <c r="AR115" s="11">
        <v>88603.18012</v>
      </c>
      <c r="AS115" s="11">
        <v>2902.483954</v>
      </c>
      <c r="AT115" s="11">
        <v>3698.436205</v>
      </c>
      <c r="AU115" s="11">
        <v>101173.1298</v>
      </c>
      <c r="AV115" s="11">
        <v>261710.189</v>
      </c>
      <c r="AW115" s="11">
        <v>407904.6097</v>
      </c>
      <c r="AX115" s="11">
        <v>3798533.71</v>
      </c>
      <c r="AY115" s="11">
        <v>844063.115</v>
      </c>
      <c r="AZ115" s="11">
        <v>92702.9468</v>
      </c>
      <c r="BA115" s="12">
        <v>3.19296E-4</v>
      </c>
      <c r="BB115" s="11">
        <v>4.56211E-4</v>
      </c>
      <c r="BC115" s="11">
        <v>0.5</v>
      </c>
      <c r="BD115" s="11">
        <v>0.5</v>
      </c>
      <c r="BE115" s="11">
        <v>1.0</v>
      </c>
    </row>
    <row r="116" ht="15.75" customHeight="1">
      <c r="A116" s="6">
        <v>43647.0</v>
      </c>
      <c r="B116" s="7">
        <v>2411.0</v>
      </c>
      <c r="C116" s="8">
        <f>TotalInicial!C116+TotalInicial!G116+TotalInicial!F116</f>
        <v>183011127.5</v>
      </c>
      <c r="D116" s="8">
        <f>TotalInicial!H116+TotalInicial!D116+TotalInicial!I116</f>
        <v>171137297.8</v>
      </c>
      <c r="E116" s="8">
        <f>TotalInicial!K116+TotalInicial!J116</f>
        <v>49375120.06</v>
      </c>
      <c r="F116" s="9">
        <f>TotalInicial!E116+TotalInicial!L116</f>
        <v>3863252.01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8">
        <v>1.0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73065.7931583863</v>
      </c>
      <c r="S116" s="10">
        <v>0.806451613</v>
      </c>
      <c r="T116" s="10">
        <v>49.4530583629449</v>
      </c>
      <c r="U116" s="8">
        <v>0.0</v>
      </c>
      <c r="V116" s="8">
        <v>0.0</v>
      </c>
      <c r="W116" s="11">
        <v>143.0563180909997</v>
      </c>
      <c r="X116" s="11">
        <v>51.532283880999984</v>
      </c>
      <c r="Y116" s="11">
        <v>254.39147516899996</v>
      </c>
      <c r="Z116" s="11">
        <v>54.95209529399994</v>
      </c>
      <c r="AA116" s="11">
        <f t="shared" si="1"/>
        <v>503.9321724</v>
      </c>
      <c r="AB116" s="11">
        <v>5835.1512062</v>
      </c>
      <c r="AC116" s="11">
        <v>23.91</v>
      </c>
      <c r="AD116" s="11">
        <v>5873.273333</v>
      </c>
      <c r="AE116" s="11">
        <v>176466.55</v>
      </c>
      <c r="AF116" s="11">
        <v>9718.938063</v>
      </c>
      <c r="AG116" s="11">
        <v>9195.441492</v>
      </c>
      <c r="AH116" s="11">
        <v>7446.646567</v>
      </c>
      <c r="AI116" s="11">
        <v>10.1759851</v>
      </c>
      <c r="AJ116" s="11">
        <v>64.0</v>
      </c>
      <c r="AK116" s="11">
        <v>4753565.559</v>
      </c>
      <c r="AL116" s="11">
        <v>773866.742</v>
      </c>
      <c r="AM116" s="11">
        <v>1579.435877</v>
      </c>
      <c r="AN116" s="11">
        <v>8926.075208</v>
      </c>
      <c r="AO116" s="11">
        <v>3694.593376</v>
      </c>
      <c r="AP116" s="11">
        <v>0.662543688</v>
      </c>
      <c r="AQ116" s="11">
        <v>6386161.479</v>
      </c>
      <c r="AR116" s="11">
        <v>88031.88673</v>
      </c>
      <c r="AS116" s="11">
        <v>2854.860004</v>
      </c>
      <c r="AT116" s="11">
        <v>3675.295255</v>
      </c>
      <c r="AU116" s="11">
        <v>101466.3156</v>
      </c>
      <c r="AV116" s="11">
        <v>263205.3155</v>
      </c>
      <c r="AW116" s="11">
        <v>409195.1109</v>
      </c>
      <c r="AX116" s="11">
        <v>3811951.92</v>
      </c>
      <c r="AY116" s="11">
        <v>848708.83</v>
      </c>
      <c r="AZ116" s="11">
        <v>92904.8048</v>
      </c>
      <c r="BA116" s="12">
        <v>3.32263E-4</v>
      </c>
      <c r="BB116" s="11">
        <v>4.47038E-4</v>
      </c>
      <c r="BC116" s="11">
        <v>0.3</v>
      </c>
      <c r="BD116" s="11">
        <v>0.0</v>
      </c>
      <c r="BE116" s="11">
        <v>0.0</v>
      </c>
    </row>
    <row r="117" ht="15.75" customHeight="1">
      <c r="A117" s="6">
        <v>43678.0</v>
      </c>
      <c r="B117" s="7">
        <v>2438.0</v>
      </c>
      <c r="C117" s="8">
        <f>TotalInicial!C117+TotalInicial!G117+TotalInicial!F117</f>
        <v>186591329.8</v>
      </c>
      <c r="D117" s="8">
        <f>TotalInicial!H117+TotalInicial!D117+TotalInicial!I117</f>
        <v>174786789.3</v>
      </c>
      <c r="E117" s="8">
        <f>TotalInicial!K117+TotalInicial!J117</f>
        <v>45115560.61</v>
      </c>
      <c r="F117" s="9">
        <f>TotalInicial!E117+TotalInicial!L117</f>
        <v>1820121.01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8">
        <v>0.0</v>
      </c>
      <c r="M117" s="8">
        <v>1.0</v>
      </c>
      <c r="N117" s="8">
        <v>0.0</v>
      </c>
      <c r="O117" s="8">
        <v>0.0</v>
      </c>
      <c r="P117" s="8">
        <v>0.0</v>
      </c>
      <c r="Q117" s="8">
        <v>0.0</v>
      </c>
      <c r="R117" s="8">
        <v>73936.76155397638</v>
      </c>
      <c r="S117" s="10">
        <v>0.806451613</v>
      </c>
      <c r="T117" s="10">
        <v>49.5448993363161</v>
      </c>
      <c r="U117" s="8">
        <v>0.0</v>
      </c>
      <c r="V117" s="8">
        <v>0.0</v>
      </c>
      <c r="W117" s="11">
        <v>155.15321051000043</v>
      </c>
      <c r="X117" s="11">
        <v>57.027387205000004</v>
      </c>
      <c r="Y117" s="11">
        <v>283.446716775</v>
      </c>
      <c r="Z117" s="11">
        <v>56.88902965699984</v>
      </c>
      <c r="AA117" s="11">
        <f t="shared" si="1"/>
        <v>552.5163441</v>
      </c>
      <c r="AB117" s="11">
        <v>6104.41442401</v>
      </c>
      <c r="AC117" s="11">
        <v>24.1</v>
      </c>
      <c r="AD117" s="11">
        <v>5646.028889</v>
      </c>
      <c r="AE117" s="11">
        <v>178733.55</v>
      </c>
      <c r="AF117" s="11">
        <v>9717.58944</v>
      </c>
      <c r="AG117" s="11">
        <v>9194.871992</v>
      </c>
      <c r="AH117" s="11">
        <v>7715.665674</v>
      </c>
      <c r="AI117" s="11">
        <v>7.878985347</v>
      </c>
      <c r="AJ117" s="11">
        <v>59.25</v>
      </c>
      <c r="AK117" s="11">
        <v>4772093.696</v>
      </c>
      <c r="AL117" s="11">
        <v>777005.7082</v>
      </c>
      <c r="AM117" s="11">
        <v>1653.457296</v>
      </c>
      <c r="AN117" s="11">
        <v>8962.925233</v>
      </c>
      <c r="AO117" s="11">
        <v>3684.871884</v>
      </c>
      <c r="AP117" s="11">
        <v>4.021330635</v>
      </c>
      <c r="AQ117" s="11">
        <v>6410563.399</v>
      </c>
      <c r="AR117" s="11">
        <v>87457.86784</v>
      </c>
      <c r="AS117" s="11">
        <v>2819.62341</v>
      </c>
      <c r="AT117" s="11">
        <v>3652.203829</v>
      </c>
      <c r="AU117" s="11">
        <v>101765.2637</v>
      </c>
      <c r="AV117" s="11">
        <v>264730.9088</v>
      </c>
      <c r="AW117" s="11">
        <v>410509.5357</v>
      </c>
      <c r="AX117" s="11">
        <v>3825564.19</v>
      </c>
      <c r="AY117" s="11">
        <v>853420.106</v>
      </c>
      <c r="AZ117" s="11">
        <v>93109.401</v>
      </c>
      <c r="BA117" s="12">
        <v>3.46485E-4</v>
      </c>
      <c r="BB117" s="11">
        <v>4.3984E-4</v>
      </c>
      <c r="BC117" s="11">
        <v>0.1</v>
      </c>
      <c r="BD117" s="11">
        <v>0.0</v>
      </c>
      <c r="BE117" s="11">
        <v>0.0</v>
      </c>
    </row>
    <row r="118" ht="15.75" customHeight="1">
      <c r="A118" s="6">
        <v>43709.0</v>
      </c>
      <c r="B118" s="7">
        <v>2569.0</v>
      </c>
      <c r="C118" s="8">
        <f>TotalInicial!C118+TotalInicial!G118+TotalInicial!F118</f>
        <v>178381787.7</v>
      </c>
      <c r="D118" s="8">
        <f>TotalInicial!H118+TotalInicial!D118+TotalInicial!I118</f>
        <v>163482379.5</v>
      </c>
      <c r="E118" s="8">
        <f>TotalInicial!K118+TotalInicial!J118</f>
        <v>42207248.36</v>
      </c>
      <c r="F118" s="9">
        <f>TotalInicial!E118+TotalInicial!L118</f>
        <v>5021590.87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8">
        <v>0.0</v>
      </c>
      <c r="N118" s="8">
        <v>1.0</v>
      </c>
      <c r="O118" s="8">
        <v>0.0</v>
      </c>
      <c r="P118" s="8">
        <v>0.0</v>
      </c>
      <c r="Q118" s="8">
        <v>0.0</v>
      </c>
      <c r="R118" s="8">
        <v>75744.67848388762</v>
      </c>
      <c r="S118" s="10">
        <v>0.833333333</v>
      </c>
      <c r="T118" s="10">
        <v>49.6349309933233</v>
      </c>
      <c r="U118" s="8">
        <v>0.0</v>
      </c>
      <c r="V118" s="8">
        <v>0.0</v>
      </c>
      <c r="W118" s="11">
        <v>158.18545013100018</v>
      </c>
      <c r="X118" s="11">
        <v>57.467110542999976</v>
      </c>
      <c r="Y118" s="11">
        <v>286.21938136399996</v>
      </c>
      <c r="Z118" s="11">
        <v>57.226119114999875</v>
      </c>
      <c r="AA118" s="11">
        <f t="shared" si="1"/>
        <v>559.0980612</v>
      </c>
      <c r="AB118" s="11">
        <v>5882.76629273</v>
      </c>
      <c r="AC118" s="11">
        <v>23.98</v>
      </c>
      <c r="AD118" s="11">
        <v>5322.371111</v>
      </c>
      <c r="AE118" s="11">
        <v>185400.1808</v>
      </c>
      <c r="AF118" s="11">
        <v>9562.199356</v>
      </c>
      <c r="AG118" s="11">
        <v>9194.871992</v>
      </c>
      <c r="AH118" s="11">
        <v>7576.956586</v>
      </c>
      <c r="AI118" s="11">
        <v>7.975255387</v>
      </c>
      <c r="AJ118" s="11">
        <v>62.33</v>
      </c>
      <c r="AK118" s="11">
        <v>4790228.458</v>
      </c>
      <c r="AL118" s="11">
        <v>780058.0272</v>
      </c>
      <c r="AM118" s="11">
        <v>1747.017718</v>
      </c>
      <c r="AN118" s="11">
        <v>9000.625974</v>
      </c>
      <c r="AO118" s="11">
        <v>3675.15756</v>
      </c>
      <c r="AP118" s="11">
        <v>7.779711981</v>
      </c>
      <c r="AQ118" s="11">
        <v>6434387.603</v>
      </c>
      <c r="AR118" s="11">
        <v>86880.77969</v>
      </c>
      <c r="AS118" s="11">
        <v>2820.336852</v>
      </c>
      <c r="AT118" s="11">
        <v>3629.15814</v>
      </c>
      <c r="AU118" s="11">
        <v>102055.7877</v>
      </c>
      <c r="AV118" s="11">
        <v>266214.0409</v>
      </c>
      <c r="AW118" s="11">
        <v>411788.1986</v>
      </c>
      <c r="AX118" s="11">
        <v>3838886.71</v>
      </c>
      <c r="AY118" s="11">
        <v>858032.657</v>
      </c>
      <c r="AZ118" s="11">
        <v>93309.0911</v>
      </c>
      <c r="BA118" s="12">
        <v>3.64704E-4</v>
      </c>
      <c r="BB118" s="11">
        <v>4.38322E-4</v>
      </c>
      <c r="BC118" s="11">
        <v>0.2</v>
      </c>
      <c r="BD118" s="11">
        <v>0.0</v>
      </c>
      <c r="BE118" s="11">
        <v>0.0</v>
      </c>
    </row>
    <row r="119" ht="15.75" customHeight="1">
      <c r="A119" s="6">
        <v>43739.0</v>
      </c>
      <c r="B119" s="7">
        <v>2512.0</v>
      </c>
      <c r="C119" s="8">
        <f>TotalInicial!C119+TotalInicial!G119+TotalInicial!F119</f>
        <v>184017937.3</v>
      </c>
      <c r="D119" s="8">
        <f>TotalInicial!H119+TotalInicial!D119+TotalInicial!I119</f>
        <v>176752038.3</v>
      </c>
      <c r="E119" s="8">
        <f>TotalInicial!K119+TotalInicial!J119</f>
        <v>47012551.2</v>
      </c>
      <c r="F119" s="9">
        <f>TotalInicial!E119+TotalInicial!L119</f>
        <v>3934093.62</v>
      </c>
      <c r="G119" s="8">
        <v>0.0</v>
      </c>
      <c r="H119" s="8">
        <v>0.0</v>
      </c>
      <c r="I119" s="8">
        <v>0.0</v>
      </c>
      <c r="J119" s="8">
        <v>0.0</v>
      </c>
      <c r="K119" s="8">
        <v>0.0</v>
      </c>
      <c r="L119" s="8">
        <v>0.0</v>
      </c>
      <c r="M119" s="8">
        <v>0.0</v>
      </c>
      <c r="N119" s="8">
        <v>0.0</v>
      </c>
      <c r="O119" s="8">
        <v>1.0</v>
      </c>
      <c r="P119" s="8">
        <v>0.0</v>
      </c>
      <c r="Q119" s="8">
        <v>0.0</v>
      </c>
      <c r="R119" s="8">
        <v>80172.00834743142</v>
      </c>
      <c r="S119" s="10">
        <v>0.838709677</v>
      </c>
      <c r="T119" s="10">
        <v>49.7231534240889</v>
      </c>
      <c r="U119" s="8">
        <v>0.0</v>
      </c>
      <c r="V119" s="8">
        <v>0.0</v>
      </c>
      <c r="W119" s="11">
        <v>151.86706336800003</v>
      </c>
      <c r="X119" s="11">
        <v>55.17972060000002</v>
      </c>
      <c r="Y119" s="11">
        <v>284.50761936899994</v>
      </c>
      <c r="Z119" s="11">
        <v>57.315348846999974</v>
      </c>
      <c r="AA119" s="11">
        <f t="shared" si="1"/>
        <v>548.8697522</v>
      </c>
      <c r="AB119" s="11">
        <v>6146.81706872</v>
      </c>
      <c r="AC119" s="11">
        <v>23.77</v>
      </c>
      <c r="AD119" s="11">
        <v>5285.565556</v>
      </c>
      <c r="AE119" s="11">
        <v>186330.7523</v>
      </c>
      <c r="AF119" s="11">
        <v>9717.165752</v>
      </c>
      <c r="AG119" s="11">
        <v>9406.417742</v>
      </c>
      <c r="AH119" s="11">
        <v>7937.599804</v>
      </c>
      <c r="AI119" s="11">
        <v>7.086715695</v>
      </c>
      <c r="AJ119" s="11">
        <v>59.37</v>
      </c>
      <c r="AK119" s="11">
        <v>4809125.546</v>
      </c>
      <c r="AL119" s="11">
        <v>783282.2921</v>
      </c>
      <c r="AM119" s="11">
        <v>1830.269821</v>
      </c>
      <c r="AN119" s="11">
        <v>9039.225187</v>
      </c>
      <c r="AO119" s="11">
        <v>3665.449312</v>
      </c>
      <c r="AP119" s="11">
        <v>11.90639636</v>
      </c>
      <c r="AQ119" s="11">
        <v>6459345.34</v>
      </c>
      <c r="AR119" s="11">
        <v>86300.20617</v>
      </c>
      <c r="AS119" s="11">
        <v>2802.867449</v>
      </c>
      <c r="AT119" s="11">
        <v>3606.154399</v>
      </c>
      <c r="AU119" s="11">
        <v>102362.8827</v>
      </c>
      <c r="AV119" s="11">
        <v>267783.1262</v>
      </c>
      <c r="AW119" s="11">
        <v>413136.2832</v>
      </c>
      <c r="AX119" s="11">
        <v>3852772.15</v>
      </c>
      <c r="AY119" s="11">
        <v>862836.037</v>
      </c>
      <c r="AZ119" s="11">
        <v>93517.3593</v>
      </c>
      <c r="BA119" s="12">
        <v>3.80583E-4</v>
      </c>
      <c r="BB119" s="11">
        <v>4.33924E-4</v>
      </c>
      <c r="BC119" s="11">
        <v>0.3</v>
      </c>
      <c r="BD119" s="11">
        <v>0.0</v>
      </c>
      <c r="BE119" s="11">
        <v>0.0</v>
      </c>
    </row>
    <row r="120" ht="15.75" customHeight="1">
      <c r="A120" s="6">
        <v>43770.0</v>
      </c>
      <c r="B120" s="7">
        <v>2428.0</v>
      </c>
      <c r="C120" s="8">
        <f>TotalInicial!C120+TotalInicial!G120+TotalInicial!F120</f>
        <v>179008411.3</v>
      </c>
      <c r="D120" s="8">
        <f>TotalInicial!H120+TotalInicial!D120+TotalInicial!I120</f>
        <v>168566088.2</v>
      </c>
      <c r="E120" s="8">
        <f>TotalInicial!K120+TotalInicial!J120</f>
        <v>43698205.24</v>
      </c>
      <c r="F120" s="9">
        <f>TotalInicial!E120+TotalInicial!L120</f>
        <v>5051309.82</v>
      </c>
      <c r="G120" s="8">
        <v>0.0</v>
      </c>
      <c r="H120" s="8">
        <v>0.0</v>
      </c>
      <c r="I120" s="8">
        <v>0.0</v>
      </c>
      <c r="J120" s="8">
        <v>0.0</v>
      </c>
      <c r="K120" s="8">
        <v>0.0</v>
      </c>
      <c r="L120" s="8">
        <v>0.0</v>
      </c>
      <c r="M120" s="8">
        <v>0.0</v>
      </c>
      <c r="N120" s="8">
        <v>0.0</v>
      </c>
      <c r="O120" s="8">
        <v>0.0</v>
      </c>
      <c r="P120" s="8">
        <v>1.0</v>
      </c>
      <c r="Q120" s="8">
        <v>0.0</v>
      </c>
      <c r="R120" s="8">
        <v>80396.50985200955</v>
      </c>
      <c r="S120" s="10">
        <v>0.8</v>
      </c>
      <c r="T120" s="10">
        <v>49.8095667169301</v>
      </c>
      <c r="U120" s="8">
        <v>0.0</v>
      </c>
      <c r="V120" s="8">
        <v>0.0</v>
      </c>
      <c r="W120" s="11">
        <v>165.7898782379999</v>
      </c>
      <c r="X120" s="11">
        <v>57.021729453999995</v>
      </c>
      <c r="Y120" s="11">
        <v>287.61223896200005</v>
      </c>
      <c r="Z120" s="11">
        <v>61.591386465999946</v>
      </c>
      <c r="AA120" s="11">
        <f t="shared" si="1"/>
        <v>572.0152331</v>
      </c>
      <c r="AB120" s="11">
        <v>6256.79836472</v>
      </c>
      <c r="AC120" s="11">
        <v>23.76</v>
      </c>
      <c r="AD120" s="11">
        <v>5332.134444</v>
      </c>
      <c r="AE120" s="11">
        <v>185011.32</v>
      </c>
      <c r="AF120" s="11">
        <v>9648.306362</v>
      </c>
      <c r="AG120" s="11">
        <v>9325.384742</v>
      </c>
      <c r="AH120" s="11">
        <v>7671.067304</v>
      </c>
      <c r="AI120" s="11">
        <v>5.989046873</v>
      </c>
      <c r="AJ120" s="11">
        <v>62.74</v>
      </c>
      <c r="AK120" s="11">
        <v>4828081.086</v>
      </c>
      <c r="AL120" s="11">
        <v>786520.9276</v>
      </c>
      <c r="AM120" s="11">
        <v>2024.00844</v>
      </c>
      <c r="AN120" s="11">
        <v>9078.770245</v>
      </c>
      <c r="AO120" s="11">
        <v>3655.746046</v>
      </c>
      <c r="AP120" s="11">
        <v>16.37009239</v>
      </c>
      <c r="AQ120" s="11">
        <v>6484394.318</v>
      </c>
      <c r="AR120" s="11">
        <v>85715.65294</v>
      </c>
      <c r="AS120" s="11">
        <v>2986.290486</v>
      </c>
      <c r="AT120" s="11">
        <v>3583.188817</v>
      </c>
      <c r="AU120" s="11">
        <v>102671.3205</v>
      </c>
      <c r="AV120" s="11">
        <v>269359.8857</v>
      </c>
      <c r="AW120" s="11">
        <v>414489.7214</v>
      </c>
      <c r="AX120" s="11">
        <v>3866701.19</v>
      </c>
      <c r="AY120" s="11">
        <v>867653.893</v>
      </c>
      <c r="AZ120" s="11">
        <v>93725.9993</v>
      </c>
      <c r="BA120" s="12">
        <v>4.19216E-4</v>
      </c>
      <c r="BB120" s="11">
        <v>4.60535E-4</v>
      </c>
      <c r="BC120" s="11">
        <v>0.5</v>
      </c>
      <c r="BD120" s="11">
        <v>0.5</v>
      </c>
      <c r="BE120" s="11">
        <v>1.0</v>
      </c>
    </row>
    <row r="121" ht="15.75" customHeight="1">
      <c r="A121" s="6">
        <v>43800.0</v>
      </c>
      <c r="B121" s="7">
        <v>2457.0</v>
      </c>
      <c r="C121" s="8">
        <f>TotalInicial!C121+TotalInicial!G121+TotalInicial!F121</f>
        <v>187221740.7</v>
      </c>
      <c r="D121" s="8">
        <f>TotalInicial!H121+TotalInicial!D121+TotalInicial!I121</f>
        <v>190361831.9</v>
      </c>
      <c r="E121" s="8">
        <f>TotalInicial!K121+TotalInicial!J121</f>
        <v>46913112.87</v>
      </c>
      <c r="F121" s="9">
        <f>TotalInicial!E121+TotalInicial!L121</f>
        <v>5452609.2</v>
      </c>
      <c r="G121" s="8">
        <v>0.0</v>
      </c>
      <c r="H121" s="8">
        <v>0.0</v>
      </c>
      <c r="I121" s="8">
        <v>0.0</v>
      </c>
      <c r="J121" s="8">
        <v>0.0</v>
      </c>
      <c r="K121" s="8">
        <v>0.0</v>
      </c>
      <c r="L121" s="8">
        <v>0.0</v>
      </c>
      <c r="M121" s="8">
        <v>0.0</v>
      </c>
      <c r="N121" s="8">
        <v>0.0</v>
      </c>
      <c r="O121" s="8">
        <v>0.0</v>
      </c>
      <c r="P121" s="8">
        <v>0.0</v>
      </c>
      <c r="Q121" s="8">
        <v>1.0</v>
      </c>
      <c r="R121" s="8">
        <v>78146.07434820168</v>
      </c>
      <c r="S121" s="10">
        <v>0.806451613</v>
      </c>
      <c r="T121" s="10">
        <v>49.894170958348</v>
      </c>
      <c r="U121" s="8">
        <v>0.0</v>
      </c>
      <c r="V121" s="8">
        <v>0.0</v>
      </c>
      <c r="W121" s="11">
        <v>155.1613569450002</v>
      </c>
      <c r="X121" s="11">
        <v>57.830852570999994</v>
      </c>
      <c r="Y121" s="11">
        <v>282.81264970000007</v>
      </c>
      <c r="Z121" s="11">
        <v>56.45949690599996</v>
      </c>
      <c r="AA121" s="11">
        <f t="shared" si="1"/>
        <v>552.2643561</v>
      </c>
      <c r="AB121" s="11">
        <v>6050.1444109700005</v>
      </c>
      <c r="AC121" s="11">
        <v>23.89</v>
      </c>
      <c r="AD121" s="11">
        <v>5309.578889</v>
      </c>
      <c r="AE121" s="11">
        <v>184433.245</v>
      </c>
      <c r="AF121" s="11">
        <v>9647.473945</v>
      </c>
      <c r="AG121" s="11">
        <v>9238.321742</v>
      </c>
      <c r="AH121" s="11">
        <v>7668.143406</v>
      </c>
      <c r="AI121" s="11">
        <v>6.675421223</v>
      </c>
      <c r="AJ121" s="11">
        <v>65.85</v>
      </c>
      <c r="AK121" s="11">
        <v>4851293.89</v>
      </c>
      <c r="AL121" s="11">
        <v>790713.57</v>
      </c>
      <c r="AM121" s="11">
        <v>2247.47</v>
      </c>
      <c r="AN121" s="11">
        <v>9158.29</v>
      </c>
      <c r="AO121" s="11">
        <v>3683.28</v>
      </c>
      <c r="AP121" s="11">
        <v>0.0</v>
      </c>
      <c r="AQ121" s="11">
        <v>6515751.83</v>
      </c>
      <c r="AR121" s="11">
        <v>85126.54</v>
      </c>
      <c r="AS121" s="11">
        <v>3224.13</v>
      </c>
      <c r="AT121" s="11">
        <v>3547.22</v>
      </c>
      <c r="AU121" s="11">
        <v>103071.92</v>
      </c>
      <c r="AV121" s="11">
        <v>271410.98</v>
      </c>
      <c r="AW121" s="11">
        <v>416230.67</v>
      </c>
      <c r="AX121" s="11">
        <v>3883771.68</v>
      </c>
      <c r="AY121" s="11">
        <v>873538.22</v>
      </c>
      <c r="AZ121" s="11">
        <v>93983.99</v>
      </c>
      <c r="BA121" s="12">
        <v>4.63272E-4</v>
      </c>
      <c r="BB121" s="11">
        <v>4.94821E-4</v>
      </c>
      <c r="BC121" s="11">
        <v>0.5</v>
      </c>
      <c r="BD121" s="11">
        <v>0.5</v>
      </c>
      <c r="BE121" s="11">
        <v>1.0</v>
      </c>
    </row>
    <row r="122" ht="15.75" customHeight="1">
      <c r="A122" s="6">
        <v>43831.0</v>
      </c>
      <c r="B122" s="7">
        <v>2458.0</v>
      </c>
      <c r="C122" s="8">
        <f>TotalInicial!C122+TotalInicial!G122+TotalInicial!F122</f>
        <v>177090586.6</v>
      </c>
      <c r="D122" s="8">
        <f>TotalInicial!H122+TotalInicial!D122+TotalInicial!I122</f>
        <v>175830186.2</v>
      </c>
      <c r="E122" s="8">
        <f>TotalInicial!K122+TotalInicial!J122</f>
        <v>46545077.62</v>
      </c>
      <c r="F122" s="9">
        <f>TotalInicial!E122+TotalInicial!L122</f>
        <v>4784979.4</v>
      </c>
      <c r="G122" s="8">
        <v>0.0</v>
      </c>
      <c r="H122" s="8">
        <v>0.0</v>
      </c>
      <c r="I122" s="8">
        <v>0.0</v>
      </c>
      <c r="J122" s="8">
        <v>0.0</v>
      </c>
      <c r="K122" s="8">
        <v>0.0</v>
      </c>
      <c r="L122" s="8">
        <v>0.0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68769.00612902912</v>
      </c>
      <c r="S122" s="10">
        <v>0.806451613</v>
      </c>
      <c r="T122" s="10">
        <v>49.9769662330361</v>
      </c>
      <c r="U122" s="8">
        <v>0.0</v>
      </c>
      <c r="V122" s="8">
        <v>0.0</v>
      </c>
      <c r="W122" s="11">
        <v>178.81487096774194</v>
      </c>
      <c r="X122" s="11">
        <v>55.61987096774194</v>
      </c>
      <c r="Y122" s="11">
        <v>254.3310322580645</v>
      </c>
      <c r="Z122" s="11">
        <v>35.603967741935485</v>
      </c>
      <c r="AA122" s="11">
        <f t="shared" si="1"/>
        <v>524.3697419</v>
      </c>
      <c r="AB122" s="11">
        <v>6119.29245836</v>
      </c>
      <c r="AC122" s="11">
        <v>24.15</v>
      </c>
      <c r="AD122" s="11">
        <v>5393.984444</v>
      </c>
      <c r="AE122" s="11">
        <v>198369.9046</v>
      </c>
      <c r="AF122" s="11">
        <v>9684.769383</v>
      </c>
      <c r="AG122" s="11">
        <v>9425.123127</v>
      </c>
      <c r="AH122" s="11">
        <v>7572.605643</v>
      </c>
      <c r="AI122" s="11">
        <v>7.313772556</v>
      </c>
      <c r="AJ122" s="11">
        <v>63.6</v>
      </c>
      <c r="AK122" s="11">
        <v>4846834.628</v>
      </c>
      <c r="AL122" s="11">
        <v>788865.9767</v>
      </c>
      <c r="AM122" s="11">
        <v>5199.707455</v>
      </c>
      <c r="AN122" s="11">
        <v>9162.372853</v>
      </c>
      <c r="AO122" s="11">
        <v>3636.774667</v>
      </c>
      <c r="AP122" s="11">
        <v>26.18335394</v>
      </c>
      <c r="AQ122" s="11">
        <v>6506488.873</v>
      </c>
      <c r="AR122" s="11">
        <v>84591.58713</v>
      </c>
      <c r="AS122" s="11">
        <v>7807.430234</v>
      </c>
      <c r="AT122" s="11">
        <v>3537.356982</v>
      </c>
      <c r="AU122" s="11">
        <v>102887.9335</v>
      </c>
      <c r="AV122" s="11">
        <v>270424.2329</v>
      </c>
      <c r="AW122" s="11">
        <v>415553.8103</v>
      </c>
      <c r="AX122" s="11">
        <v>3880383.54</v>
      </c>
      <c r="AY122" s="11">
        <v>872550.064</v>
      </c>
      <c r="AZ122" s="11">
        <v>93901.0233</v>
      </c>
      <c r="BA122" s="12">
        <v>0.001072805</v>
      </c>
      <c r="BB122" s="11">
        <v>0.001199945</v>
      </c>
      <c r="BC122" s="11" t="s">
        <v>57</v>
      </c>
      <c r="BD122" s="11">
        <v>0.5</v>
      </c>
      <c r="BE122" s="11">
        <v>1.0</v>
      </c>
    </row>
    <row r="123" ht="15.75" customHeight="1">
      <c r="A123" s="6">
        <v>43862.0</v>
      </c>
      <c r="B123" s="7">
        <v>2340.0</v>
      </c>
      <c r="C123" s="8">
        <f>TotalInicial!C123+TotalInicial!G123+TotalInicial!F123</f>
        <v>174198818.7</v>
      </c>
      <c r="D123" s="8">
        <f>TotalInicial!H123+TotalInicial!D123+TotalInicial!I123</f>
        <v>161833411.8</v>
      </c>
      <c r="E123" s="8">
        <f>TotalInicial!K123+TotalInicial!J123</f>
        <v>44167520.53</v>
      </c>
      <c r="F123" s="9">
        <f>TotalInicial!E123+TotalInicial!L123</f>
        <v>4411322.63</v>
      </c>
      <c r="G123" s="8">
        <v>1.0</v>
      </c>
      <c r="H123" s="8">
        <v>0.0</v>
      </c>
      <c r="I123" s="8">
        <v>0.0</v>
      </c>
      <c r="J123" s="8">
        <v>0.0</v>
      </c>
      <c r="K123" s="8">
        <v>0.0</v>
      </c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71019.43260239338</v>
      </c>
      <c r="S123" s="10">
        <v>0.862068966</v>
      </c>
      <c r="T123" s="10">
        <v>50.0572473498647</v>
      </c>
      <c r="U123" s="8">
        <v>0.0</v>
      </c>
      <c r="V123" s="8">
        <v>0.0</v>
      </c>
      <c r="W123" s="11">
        <v>172.74193103448275</v>
      </c>
      <c r="X123" s="11">
        <v>58.29765517241379</v>
      </c>
      <c r="Y123" s="11">
        <v>211.72737931034482</v>
      </c>
      <c r="Z123" s="11">
        <v>35.89696551724138</v>
      </c>
      <c r="AA123" s="11">
        <f t="shared" si="1"/>
        <v>478.663931</v>
      </c>
      <c r="AB123" s="11">
        <v>6124.72345568</v>
      </c>
      <c r="AC123" s="11">
        <v>24.38</v>
      </c>
      <c r="AD123" s="11">
        <v>5379.432222</v>
      </c>
      <c r="AE123" s="11">
        <v>214700.2001</v>
      </c>
      <c r="AF123" s="11">
        <v>9684.60851</v>
      </c>
      <c r="AG123" s="11">
        <v>9425.194085</v>
      </c>
      <c r="AH123" s="11">
        <v>6657.27709</v>
      </c>
      <c r="AI123" s="11">
        <v>7.582791125</v>
      </c>
      <c r="AJ123" s="11">
        <v>55.0</v>
      </c>
      <c r="AK123" s="11">
        <v>4867405.371</v>
      </c>
      <c r="AL123" s="11">
        <v>792621.3525</v>
      </c>
      <c r="AM123" s="11">
        <v>5515.642774</v>
      </c>
      <c r="AN123" s="11">
        <v>9206.05723</v>
      </c>
      <c r="AO123" s="11">
        <v>3627.506972</v>
      </c>
      <c r="AP123" s="11">
        <v>31.50630131</v>
      </c>
      <c r="AQ123" s="11">
        <v>6534293.29</v>
      </c>
      <c r="AR123" s="11">
        <v>84053.3329</v>
      </c>
      <c r="AS123" s="11">
        <v>7609.971384</v>
      </c>
      <c r="AT123" s="11">
        <v>3514.54574</v>
      </c>
      <c r="AU123" s="11">
        <v>103245.4332</v>
      </c>
      <c r="AV123" s="11">
        <v>272220.8031</v>
      </c>
      <c r="AW123" s="11">
        <v>417155.1161</v>
      </c>
      <c r="AX123" s="11">
        <v>3895462.76</v>
      </c>
      <c r="AY123" s="11">
        <v>877832.902</v>
      </c>
      <c r="AZ123" s="11">
        <v>94109.7102</v>
      </c>
      <c r="BA123" s="12">
        <v>0.001133179</v>
      </c>
      <c r="BB123" s="11">
        <v>0.00116462</v>
      </c>
      <c r="BC123" s="11" t="s">
        <v>57</v>
      </c>
      <c r="BD123" s="11">
        <v>0.5</v>
      </c>
      <c r="BE123" s="11">
        <v>1.0</v>
      </c>
    </row>
    <row r="124" ht="15.75" customHeight="1">
      <c r="A124" s="6">
        <v>43891.0</v>
      </c>
      <c r="B124" s="7">
        <v>2423.0</v>
      </c>
      <c r="C124" s="8">
        <f>TotalInicial!C124+TotalInicial!G124+TotalInicial!F124</f>
        <v>149801122.6</v>
      </c>
      <c r="D124" s="8">
        <f>TotalInicial!H124+TotalInicial!D124+TotalInicial!I124</f>
        <v>127085427.9</v>
      </c>
      <c r="E124" s="8">
        <f>TotalInicial!K124+TotalInicial!J124</f>
        <v>30308845.69</v>
      </c>
      <c r="F124" s="9">
        <f>TotalInicial!E124+TotalInicial!L124</f>
        <v>5218597.8</v>
      </c>
      <c r="G124" s="8">
        <v>0.0</v>
      </c>
      <c r="H124" s="8">
        <v>1.0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66917.24648088837</v>
      </c>
      <c r="S124" s="10">
        <v>0.806451613</v>
      </c>
      <c r="T124" s="10">
        <v>50.1350143891968</v>
      </c>
      <c r="U124" s="8">
        <v>0.0</v>
      </c>
      <c r="V124" s="8">
        <v>0.0</v>
      </c>
      <c r="W124" s="11">
        <v>158.21493548387096</v>
      </c>
      <c r="X124" s="11">
        <v>44.25890322580645</v>
      </c>
      <c r="Y124" s="11">
        <v>192.84329032258066</v>
      </c>
      <c r="Z124" s="11">
        <v>33.64458064516129</v>
      </c>
      <c r="AA124" s="11">
        <f t="shared" si="1"/>
        <v>428.9617097</v>
      </c>
      <c r="AB124" s="11">
        <v>5873.773115319999</v>
      </c>
      <c r="AC124" s="11">
        <v>24.41</v>
      </c>
      <c r="AD124" s="11">
        <v>5372.406667</v>
      </c>
      <c r="AE124" s="11">
        <v>246103.1932</v>
      </c>
      <c r="AF124" s="11">
        <v>9557.023001</v>
      </c>
      <c r="AG124" s="11">
        <v>9302.385285</v>
      </c>
      <c r="AH124" s="11">
        <v>5923.13923</v>
      </c>
      <c r="AI124" s="11">
        <v>4.374096125</v>
      </c>
      <c r="AJ124" s="11">
        <v>32.98</v>
      </c>
      <c r="AK124" s="11">
        <v>4882749.427</v>
      </c>
      <c r="AL124" s="11">
        <v>795208.4343</v>
      </c>
      <c r="AM124" s="11">
        <v>5822.330042</v>
      </c>
      <c r="AN124" s="11">
        <v>9249.903247</v>
      </c>
      <c r="AO124" s="11">
        <v>3618.246021</v>
      </c>
      <c r="AP124" s="11">
        <v>37.15299425</v>
      </c>
      <c r="AQ124" s="11">
        <v>6554362.882</v>
      </c>
      <c r="AR124" s="11">
        <v>83513.6397</v>
      </c>
      <c r="AS124" s="11">
        <v>7396.234604</v>
      </c>
      <c r="AT124" s="11">
        <v>3491.883527</v>
      </c>
      <c r="AU124" s="11">
        <v>103489.9639</v>
      </c>
      <c r="AV124" s="11">
        <v>273437.7385</v>
      </c>
      <c r="AW124" s="11">
        <v>418280.7318</v>
      </c>
      <c r="AX124" s="11">
        <v>3906686.24</v>
      </c>
      <c r="AY124" s="11">
        <v>881806.045</v>
      </c>
      <c r="AZ124" s="11">
        <v>94257.1452</v>
      </c>
      <c r="BA124" s="12">
        <v>0.001192429</v>
      </c>
      <c r="BB124" s="11">
        <v>0.001128444</v>
      </c>
      <c r="BC124" s="11" t="s">
        <v>58</v>
      </c>
      <c r="BD124" s="11">
        <v>0.0</v>
      </c>
      <c r="BE124" s="11">
        <v>0.0</v>
      </c>
    </row>
    <row r="125" ht="15.75" customHeight="1">
      <c r="A125" s="6">
        <v>43922.0</v>
      </c>
      <c r="B125" s="7">
        <v>2147.0</v>
      </c>
      <c r="C125" s="8">
        <f>TotalInicial!C125+TotalInicial!G125+TotalInicial!F125</f>
        <v>91136383.8</v>
      </c>
      <c r="D125" s="8">
        <f>TotalInicial!H125+TotalInicial!D125+TotalInicial!I125</f>
        <v>64492474.08</v>
      </c>
      <c r="E125" s="8">
        <f>TotalInicial!K125+TotalInicial!J125</f>
        <v>7537996.48</v>
      </c>
      <c r="F125" s="9">
        <f>TotalInicial!E125+TotalInicial!L125</f>
        <v>3531126.86</v>
      </c>
      <c r="G125" s="8">
        <v>0.0</v>
      </c>
      <c r="H125" s="8">
        <v>0.0</v>
      </c>
      <c r="I125" s="8">
        <v>1.0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53575.218685923</v>
      </c>
      <c r="S125" s="10">
        <v>0.8</v>
      </c>
      <c r="T125" s="10">
        <v>50.2102674288848</v>
      </c>
      <c r="U125" s="8">
        <v>1.0</v>
      </c>
      <c r="V125" s="8">
        <v>1.0</v>
      </c>
      <c r="W125" s="11">
        <v>149.61153333333334</v>
      </c>
      <c r="X125" s="11">
        <v>24.7202</v>
      </c>
      <c r="Y125" s="11">
        <v>152.43576666666667</v>
      </c>
      <c r="Z125" s="11">
        <v>32.37133333333333</v>
      </c>
      <c r="AA125" s="11">
        <f t="shared" si="1"/>
        <v>359.1388333</v>
      </c>
      <c r="AB125" s="11">
        <v>6114.6369398100005</v>
      </c>
      <c r="AC125" s="11">
        <v>24.22</v>
      </c>
      <c r="AD125" s="11">
        <v>5367.107778</v>
      </c>
      <c r="AE125" s="11">
        <v>227622.4332</v>
      </c>
      <c r="AF125" s="11">
        <v>8267.640469</v>
      </c>
      <c r="AG125" s="11">
        <v>8357.290785</v>
      </c>
      <c r="AH125" s="11">
        <v>3525.979519</v>
      </c>
      <c r="AI125" s="11">
        <v>2.989108201</v>
      </c>
      <c r="AJ125" s="11">
        <v>23.34</v>
      </c>
      <c r="AK125" s="11">
        <v>4890460.514</v>
      </c>
      <c r="AL125" s="11">
        <v>796088.8201</v>
      </c>
      <c r="AM125" s="11">
        <v>6017.237381</v>
      </c>
      <c r="AN125" s="11">
        <v>9293.912248</v>
      </c>
      <c r="AO125" s="11">
        <v>3608.992752</v>
      </c>
      <c r="AP125" s="11">
        <v>43.15209672</v>
      </c>
      <c r="AQ125" s="11">
        <v>6563134.534</v>
      </c>
      <c r="AR125" s="11">
        <v>82972.69476</v>
      </c>
      <c r="AS125" s="11">
        <v>6980.258295</v>
      </c>
      <c r="AT125" s="11">
        <v>3469.36782</v>
      </c>
      <c r="AU125" s="11">
        <v>103569.4834</v>
      </c>
      <c r="AV125" s="11">
        <v>273807.691</v>
      </c>
      <c r="AW125" s="11">
        <v>418711.6457</v>
      </c>
      <c r="AX125" s="11">
        <v>3912278.64</v>
      </c>
      <c r="AY125" s="11">
        <v>883866.608</v>
      </c>
      <c r="AZ125" s="11">
        <v>94315.2686</v>
      </c>
      <c r="BA125" s="12">
        <v>0.001230403</v>
      </c>
      <c r="BB125" s="11">
        <v>0.001063556</v>
      </c>
      <c r="BC125" s="11" t="s">
        <v>59</v>
      </c>
      <c r="BD125" s="11">
        <v>0.0</v>
      </c>
      <c r="BE125" s="11">
        <v>0.0</v>
      </c>
    </row>
    <row r="126" ht="15.75" customHeight="1">
      <c r="A126" s="6">
        <v>43952.0</v>
      </c>
      <c r="B126" s="7">
        <v>2246.0</v>
      </c>
      <c r="C126" s="8">
        <f>TotalInicial!C126+TotalInicial!G126+TotalInicial!F126</f>
        <v>122738985.1</v>
      </c>
      <c r="D126" s="8">
        <f>TotalInicial!H126+TotalInicial!D126+TotalInicial!I126</f>
        <v>95932342.91</v>
      </c>
      <c r="E126" s="8">
        <f>TotalInicial!K126+TotalInicial!J126</f>
        <v>9275661.27</v>
      </c>
      <c r="F126" s="9">
        <f>TotalInicial!E126+TotalInicial!L126</f>
        <v>2422764.7</v>
      </c>
      <c r="G126" s="8">
        <v>0.0</v>
      </c>
      <c r="H126" s="8">
        <v>0.0</v>
      </c>
      <c r="I126" s="8">
        <v>0.0</v>
      </c>
      <c r="J126" s="8">
        <v>1.0</v>
      </c>
      <c r="K126" s="8">
        <v>0.0</v>
      </c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v>0.0</v>
      </c>
      <c r="R126" s="8">
        <v>60793.89484071994</v>
      </c>
      <c r="S126" s="10">
        <v>0.774193548</v>
      </c>
      <c r="T126" s="10">
        <v>50.2830065442569</v>
      </c>
      <c r="U126" s="8">
        <v>1.0</v>
      </c>
      <c r="V126" s="8">
        <v>1.0</v>
      </c>
      <c r="W126" s="11">
        <v>162.62774193548387</v>
      </c>
      <c r="X126" s="11">
        <v>35.56406451612903</v>
      </c>
      <c r="Y126" s="11">
        <v>184.97616129032258</v>
      </c>
      <c r="Z126" s="11">
        <v>35.41341935483871</v>
      </c>
      <c r="AA126" s="11">
        <f t="shared" si="1"/>
        <v>418.5813871</v>
      </c>
      <c r="AB126" s="11">
        <v>5987.99632004</v>
      </c>
      <c r="AC126" s="11">
        <v>24.07</v>
      </c>
      <c r="AD126" s="11">
        <v>5199.341111</v>
      </c>
      <c r="AE126" s="11">
        <v>214291.7057</v>
      </c>
      <c r="AF126" s="11">
        <v>8267.640469</v>
      </c>
      <c r="AG126" s="11">
        <v>8357.290785</v>
      </c>
      <c r="AH126" s="11">
        <v>2849.085044</v>
      </c>
      <c r="AI126" s="11">
        <v>3.840018824</v>
      </c>
      <c r="AJ126" s="11">
        <v>31.02</v>
      </c>
      <c r="AK126" s="11">
        <v>4903688.787</v>
      </c>
      <c r="AL126" s="11">
        <v>798205.6049</v>
      </c>
      <c r="AM126" s="11">
        <v>6333.52961</v>
      </c>
      <c r="AN126" s="11">
        <v>9338.085219</v>
      </c>
      <c r="AO126" s="11">
        <v>3599.748101</v>
      </c>
      <c r="AP126" s="11">
        <v>49.53227269</v>
      </c>
      <c r="AQ126" s="11">
        <v>6580080.094</v>
      </c>
      <c r="AR126" s="11">
        <v>82430.59903</v>
      </c>
      <c r="AS126" s="11">
        <v>6784.908378</v>
      </c>
      <c r="AT126" s="11">
        <v>3446.996099</v>
      </c>
      <c r="AU126" s="11">
        <v>103768.4405</v>
      </c>
      <c r="AV126" s="11">
        <v>274792.4277</v>
      </c>
      <c r="AW126" s="11">
        <v>419644.7367</v>
      </c>
      <c r="AX126" s="11">
        <v>3921942.01</v>
      </c>
      <c r="AY126" s="11">
        <v>887309.309</v>
      </c>
      <c r="AZ126" s="11">
        <v>94437.4699</v>
      </c>
      <c r="BA126" s="12">
        <v>0.001291585</v>
      </c>
      <c r="BB126" s="11">
        <v>0.001031129</v>
      </c>
      <c r="BC126" s="11" t="s">
        <v>60</v>
      </c>
      <c r="BD126" s="11">
        <v>0.0</v>
      </c>
      <c r="BE126" s="11">
        <v>0.0</v>
      </c>
    </row>
    <row r="127" ht="15.75" customHeight="1">
      <c r="A127" s="6">
        <v>43983.0</v>
      </c>
      <c r="B127" s="7">
        <v>2327.0</v>
      </c>
      <c r="C127" s="8">
        <f>TotalInicial!C127+TotalInicial!G127+TotalInicial!F127</f>
        <v>134829848.5</v>
      </c>
      <c r="D127" s="8">
        <f>TotalInicial!H127+TotalInicial!D127+TotalInicial!I127</f>
        <v>119608605.4</v>
      </c>
      <c r="E127" s="8">
        <f>TotalInicial!K127+TotalInicial!J127</f>
        <v>7974674.74</v>
      </c>
      <c r="F127" s="9">
        <f>TotalInicial!E127+TotalInicial!L127</f>
        <v>2688007.33</v>
      </c>
      <c r="G127" s="8">
        <v>0.0</v>
      </c>
      <c r="H127" s="8">
        <v>0.0</v>
      </c>
      <c r="I127" s="8">
        <v>0.0</v>
      </c>
      <c r="J127" s="8">
        <v>0.0</v>
      </c>
      <c r="K127" s="8">
        <v>1.0</v>
      </c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66760.1265244354</v>
      </c>
      <c r="S127" s="10">
        <v>0.766666667</v>
      </c>
      <c r="T127" s="10">
        <v>50.3532318081272</v>
      </c>
      <c r="U127" s="8">
        <v>1.0</v>
      </c>
      <c r="V127" s="8">
        <v>1.0</v>
      </c>
      <c r="W127" s="11">
        <v>158.28243333333333</v>
      </c>
      <c r="X127" s="11">
        <v>45.03986666666667</v>
      </c>
      <c r="Y127" s="11">
        <v>208.26103333333333</v>
      </c>
      <c r="Z127" s="11">
        <v>38.51743333333334</v>
      </c>
      <c r="AA127" s="11">
        <f t="shared" si="1"/>
        <v>450.1007667</v>
      </c>
      <c r="AB127" s="11">
        <v>5992.9601098699995</v>
      </c>
      <c r="AC127" s="11">
        <v>23.98</v>
      </c>
      <c r="AD127" s="11">
        <v>5238.62</v>
      </c>
      <c r="AE127" s="11">
        <v>208761.2937</v>
      </c>
      <c r="AF127" s="11">
        <v>8284.305581</v>
      </c>
      <c r="AG127" s="11">
        <v>8373.908405</v>
      </c>
      <c r="AH127" s="11">
        <v>4287.101419</v>
      </c>
      <c r="AI127" s="11">
        <v>5.782607995</v>
      </c>
      <c r="AJ127" s="11">
        <v>39.93</v>
      </c>
      <c r="AK127" s="11">
        <v>4918846.962</v>
      </c>
      <c r="AL127" s="11">
        <v>800756.0818</v>
      </c>
      <c r="AM127" s="11">
        <v>6659.545117</v>
      </c>
      <c r="AN127" s="11">
        <v>9382.422844</v>
      </c>
      <c r="AO127" s="11">
        <v>3590.512998</v>
      </c>
      <c r="AP127" s="11">
        <v>56.32218613</v>
      </c>
      <c r="AQ127" s="11">
        <v>6599887.693</v>
      </c>
      <c r="AR127" s="11">
        <v>81887.37027</v>
      </c>
      <c r="AS127" s="11">
        <v>6607.665186</v>
      </c>
      <c r="AT127" s="11">
        <v>3424.765839</v>
      </c>
      <c r="AU127" s="11">
        <v>104009.2477</v>
      </c>
      <c r="AV127" s="11">
        <v>275993.3318</v>
      </c>
      <c r="AW127" s="11">
        <v>420753.5024</v>
      </c>
      <c r="AX127" s="11">
        <v>3933029.68</v>
      </c>
      <c r="AY127" s="11">
        <v>891235.367</v>
      </c>
      <c r="AZ127" s="11">
        <v>94581.9141</v>
      </c>
      <c r="BA127" s="12">
        <v>0.001353883</v>
      </c>
      <c r="BB127" s="11">
        <v>0.001001178</v>
      </c>
      <c r="BC127" s="11" t="s">
        <v>61</v>
      </c>
      <c r="BD127" s="11">
        <v>0.0</v>
      </c>
      <c r="BE127" s="11">
        <v>0.0</v>
      </c>
    </row>
    <row r="128" ht="15.75" customHeight="1">
      <c r="A128" s="6">
        <v>44013.0</v>
      </c>
      <c r="B128" s="7">
        <v>2516.0</v>
      </c>
      <c r="C128" s="8">
        <f>TotalInicial!C128+TotalInicial!G128+TotalInicial!F128</f>
        <v>150864769</v>
      </c>
      <c r="D128" s="8">
        <f>TotalInicial!H128+TotalInicial!D128+TotalInicial!I128</f>
        <v>133216560.9</v>
      </c>
      <c r="E128" s="8">
        <f>TotalInicial!K128+TotalInicial!J128</f>
        <v>9137286.57</v>
      </c>
      <c r="F128" s="9">
        <f>TotalInicial!E128+TotalInicial!L128</f>
        <v>3748299.47</v>
      </c>
      <c r="G128" s="8">
        <v>0.0</v>
      </c>
      <c r="H128" s="8">
        <v>0.0</v>
      </c>
      <c r="I128" s="8">
        <v>0.0</v>
      </c>
      <c r="J128" s="8">
        <v>0.0</v>
      </c>
      <c r="K128" s="8">
        <v>0.0</v>
      </c>
      <c r="L128" s="8">
        <v>1.0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62590.2702907433</v>
      </c>
      <c r="S128" s="10">
        <v>0.838709677</v>
      </c>
      <c r="T128" s="10">
        <v>50.420943290798</v>
      </c>
      <c r="U128" s="8">
        <v>1.0</v>
      </c>
      <c r="V128" s="8">
        <v>1.0</v>
      </c>
      <c r="W128" s="11">
        <v>164.29183870967742</v>
      </c>
      <c r="X128" s="11">
        <v>47.3771935483871</v>
      </c>
      <c r="Y128" s="11">
        <v>226.9301935483871</v>
      </c>
      <c r="Z128" s="11">
        <v>38.46170967741936</v>
      </c>
      <c r="AA128" s="11">
        <f t="shared" si="1"/>
        <v>477.0609355</v>
      </c>
      <c r="AB128" s="11">
        <v>5200.80869592</v>
      </c>
      <c r="AC128" s="11">
        <v>24.05</v>
      </c>
      <c r="AD128" s="11">
        <v>5183.027778</v>
      </c>
      <c r="AE128" s="11">
        <v>196188.8995</v>
      </c>
      <c r="AF128" s="11">
        <v>8267.628137</v>
      </c>
      <c r="AG128" s="11">
        <v>8207.233405</v>
      </c>
      <c r="AH128" s="11">
        <v>4803.3925</v>
      </c>
      <c r="AI128" s="11">
        <v>6.70720107</v>
      </c>
      <c r="AJ128" s="11">
        <v>42.81</v>
      </c>
      <c r="AK128" s="11">
        <v>4935575.872</v>
      </c>
      <c r="AL128" s="11">
        <v>803659.9911</v>
      </c>
      <c r="AM128" s="11">
        <v>7000.203182</v>
      </c>
      <c r="AN128" s="11">
        <v>9426.925549</v>
      </c>
      <c r="AO128" s="11">
        <v>3581.288373</v>
      </c>
      <c r="AP128" s="11">
        <v>63.55050102</v>
      </c>
      <c r="AQ128" s="11">
        <v>6622025.454</v>
      </c>
      <c r="AR128" s="11">
        <v>81342.94449</v>
      </c>
      <c r="AS128" s="11">
        <v>6457.442879</v>
      </c>
      <c r="AT128" s="11">
        <v>3402.67452</v>
      </c>
      <c r="AU128" s="11">
        <v>104284.1428</v>
      </c>
      <c r="AV128" s="11">
        <v>277370.5963</v>
      </c>
      <c r="AW128" s="11">
        <v>422005.252</v>
      </c>
      <c r="AX128" s="11">
        <v>3945276.66</v>
      </c>
      <c r="AY128" s="11">
        <v>895554.794</v>
      </c>
      <c r="AZ128" s="11">
        <v>94744.4187</v>
      </c>
      <c r="BA128" s="12">
        <v>0.001418315</v>
      </c>
      <c r="BB128" s="11">
        <v>9.75146E-4</v>
      </c>
      <c r="BC128" s="11" t="s">
        <v>62</v>
      </c>
      <c r="BD128" s="11">
        <v>0.0</v>
      </c>
      <c r="BE128" s="11">
        <v>0.0</v>
      </c>
    </row>
    <row r="129" ht="15.75" customHeight="1">
      <c r="A129" s="6">
        <v>44044.0</v>
      </c>
      <c r="B129" s="7">
        <v>2577.0</v>
      </c>
      <c r="C129" s="8">
        <f>TotalInicial!C129+TotalInicial!G129+TotalInicial!F129</f>
        <v>150370608.2</v>
      </c>
      <c r="D129" s="8">
        <f>TotalInicial!H129+TotalInicial!D129+TotalInicial!I129</f>
        <v>133591771.3</v>
      </c>
      <c r="E129" s="8">
        <f>TotalInicial!K129+TotalInicial!J129</f>
        <v>9481061.75</v>
      </c>
      <c r="F129" s="9">
        <f>TotalInicial!E129+TotalInicial!L129</f>
        <v>3969161.74</v>
      </c>
      <c r="G129" s="8">
        <v>0.0</v>
      </c>
      <c r="H129" s="8">
        <v>0.0</v>
      </c>
      <c r="I129" s="8">
        <v>0.0</v>
      </c>
      <c r="J129" s="8">
        <v>0.0</v>
      </c>
      <c r="K129" s="8">
        <v>0.0</v>
      </c>
      <c r="L129" s="8">
        <v>0.0</v>
      </c>
      <c r="M129" s="8">
        <v>1.0</v>
      </c>
      <c r="N129" s="8">
        <v>0.0</v>
      </c>
      <c r="O129" s="8">
        <v>0.0</v>
      </c>
      <c r="P129" s="8">
        <v>0.0</v>
      </c>
      <c r="Q129" s="8">
        <v>0.0</v>
      </c>
      <c r="R129" s="8">
        <v>69608.24055396277</v>
      </c>
      <c r="S129" s="10">
        <v>0.774193548</v>
      </c>
      <c r="T129" s="10">
        <v>50.4861410600483</v>
      </c>
      <c r="U129" s="8">
        <v>1.0</v>
      </c>
      <c r="V129" s="8">
        <v>1.0</v>
      </c>
      <c r="W129" s="11">
        <v>166.64329032258064</v>
      </c>
      <c r="X129" s="11">
        <v>47.69067741935484</v>
      </c>
      <c r="Y129" s="11">
        <v>232.12883870967744</v>
      </c>
      <c r="Z129" s="11">
        <v>36.85812903225806</v>
      </c>
      <c r="AA129" s="11">
        <f t="shared" si="1"/>
        <v>483.3209355</v>
      </c>
      <c r="AB129" s="11">
        <v>5642.17241818</v>
      </c>
      <c r="AC129" s="11">
        <v>24.23</v>
      </c>
      <c r="AD129" s="11">
        <v>5214.716667</v>
      </c>
      <c r="AE129" s="11">
        <v>199903.7806</v>
      </c>
      <c r="AF129" s="11">
        <v>8267.628137</v>
      </c>
      <c r="AG129" s="11">
        <v>8207.061905</v>
      </c>
      <c r="AH129" s="11">
        <v>5235.066014</v>
      </c>
      <c r="AI129" s="11">
        <v>7.244207466</v>
      </c>
      <c r="AJ129" s="11">
        <v>44.26</v>
      </c>
      <c r="AK129" s="11">
        <v>4951531.328</v>
      </c>
      <c r="AL129" s="11">
        <v>806392.8295</v>
      </c>
      <c r="AM129" s="11">
        <v>7306.346475</v>
      </c>
      <c r="AN129" s="11">
        <v>9471.593548</v>
      </c>
      <c r="AO129" s="11">
        <v>3572.075151</v>
      </c>
      <c r="AP129" s="11">
        <v>71.24588131</v>
      </c>
      <c r="AQ129" s="11">
        <v>6643022.202</v>
      </c>
      <c r="AR129" s="11">
        <v>80797.17589</v>
      </c>
      <c r="AS129" s="11">
        <v>6245.080893</v>
      </c>
      <c r="AT129" s="11">
        <v>3380.71962</v>
      </c>
      <c r="AU129" s="11">
        <v>104542.427</v>
      </c>
      <c r="AV129" s="11">
        <v>278663.7772</v>
      </c>
      <c r="AW129" s="11">
        <v>423186.6253</v>
      </c>
      <c r="AX129" s="11">
        <v>3956953.42</v>
      </c>
      <c r="AY129" s="11">
        <v>899680.263</v>
      </c>
      <c r="AZ129" s="11">
        <v>94897.648</v>
      </c>
      <c r="BA129" s="12">
        <v>0.001475573</v>
      </c>
      <c r="BB129" s="11">
        <v>9.40096E-4</v>
      </c>
      <c r="BC129" s="11" t="s">
        <v>63</v>
      </c>
      <c r="BD129" s="11">
        <v>0.0</v>
      </c>
      <c r="BE129" s="11">
        <v>0.0</v>
      </c>
    </row>
    <row r="130" ht="15.75" customHeight="1">
      <c r="A130" s="6">
        <v>44075.0</v>
      </c>
      <c r="B130" s="7">
        <v>2619.0</v>
      </c>
      <c r="C130" s="8">
        <f>TotalInicial!C130+TotalInicial!G130+TotalInicial!F130</f>
        <v>155665655.5</v>
      </c>
      <c r="D130" s="8">
        <f>TotalInicial!H130+TotalInicial!D130+TotalInicial!I130</f>
        <v>162447363.6</v>
      </c>
      <c r="E130" s="8">
        <f>TotalInicial!K130+TotalInicial!J130</f>
        <v>11216450.13</v>
      </c>
      <c r="F130" s="9">
        <f>TotalInicial!E130+TotalInicial!L130</f>
        <v>3786819.79</v>
      </c>
      <c r="G130" s="8">
        <v>0.0</v>
      </c>
      <c r="H130" s="8">
        <v>0.0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8">
        <v>1.0</v>
      </c>
      <c r="O130" s="8">
        <v>0.0</v>
      </c>
      <c r="P130" s="8">
        <v>0.0</v>
      </c>
      <c r="Q130" s="8">
        <v>0.0</v>
      </c>
      <c r="R130" s="8">
        <v>71591.27619327862</v>
      </c>
      <c r="S130" s="10">
        <v>0.866666667</v>
      </c>
      <c r="T130" s="10">
        <v>50.548825181146</v>
      </c>
      <c r="U130" s="8">
        <v>1.0</v>
      </c>
      <c r="V130" s="8">
        <v>1.0</v>
      </c>
      <c r="W130" s="11">
        <v>168.87476666666666</v>
      </c>
      <c r="X130" s="11">
        <v>54.17523333333333</v>
      </c>
      <c r="Y130" s="11">
        <v>243.10113333333334</v>
      </c>
      <c r="Z130" s="11">
        <v>40.2302</v>
      </c>
      <c r="AA130" s="11">
        <f t="shared" si="1"/>
        <v>506.3813333</v>
      </c>
      <c r="AB130" s="11">
        <v>5568.35677769</v>
      </c>
      <c r="AC130" s="11">
        <v>24.01</v>
      </c>
      <c r="AD130" s="11">
        <v>5330.461111</v>
      </c>
      <c r="AE130" s="11">
        <v>194084.6117</v>
      </c>
      <c r="AF130" s="11">
        <v>8267.628137</v>
      </c>
      <c r="AG130" s="11">
        <v>8206.644905</v>
      </c>
      <c r="AH130" s="11">
        <v>4978.209282</v>
      </c>
      <c r="AI130" s="11">
        <v>6.647798723</v>
      </c>
      <c r="AJ130" s="11">
        <v>41.09</v>
      </c>
      <c r="AK130" s="11">
        <v>4970784.198</v>
      </c>
      <c r="AL130" s="11">
        <v>809865.7704</v>
      </c>
      <c r="AM130" s="11">
        <v>7671.032301</v>
      </c>
      <c r="AN130" s="11">
        <v>9516.426885</v>
      </c>
      <c r="AO130" s="11">
        <v>3562.874256</v>
      </c>
      <c r="AP130" s="11">
        <v>79.43699098</v>
      </c>
      <c r="AQ130" s="11">
        <v>6668905.768</v>
      </c>
      <c r="AR130" s="11">
        <v>80249.83527</v>
      </c>
      <c r="AS130" s="11">
        <v>6139.342452</v>
      </c>
      <c r="AT130" s="11">
        <v>3358.898615</v>
      </c>
      <c r="AU130" s="11">
        <v>104872.1611</v>
      </c>
      <c r="AV130" s="11">
        <v>280325.4719</v>
      </c>
      <c r="AW130" s="11">
        <v>424668.1374</v>
      </c>
      <c r="AX130" s="11">
        <v>3971063.39</v>
      </c>
      <c r="AY130" s="11">
        <v>904631.712</v>
      </c>
      <c r="AZ130" s="11">
        <v>95089.0912</v>
      </c>
      <c r="BA130" s="12">
        <v>0.001543224</v>
      </c>
      <c r="BB130" s="11">
        <v>9.20592E-4</v>
      </c>
      <c r="BC130" s="11" t="s">
        <v>64</v>
      </c>
      <c r="BD130" s="11">
        <v>0.0</v>
      </c>
      <c r="BE130" s="11">
        <v>0.0</v>
      </c>
    </row>
    <row r="131" ht="15.75" customHeight="1">
      <c r="A131" s="6">
        <v>44105.0</v>
      </c>
      <c r="B131" s="7">
        <v>2740.0</v>
      </c>
      <c r="C131" s="8">
        <f>TotalInicial!C131+TotalInicial!G131+TotalInicial!F131</f>
        <v>163903843.7</v>
      </c>
      <c r="D131" s="8">
        <f>TotalInicial!H131+TotalInicial!D131+TotalInicial!I131</f>
        <v>178119518.8</v>
      </c>
      <c r="E131" s="8">
        <f>TotalInicial!K131+TotalInicial!J131</f>
        <v>15084998.62</v>
      </c>
      <c r="F131" s="9">
        <f>TotalInicial!E131+TotalInicial!L131</f>
        <v>4459108.39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8">
        <v>0.0</v>
      </c>
      <c r="M131" s="8">
        <v>0.0</v>
      </c>
      <c r="N131" s="8">
        <v>0.0</v>
      </c>
      <c r="O131" s="8">
        <v>1.0</v>
      </c>
      <c r="P131" s="8">
        <v>0.0</v>
      </c>
      <c r="Q131" s="8">
        <v>0.0</v>
      </c>
      <c r="R131" s="8">
        <v>76916.33680315004</v>
      </c>
      <c r="S131" s="10">
        <v>0.838709677</v>
      </c>
      <c r="T131" s="10">
        <v>50.6089957168409</v>
      </c>
      <c r="U131" s="8">
        <v>1.0</v>
      </c>
      <c r="V131" s="8">
        <v>1.0</v>
      </c>
      <c r="W131" s="11">
        <v>169.04829032258064</v>
      </c>
      <c r="X131" s="11">
        <v>56.86664516129032</v>
      </c>
      <c r="Y131" s="11">
        <v>247.92809677419353</v>
      </c>
      <c r="Z131" s="11">
        <v>44.05448387096774</v>
      </c>
      <c r="AA131" s="11">
        <f t="shared" si="1"/>
        <v>517.8975161</v>
      </c>
      <c r="AB131" s="11">
        <v>5926.57073037</v>
      </c>
      <c r="AC131" s="11">
        <v>23.9</v>
      </c>
      <c r="AD131" s="11">
        <v>5377.295556</v>
      </c>
      <c r="AE131" s="11">
        <v>191481.8392</v>
      </c>
      <c r="AF131" s="11">
        <v>8190.302567</v>
      </c>
      <c r="AG131" s="11">
        <v>8206.471405</v>
      </c>
      <c r="AH131" s="11">
        <v>4962.690938</v>
      </c>
      <c r="AI131" s="11">
        <v>6.799149722</v>
      </c>
      <c r="AJ131" s="11">
        <v>40.47</v>
      </c>
      <c r="AK131" s="11">
        <v>4991592.832</v>
      </c>
      <c r="AL131" s="11">
        <v>813689.1594</v>
      </c>
      <c r="AM131" s="11">
        <v>8094.264027</v>
      </c>
      <c r="AN131" s="11">
        <v>9561.425474</v>
      </c>
      <c r="AO131" s="11">
        <v>3553.720061</v>
      </c>
      <c r="AP131" s="11">
        <v>88.15249399</v>
      </c>
      <c r="AQ131" s="11">
        <v>6697097.179</v>
      </c>
      <c r="AR131" s="11">
        <v>79700.60683</v>
      </c>
      <c r="AS131" s="11">
        <v>6140.225836</v>
      </c>
      <c r="AT131" s="11">
        <v>3337.208985</v>
      </c>
      <c r="AU131" s="11">
        <v>105235.6795</v>
      </c>
      <c r="AV131" s="11">
        <v>282162.2112</v>
      </c>
      <c r="AW131" s="11">
        <v>426291.2687</v>
      </c>
      <c r="AX131" s="11">
        <v>3986321.61</v>
      </c>
      <c r="AY131" s="11">
        <v>909972.778</v>
      </c>
      <c r="AZ131" s="11">
        <v>95298.4405</v>
      </c>
      <c r="BA131" s="12">
        <v>0.001621579</v>
      </c>
      <c r="BB131" s="11">
        <v>9.16849E-4</v>
      </c>
      <c r="BC131" s="11" t="s">
        <v>65</v>
      </c>
      <c r="BD131" s="11">
        <v>0.0</v>
      </c>
      <c r="BE131" s="11">
        <v>0.0</v>
      </c>
    </row>
    <row r="132" ht="15.75" customHeight="1">
      <c r="A132" s="6">
        <v>44136.0</v>
      </c>
      <c r="B132" s="7">
        <v>2658.0</v>
      </c>
      <c r="C132" s="8">
        <f>TotalInicial!C132+TotalInicial!G132+TotalInicial!F132</f>
        <v>154082476.3</v>
      </c>
      <c r="D132" s="8">
        <f>TotalInicial!H132+TotalInicial!D132+TotalInicial!I132</f>
        <v>166558345.5</v>
      </c>
      <c r="E132" s="8">
        <f>TotalInicial!K132+TotalInicial!J132</f>
        <v>19429569.94</v>
      </c>
      <c r="F132" s="9">
        <f>TotalInicial!E132+TotalInicial!L132</f>
        <v>3928328.61</v>
      </c>
      <c r="G132" s="8">
        <v>0.0</v>
      </c>
      <c r="H132" s="8">
        <v>0.0</v>
      </c>
      <c r="I132" s="8">
        <v>0.0</v>
      </c>
      <c r="J132" s="8">
        <v>0.0</v>
      </c>
      <c r="K132" s="8">
        <v>0.0</v>
      </c>
      <c r="L132" s="8">
        <v>0.0</v>
      </c>
      <c r="M132" s="8">
        <v>0.0</v>
      </c>
      <c r="N132" s="8">
        <v>0.0</v>
      </c>
      <c r="O132" s="8">
        <v>0.0</v>
      </c>
      <c r="P132" s="8">
        <v>1.0</v>
      </c>
      <c r="Q132" s="8">
        <v>0.0</v>
      </c>
      <c r="R132" s="8">
        <v>76742.07079919796</v>
      </c>
      <c r="S132" s="10">
        <v>0.766666667</v>
      </c>
      <c r="T132" s="10">
        <v>50.6666527273644</v>
      </c>
      <c r="U132" s="8">
        <v>1.0</v>
      </c>
      <c r="V132" s="8">
        <v>1.0</v>
      </c>
      <c r="W132" s="11">
        <v>171.4031</v>
      </c>
      <c r="X132" s="11">
        <v>56.9215</v>
      </c>
      <c r="Y132" s="11">
        <v>248.45746666666668</v>
      </c>
      <c r="Z132" s="11">
        <v>44.33443333333334</v>
      </c>
      <c r="AA132" s="11">
        <f t="shared" si="1"/>
        <v>521.1165</v>
      </c>
      <c r="AB132" s="11">
        <v>5990.04500612</v>
      </c>
      <c r="AC132" s="11">
        <v>23.87</v>
      </c>
      <c r="AD132" s="11">
        <v>5323.083333</v>
      </c>
      <c r="AE132" s="11">
        <v>186360.5213</v>
      </c>
      <c r="AF132" s="11">
        <v>8190.203121</v>
      </c>
      <c r="AG132" s="11">
        <v>8206.444905</v>
      </c>
      <c r="AH132" s="11">
        <v>4893.500057</v>
      </c>
      <c r="AI132" s="11">
        <v>6.882649969</v>
      </c>
      <c r="AJ132" s="11">
        <v>43.23</v>
      </c>
      <c r="AK132" s="11">
        <v>5013337.662</v>
      </c>
      <c r="AL132" s="11">
        <v>817724.4623</v>
      </c>
      <c r="AM132" s="11">
        <v>8648.38138</v>
      </c>
      <c r="AN132" s="11">
        <v>9606.589142</v>
      </c>
      <c r="AO132" s="11">
        <v>3544.635631</v>
      </c>
      <c r="AP132" s="11">
        <v>97.42105431</v>
      </c>
      <c r="AQ132" s="11">
        <v>6726678.969</v>
      </c>
      <c r="AR132" s="11">
        <v>79149.08343</v>
      </c>
      <c r="AS132" s="11">
        <v>6378.920189</v>
      </c>
      <c r="AT132" s="11">
        <v>3315.648206</v>
      </c>
      <c r="AU132" s="11">
        <v>105619.5874</v>
      </c>
      <c r="AV132" s="11">
        <v>284105.247</v>
      </c>
      <c r="AW132" s="11">
        <v>427999.6279</v>
      </c>
      <c r="AX132" s="11">
        <v>4002270.96</v>
      </c>
      <c r="AY132" s="11">
        <v>915548.231</v>
      </c>
      <c r="AZ132" s="11">
        <v>95518.4761</v>
      </c>
      <c r="BA132" s="12">
        <v>0.001725075</v>
      </c>
      <c r="BB132" s="11">
        <v>9.48302E-4</v>
      </c>
      <c r="BC132" s="11" t="s">
        <v>66</v>
      </c>
      <c r="BD132" s="11">
        <v>0.0</v>
      </c>
      <c r="BE132" s="11">
        <v>0.0</v>
      </c>
    </row>
    <row r="133" ht="15.75" customHeight="1">
      <c r="A133" s="6">
        <v>44166.0</v>
      </c>
      <c r="B133" s="7">
        <v>2776.0</v>
      </c>
      <c r="C133" s="8">
        <f>TotalInicial!C133+TotalInicial!G133+TotalInicial!F133</f>
        <v>168933599.6</v>
      </c>
      <c r="D133" s="8">
        <f>TotalInicial!H133+TotalInicial!D133+TotalInicial!I133</f>
        <v>198962124.3</v>
      </c>
      <c r="E133" s="8">
        <f>TotalInicial!K133+TotalInicial!J133</f>
        <v>28464887.11</v>
      </c>
      <c r="F133" s="9">
        <f>TotalInicial!E133+TotalInicial!L133</f>
        <v>4168877.58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1.0</v>
      </c>
      <c r="R133" s="8">
        <v>76350.58308126156</v>
      </c>
      <c r="S133" s="10">
        <v>0.806451613</v>
      </c>
      <c r="T133" s="10">
        <v>50.7217962704331</v>
      </c>
      <c r="U133" s="8">
        <v>0.0</v>
      </c>
      <c r="V133" s="8">
        <v>1.0</v>
      </c>
      <c r="W133" s="11">
        <v>172.05116129032257</v>
      </c>
      <c r="X133" s="11">
        <v>58.928548387096775</v>
      </c>
      <c r="Y133" s="11">
        <v>243.16012903225806</v>
      </c>
      <c r="Z133" s="11">
        <v>43.14583870967742</v>
      </c>
      <c r="AA133" s="11">
        <f t="shared" si="1"/>
        <v>517.2856774</v>
      </c>
      <c r="AB133" s="11">
        <v>5880.81419162</v>
      </c>
      <c r="AC133" s="11">
        <v>23.99</v>
      </c>
      <c r="AD133" s="11">
        <v>5459.8</v>
      </c>
      <c r="AE133" s="11">
        <v>187027.3213</v>
      </c>
      <c r="AF133" s="11">
        <v>8289.825021</v>
      </c>
      <c r="AG133" s="11">
        <v>8205.833905</v>
      </c>
      <c r="AH133" s="11">
        <v>5411.814373</v>
      </c>
      <c r="AI133" s="11">
        <v>8.000105016</v>
      </c>
      <c r="AJ133" s="11">
        <v>49.87</v>
      </c>
      <c r="AK133" s="11">
        <v>5037952.47</v>
      </c>
      <c r="AL133" s="11">
        <v>822404.58</v>
      </c>
      <c r="AM133" s="11">
        <v>9300.38</v>
      </c>
      <c r="AN133" s="11">
        <v>9676.68</v>
      </c>
      <c r="AO133" s="11">
        <v>3575.02</v>
      </c>
      <c r="AP133" s="11">
        <v>122.55</v>
      </c>
      <c r="AQ133" s="11">
        <v>6760514.51</v>
      </c>
      <c r="AR133" s="11">
        <v>78594.76</v>
      </c>
      <c r="AS133" s="11">
        <v>6795.56</v>
      </c>
      <c r="AT133" s="11">
        <v>3279.96</v>
      </c>
      <c r="AU133" s="11">
        <v>106065.72</v>
      </c>
      <c r="AV133" s="11">
        <v>286369.64</v>
      </c>
      <c r="AW133" s="11">
        <v>429969.22</v>
      </c>
      <c r="AX133" s="11">
        <v>4020338.14</v>
      </c>
      <c r="AY133" s="11">
        <v>921842.57</v>
      </c>
      <c r="AZ133" s="11">
        <v>95771.76</v>
      </c>
      <c r="BA133" s="12">
        <v>0.001846063</v>
      </c>
      <c r="BB133" s="11">
        <v>0.001005184</v>
      </c>
      <c r="BC133" s="11" t="s">
        <v>65</v>
      </c>
      <c r="BD133" s="11">
        <v>0.0</v>
      </c>
      <c r="BE133" s="11">
        <v>0.0</v>
      </c>
    </row>
    <row r="134" ht="15.75" customHeight="1">
      <c r="A134" s="6">
        <v>44197.0</v>
      </c>
      <c r="B134" s="7">
        <v>2621.0</v>
      </c>
      <c r="C134" s="8">
        <f>TotalInicial!C134+TotalInicial!G134+TotalInicial!F134</f>
        <v>157942518</v>
      </c>
      <c r="D134" s="8">
        <f>TotalInicial!H134+TotalInicial!D134+TotalInicial!I134</f>
        <v>159135590</v>
      </c>
      <c r="E134" s="8">
        <f>TotalInicial!K134+TotalInicial!J134</f>
        <v>30474903</v>
      </c>
      <c r="F134" s="9">
        <f>TotalInicial!E134+TotalInicial!L134</f>
        <v>4140307</v>
      </c>
      <c r="G134" s="8">
        <v>0.0</v>
      </c>
      <c r="H134" s="8">
        <v>0.0</v>
      </c>
      <c r="I134" s="8">
        <v>0.0</v>
      </c>
      <c r="J134" s="8">
        <v>0.0</v>
      </c>
      <c r="K134" s="8">
        <v>0.0</v>
      </c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67749.17792799603</v>
      </c>
      <c r="S134" s="10">
        <v>0.774193548</v>
      </c>
      <c r="T134" s="10">
        <v>50.7744264012537</v>
      </c>
      <c r="U134" s="8">
        <v>0.0</v>
      </c>
      <c r="V134" s="8">
        <v>1.0</v>
      </c>
      <c r="W134" s="11">
        <v>161.80409677419354</v>
      </c>
      <c r="X134" s="11">
        <v>49.57538709677419</v>
      </c>
      <c r="Y134" s="11">
        <v>243.89822580645162</v>
      </c>
      <c r="Z134" s="11">
        <v>41.03941935483871</v>
      </c>
      <c r="AA134" s="11">
        <f t="shared" si="1"/>
        <v>496.317129</v>
      </c>
      <c r="AB134" s="11">
        <v>5936.88344926</v>
      </c>
      <c r="AC134" s="11">
        <v>24.38</v>
      </c>
      <c r="AD134" s="11">
        <v>5507.491111</v>
      </c>
      <c r="AE134" s="11">
        <v>174661.8802</v>
      </c>
      <c r="AF134" s="11">
        <v>8426.188</v>
      </c>
      <c r="AG134" s="11">
        <v>8331.365555</v>
      </c>
      <c r="AH134" s="11">
        <v>5997.327337</v>
      </c>
      <c r="AI134" s="11">
        <v>8.359318428</v>
      </c>
      <c r="AJ134" s="11">
        <v>54.55</v>
      </c>
      <c r="AK134" s="11">
        <v>5077771.445</v>
      </c>
      <c r="AL134" s="11">
        <v>830588.9411</v>
      </c>
      <c r="AM134" s="11">
        <v>14048.67714</v>
      </c>
      <c r="AN134" s="11">
        <v>9696.853771</v>
      </c>
      <c r="AO134" s="11">
        <v>3526.260345</v>
      </c>
      <c r="AP134" s="11">
        <v>117.7320028</v>
      </c>
      <c r="AQ134" s="11">
        <v>6817949.435</v>
      </c>
      <c r="AR134" s="11">
        <v>78077.15316</v>
      </c>
      <c r="AS134" s="11">
        <v>14000.02222</v>
      </c>
      <c r="AT134" s="11">
        <v>3272.903117</v>
      </c>
      <c r="AU134" s="11">
        <v>106836.4668</v>
      </c>
      <c r="AV134" s="11">
        <v>290373.4238</v>
      </c>
      <c r="AW134" s="11">
        <v>433379.0505</v>
      </c>
      <c r="AX134" s="11">
        <v>4049466.28</v>
      </c>
      <c r="AY134" s="11">
        <v>932084.893</v>
      </c>
      <c r="AZ134" s="11">
        <v>96220.2686</v>
      </c>
      <c r="BA134" s="12">
        <v>0.002766701</v>
      </c>
      <c r="BB134" s="11">
        <v>0.002053407</v>
      </c>
      <c r="BC134" s="11">
        <v>-1.0</v>
      </c>
      <c r="BD134" s="11">
        <v>0.0</v>
      </c>
      <c r="BE134" s="11">
        <v>0.0</v>
      </c>
    </row>
    <row r="135" ht="15.75" customHeight="1">
      <c r="A135" s="6">
        <v>44228.0</v>
      </c>
      <c r="B135" s="7">
        <v>2535.0</v>
      </c>
      <c r="C135" s="8">
        <f>TotalInicial!C135+TotalInicial!G135+TotalInicial!F135</f>
        <v>162321538</v>
      </c>
      <c r="D135" s="8">
        <f>TotalInicial!H135+TotalInicial!D135+TotalInicial!I135</f>
        <v>163404858</v>
      </c>
      <c r="E135" s="8">
        <f>TotalInicial!K135+TotalInicial!J135</f>
        <v>27927449</v>
      </c>
      <c r="F135" s="9">
        <f>TotalInicial!E135+TotalInicial!L135</f>
        <v>3915715</v>
      </c>
      <c r="G135" s="8">
        <v>1.0</v>
      </c>
      <c r="H135" s="8">
        <v>0.0</v>
      </c>
      <c r="I135" s="8">
        <v>0.0</v>
      </c>
      <c r="J135" s="8">
        <v>0.0</v>
      </c>
      <c r="K135" s="8">
        <v>0.0</v>
      </c>
      <c r="L135" s="8">
        <v>0.0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67443.69253743514</v>
      </c>
      <c r="S135" s="10">
        <v>0.857142857</v>
      </c>
      <c r="T135" s="10">
        <v>50.8264524554704</v>
      </c>
      <c r="U135" s="8">
        <v>0.0</v>
      </c>
      <c r="V135" s="8">
        <v>1.0</v>
      </c>
      <c r="W135" s="11">
        <v>174.18817857142858</v>
      </c>
      <c r="X135" s="11">
        <v>57.62753571428571</v>
      </c>
      <c r="Y135" s="11">
        <v>253.59325</v>
      </c>
      <c r="Z135" s="11">
        <v>45.13046428571428</v>
      </c>
      <c r="AA135" s="11">
        <f t="shared" si="1"/>
        <v>530.5394286</v>
      </c>
      <c r="AB135" s="11">
        <v>5667.98460878</v>
      </c>
      <c r="AC135" s="11">
        <v>24.5</v>
      </c>
      <c r="AD135" s="11">
        <v>5555.19</v>
      </c>
      <c r="AE135" s="11">
        <v>175159.8854</v>
      </c>
      <c r="AF135" s="11">
        <v>8629.881706</v>
      </c>
      <c r="AG135" s="11">
        <v>8484.828835</v>
      </c>
      <c r="AH135" s="11">
        <v>6478.077747</v>
      </c>
      <c r="AI135" s="11">
        <v>8.612493494</v>
      </c>
      <c r="AJ135" s="11">
        <v>61.96</v>
      </c>
      <c r="AK135" s="11">
        <v>5098071.684</v>
      </c>
      <c r="AL135" s="11">
        <v>834407.8506</v>
      </c>
      <c r="AM135" s="11">
        <v>14606.50626</v>
      </c>
      <c r="AN135" s="11">
        <v>9742.065489</v>
      </c>
      <c r="AO135" s="11">
        <v>3516.968969</v>
      </c>
      <c r="AP135" s="11">
        <v>128.5562023</v>
      </c>
      <c r="AQ135" s="11">
        <v>6846486.261</v>
      </c>
      <c r="AR135" s="11">
        <v>77561.40007</v>
      </c>
      <c r="AS135" s="11">
        <v>13604.98972</v>
      </c>
      <c r="AT135" s="11">
        <v>3251.912797</v>
      </c>
      <c r="AU135" s="11">
        <v>107185.1768</v>
      </c>
      <c r="AV135" s="11">
        <v>292210.3002</v>
      </c>
      <c r="AW135" s="11">
        <v>435012.3735</v>
      </c>
      <c r="AX135" s="11">
        <v>4064194.08</v>
      </c>
      <c r="AY135" s="11">
        <v>937436.704</v>
      </c>
      <c r="AZ135" s="11">
        <v>96440.9011</v>
      </c>
      <c r="BA135" s="12">
        <v>0.002865104</v>
      </c>
      <c r="BB135" s="11">
        <v>0.001987149</v>
      </c>
      <c r="BC135" s="11" t="s">
        <v>64</v>
      </c>
      <c r="BD135" s="11">
        <v>0.0</v>
      </c>
      <c r="BE135" s="11">
        <v>0.0</v>
      </c>
    </row>
    <row r="136" ht="15.75" customHeight="1">
      <c r="A136" s="6">
        <v>44256.0</v>
      </c>
      <c r="B136" s="7">
        <v>2758.0</v>
      </c>
      <c r="C136" s="8">
        <f>TotalInicial!C136+TotalInicial!G136+TotalInicial!F136</f>
        <v>185434423</v>
      </c>
      <c r="D136" s="8">
        <f>TotalInicial!H136+TotalInicial!D136+TotalInicial!I136</f>
        <v>192723877</v>
      </c>
      <c r="E136" s="8">
        <f>TotalInicial!K136+TotalInicial!J136</f>
        <v>27722805</v>
      </c>
      <c r="F136" s="9">
        <f>TotalInicial!E136+TotalInicial!L136</f>
        <v>4541137</v>
      </c>
      <c r="G136" s="8">
        <v>0.0</v>
      </c>
      <c r="H136" s="8">
        <v>1.0</v>
      </c>
      <c r="I136" s="8">
        <v>0.0</v>
      </c>
      <c r="J136" s="8">
        <v>0.0</v>
      </c>
      <c r="K136" s="8">
        <v>0.0</v>
      </c>
      <c r="L136" s="8">
        <v>0.0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66832.7217563133</v>
      </c>
      <c r="S136" s="10">
        <v>0.838709677</v>
      </c>
      <c r="T136" s="10">
        <v>50.8778744851642</v>
      </c>
      <c r="U136" s="8">
        <v>0.0</v>
      </c>
      <c r="V136" s="8">
        <v>1.0</v>
      </c>
      <c r="W136" s="11">
        <v>175.88474193548387</v>
      </c>
      <c r="X136" s="11">
        <v>56.601225806451616</v>
      </c>
      <c r="Y136" s="11">
        <v>262.20248387096774</v>
      </c>
      <c r="Z136" s="11">
        <v>45.047935483870965</v>
      </c>
      <c r="AA136" s="11">
        <f t="shared" si="1"/>
        <v>539.7363871</v>
      </c>
      <c r="AB136" s="11">
        <v>6233.302108020001</v>
      </c>
      <c r="AC136" s="11">
        <v>24.53</v>
      </c>
      <c r="AD136" s="11">
        <v>5685.235556</v>
      </c>
      <c r="AE136" s="11">
        <v>175421.5563</v>
      </c>
      <c r="AF136" s="11">
        <v>8750.158803</v>
      </c>
      <c r="AG136" s="11">
        <v>8641.955295</v>
      </c>
      <c r="AH136" s="11">
        <v>6710.213651</v>
      </c>
      <c r="AI136" s="11">
        <v>8.887580123</v>
      </c>
      <c r="AJ136" s="11">
        <v>65.19</v>
      </c>
      <c r="AK136" s="11">
        <v>5098919.011</v>
      </c>
      <c r="AL136" s="11">
        <v>833876.1931</v>
      </c>
      <c r="AM136" s="11">
        <v>15132.26746</v>
      </c>
      <c r="AN136" s="11">
        <v>9787.662201</v>
      </c>
      <c r="AO136" s="11">
        <v>3507.695014</v>
      </c>
      <c r="AP136" s="11">
        <v>139.4771079</v>
      </c>
      <c r="AQ136" s="11">
        <v>6846222.411</v>
      </c>
      <c r="AR136" s="11">
        <v>77052.37344</v>
      </c>
      <c r="AS136" s="11">
        <v>13152.25791</v>
      </c>
      <c r="AT136" s="11">
        <v>3231.429078</v>
      </c>
      <c r="AU136" s="11">
        <v>107113.2806</v>
      </c>
      <c r="AV136" s="11">
        <v>291887.7321</v>
      </c>
      <c r="AW136" s="11">
        <v>434875.1804</v>
      </c>
      <c r="AX136" s="11">
        <v>4064570.08</v>
      </c>
      <c r="AY136" s="11">
        <v>937914.496</v>
      </c>
      <c r="AZ136" s="11">
        <v>96434.4347</v>
      </c>
      <c r="BA136" s="12">
        <v>0.00296774</v>
      </c>
      <c r="BB136" s="11">
        <v>0.001921097</v>
      </c>
      <c r="BC136" s="11" t="s">
        <v>67</v>
      </c>
      <c r="BD136" s="11">
        <v>0.0</v>
      </c>
      <c r="BE136" s="11">
        <v>0.0</v>
      </c>
    </row>
    <row r="137" ht="15.75" customHeight="1">
      <c r="A137" s="6">
        <v>44287.0</v>
      </c>
      <c r="B137" s="7">
        <v>2620.0</v>
      </c>
      <c r="C137" s="8">
        <f>TotalInicial!C137+TotalInicial!G137+TotalInicial!F137</f>
        <v>173615056</v>
      </c>
      <c r="D137" s="8">
        <f>TotalInicial!H137+TotalInicial!D137+TotalInicial!I137</f>
        <v>158209518</v>
      </c>
      <c r="E137" s="8">
        <f>TotalInicial!K137+TotalInicial!J137</f>
        <v>31941592</v>
      </c>
      <c r="F137" s="9">
        <f>TotalInicial!E137+TotalInicial!L137</f>
        <v>5673410</v>
      </c>
      <c r="G137" s="8">
        <v>0.0</v>
      </c>
      <c r="H137" s="8">
        <v>0.0</v>
      </c>
      <c r="I137" s="8">
        <v>1.0</v>
      </c>
      <c r="J137" s="8">
        <v>0.0</v>
      </c>
      <c r="K137" s="8">
        <v>0.0</v>
      </c>
      <c r="L137" s="8">
        <v>0.0</v>
      </c>
      <c r="M137" s="8">
        <v>0.0</v>
      </c>
      <c r="N137" s="8">
        <v>0.0</v>
      </c>
      <c r="O137" s="8">
        <v>0.0</v>
      </c>
      <c r="P137" s="8">
        <v>0.0</v>
      </c>
      <c r="Q137" s="8">
        <v>0.0</v>
      </c>
      <c r="R137" s="8">
        <v>65916.26558463062</v>
      </c>
      <c r="S137" s="10">
        <v>0.8</v>
      </c>
      <c r="T137" s="10">
        <v>50.9286925418098</v>
      </c>
      <c r="U137" s="8">
        <v>0.0</v>
      </c>
      <c r="V137" s="8">
        <v>0.0</v>
      </c>
      <c r="W137" s="11">
        <v>168.50833333333333</v>
      </c>
      <c r="X137" s="11">
        <v>51.3492</v>
      </c>
      <c r="Y137" s="11">
        <v>243.85483333333335</v>
      </c>
      <c r="Z137" s="11">
        <v>44.469966666666664</v>
      </c>
      <c r="AA137" s="11">
        <f t="shared" si="1"/>
        <v>508.1823333</v>
      </c>
      <c r="AB137" s="11">
        <v>6004.42583554</v>
      </c>
      <c r="AC137" s="11">
        <v>24.39</v>
      </c>
      <c r="AD137" s="11">
        <v>5879.934444</v>
      </c>
      <c r="AE137" s="11">
        <v>173151.5588</v>
      </c>
      <c r="AF137" s="11">
        <v>8930.574448</v>
      </c>
      <c r="AG137" s="11">
        <v>8767.656463</v>
      </c>
      <c r="AH137" s="11">
        <v>6931.992376</v>
      </c>
      <c r="AI137" s="11">
        <v>9.145182914</v>
      </c>
      <c r="AJ137" s="11">
        <v>64.77</v>
      </c>
      <c r="AK137" s="11">
        <v>5118829.835</v>
      </c>
      <c r="AL137" s="11">
        <v>837614.0103</v>
      </c>
      <c r="AM137" s="11">
        <v>15626.64896</v>
      </c>
      <c r="AN137" s="11">
        <v>9833.636408</v>
      </c>
      <c r="AO137" s="11">
        <v>3498.437714</v>
      </c>
      <c r="AP137" s="11">
        <v>150.4934225</v>
      </c>
      <c r="AQ137" s="11">
        <v>6874190.441</v>
      </c>
      <c r="AR137" s="11">
        <v>76549.4525</v>
      </c>
      <c r="AS137" s="11">
        <v>12643.096</v>
      </c>
      <c r="AT137" s="11">
        <v>3211.434088</v>
      </c>
      <c r="AU137" s="11">
        <v>107453.9075</v>
      </c>
      <c r="AV137" s="11">
        <v>293687.0073</v>
      </c>
      <c r="AW137" s="11">
        <v>436473.0955</v>
      </c>
      <c r="AX137" s="11">
        <v>4079011.31</v>
      </c>
      <c r="AY137" s="11">
        <v>943168.393</v>
      </c>
      <c r="AZ137" s="11">
        <v>96650.132</v>
      </c>
      <c r="BA137" s="12">
        <v>0.003052778</v>
      </c>
      <c r="BB137" s="11">
        <v>0.001839212</v>
      </c>
      <c r="BC137" s="11" t="s">
        <v>68</v>
      </c>
      <c r="BD137" s="11">
        <v>0.0</v>
      </c>
      <c r="BE137" s="11">
        <v>0.0</v>
      </c>
    </row>
    <row r="138" ht="15.75" customHeight="1">
      <c r="A138" s="6">
        <v>44317.0</v>
      </c>
      <c r="B138" s="7">
        <v>2245.0</v>
      </c>
      <c r="C138" s="8">
        <f>TotalInicial!C138+TotalInicial!G138+TotalInicial!F138</f>
        <v>147994291</v>
      </c>
      <c r="D138" s="8">
        <f>TotalInicial!H138+TotalInicial!D138+TotalInicial!I138</f>
        <v>163989049</v>
      </c>
      <c r="E138" s="8">
        <f>TotalInicial!K138+TotalInicial!J138</f>
        <v>30737831</v>
      </c>
      <c r="F138" s="9">
        <f>TotalInicial!E138+TotalInicial!L138</f>
        <v>3104761</v>
      </c>
      <c r="G138" s="8">
        <v>0.0</v>
      </c>
      <c r="H138" s="8">
        <v>0.0</v>
      </c>
      <c r="I138" s="8">
        <v>0.0</v>
      </c>
      <c r="J138" s="8">
        <v>1.0</v>
      </c>
      <c r="K138" s="8">
        <v>0.0</v>
      </c>
      <c r="L138" s="8">
        <v>0.0</v>
      </c>
      <c r="M138" s="8">
        <v>0.0</v>
      </c>
      <c r="N138" s="8">
        <v>0.0</v>
      </c>
      <c r="O138" s="8">
        <v>0.0</v>
      </c>
      <c r="P138" s="8">
        <v>0.0</v>
      </c>
      <c r="Q138" s="8">
        <v>0.0</v>
      </c>
      <c r="R138" s="8">
        <v>65991.2053708925</v>
      </c>
      <c r="S138" s="10">
        <v>0.774193548</v>
      </c>
      <c r="T138" s="10">
        <v>50.9789066762814</v>
      </c>
      <c r="U138" s="8">
        <v>0.0</v>
      </c>
      <c r="V138" s="8">
        <v>0.0</v>
      </c>
      <c r="W138" s="11">
        <v>167.34341935483872</v>
      </c>
      <c r="X138" s="11">
        <v>48.15458064516129</v>
      </c>
      <c r="Y138" s="11">
        <v>212.36403225806453</v>
      </c>
      <c r="Z138" s="11">
        <v>42.82725806451613</v>
      </c>
      <c r="AA138" s="11">
        <f t="shared" si="1"/>
        <v>470.6892903</v>
      </c>
      <c r="AB138" s="11">
        <v>6015.20944171</v>
      </c>
      <c r="AC138" s="11">
        <v>24.2</v>
      </c>
      <c r="AD138" s="11">
        <v>6207.303333</v>
      </c>
      <c r="AE138" s="11">
        <v>168854.9602</v>
      </c>
      <c r="AF138" s="11">
        <v>9080.92082</v>
      </c>
      <c r="AG138" s="11">
        <v>8893.357631</v>
      </c>
      <c r="AH138" s="11">
        <v>7150.844072</v>
      </c>
      <c r="AI138" s="11">
        <v>9.40392102</v>
      </c>
      <c r="AJ138" s="11">
        <v>68.04</v>
      </c>
      <c r="AK138" s="11">
        <v>5109427.416</v>
      </c>
      <c r="AL138" s="11">
        <v>834794.8506</v>
      </c>
      <c r="AM138" s="11">
        <v>16181.98844</v>
      </c>
      <c r="AN138" s="11">
        <v>9879.980632</v>
      </c>
      <c r="AO138" s="11">
        <v>3489.196302</v>
      </c>
      <c r="AP138" s="11">
        <v>161.6038489</v>
      </c>
      <c r="AQ138" s="11">
        <v>6858757.165</v>
      </c>
      <c r="AR138" s="11">
        <v>76051.89826</v>
      </c>
      <c r="AS138" s="11">
        <v>12244.99076</v>
      </c>
      <c r="AT138" s="11">
        <v>3191.909956</v>
      </c>
      <c r="AU138" s="11">
        <v>107160.6599</v>
      </c>
      <c r="AV138" s="11">
        <v>292231.1479</v>
      </c>
      <c r="AW138" s="11">
        <v>435403.0428</v>
      </c>
      <c r="AX138" s="11">
        <v>4071825.87</v>
      </c>
      <c r="AY138" s="11">
        <v>941077.806</v>
      </c>
      <c r="AZ138" s="11">
        <v>96523.7389</v>
      </c>
      <c r="BA138" s="12">
        <v>0.003167085</v>
      </c>
      <c r="BB138" s="11">
        <v>0.001785308</v>
      </c>
      <c r="BC138" s="11" t="s">
        <v>69</v>
      </c>
      <c r="BD138" s="11">
        <v>0.0</v>
      </c>
      <c r="BE138" s="11">
        <v>0.0</v>
      </c>
    </row>
    <row r="139" ht="15.75" customHeight="1">
      <c r="A139" s="6">
        <v>44348.0</v>
      </c>
      <c r="B139" s="7">
        <v>2673.0</v>
      </c>
      <c r="C139" s="8">
        <f>TotalInicial!C139+TotalInicial!G139+TotalInicial!F139</f>
        <v>181532407</v>
      </c>
      <c r="D139" s="8">
        <f>TotalInicial!H139+TotalInicial!D139+TotalInicial!I139</f>
        <v>183008784</v>
      </c>
      <c r="E139" s="8">
        <f>TotalInicial!K139+TotalInicial!J139</f>
        <v>34898201</v>
      </c>
      <c r="F139" s="9">
        <f>TotalInicial!E139+TotalInicial!L139</f>
        <v>3953229</v>
      </c>
      <c r="G139" s="8">
        <v>0.0</v>
      </c>
      <c r="H139" s="8">
        <v>0.0</v>
      </c>
      <c r="I139" s="8">
        <v>0.0</v>
      </c>
      <c r="J139" s="8">
        <v>0.0</v>
      </c>
      <c r="K139" s="8">
        <v>1.0</v>
      </c>
      <c r="L139" s="8">
        <v>0.0</v>
      </c>
      <c r="M139" s="8">
        <v>0.0</v>
      </c>
      <c r="N139" s="8">
        <v>0.0</v>
      </c>
      <c r="O139" s="8">
        <v>0.0</v>
      </c>
      <c r="P139" s="8">
        <v>0.0</v>
      </c>
      <c r="Q139" s="8">
        <v>0.0</v>
      </c>
      <c r="R139" s="8">
        <v>67057.5411150991</v>
      </c>
      <c r="S139" s="10">
        <v>0.8</v>
      </c>
      <c r="T139" s="10">
        <v>51.0285169388409</v>
      </c>
      <c r="U139" s="8">
        <v>0.0</v>
      </c>
      <c r="V139" s="8">
        <v>0.0</v>
      </c>
      <c r="W139" s="11">
        <v>178.65176666666667</v>
      </c>
      <c r="X139" s="11">
        <v>53.539566666666666</v>
      </c>
      <c r="Y139" s="11">
        <v>249.10436666666666</v>
      </c>
      <c r="Z139" s="11">
        <v>45.863033333333334</v>
      </c>
      <c r="AA139" s="11">
        <f t="shared" si="1"/>
        <v>527.1587333</v>
      </c>
      <c r="AB139" s="11">
        <v>6017.8308993400005</v>
      </c>
      <c r="AC139" s="11">
        <v>24.12</v>
      </c>
      <c r="AD139" s="11">
        <v>6361.028889</v>
      </c>
      <c r="AE139" s="11">
        <v>166160.9064</v>
      </c>
      <c r="AF139" s="11">
        <v>9231.267191</v>
      </c>
      <c r="AG139" s="11">
        <v>8987.633507</v>
      </c>
      <c r="AH139" s="11">
        <v>7262.352613</v>
      </c>
      <c r="AI139" s="11">
        <v>9.535276872</v>
      </c>
      <c r="AJ139" s="11">
        <v>73.07</v>
      </c>
      <c r="AK139" s="11">
        <v>5130230.902</v>
      </c>
      <c r="AL139" s="11">
        <v>838739.1248</v>
      </c>
      <c r="AM139" s="11">
        <v>17113.95319</v>
      </c>
      <c r="AN139" s="11">
        <v>9926.687406</v>
      </c>
      <c r="AO139" s="11">
        <v>3479.97001</v>
      </c>
      <c r="AP139" s="11">
        <v>172.8070901</v>
      </c>
      <c r="AQ139" s="11">
        <v>6888054.636</v>
      </c>
      <c r="AR139" s="11">
        <v>75558.84861</v>
      </c>
      <c r="AS139" s="11">
        <v>12530.46483</v>
      </c>
      <c r="AT139" s="11">
        <v>3172.83881</v>
      </c>
      <c r="AU139" s="11">
        <v>107520.963</v>
      </c>
      <c r="AV139" s="11">
        <v>294135.9215</v>
      </c>
      <c r="AW139" s="11">
        <v>437082.2403</v>
      </c>
      <c r="AX139" s="11">
        <v>4086926.4</v>
      </c>
      <c r="AY139" s="11">
        <v>946555.009</v>
      </c>
      <c r="AZ139" s="11">
        <v>96749.4927</v>
      </c>
      <c r="BA139" s="12">
        <v>0.003335903</v>
      </c>
      <c r="BB139" s="11">
        <v>0.001819159</v>
      </c>
      <c r="BC139" s="11" t="s">
        <v>62</v>
      </c>
      <c r="BD139" s="11">
        <v>0.0</v>
      </c>
      <c r="BE139" s="11">
        <v>0.0</v>
      </c>
    </row>
    <row r="140" ht="15.75" customHeight="1">
      <c r="A140" s="6">
        <v>44378.0</v>
      </c>
      <c r="B140" s="7">
        <v>2745.0</v>
      </c>
      <c r="C140" s="8">
        <f>TotalInicial!C140+TotalInicial!G140+TotalInicial!F140</f>
        <v>195763190</v>
      </c>
      <c r="D140" s="8">
        <f>TotalInicial!H140+TotalInicial!D140+TotalInicial!I140</f>
        <v>197660575</v>
      </c>
      <c r="E140" s="8">
        <f>TotalInicial!K140+TotalInicial!J140</f>
        <v>42758935</v>
      </c>
      <c r="F140" s="9">
        <f>TotalInicial!E140+TotalInicial!L140</f>
        <v>4063562</v>
      </c>
      <c r="G140" s="8">
        <v>0.0</v>
      </c>
      <c r="H140" s="8">
        <v>0.0</v>
      </c>
      <c r="I140" s="8">
        <v>0.0</v>
      </c>
      <c r="J140" s="8">
        <v>0.0</v>
      </c>
      <c r="K140" s="8">
        <v>0.0</v>
      </c>
      <c r="L140" s="8">
        <v>1.0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69115.27281725036</v>
      </c>
      <c r="S140" s="10">
        <v>0.806451613</v>
      </c>
      <c r="T140" s="10">
        <v>51.0775233791532</v>
      </c>
      <c r="U140" s="8">
        <v>0.0</v>
      </c>
      <c r="V140" s="8">
        <v>0.0</v>
      </c>
      <c r="W140" s="11">
        <v>174.73816129032258</v>
      </c>
      <c r="X140" s="11">
        <v>56.535483870967745</v>
      </c>
      <c r="Y140" s="11">
        <v>254.07874193548386</v>
      </c>
      <c r="Z140" s="11">
        <v>45.339838709677416</v>
      </c>
      <c r="AA140" s="11">
        <f t="shared" si="1"/>
        <v>530.6922258</v>
      </c>
      <c r="AB140" s="11">
        <v>6377.14757967</v>
      </c>
      <c r="AC140" s="11">
        <v>24.07</v>
      </c>
      <c r="AD140" s="11">
        <v>6561.587778</v>
      </c>
      <c r="AE140" s="11">
        <v>163137.8043</v>
      </c>
      <c r="AF140" s="11">
        <v>9381.613562</v>
      </c>
      <c r="AG140" s="11">
        <v>8987.633507</v>
      </c>
      <c r="AH140" s="11">
        <v>7382.473374</v>
      </c>
      <c r="AI140" s="11">
        <v>9.683094781</v>
      </c>
      <c r="AJ140" s="11">
        <v>74.39</v>
      </c>
      <c r="AK140" s="11">
        <v>5130509.783</v>
      </c>
      <c r="AL140" s="11">
        <v>838093.615</v>
      </c>
      <c r="AM140" s="11">
        <v>17961.12194</v>
      </c>
      <c r="AN140" s="11">
        <v>9973.74928</v>
      </c>
      <c r="AO140" s="11">
        <v>3470.758073</v>
      </c>
      <c r="AP140" s="11">
        <v>184.101849</v>
      </c>
      <c r="AQ140" s="11">
        <v>6886964.357</v>
      </c>
      <c r="AR140" s="11">
        <v>75069.31103</v>
      </c>
      <c r="AS140" s="11">
        <v>12662.69432</v>
      </c>
      <c r="AT140" s="11">
        <v>3154.202778</v>
      </c>
      <c r="AU140" s="11">
        <v>107437.5065</v>
      </c>
      <c r="AV140" s="11">
        <v>293762.7281</v>
      </c>
      <c r="AW140" s="11">
        <v>436893.3804</v>
      </c>
      <c r="AX140" s="11">
        <v>4086884.41</v>
      </c>
      <c r="AY140" s="11">
        <v>946889.684</v>
      </c>
      <c r="AZ140" s="11">
        <v>96735.685</v>
      </c>
      <c r="BA140" s="12">
        <v>0.003500845</v>
      </c>
      <c r="BB140" s="11">
        <v>0.001838647</v>
      </c>
      <c r="BC140" s="11" t="s">
        <v>62</v>
      </c>
      <c r="BD140" s="11">
        <v>0.0</v>
      </c>
      <c r="BE140" s="11">
        <v>0.0</v>
      </c>
    </row>
    <row r="141" ht="15.75" customHeight="1">
      <c r="A141" s="6">
        <v>44409.0</v>
      </c>
      <c r="B141" s="7">
        <v>2705.0</v>
      </c>
      <c r="C141" s="8">
        <f>TotalInicial!C141+TotalInicial!G141+TotalInicial!F141</f>
        <v>188254733</v>
      </c>
      <c r="D141" s="8">
        <f>TotalInicial!H141+TotalInicial!D141+TotalInicial!I141</f>
        <v>198549969</v>
      </c>
      <c r="E141" s="8">
        <f>TotalInicial!K141+TotalInicial!J141</f>
        <v>40840396</v>
      </c>
      <c r="F141" s="9">
        <f>TotalInicial!E141+TotalInicial!L141</f>
        <v>3892128</v>
      </c>
      <c r="G141" s="8">
        <v>0.0</v>
      </c>
      <c r="H141" s="8">
        <v>0.0</v>
      </c>
      <c r="I141" s="8">
        <v>0.0</v>
      </c>
      <c r="J141" s="8">
        <v>0.0</v>
      </c>
      <c r="K141" s="8">
        <v>0.0</v>
      </c>
      <c r="L141" s="8">
        <v>0.0</v>
      </c>
      <c r="M141" s="8">
        <v>1.0</v>
      </c>
      <c r="N141" s="8">
        <v>0.0</v>
      </c>
      <c r="O141" s="8">
        <v>0.0</v>
      </c>
      <c r="P141" s="8">
        <v>0.0</v>
      </c>
      <c r="Q141" s="8">
        <v>0.0</v>
      </c>
      <c r="R141" s="8">
        <v>72090.48522382391</v>
      </c>
      <c r="S141" s="10">
        <v>0.709677419</v>
      </c>
      <c r="T141" s="10">
        <v>51.1259260462791</v>
      </c>
      <c r="U141" s="8">
        <v>0.0</v>
      </c>
      <c r="V141" s="8">
        <v>0.0</v>
      </c>
      <c r="W141" s="11">
        <v>172.45631818181818</v>
      </c>
      <c r="X141" s="11">
        <v>56.31918181818182</v>
      </c>
      <c r="Y141" s="11">
        <v>248.50527272727274</v>
      </c>
      <c r="Z141" s="11">
        <v>44.75413636363636</v>
      </c>
      <c r="AA141" s="11">
        <f t="shared" si="1"/>
        <v>522.0349091</v>
      </c>
      <c r="AB141" s="11">
        <v>6346.90657156</v>
      </c>
      <c r="AC141" s="11">
        <v>24.3</v>
      </c>
      <c r="AD141" s="11">
        <v>6795.71</v>
      </c>
      <c r="AE141" s="11">
        <v>164154.4222</v>
      </c>
      <c r="AF141" s="11">
        <v>9471.821385</v>
      </c>
      <c r="AG141" s="11">
        <v>8987.633507</v>
      </c>
      <c r="AH141" s="11">
        <v>7499.667107</v>
      </c>
      <c r="AI141" s="11">
        <v>9.821830175</v>
      </c>
      <c r="AJ141" s="11">
        <v>75.8681731</v>
      </c>
      <c r="AK141" s="11">
        <v>5151724.106</v>
      </c>
      <c r="AL141" s="11">
        <v>842137.1481</v>
      </c>
      <c r="AM141" s="11">
        <v>18578.45703</v>
      </c>
      <c r="AN141" s="11">
        <v>10021.15881</v>
      </c>
      <c r="AO141" s="11">
        <v>3461.559722</v>
      </c>
      <c r="AP141" s="11">
        <v>195.4868284</v>
      </c>
      <c r="AQ141" s="11">
        <v>6916877.635</v>
      </c>
      <c r="AR141" s="11">
        <v>74582.15298</v>
      </c>
      <c r="AS141" s="11">
        <v>12378.65617</v>
      </c>
      <c r="AT141" s="11">
        <v>3135.983988</v>
      </c>
      <c r="AU141" s="11">
        <v>107807.0917</v>
      </c>
      <c r="AV141" s="11">
        <v>295720.0496</v>
      </c>
      <c r="AW141" s="11">
        <v>438610.0068</v>
      </c>
      <c r="AX141" s="11">
        <v>4102288.72</v>
      </c>
      <c r="AY141" s="11">
        <v>952469.474</v>
      </c>
      <c r="AZ141" s="11">
        <v>96965.9128</v>
      </c>
      <c r="BA141" s="12">
        <v>0.00360626</v>
      </c>
      <c r="BB141" s="11">
        <v>0.001789631</v>
      </c>
      <c r="BC141" s="11" t="s">
        <v>69</v>
      </c>
      <c r="BD141" s="11">
        <v>0.0</v>
      </c>
      <c r="BE141" s="11">
        <v>0.0</v>
      </c>
    </row>
    <row r="142" ht="15.75" customHeight="1">
      <c r="A142" s="6">
        <v>44440.0</v>
      </c>
      <c r="B142" s="7">
        <v>2718.0</v>
      </c>
      <c r="C142" s="8">
        <f>TotalInicial!C142+TotalInicial!G142+TotalInicial!F142</f>
        <v>196017303</v>
      </c>
      <c r="D142" s="8">
        <f>TotalInicial!H142+TotalInicial!D142+TotalInicial!I142</f>
        <v>196927646</v>
      </c>
      <c r="E142" s="8">
        <f>TotalInicial!K142+TotalInicial!J142</f>
        <v>41290896</v>
      </c>
      <c r="F142" s="9">
        <f>TotalInicial!E142+TotalInicial!L142</f>
        <v>3660455</v>
      </c>
      <c r="G142" s="8">
        <v>0.0</v>
      </c>
      <c r="H142" s="8">
        <v>0.0</v>
      </c>
      <c r="I142" s="8">
        <v>0.0</v>
      </c>
      <c r="J142" s="8">
        <v>0.0</v>
      </c>
      <c r="K142" s="8">
        <v>0.0</v>
      </c>
      <c r="L142" s="8">
        <v>0.0</v>
      </c>
      <c r="M142" s="8">
        <v>0.0</v>
      </c>
      <c r="N142" s="8">
        <v>1.0</v>
      </c>
      <c r="O142" s="8">
        <v>0.0</v>
      </c>
      <c r="P142" s="8">
        <v>0.0</v>
      </c>
      <c r="Q142" s="8">
        <v>0.0</v>
      </c>
      <c r="R142" s="8">
        <v>75983.17833481972</v>
      </c>
      <c r="S142" s="10">
        <v>0.866666667</v>
      </c>
      <c r="T142" s="10">
        <v>51.1737249886683</v>
      </c>
      <c r="U142" s="8">
        <v>0.0</v>
      </c>
      <c r="V142" s="8">
        <v>0.0</v>
      </c>
      <c r="W142" s="11">
        <v>176.0</v>
      </c>
      <c r="X142" s="11">
        <v>54.0</v>
      </c>
      <c r="Y142" s="11">
        <v>236.0</v>
      </c>
      <c r="Z142" s="11">
        <v>46.0</v>
      </c>
      <c r="AA142" s="11">
        <f t="shared" si="1"/>
        <v>512</v>
      </c>
      <c r="AB142" s="11">
        <v>5991.826807607583</v>
      </c>
      <c r="AC142" s="11">
        <v>24.19</v>
      </c>
      <c r="AD142" s="11">
        <v>7745.52</v>
      </c>
      <c r="AE142" s="11">
        <v>164099.9837</v>
      </c>
      <c r="AF142" s="11">
        <v>9622.167756</v>
      </c>
      <c r="AG142" s="11">
        <v>8987.633507</v>
      </c>
      <c r="AH142" s="11">
        <v>7612.976897</v>
      </c>
      <c r="AI142" s="11">
        <v>9.955002531</v>
      </c>
      <c r="AJ142" s="11">
        <v>77.29513928</v>
      </c>
      <c r="AK142" s="11">
        <v>5146080.665</v>
      </c>
      <c r="AL142" s="11">
        <v>840173.871</v>
      </c>
      <c r="AM142" s="11">
        <v>19147.13649</v>
      </c>
      <c r="AN142" s="11">
        <v>10068.90856</v>
      </c>
      <c r="AO142" s="11">
        <v>3452.374189</v>
      </c>
      <c r="AP142" s="11">
        <v>206.9607313</v>
      </c>
      <c r="AQ142" s="11">
        <v>6907025.344</v>
      </c>
      <c r="AR142" s="11">
        <v>74096.0895</v>
      </c>
      <c r="AS142" s="11">
        <v>12006.95992</v>
      </c>
      <c r="AT142" s="11">
        <v>3118.16457</v>
      </c>
      <c r="AU142" s="11">
        <v>107595.9431</v>
      </c>
      <c r="AV142" s="11">
        <v>294695.7732</v>
      </c>
      <c r="AW142" s="11">
        <v>437882.1548</v>
      </c>
      <c r="AX142" s="11">
        <v>4097877.95</v>
      </c>
      <c r="AY142" s="11">
        <v>951319.991</v>
      </c>
      <c r="AZ142" s="11">
        <v>96882.7281</v>
      </c>
      <c r="BA142" s="12">
        <v>0.003720722</v>
      </c>
      <c r="BB142" s="11">
        <v>0.001738369</v>
      </c>
      <c r="BC142" s="11" t="s">
        <v>68</v>
      </c>
      <c r="BD142" s="11">
        <v>0.0</v>
      </c>
      <c r="BE142" s="11">
        <v>0.0</v>
      </c>
    </row>
    <row r="143" ht="15.75" customHeight="1">
      <c r="A143" s="6">
        <v>44470.0</v>
      </c>
      <c r="B143" s="7">
        <v>2659.0</v>
      </c>
      <c r="C143" s="8">
        <f>TotalInicial!C143+TotalInicial!G143+TotalInicial!F143</f>
        <v>193201846</v>
      </c>
      <c r="D143" s="8">
        <f>TotalInicial!H143+TotalInicial!D143+TotalInicial!I143</f>
        <v>205457574</v>
      </c>
      <c r="E143" s="8">
        <f>TotalInicial!K143+TotalInicial!J143</f>
        <v>44842345</v>
      </c>
      <c r="F143" s="9">
        <f>TotalInicial!E143+TotalInicial!L143</f>
        <v>4635199</v>
      </c>
      <c r="G143" s="8">
        <v>0.0</v>
      </c>
      <c r="H143" s="8">
        <v>0.0</v>
      </c>
      <c r="I143" s="8">
        <v>0.0</v>
      </c>
      <c r="J143" s="8">
        <v>0.0</v>
      </c>
      <c r="K143" s="8">
        <v>0.0</v>
      </c>
      <c r="L143" s="8">
        <v>0.0</v>
      </c>
      <c r="M143" s="8">
        <v>0.0</v>
      </c>
      <c r="N143" s="8">
        <v>0.0</v>
      </c>
      <c r="O143" s="8">
        <v>1.0</v>
      </c>
      <c r="P143" s="8">
        <v>0.0</v>
      </c>
      <c r="Q143" s="8">
        <v>0.0</v>
      </c>
      <c r="R143" s="8">
        <v>80793.35215023787</v>
      </c>
      <c r="S143" s="10">
        <v>0.806451613</v>
      </c>
      <c r="T143" s="10">
        <v>51.2209202541675</v>
      </c>
      <c r="U143" s="8">
        <v>0.0</v>
      </c>
      <c r="V143" s="8">
        <v>0.0</v>
      </c>
      <c r="W143" s="11">
        <v>164.0</v>
      </c>
      <c r="X143" s="11">
        <v>50.0</v>
      </c>
      <c r="Y143" s="11">
        <v>222.0</v>
      </c>
      <c r="Z143" s="11">
        <v>46.0</v>
      </c>
      <c r="AA143" s="11">
        <f t="shared" si="1"/>
        <v>482</v>
      </c>
      <c r="AB143" s="11">
        <v>6132.890129019028</v>
      </c>
      <c r="AC143" s="11">
        <v>23.91</v>
      </c>
      <c r="AD143" s="11">
        <v>7883.454052</v>
      </c>
      <c r="AE143" s="11">
        <v>168552.493</v>
      </c>
      <c r="AF143" s="11">
        <v>9471.821385</v>
      </c>
      <c r="AG143" s="11">
        <v>8987.633507</v>
      </c>
      <c r="AH143" s="11">
        <v>7722.290167</v>
      </c>
      <c r="AI143" s="11">
        <v>10.08431482</v>
      </c>
      <c r="AJ143" s="11">
        <v>78.67089854</v>
      </c>
      <c r="AK143" s="11">
        <v>5168753.477</v>
      </c>
      <c r="AL143" s="11">
        <v>844551.7693</v>
      </c>
      <c r="AM143" s="11">
        <v>20146.81347</v>
      </c>
      <c r="AN143" s="11">
        <v>10116.9911</v>
      </c>
      <c r="AO143" s="11">
        <v>3443.200704</v>
      </c>
      <c r="AP143" s="11">
        <v>218.5222605</v>
      </c>
      <c r="AQ143" s="11">
        <v>6939105.545</v>
      </c>
      <c r="AR143" s="11">
        <v>73609.66807</v>
      </c>
      <c r="AS143" s="11">
        <v>12417.53664</v>
      </c>
      <c r="AT143" s="11">
        <v>3100.726651</v>
      </c>
      <c r="AU143" s="11">
        <v>107997.4994</v>
      </c>
      <c r="AV143" s="11">
        <v>296822.7058</v>
      </c>
      <c r="AW143" s="11">
        <v>439731.5641</v>
      </c>
      <c r="AX143" s="11">
        <v>4114358.94</v>
      </c>
      <c r="AY143" s="11">
        <v>957264.854</v>
      </c>
      <c r="AZ143" s="11">
        <v>97129.687</v>
      </c>
      <c r="BA143" s="12">
        <v>0.003897809</v>
      </c>
      <c r="BB143" s="11">
        <v>0.001789501</v>
      </c>
      <c r="BC143" s="11">
        <v>0.0</v>
      </c>
      <c r="BD143" s="11">
        <v>0.0</v>
      </c>
      <c r="BE143" s="11">
        <v>0.0</v>
      </c>
    </row>
    <row r="144" ht="15.75" customHeight="1">
      <c r="A144" s="6">
        <v>44501.0</v>
      </c>
      <c r="B144" s="7">
        <v>2583.0</v>
      </c>
      <c r="C144" s="8">
        <f>TotalInicial!C144+TotalInicial!G144+TotalInicial!F144</f>
        <v>205439730</v>
      </c>
      <c r="D144" s="8">
        <f>TotalInicial!H144+TotalInicial!D144+TotalInicial!I144</f>
        <v>201840710</v>
      </c>
      <c r="E144" s="8">
        <f>TotalInicial!K144+TotalInicial!J144</f>
        <v>44136412</v>
      </c>
      <c r="F144" s="9">
        <f>TotalInicial!E144+TotalInicial!L144</f>
        <v>3828354</v>
      </c>
      <c r="G144" s="8">
        <v>0.0</v>
      </c>
      <c r="H144" s="8">
        <v>0.0</v>
      </c>
      <c r="I144" s="8">
        <v>0.0</v>
      </c>
      <c r="J144" s="8">
        <v>0.0</v>
      </c>
      <c r="K144" s="8">
        <v>0.0</v>
      </c>
      <c r="L144" s="8">
        <v>0.0</v>
      </c>
      <c r="M144" s="8">
        <v>0.0</v>
      </c>
      <c r="N144" s="8">
        <v>0.0</v>
      </c>
      <c r="O144" s="8">
        <v>0.0</v>
      </c>
      <c r="P144" s="8">
        <v>1.0</v>
      </c>
      <c r="Q144" s="8">
        <v>0.0</v>
      </c>
      <c r="R144" s="8">
        <v>81807.63697578518</v>
      </c>
      <c r="S144" s="10">
        <v>0.8</v>
      </c>
      <c r="T144" s="10">
        <v>51.2675118900276</v>
      </c>
      <c r="U144" s="8">
        <v>0.0</v>
      </c>
      <c r="V144" s="8">
        <v>0.0</v>
      </c>
      <c r="W144" s="11">
        <v>167.0</v>
      </c>
      <c r="X144" s="11">
        <v>57.0</v>
      </c>
      <c r="Y144" s="11">
        <v>237.0</v>
      </c>
      <c r="Z144" s="11">
        <v>49.0</v>
      </c>
      <c r="AA144" s="11">
        <f t="shared" si="1"/>
        <v>510</v>
      </c>
      <c r="AB144" s="11">
        <v>6023.80005783411</v>
      </c>
      <c r="AC144" s="11">
        <v>23.92</v>
      </c>
      <c r="AD144" s="11">
        <v>8062.054698</v>
      </c>
      <c r="AE144" s="11">
        <v>165910.4256</v>
      </c>
      <c r="AF144" s="11">
        <v>9441.75211</v>
      </c>
      <c r="AG144" s="11">
        <v>8956.208215</v>
      </c>
      <c r="AH144" s="11">
        <v>7863.800754</v>
      </c>
      <c r="AI144" s="11">
        <v>10.25279544</v>
      </c>
      <c r="AJ144" s="11">
        <v>80.45289936</v>
      </c>
      <c r="AK144" s="11">
        <v>5190631.255</v>
      </c>
      <c r="AL144" s="11">
        <v>848755.9655</v>
      </c>
      <c r="AM144" s="11">
        <v>20956.329</v>
      </c>
      <c r="AN144" s="11">
        <v>10165.39899</v>
      </c>
      <c r="AO144" s="11">
        <v>3434.038497</v>
      </c>
      <c r="AP144" s="11">
        <v>230.170119</v>
      </c>
      <c r="AQ144" s="11">
        <v>6970012.09</v>
      </c>
      <c r="AR144" s="11">
        <v>73121.25029</v>
      </c>
      <c r="AS144" s="11">
        <v>12483.85809</v>
      </c>
      <c r="AT144" s="11">
        <v>3083.65236</v>
      </c>
      <c r="AU144" s="11">
        <v>108382.0813</v>
      </c>
      <c r="AV144" s="11">
        <v>298865.2534</v>
      </c>
      <c r="AW144" s="11">
        <v>441508.6308</v>
      </c>
      <c r="AX144" s="11">
        <v>4130253.66</v>
      </c>
      <c r="AY144" s="11">
        <v>963010.352</v>
      </c>
      <c r="AZ144" s="11">
        <v>97367.2462</v>
      </c>
      <c r="BA144" s="12">
        <v>0.004037337</v>
      </c>
      <c r="BB144" s="11">
        <v>0.001791081</v>
      </c>
      <c r="BC144" s="11">
        <v>0.0</v>
      </c>
      <c r="BD144" s="11">
        <v>0.0</v>
      </c>
      <c r="BE144" s="11">
        <v>0.0</v>
      </c>
    </row>
    <row r="145" ht="15.75" customHeight="1">
      <c r="A145" s="6">
        <v>44531.0</v>
      </c>
      <c r="B145" s="7">
        <v>2483.0</v>
      </c>
      <c r="C145" s="8">
        <f>TotalInicial!C145+TotalInicial!G145+TotalInicial!F145</f>
        <v>195995028</v>
      </c>
      <c r="D145" s="8">
        <f>TotalInicial!H145+TotalInicial!D145+TotalInicial!I145</f>
        <v>219952958</v>
      </c>
      <c r="E145" s="8">
        <f>TotalInicial!K145+TotalInicial!J145</f>
        <v>54071137</v>
      </c>
      <c r="F145" s="9">
        <f>TotalInicial!E145+TotalInicial!L145</f>
        <v>4280714</v>
      </c>
      <c r="G145" s="8">
        <v>0.0</v>
      </c>
      <c r="H145" s="8">
        <v>0.0</v>
      </c>
      <c r="I145" s="8">
        <v>0.0</v>
      </c>
      <c r="J145" s="8">
        <v>0.0</v>
      </c>
      <c r="K145" s="8">
        <v>0.0</v>
      </c>
      <c r="L145" s="8">
        <v>0.0</v>
      </c>
      <c r="M145" s="8">
        <v>0.0</v>
      </c>
      <c r="N145" s="8">
        <v>0.0</v>
      </c>
      <c r="O145" s="8">
        <v>0.0</v>
      </c>
      <c r="P145" s="8">
        <v>0.0</v>
      </c>
      <c r="Q145" s="8">
        <v>1.0</v>
      </c>
      <c r="R145" s="8">
        <v>79026.0328114616</v>
      </c>
      <c r="S145" s="10">
        <v>0.838709677</v>
      </c>
      <c r="T145" s="10">
        <v>51.3134999428807</v>
      </c>
      <c r="U145" s="8">
        <v>0.0</v>
      </c>
      <c r="V145" s="8">
        <v>0.0</v>
      </c>
      <c r="W145" s="11">
        <v>155.0</v>
      </c>
      <c r="X145" s="11">
        <v>50.0</v>
      </c>
      <c r="Y145" s="11">
        <v>224.0</v>
      </c>
      <c r="Z145" s="11">
        <v>47.0</v>
      </c>
      <c r="AA145" s="11">
        <f t="shared" si="1"/>
        <v>476</v>
      </c>
      <c r="AB145" s="11">
        <v>6186.225969275287</v>
      </c>
      <c r="AC145" s="11">
        <v>24.1</v>
      </c>
      <c r="AD145" s="11">
        <v>8240.459833</v>
      </c>
      <c r="AE145" s="11">
        <v>166827.2057</v>
      </c>
      <c r="AF145" s="11">
        <v>9562.029207</v>
      </c>
      <c r="AG145" s="11">
        <v>8987.633507</v>
      </c>
      <c r="AH145" s="11">
        <v>8005.142474</v>
      </c>
      <c r="AI145" s="11">
        <v>10.41696188</v>
      </c>
      <c r="AJ145" s="11">
        <v>82.23490019</v>
      </c>
      <c r="AK145" s="11">
        <v>5217666.94</v>
      </c>
      <c r="AL145" s="11">
        <v>854118.88</v>
      </c>
      <c r="AM145" s="11">
        <v>21820.45</v>
      </c>
      <c r="AN145" s="11">
        <v>10230.61</v>
      </c>
      <c r="AO145" s="11">
        <v>3464.15</v>
      </c>
      <c r="AP145" s="11">
        <v>255.39</v>
      </c>
      <c r="AQ145" s="11">
        <v>7008559.66</v>
      </c>
      <c r="AR145" s="11">
        <v>72628.99</v>
      </c>
      <c r="AS145" s="11">
        <v>12649.86</v>
      </c>
      <c r="AT145" s="11">
        <v>3037.34</v>
      </c>
      <c r="AU145" s="11">
        <v>108878.46</v>
      </c>
      <c r="AV145" s="11">
        <v>301485.25</v>
      </c>
      <c r="AW145" s="11">
        <v>443755.17</v>
      </c>
      <c r="AX145" s="11">
        <v>4149954.12</v>
      </c>
      <c r="AY145" s="11">
        <v>970047.97</v>
      </c>
      <c r="AZ145" s="11">
        <v>97664.85</v>
      </c>
      <c r="BA145" s="12">
        <v>0.004182032</v>
      </c>
      <c r="BB145" s="11">
        <v>0.001804916</v>
      </c>
      <c r="BC145" s="11">
        <v>0.0</v>
      </c>
      <c r="BD145" s="11">
        <v>0.0</v>
      </c>
      <c r="BE145" s="11">
        <v>0.0</v>
      </c>
    </row>
    <row r="146" ht="15.75" customHeight="1">
      <c r="A146" s="6">
        <v>44562.0</v>
      </c>
      <c r="C146" s="8">
        <v>1.89352686E8</v>
      </c>
      <c r="D146" s="8">
        <v>1.9549651524E8</v>
      </c>
      <c r="E146" s="8">
        <v>4.9271582E7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13">
        <v>74819.0</v>
      </c>
      <c r="S146" s="10">
        <v>0.774193548</v>
      </c>
      <c r="T146" s="10">
        <v>51.3588844587714</v>
      </c>
      <c r="U146" s="8">
        <v>0.0</v>
      </c>
      <c r="V146" s="8">
        <v>0.0</v>
      </c>
      <c r="W146" s="11">
        <v>158.0</v>
      </c>
      <c r="X146" s="11">
        <v>47.0</v>
      </c>
      <c r="Y146" s="11">
        <v>210.0</v>
      </c>
      <c r="Z146" s="11">
        <v>45.0</v>
      </c>
      <c r="AA146" s="11">
        <f t="shared" si="1"/>
        <v>460</v>
      </c>
      <c r="AB146" s="11">
        <v>5980.58202689502</v>
      </c>
      <c r="AC146" s="11">
        <v>24.39</v>
      </c>
      <c r="AD146" s="11">
        <v>8325.018978</v>
      </c>
      <c r="AE146" s="11">
        <v>167114.9542</v>
      </c>
      <c r="AF146" s="11">
        <v>9652.23703</v>
      </c>
      <c r="AG146" s="11">
        <v>8987.633507</v>
      </c>
      <c r="AH146" s="11">
        <v>8072.182693</v>
      </c>
      <c r="AI146" s="11">
        <v>10.4846266</v>
      </c>
      <c r="AJ146" s="11">
        <v>83.07810748</v>
      </c>
      <c r="AK146" s="11">
        <v>5305101.904</v>
      </c>
      <c r="AL146" s="11">
        <v>873085.4019</v>
      </c>
      <c r="AM146" s="11">
        <v>28069.92654</v>
      </c>
      <c r="AN146" s="11">
        <v>10263.20283</v>
      </c>
      <c r="AO146" s="11">
        <v>3415.975849</v>
      </c>
      <c r="AP146" s="11">
        <v>253.7196352</v>
      </c>
      <c r="AQ146" s="11">
        <v>7135064.957</v>
      </c>
      <c r="AR146" s="11">
        <v>72336.61292</v>
      </c>
      <c r="AS146" s="11">
        <v>21525.75112</v>
      </c>
      <c r="AT146" s="11">
        <v>3050.523174</v>
      </c>
      <c r="AU146" s="11">
        <v>110701.3567</v>
      </c>
      <c r="AV146" s="11">
        <v>310840.0845</v>
      </c>
      <c r="AW146" s="11">
        <v>451543.9607</v>
      </c>
      <c r="AX146" s="11">
        <v>4214114.53</v>
      </c>
      <c r="AY146" s="11">
        <v>992310.693</v>
      </c>
      <c r="AZ146" s="11">
        <v>98676.6779</v>
      </c>
      <c r="BA146" s="12">
        <v>0.005291119</v>
      </c>
      <c r="BB146" s="11">
        <v>0.003016896</v>
      </c>
      <c r="BC146" s="11">
        <v>0.0</v>
      </c>
      <c r="BD146" s="11">
        <v>0.0</v>
      </c>
      <c r="BE146" s="11">
        <v>0.0</v>
      </c>
    </row>
    <row r="147" ht="15.75" customHeight="1">
      <c r="A147" s="6">
        <v>44593.0</v>
      </c>
      <c r="C147" s="8">
        <v>1.92565678E8</v>
      </c>
      <c r="D147" s="8">
        <v>1.8715781801E8</v>
      </c>
      <c r="E147" s="8">
        <v>4.6510385E7</v>
      </c>
      <c r="G147" s="8">
        <v>1.0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8">
        <v>0.0</v>
      </c>
      <c r="N147" s="8">
        <v>0.0</v>
      </c>
      <c r="O147" s="8">
        <v>0.0</v>
      </c>
      <c r="P147" s="8">
        <v>0.0</v>
      </c>
      <c r="Q147" s="8">
        <v>0.0</v>
      </c>
      <c r="R147" s="13">
        <v>75516.0</v>
      </c>
      <c r="S147" s="10">
        <v>0.857142857</v>
      </c>
      <c r="T147" s="10">
        <v>51.4043097574598</v>
      </c>
      <c r="U147" s="8">
        <v>0.0</v>
      </c>
      <c r="V147" s="8">
        <v>0.0</v>
      </c>
      <c r="W147" s="11">
        <v>168.0</v>
      </c>
      <c r="X147" s="11">
        <v>51.0</v>
      </c>
      <c r="Y147" s="11">
        <v>219.0</v>
      </c>
      <c r="Z147" s="11">
        <v>46.0</v>
      </c>
      <c r="AA147" s="11">
        <f t="shared" si="1"/>
        <v>484</v>
      </c>
      <c r="AB147" s="11">
        <v>5707.20164124513</v>
      </c>
      <c r="AC147" s="11">
        <v>24.47</v>
      </c>
      <c r="AD147" s="11">
        <v>8410.45793</v>
      </c>
      <c r="AE147" s="11">
        <v>167402.7027</v>
      </c>
      <c r="AF147" s="11">
        <v>9652.23703</v>
      </c>
      <c r="AG147" s="11">
        <v>8987.633507</v>
      </c>
      <c r="AH147" s="11">
        <v>8139.842091</v>
      </c>
      <c r="AI147" s="11">
        <v>10.55161014</v>
      </c>
      <c r="AJ147" s="11">
        <v>83.93155615</v>
      </c>
      <c r="AK147" s="11">
        <v>5311822.812</v>
      </c>
      <c r="AL147" s="11">
        <v>873992.5293</v>
      </c>
      <c r="AM147" s="11">
        <v>29438.00937</v>
      </c>
      <c r="AN147" s="11">
        <v>10312.63251</v>
      </c>
      <c r="AO147" s="11">
        <v>3407.087071</v>
      </c>
      <c r="AP147" s="11">
        <v>265.623027</v>
      </c>
      <c r="AQ147" s="11">
        <v>7142057.601</v>
      </c>
      <c r="AR147" s="11">
        <v>72038.66372</v>
      </c>
      <c r="AS147" s="11">
        <v>21549.3046</v>
      </c>
      <c r="AT147" s="11">
        <v>3034.37501</v>
      </c>
      <c r="AU147" s="11">
        <v>110778.6014</v>
      </c>
      <c r="AV147" s="11">
        <v>311227.4639</v>
      </c>
      <c r="AW147" s="11">
        <v>451986.4639</v>
      </c>
      <c r="AX147" s="11">
        <v>4218725.18</v>
      </c>
      <c r="AY147" s="11">
        <v>994350.682</v>
      </c>
      <c r="AZ147" s="11">
        <v>98746.9457</v>
      </c>
      <c r="BA147" s="12">
        <v>0.005541979</v>
      </c>
      <c r="BB147" s="11">
        <v>0.00301724</v>
      </c>
      <c r="BC147" s="11">
        <v>0.0</v>
      </c>
      <c r="BD147" s="11">
        <v>0.0</v>
      </c>
      <c r="BE147" s="11">
        <v>0.0</v>
      </c>
    </row>
    <row r="148" ht="15.75" customHeight="1">
      <c r="A148" s="6">
        <v>44621.0</v>
      </c>
      <c r="C148" s="8">
        <v>2.17512697E8</v>
      </c>
      <c r="D148" s="8">
        <v>2.1053015441E8</v>
      </c>
      <c r="E148" s="8">
        <v>5.4801163E7</v>
      </c>
      <c r="G148" s="8">
        <v>0.0</v>
      </c>
      <c r="H148" s="8">
        <v>1.0</v>
      </c>
      <c r="I148" s="8">
        <v>0.0</v>
      </c>
      <c r="J148" s="8">
        <v>0.0</v>
      </c>
      <c r="K148" s="8">
        <v>0.0</v>
      </c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13">
        <v>77152.0</v>
      </c>
      <c r="S148" s="10">
        <v>0.870967742</v>
      </c>
      <c r="T148" s="10">
        <v>51.4497758844193</v>
      </c>
      <c r="U148" s="8">
        <v>0.0</v>
      </c>
      <c r="V148" s="8">
        <v>0.0</v>
      </c>
      <c r="W148" s="11">
        <v>172.0</v>
      </c>
      <c r="X148" s="11">
        <v>52.0</v>
      </c>
      <c r="Y148" s="11">
        <v>226.0</v>
      </c>
      <c r="Z148" s="11">
        <v>47.0</v>
      </c>
      <c r="AA148" s="11">
        <f t="shared" si="1"/>
        <v>497</v>
      </c>
      <c r="AB148" s="11">
        <v>6169.501983610994</v>
      </c>
      <c r="AC148" s="11">
        <v>24.56</v>
      </c>
      <c r="AD148" s="11">
        <v>8496.874445</v>
      </c>
      <c r="AE148" s="11">
        <v>167690.4511</v>
      </c>
      <c r="AF148" s="11">
        <v>9652.23703</v>
      </c>
      <c r="AG148" s="11">
        <v>8987.633507</v>
      </c>
      <c r="AH148" s="11">
        <v>8208.289535</v>
      </c>
      <c r="AI148" s="11">
        <v>10.62926563</v>
      </c>
      <c r="AJ148" s="11">
        <v>84.79183241</v>
      </c>
      <c r="AK148" s="11">
        <v>5319081.289</v>
      </c>
      <c r="AL148" s="11">
        <v>875023.8724</v>
      </c>
      <c r="AM148" s="11">
        <v>30792.97014</v>
      </c>
      <c r="AN148" s="11">
        <v>10362.46135</v>
      </c>
      <c r="AO148" s="11">
        <v>3398.232914</v>
      </c>
      <c r="AP148" s="11">
        <v>277.6176783</v>
      </c>
      <c r="AQ148" s="11">
        <v>7149849.731</v>
      </c>
      <c r="AR148" s="11">
        <v>71735.99303</v>
      </c>
      <c r="AS148" s="11">
        <v>21549.7429</v>
      </c>
      <c r="AT148" s="11">
        <v>3018.43212</v>
      </c>
      <c r="AU148" s="11">
        <v>110867.6754</v>
      </c>
      <c r="AV148" s="11">
        <v>311678.2925</v>
      </c>
      <c r="AW148" s="11">
        <v>452477.9046</v>
      </c>
      <c r="AX148" s="11">
        <v>4223732.73</v>
      </c>
      <c r="AY148" s="11">
        <v>996525.195</v>
      </c>
      <c r="AZ148" s="11">
        <v>98823.3595</v>
      </c>
      <c r="BA148" s="12">
        <v>0.005789152</v>
      </c>
      <c r="BB148" s="11">
        <v>0.003014013</v>
      </c>
      <c r="BC148" s="11">
        <v>0.0</v>
      </c>
      <c r="BD148" s="11">
        <v>0.0</v>
      </c>
      <c r="BE148" s="11">
        <v>0.0</v>
      </c>
    </row>
    <row r="149" ht="15.75" customHeight="1">
      <c r="A149" s="6">
        <v>44652.0</v>
      </c>
      <c r="G149" s="8">
        <v>0.0</v>
      </c>
      <c r="H149" s="8">
        <v>0.0</v>
      </c>
      <c r="I149" s="8">
        <v>1.0</v>
      </c>
      <c r="J149" s="8">
        <v>0.0</v>
      </c>
      <c r="K149" s="8">
        <v>0.0</v>
      </c>
      <c r="L149" s="8">
        <v>0.0</v>
      </c>
      <c r="M149" s="8">
        <v>0.0</v>
      </c>
      <c r="N149" s="8">
        <v>0.0</v>
      </c>
      <c r="O149" s="8">
        <v>0.0</v>
      </c>
      <c r="P149" s="8">
        <v>0.0</v>
      </c>
      <c r="Q149" s="8">
        <v>0.0</v>
      </c>
      <c r="R149" s="13">
        <v>75768.0</v>
      </c>
      <c r="S149" s="10">
        <v>0.766666667</v>
      </c>
      <c r="T149" s="10">
        <v>51.495282885162</v>
      </c>
      <c r="U149" s="8">
        <v>0.0</v>
      </c>
      <c r="V149" s="8">
        <v>0.0</v>
      </c>
      <c r="W149" s="11">
        <v>162.0</v>
      </c>
      <c r="X149" s="11">
        <v>50.0</v>
      </c>
      <c r="Y149" s="11">
        <v>220.0</v>
      </c>
      <c r="Z149" s="11">
        <v>46.0</v>
      </c>
      <c r="AA149" s="11">
        <f t="shared" si="1"/>
        <v>478</v>
      </c>
      <c r="AB149" s="11">
        <v>5887.245489044799</v>
      </c>
      <c r="AC149" s="11">
        <v>24.34</v>
      </c>
      <c r="AD149" s="11">
        <v>8584.073009</v>
      </c>
      <c r="AE149" s="11">
        <v>167984.8915</v>
      </c>
      <c r="AF149" s="11">
        <v>9652.23703</v>
      </c>
      <c r="AG149" s="11">
        <v>9019.058799</v>
      </c>
      <c r="AH149" s="11">
        <v>8277.356158</v>
      </c>
      <c r="AI149" s="11">
        <v>10.70294752</v>
      </c>
      <c r="AJ149" s="11">
        <v>85.66235005</v>
      </c>
      <c r="AK149" s="11">
        <v>5325036.825</v>
      </c>
      <c r="AL149" s="11">
        <v>875767.2076</v>
      </c>
      <c r="AM149" s="11">
        <v>32112.38843</v>
      </c>
      <c r="AN149" s="11">
        <v>10412.69178</v>
      </c>
      <c r="AO149" s="11">
        <v>3389.412976</v>
      </c>
      <c r="AP149" s="11">
        <v>289.7044854</v>
      </c>
      <c r="AQ149" s="11">
        <v>7155716.041</v>
      </c>
      <c r="AR149" s="11">
        <v>71430.79423</v>
      </c>
      <c r="AS149" s="11">
        <v>21486.41187</v>
      </c>
      <c r="AT149" s="11">
        <v>3002.718906</v>
      </c>
      <c r="AU149" s="11">
        <v>110928.7503</v>
      </c>
      <c r="AV149" s="11">
        <v>311987.6958</v>
      </c>
      <c r="AW149" s="11">
        <v>452850.7615</v>
      </c>
      <c r="AX149" s="11">
        <v>4227779.28</v>
      </c>
      <c r="AY149" s="11">
        <v>998373.106</v>
      </c>
      <c r="AZ149" s="11">
        <v>98884.4433</v>
      </c>
      <c r="BA149" s="12">
        <v>0.006030454</v>
      </c>
      <c r="BB149" s="11">
        <v>0.003002692</v>
      </c>
      <c r="BC149" s="11">
        <v>0.0</v>
      </c>
      <c r="BD149" s="11">
        <v>0.0</v>
      </c>
      <c r="BE149" s="11">
        <v>0.0</v>
      </c>
    </row>
    <row r="150" ht="15.75" customHeight="1">
      <c r="A150" s="6">
        <v>44682.0</v>
      </c>
      <c r="G150" s="8">
        <v>0.0</v>
      </c>
      <c r="H150" s="8">
        <v>0.0</v>
      </c>
      <c r="I150" s="8">
        <v>0.0</v>
      </c>
      <c r="J150" s="8">
        <v>1.0</v>
      </c>
      <c r="K150" s="8">
        <v>0.0</v>
      </c>
      <c r="L150" s="8">
        <v>0.0</v>
      </c>
      <c r="M150" s="8">
        <v>0.0</v>
      </c>
      <c r="N150" s="8">
        <v>0.0</v>
      </c>
      <c r="O150" s="8">
        <v>0.0</v>
      </c>
      <c r="P150" s="8">
        <v>0.0</v>
      </c>
      <c r="Q150" s="8">
        <v>0.0</v>
      </c>
      <c r="R150" s="13">
        <v>73515.0</v>
      </c>
      <c r="S150" s="10">
        <v>0.774193548</v>
      </c>
      <c r="T150" s="10">
        <v>51.540830805245</v>
      </c>
      <c r="U150" s="8">
        <v>0.0</v>
      </c>
      <c r="V150" s="8">
        <v>0.0</v>
      </c>
      <c r="W150" s="11">
        <v>189.0</v>
      </c>
      <c r="X150" s="11">
        <v>51.0</v>
      </c>
      <c r="Y150" s="11">
        <v>218.0</v>
      </c>
      <c r="Z150" s="11">
        <v>46.0</v>
      </c>
      <c r="AA150" s="11">
        <f t="shared" si="1"/>
        <v>504</v>
      </c>
      <c r="AB150" s="11">
        <v>6104.117561466257</v>
      </c>
      <c r="AC150" s="11">
        <v>24.22</v>
      </c>
      <c r="AD150" s="11">
        <v>8672.151379</v>
      </c>
      <c r="AE150" s="11">
        <v>168272.6399</v>
      </c>
      <c r="AF150" s="11">
        <v>9652.23703</v>
      </c>
      <c r="AG150" s="11">
        <v>9019.058799</v>
      </c>
      <c r="AH150" s="11">
        <v>8347.154538</v>
      </c>
      <c r="AI150" s="11">
        <v>10.78207892</v>
      </c>
      <c r="AJ150" s="11">
        <v>86.54310908</v>
      </c>
      <c r="AK150" s="11">
        <v>5331693.389</v>
      </c>
      <c r="AL150" s="11">
        <v>876670.698</v>
      </c>
      <c r="AM150" s="11">
        <v>33457.82493</v>
      </c>
      <c r="AN150" s="11">
        <v>10463.32622</v>
      </c>
      <c r="AO150" s="11">
        <v>3380.626861</v>
      </c>
      <c r="AP150" s="11">
        <v>301.8843445</v>
      </c>
      <c r="AQ150" s="11">
        <v>7162623.878</v>
      </c>
      <c r="AR150" s="11">
        <v>71125.09762</v>
      </c>
      <c r="AS150" s="11">
        <v>21470.96745</v>
      </c>
      <c r="AT150" s="11">
        <v>2987.259774</v>
      </c>
      <c r="AU150" s="11">
        <v>111005.155</v>
      </c>
      <c r="AV150" s="11">
        <v>312378.1186</v>
      </c>
      <c r="AW150" s="11">
        <v>453287.4244</v>
      </c>
      <c r="AX150" s="11">
        <v>4232343.32</v>
      </c>
      <c r="AY150" s="11">
        <v>1000396.51</v>
      </c>
      <c r="AZ150" s="11">
        <v>98953.5632</v>
      </c>
      <c r="BA150" s="12">
        <v>0.006275272</v>
      </c>
      <c r="BB150" s="11">
        <v>0.00299764</v>
      </c>
      <c r="BC150" s="11">
        <v>0.0</v>
      </c>
      <c r="BD150" s="11">
        <v>0.0</v>
      </c>
      <c r="BE150" s="11">
        <v>0.0</v>
      </c>
    </row>
    <row r="151" ht="15.75" customHeight="1">
      <c r="A151" s="6">
        <v>44713.0</v>
      </c>
      <c r="G151" s="8">
        <v>0.0</v>
      </c>
      <c r="H151" s="8">
        <v>0.0</v>
      </c>
      <c r="I151" s="8">
        <v>0.0</v>
      </c>
      <c r="J151" s="8">
        <v>0.0</v>
      </c>
      <c r="K151" s="8">
        <v>1.0</v>
      </c>
      <c r="L151" s="8">
        <v>0.0</v>
      </c>
      <c r="M151" s="8">
        <v>0.0</v>
      </c>
      <c r="N151" s="8">
        <v>0.0</v>
      </c>
      <c r="O151" s="8">
        <v>0.0</v>
      </c>
      <c r="P151" s="8">
        <v>0.0</v>
      </c>
      <c r="Q151" s="8">
        <v>0.0</v>
      </c>
      <c r="R151" s="13">
        <v>77045.0</v>
      </c>
      <c r="S151" s="10">
        <v>0.833333333</v>
      </c>
      <c r="T151" s="10">
        <v>51.586419690262</v>
      </c>
      <c r="U151" s="8">
        <v>0.0</v>
      </c>
      <c r="V151" s="8">
        <v>0.0</v>
      </c>
      <c r="W151" s="11">
        <v>178.0</v>
      </c>
      <c r="X151" s="11">
        <v>51.0</v>
      </c>
      <c r="Y151" s="11">
        <v>223.0</v>
      </c>
      <c r="Z151" s="11">
        <v>47.0</v>
      </c>
      <c r="AA151" s="11">
        <f t="shared" si="1"/>
        <v>499</v>
      </c>
      <c r="AB151" s="11">
        <v>5959.905866523151</v>
      </c>
      <c r="AC151" s="11">
        <v>24.2</v>
      </c>
      <c r="AD151" s="11">
        <v>8761.207312</v>
      </c>
      <c r="AE151" s="11">
        <v>168567.0803</v>
      </c>
      <c r="AF151" s="11">
        <v>9652.23703</v>
      </c>
      <c r="AG151" s="11">
        <v>9019.058799</v>
      </c>
      <c r="AH151" s="11">
        <v>8417.684676</v>
      </c>
      <c r="AI151" s="11">
        <v>10.86404861</v>
      </c>
      <c r="AJ151" s="11">
        <v>87.4306957</v>
      </c>
      <c r="AK151" s="11">
        <v>5338282.813</v>
      </c>
      <c r="AL151" s="11">
        <v>877562.1102</v>
      </c>
      <c r="AM151" s="11">
        <v>34877.93768</v>
      </c>
      <c r="AN151" s="11">
        <v>10514.36707</v>
      </c>
      <c r="AO151" s="11">
        <v>3371.874167</v>
      </c>
      <c r="AP151" s="11">
        <v>314.1581518</v>
      </c>
      <c r="AQ151" s="11">
        <v>7169435.791</v>
      </c>
      <c r="AR151" s="11">
        <v>70820.79705</v>
      </c>
      <c r="AS151" s="11">
        <v>21591.66505</v>
      </c>
      <c r="AT151" s="11">
        <v>2972.079126</v>
      </c>
      <c r="AU151" s="11">
        <v>111080.2565</v>
      </c>
      <c r="AV151" s="11">
        <v>312763.8809</v>
      </c>
      <c r="AW151" s="11">
        <v>453717.9729</v>
      </c>
      <c r="AX151" s="11">
        <v>4236858.12</v>
      </c>
      <c r="AY151" s="11">
        <v>1002402.94</v>
      </c>
      <c r="AZ151" s="11">
        <v>99021.7508</v>
      </c>
      <c r="BA151" s="12">
        <v>0.00653355</v>
      </c>
      <c r="BB151" s="11">
        <v>0.003011627</v>
      </c>
      <c r="BC151" s="11">
        <v>0.0</v>
      </c>
      <c r="BD151" s="11">
        <v>0.0</v>
      </c>
      <c r="BE151" s="11">
        <v>0.0</v>
      </c>
    </row>
    <row r="152" ht="15.75" customHeight="1">
      <c r="A152" s="6">
        <v>44743.0</v>
      </c>
      <c r="G152" s="8">
        <v>0.0</v>
      </c>
      <c r="H152" s="8">
        <v>0.0</v>
      </c>
      <c r="I152" s="8">
        <v>0.0</v>
      </c>
      <c r="J152" s="8">
        <v>0.0</v>
      </c>
      <c r="K152" s="8">
        <v>0.0</v>
      </c>
      <c r="L152" s="8">
        <v>1.0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13">
        <v>79024.0</v>
      </c>
      <c r="S152" s="10">
        <v>0.774193548</v>
      </c>
      <c r="T152" s="10">
        <v>51.6320495858514</v>
      </c>
      <c r="U152" s="8">
        <v>0.0</v>
      </c>
      <c r="V152" s="8">
        <v>0.0</v>
      </c>
      <c r="W152" s="11">
        <v>176.0</v>
      </c>
      <c r="X152" s="11">
        <v>56.0</v>
      </c>
      <c r="Y152" s="11">
        <v>232.0</v>
      </c>
      <c r="Z152" s="11">
        <v>49.0</v>
      </c>
      <c r="AA152" s="11">
        <f t="shared" si="1"/>
        <v>513</v>
      </c>
      <c r="AB152" s="11">
        <v>6134.5733622363405</v>
      </c>
      <c r="AC152" s="11">
        <v>24.22</v>
      </c>
      <c r="AD152" s="11">
        <v>8851.143051</v>
      </c>
      <c r="AE152" s="11">
        <v>168854.8287</v>
      </c>
      <c r="AF152" s="11">
        <v>9652.23703</v>
      </c>
      <c r="AG152" s="11">
        <v>9019.058799</v>
      </c>
      <c r="AH152" s="11">
        <v>8488.946571</v>
      </c>
      <c r="AI152" s="11">
        <v>10.95271665</v>
      </c>
      <c r="AJ152" s="11">
        <v>88.3285237</v>
      </c>
      <c r="AK152" s="11">
        <v>5345848.197</v>
      </c>
      <c r="AL152" s="11">
        <v>878674.5695</v>
      </c>
      <c r="AM152" s="11">
        <v>36279.06329</v>
      </c>
      <c r="AN152" s="11">
        <v>10565.81675</v>
      </c>
      <c r="AO152" s="11">
        <v>3363.154496</v>
      </c>
      <c r="AP152" s="11">
        <v>326.5268035</v>
      </c>
      <c r="AQ152" s="11">
        <v>7177696.334</v>
      </c>
      <c r="AR152" s="11">
        <v>70519.67402</v>
      </c>
      <c r="AS152" s="11">
        <v>21678.64249</v>
      </c>
      <c r="AT152" s="11">
        <v>2957.201367</v>
      </c>
      <c r="AU152" s="11">
        <v>111176.5997</v>
      </c>
      <c r="AV152" s="11">
        <v>313260.6281</v>
      </c>
      <c r="AW152" s="11">
        <v>454237.3417</v>
      </c>
      <c r="AX152" s="11">
        <v>4242093.28</v>
      </c>
      <c r="AY152" s="11">
        <v>1004653.76</v>
      </c>
      <c r="AZ152" s="11">
        <v>99101.1648</v>
      </c>
      <c r="BA152" s="12">
        <v>0.0067864</v>
      </c>
      <c r="BB152" s="11">
        <v>0.003020279</v>
      </c>
      <c r="BC152" s="11">
        <v>0.0</v>
      </c>
      <c r="BD152" s="11">
        <v>0.0</v>
      </c>
      <c r="BE152" s="11">
        <v>0.0</v>
      </c>
    </row>
    <row r="153" ht="15.75" customHeight="1">
      <c r="A153" s="6">
        <v>44774.0</v>
      </c>
      <c r="G153" s="8">
        <v>0.0</v>
      </c>
      <c r="H153" s="8">
        <v>0.0</v>
      </c>
      <c r="I153" s="8">
        <v>0.0</v>
      </c>
      <c r="J153" s="8">
        <v>0.0</v>
      </c>
      <c r="K153" s="8">
        <v>0.0</v>
      </c>
      <c r="L153" s="8">
        <v>0.0</v>
      </c>
      <c r="M153" s="8">
        <v>1.0</v>
      </c>
      <c r="N153" s="8">
        <v>0.0</v>
      </c>
      <c r="O153" s="8">
        <v>0.0</v>
      </c>
      <c r="P153" s="8">
        <v>0.0</v>
      </c>
      <c r="Q153" s="8">
        <v>0.0</v>
      </c>
      <c r="R153" s="13">
        <v>81040.0</v>
      </c>
      <c r="S153" s="10">
        <v>0.838709677</v>
      </c>
      <c r="T153" s="10">
        <v>51.6777205376901</v>
      </c>
      <c r="U153" s="8">
        <v>0.0</v>
      </c>
      <c r="V153" s="8">
        <v>0.0</v>
      </c>
      <c r="W153" s="11">
        <v>184.0</v>
      </c>
      <c r="X153" s="11">
        <v>55.0</v>
      </c>
      <c r="Y153" s="11">
        <v>230.0</v>
      </c>
      <c r="Z153" s="11">
        <v>48.0</v>
      </c>
      <c r="AA153" s="11">
        <f t="shared" si="1"/>
        <v>517</v>
      </c>
      <c r="AB153" s="11">
        <v>6280.424394001511</v>
      </c>
      <c r="AC153" s="11">
        <v>24.42</v>
      </c>
      <c r="AD153" s="11">
        <v>8941.958596</v>
      </c>
      <c r="AE153" s="11">
        <v>169149.2691</v>
      </c>
      <c r="AF153" s="11">
        <v>9652.23703</v>
      </c>
      <c r="AG153" s="11">
        <v>9019.058799</v>
      </c>
      <c r="AH153" s="11">
        <v>8560.940223</v>
      </c>
      <c r="AI153" s="11">
        <v>11.03707049</v>
      </c>
      <c r="AJ153" s="11">
        <v>89.23659309</v>
      </c>
      <c r="AK153" s="11">
        <v>5353658.317</v>
      </c>
      <c r="AL153" s="11">
        <v>879844.1123</v>
      </c>
      <c r="AM153" s="11">
        <v>37602.19135</v>
      </c>
      <c r="AN153" s="11">
        <v>10617.67764</v>
      </c>
      <c r="AO153" s="11">
        <v>3354.46745</v>
      </c>
      <c r="AP153" s="11">
        <v>338.991196</v>
      </c>
      <c r="AQ153" s="11">
        <v>7186322.759</v>
      </c>
      <c r="AR153" s="11">
        <v>70223.41951</v>
      </c>
      <c r="AS153" s="11">
        <v>21624.88506</v>
      </c>
      <c r="AT153" s="11">
        <v>2942.650901</v>
      </c>
      <c r="AU153" s="11">
        <v>111278.3507</v>
      </c>
      <c r="AV153" s="11">
        <v>313786.7887</v>
      </c>
      <c r="AW153" s="11">
        <v>454778.9729</v>
      </c>
      <c r="AX153" s="11">
        <v>4247509.29</v>
      </c>
      <c r="AY153" s="11">
        <v>1006965.76</v>
      </c>
      <c r="AZ153" s="11">
        <v>99183.2676</v>
      </c>
      <c r="BA153" s="12">
        <v>0.007023644</v>
      </c>
      <c r="BB153" s="11">
        <v>0.003009173</v>
      </c>
      <c r="BC153" s="11">
        <v>0.0</v>
      </c>
      <c r="BD153" s="11">
        <v>0.0</v>
      </c>
      <c r="BE153" s="11">
        <v>0.0</v>
      </c>
    </row>
    <row r="154" ht="15.75" customHeight="1">
      <c r="A154" s="6">
        <v>44805.0</v>
      </c>
      <c r="G154" s="8">
        <v>0.0</v>
      </c>
      <c r="H154" s="8">
        <v>0.0</v>
      </c>
      <c r="I154" s="8">
        <v>0.0</v>
      </c>
      <c r="J154" s="8">
        <v>0.0</v>
      </c>
      <c r="K154" s="8">
        <v>0.0</v>
      </c>
      <c r="L154" s="8">
        <v>0.0</v>
      </c>
      <c r="M154" s="8">
        <v>0.0</v>
      </c>
      <c r="N154" s="8">
        <v>1.0</v>
      </c>
      <c r="O154" s="8">
        <v>0.0</v>
      </c>
      <c r="P154" s="8">
        <v>0.0</v>
      </c>
      <c r="Q154" s="8">
        <v>0.0</v>
      </c>
      <c r="R154" s="13">
        <v>84062.0</v>
      </c>
      <c r="S154" s="10">
        <v>0.866666667</v>
      </c>
      <c r="T154" s="10">
        <v>51.7234325914957</v>
      </c>
      <c r="U154" s="8">
        <v>0.0</v>
      </c>
      <c r="V154" s="8">
        <v>0.0</v>
      </c>
      <c r="W154" s="11">
        <v>181.0</v>
      </c>
      <c r="X154" s="11">
        <v>57.0</v>
      </c>
      <c r="Y154" s="11">
        <v>238.0</v>
      </c>
      <c r="Z154" s="11">
        <v>49.0</v>
      </c>
      <c r="AA154" s="11">
        <f t="shared" si="1"/>
        <v>525</v>
      </c>
      <c r="AB154" s="11">
        <v>6127.670676673986</v>
      </c>
      <c r="AC154" s="11">
        <v>24.16</v>
      </c>
      <c r="AD154" s="11">
        <v>9033.751703</v>
      </c>
      <c r="AE154" s="11">
        <v>169443.7094</v>
      </c>
      <c r="AF154" s="11">
        <v>9652.23703</v>
      </c>
      <c r="AG154" s="11">
        <v>9019.058799</v>
      </c>
      <c r="AH154" s="11">
        <v>8633.665632</v>
      </c>
      <c r="AI154" s="11">
        <v>11.1213108</v>
      </c>
      <c r="AJ154" s="11">
        <v>90.15149006</v>
      </c>
      <c r="AK154" s="11">
        <v>5361854.998</v>
      </c>
      <c r="AL154" s="11">
        <v>881102.1631</v>
      </c>
      <c r="AM154" s="11">
        <v>38929.37266</v>
      </c>
      <c r="AN154" s="11">
        <v>10669.95215</v>
      </c>
      <c r="AO154" s="11">
        <v>3345.812631</v>
      </c>
      <c r="AP154" s="11">
        <v>351.5522253</v>
      </c>
      <c r="AQ154" s="11">
        <v>7195525.073</v>
      </c>
      <c r="AR154" s="11">
        <v>69933.65433</v>
      </c>
      <c r="AS154" s="11">
        <v>21579.21005</v>
      </c>
      <c r="AT154" s="11">
        <v>2928.452132</v>
      </c>
      <c r="AU154" s="11">
        <v>111388.5597</v>
      </c>
      <c r="AV154" s="11">
        <v>314357.8327</v>
      </c>
      <c r="AW154" s="11">
        <v>455355.7707</v>
      </c>
      <c r="AX154" s="11">
        <v>4253210.81</v>
      </c>
      <c r="AY154" s="11">
        <v>1009374.48</v>
      </c>
      <c r="AZ154" s="11">
        <v>99269.7054</v>
      </c>
      <c r="BA154" s="12">
        <v>0.00726043</v>
      </c>
      <c r="BB154" s="11">
        <v>0.002998976</v>
      </c>
      <c r="BC154" s="11">
        <v>0.0</v>
      </c>
      <c r="BD154" s="11">
        <v>0.0</v>
      </c>
      <c r="BE154" s="11">
        <v>0.0</v>
      </c>
    </row>
    <row r="155" ht="15.75" customHeight="1">
      <c r="A155" s="6">
        <v>44835.0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8">
        <v>0.0</v>
      </c>
      <c r="N155" s="8">
        <v>0.0</v>
      </c>
      <c r="O155" s="8">
        <v>1.0</v>
      </c>
      <c r="P155" s="8">
        <v>0.0</v>
      </c>
      <c r="Q155" s="8">
        <v>0.0</v>
      </c>
      <c r="R155" s="13">
        <v>86836.0</v>
      </c>
      <c r="S155" s="10">
        <v>0.806451613</v>
      </c>
      <c r="T155" s="10">
        <v>51.769185793029</v>
      </c>
      <c r="U155" s="8">
        <v>0.0</v>
      </c>
      <c r="V155" s="8">
        <v>0.0</v>
      </c>
      <c r="W155" s="11">
        <v>165.0</v>
      </c>
      <c r="X155" s="11">
        <v>51.0</v>
      </c>
      <c r="Y155" s="11">
        <v>229.0</v>
      </c>
      <c r="Z155" s="11">
        <v>48.0</v>
      </c>
      <c r="AA155" s="11">
        <f t="shared" si="1"/>
        <v>493</v>
      </c>
      <c r="AB155" s="11">
        <v>6264.5030858734635</v>
      </c>
      <c r="AC155" s="11">
        <v>24.0</v>
      </c>
      <c r="AD155" s="11">
        <v>9126.522373</v>
      </c>
      <c r="AE155" s="11">
        <v>169738.1497</v>
      </c>
      <c r="AF155" s="11">
        <v>9652.23703</v>
      </c>
      <c r="AG155" s="11">
        <v>9019.058799</v>
      </c>
      <c r="AH155" s="11">
        <v>8707.122798</v>
      </c>
      <c r="AI155" s="11">
        <v>11.20748115</v>
      </c>
      <c r="AJ155" s="11">
        <v>91.07662842</v>
      </c>
      <c r="AK155" s="11">
        <v>5369943.831</v>
      </c>
      <c r="AL155" s="11">
        <v>882337.7584</v>
      </c>
      <c r="AM155" s="11">
        <v>40369.32609</v>
      </c>
      <c r="AN155" s="11">
        <v>10722.64265</v>
      </c>
      <c r="AO155" s="11">
        <v>3337.189645</v>
      </c>
      <c r="AP155" s="11">
        <v>364.2107877</v>
      </c>
      <c r="AQ155" s="11">
        <v>7204571.186</v>
      </c>
      <c r="AR155" s="11">
        <v>69651.94794</v>
      </c>
      <c r="AS155" s="11">
        <v>21738.8006</v>
      </c>
      <c r="AT155" s="11">
        <v>2914.629463</v>
      </c>
      <c r="AU155" s="11">
        <v>111496.5151</v>
      </c>
      <c r="AV155" s="11">
        <v>314918.5122</v>
      </c>
      <c r="AW155" s="11">
        <v>455922.7311</v>
      </c>
      <c r="AX155" s="11">
        <v>4258833.07</v>
      </c>
      <c r="AY155" s="11">
        <v>1011756.06</v>
      </c>
      <c r="AZ155" s="11">
        <v>99354.7029</v>
      </c>
      <c r="BA155" s="12">
        <v>0.007517644</v>
      </c>
      <c r="BB155" s="11">
        <v>0.003017362</v>
      </c>
      <c r="BC155" s="11">
        <v>0.0</v>
      </c>
      <c r="BD155" s="11">
        <v>0.0</v>
      </c>
      <c r="BE155" s="11">
        <v>0.0</v>
      </c>
    </row>
    <row r="156" ht="15.75" customHeight="1">
      <c r="A156" s="6">
        <v>44866.0</v>
      </c>
      <c r="G156" s="8">
        <v>0.0</v>
      </c>
      <c r="H156" s="8">
        <v>0.0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1.0</v>
      </c>
      <c r="Q156" s="8">
        <v>0.0</v>
      </c>
      <c r="R156" s="13">
        <v>89601.0</v>
      </c>
      <c r="S156" s="10">
        <v>0.8</v>
      </c>
      <c r="T156" s="10">
        <v>51.8149801880907</v>
      </c>
      <c r="U156" s="8">
        <v>0.0</v>
      </c>
      <c r="V156" s="8">
        <v>0.0</v>
      </c>
      <c r="W156" s="11">
        <v>169.0</v>
      </c>
      <c r="X156" s="11">
        <v>59.0</v>
      </c>
      <c r="Y156" s="11">
        <v>244.0</v>
      </c>
      <c r="Z156" s="11">
        <v>52.0</v>
      </c>
      <c r="AA156" s="11">
        <f t="shared" si="1"/>
        <v>524</v>
      </c>
      <c r="AB156" s="11">
        <v>6162.425929790044</v>
      </c>
      <c r="AC156" s="11">
        <v>23.99</v>
      </c>
      <c r="AD156" s="11">
        <v>9220.172849</v>
      </c>
      <c r="AE156" s="11">
        <v>170032.59</v>
      </c>
      <c r="AF156" s="11">
        <v>9652.23703</v>
      </c>
      <c r="AG156" s="11">
        <v>9050.484091</v>
      </c>
      <c r="AH156" s="11">
        <v>8781.311722</v>
      </c>
      <c r="AI156" s="11">
        <v>11.29478681</v>
      </c>
      <c r="AJ156" s="11">
        <v>92.01200817</v>
      </c>
      <c r="AK156" s="11">
        <v>5378162.701</v>
      </c>
      <c r="AL156" s="11">
        <v>883603.8221</v>
      </c>
      <c r="AM156" s="11">
        <v>41825.69123</v>
      </c>
      <c r="AN156" s="11">
        <v>10775.75154</v>
      </c>
      <c r="AO156" s="11">
        <v>3328.598097</v>
      </c>
      <c r="AP156" s="11">
        <v>376.9677795</v>
      </c>
      <c r="AQ156" s="11">
        <v>7213813.345</v>
      </c>
      <c r="AR156" s="11">
        <v>69379.83646</v>
      </c>
      <c r="AS156" s="11">
        <v>21928.90317</v>
      </c>
      <c r="AT156" s="11">
        <v>2901.207299</v>
      </c>
      <c r="AU156" s="11">
        <v>111607.3451</v>
      </c>
      <c r="AV156" s="11">
        <v>315494.9759</v>
      </c>
      <c r="AW156" s="11">
        <v>456501.5012</v>
      </c>
      <c r="AX156" s="11">
        <v>4264551.58</v>
      </c>
      <c r="AY156" s="11">
        <v>1014170.09</v>
      </c>
      <c r="AZ156" s="11">
        <v>99441.0265</v>
      </c>
      <c r="BA156" s="12">
        <v>0.007776948</v>
      </c>
      <c r="BB156" s="11">
        <v>0.003039849</v>
      </c>
      <c r="BC156" s="11">
        <v>0.0</v>
      </c>
      <c r="BD156" s="11">
        <v>0.0</v>
      </c>
      <c r="BE156" s="11">
        <v>0.0</v>
      </c>
    </row>
    <row r="157" ht="15.75" customHeight="1">
      <c r="A157" s="6">
        <v>44896.0</v>
      </c>
      <c r="G157" s="8">
        <v>0.0</v>
      </c>
      <c r="H157" s="8">
        <v>0.0</v>
      </c>
      <c r="I157" s="8">
        <v>0.0</v>
      </c>
      <c r="J157" s="8">
        <v>0.0</v>
      </c>
      <c r="K157" s="8">
        <v>0.0</v>
      </c>
      <c r="L157" s="8">
        <v>0.0</v>
      </c>
      <c r="M157" s="8">
        <v>0.0</v>
      </c>
      <c r="N157" s="8">
        <v>0.0</v>
      </c>
      <c r="O157" s="8">
        <v>0.0</v>
      </c>
      <c r="P157" s="8">
        <v>0.0</v>
      </c>
      <c r="Q157" s="8">
        <v>1.0</v>
      </c>
      <c r="R157" s="13">
        <v>91278.0</v>
      </c>
      <c r="S157" s="10">
        <v>0.806451613</v>
      </c>
      <c r="T157" s="10">
        <v>51.8608158225235</v>
      </c>
      <c r="U157" s="8">
        <v>0.0</v>
      </c>
      <c r="V157" s="8">
        <v>0.0</v>
      </c>
      <c r="W157" s="11">
        <v>158.0</v>
      </c>
      <c r="X157" s="11">
        <v>52.0</v>
      </c>
      <c r="Y157" s="11">
        <v>228.0</v>
      </c>
      <c r="Z157" s="11">
        <v>50.0</v>
      </c>
      <c r="AA157" s="11">
        <f t="shared" si="1"/>
        <v>488</v>
      </c>
      <c r="AB157" s="11">
        <v>6313.734252851523</v>
      </c>
      <c r="AC157" s="11">
        <v>24.14</v>
      </c>
      <c r="AD157" s="11">
        <v>9314.800888</v>
      </c>
      <c r="AE157" s="11">
        <v>170327.0303</v>
      </c>
      <c r="AF157" s="11">
        <v>9652.23703</v>
      </c>
      <c r="AG157" s="11">
        <v>9050.484091</v>
      </c>
      <c r="AH157" s="11">
        <v>8856.288692</v>
      </c>
      <c r="AI157" s="11">
        <v>11.37914066</v>
      </c>
      <c r="AJ157" s="11">
        <v>92.9576293</v>
      </c>
      <c r="AK157" s="11">
        <v>5391829.04</v>
      </c>
      <c r="AL157" s="11">
        <v>886090.07</v>
      </c>
      <c r="AM157" s="11">
        <v>43332.0</v>
      </c>
      <c r="AN157" s="11">
        <v>10848.12</v>
      </c>
      <c r="AO157" s="11">
        <v>3359.26</v>
      </c>
      <c r="AP157" s="11">
        <v>403.6</v>
      </c>
      <c r="AQ157" s="11">
        <v>7231125.26</v>
      </c>
      <c r="AR157" s="11">
        <v>69118.84</v>
      </c>
      <c r="AS157" s="11">
        <v>22210.34</v>
      </c>
      <c r="AT157" s="11">
        <v>2890.22</v>
      </c>
      <c r="AU157" s="11">
        <v>111836.05</v>
      </c>
      <c r="AV157" s="11">
        <v>316677.97</v>
      </c>
      <c r="AW157" s="11">
        <v>457576.05</v>
      </c>
      <c r="AX157" s="11">
        <v>4274289.49</v>
      </c>
      <c r="AY157" s="11">
        <v>1017948.86</v>
      </c>
      <c r="AZ157" s="11">
        <v>99590.69</v>
      </c>
      <c r="BA157" s="12">
        <v>0.008036605</v>
      </c>
      <c r="BB157" s="11">
        <v>0.003071492</v>
      </c>
      <c r="BC157" s="11">
        <v>0.0</v>
      </c>
      <c r="BD157" s="11">
        <v>0.0</v>
      </c>
      <c r="BE157" s="11">
        <v>0.0</v>
      </c>
    </row>
    <row r="158" ht="15.75" customHeight="1">
      <c r="A158" s="6">
        <v>44927.0</v>
      </c>
      <c r="G158" s="8">
        <v>0.0</v>
      </c>
      <c r="H158" s="8">
        <v>0.0</v>
      </c>
      <c r="I158" s="8">
        <v>0.0</v>
      </c>
      <c r="J158" s="8">
        <v>0.0</v>
      </c>
      <c r="K158" s="8">
        <v>0.0</v>
      </c>
      <c r="L158" s="8">
        <v>0.0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13">
        <v>77140.0</v>
      </c>
      <c r="S158" s="10">
        <v>0.774193548</v>
      </c>
      <c r="T158" s="10">
        <v>51.9066927422116</v>
      </c>
      <c r="U158" s="8">
        <v>0.0</v>
      </c>
      <c r="V158" s="8">
        <v>0.0</v>
      </c>
      <c r="W158" s="11">
        <v>160.0</v>
      </c>
      <c r="X158" s="11">
        <v>48.0</v>
      </c>
      <c r="Y158" s="11">
        <v>215.0</v>
      </c>
      <c r="Z158" s="11">
        <v>47.0</v>
      </c>
      <c r="AA158" s="11">
        <f t="shared" si="1"/>
        <v>470</v>
      </c>
      <c r="AB158" s="11">
        <v>6128.969435877191</v>
      </c>
      <c r="AC158" s="11">
        <v>24.44</v>
      </c>
      <c r="AD158" s="11">
        <v>9391.539534</v>
      </c>
      <c r="AE158" s="11">
        <v>171069.8229</v>
      </c>
      <c r="AF158" s="11">
        <v>9652.23703</v>
      </c>
      <c r="AG158" s="11">
        <v>9050.484091</v>
      </c>
      <c r="AH158" s="11">
        <v>8917.08083</v>
      </c>
      <c r="AI158" s="11">
        <v>11.43965291</v>
      </c>
      <c r="AJ158" s="11">
        <v>93.72231931</v>
      </c>
      <c r="AK158" s="11">
        <v>5400527.886</v>
      </c>
      <c r="AL158" s="11">
        <v>887633.5536</v>
      </c>
      <c r="AM158" s="11">
        <v>55138.27855</v>
      </c>
      <c r="AN158" s="11">
        <v>10883.23769</v>
      </c>
      <c r="AO158" s="11">
        <v>3311.79476</v>
      </c>
      <c r="AP158" s="11">
        <v>402.7806361</v>
      </c>
      <c r="AQ158" s="11">
        <v>7241588.576</v>
      </c>
      <c r="AR158" s="11">
        <v>68817.00681</v>
      </c>
      <c r="AS158" s="11">
        <v>39697.16994</v>
      </c>
      <c r="AT158" s="11">
        <v>2875.662099</v>
      </c>
      <c r="AU158" s="11">
        <v>111978.4837</v>
      </c>
      <c r="AV158" s="11">
        <v>317400.0321</v>
      </c>
      <c r="AW158" s="11">
        <v>458255.0377</v>
      </c>
      <c r="AX158" s="11">
        <v>4280185.65</v>
      </c>
      <c r="AY158" s="11">
        <v>1020642.73</v>
      </c>
      <c r="AZ158" s="11">
        <v>99699.5058</v>
      </c>
      <c r="BA158" s="12">
        <v>0.010209794</v>
      </c>
      <c r="BB158" s="11">
        <v>0.005481832</v>
      </c>
      <c r="BC158" s="11">
        <v>0.0</v>
      </c>
      <c r="BD158" s="11">
        <v>0.0</v>
      </c>
      <c r="BE158" s="11">
        <v>0.0</v>
      </c>
    </row>
    <row r="159" ht="15.75" customHeight="1">
      <c r="A159" s="6">
        <v>44958.0</v>
      </c>
      <c r="G159" s="8">
        <v>1.0</v>
      </c>
      <c r="H159" s="8">
        <v>0.0</v>
      </c>
      <c r="I159" s="8">
        <v>0.0</v>
      </c>
      <c r="J159" s="8">
        <v>0.0</v>
      </c>
      <c r="K159" s="8">
        <v>0.0</v>
      </c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13">
        <v>77268.0</v>
      </c>
      <c r="S159" s="10">
        <v>0.857142857</v>
      </c>
      <c r="T159" s="10">
        <v>51.9524536681571</v>
      </c>
      <c r="U159" s="8">
        <v>0.0</v>
      </c>
      <c r="V159" s="8">
        <v>0.0</v>
      </c>
      <c r="W159" s="11">
        <v>169.0</v>
      </c>
      <c r="X159" s="11">
        <v>52.0</v>
      </c>
      <c r="Y159" s="11">
        <v>223.0</v>
      </c>
      <c r="Z159" s="11">
        <v>48.0</v>
      </c>
      <c r="AA159" s="11">
        <f t="shared" si="1"/>
        <v>492</v>
      </c>
      <c r="AB159" s="11">
        <v>5849.195669387542</v>
      </c>
      <c r="AC159" s="11">
        <v>24.69</v>
      </c>
      <c r="AD159" s="11">
        <v>9468.864718</v>
      </c>
      <c r="AE159" s="11">
        <v>171812.6155</v>
      </c>
      <c r="AF159" s="11">
        <v>9652.23703</v>
      </c>
      <c r="AG159" s="11">
        <v>9050.484091</v>
      </c>
      <c r="AH159" s="11">
        <v>8978.379569</v>
      </c>
      <c r="AI159" s="11">
        <v>11.49937043</v>
      </c>
      <c r="AJ159" s="11">
        <v>94.49383691</v>
      </c>
      <c r="AK159" s="11">
        <v>5413267.267</v>
      </c>
      <c r="AL159" s="11">
        <v>890082.0185</v>
      </c>
      <c r="AM159" s="11">
        <v>57167.79821</v>
      </c>
      <c r="AN159" s="11">
        <v>10937.61068</v>
      </c>
      <c r="AO159" s="11">
        <v>3303.596194</v>
      </c>
      <c r="AP159" s="11">
        <v>415.833131</v>
      </c>
      <c r="AQ159" s="11">
        <v>7258038.325</v>
      </c>
      <c r="AR159" s="11">
        <v>68522.24728</v>
      </c>
      <c r="AS159" s="11">
        <v>39453.4139</v>
      </c>
      <c r="AT159" s="11">
        <v>2863.281195</v>
      </c>
      <c r="AU159" s="11">
        <v>112208.3414</v>
      </c>
      <c r="AV159" s="11">
        <v>318571.9325</v>
      </c>
      <c r="AW159" s="11">
        <v>459301.7446</v>
      </c>
      <c r="AX159" s="11">
        <v>4289063.18</v>
      </c>
      <c r="AY159" s="11">
        <v>1024348.84</v>
      </c>
      <c r="AZ159" s="11">
        <v>99855.2464</v>
      </c>
      <c r="BA159" s="12">
        <v>0.010560683</v>
      </c>
      <c r="BB159" s="11">
        <v>0.005435823</v>
      </c>
      <c r="BC159" s="11">
        <v>0.0</v>
      </c>
      <c r="BD159" s="11">
        <v>0.0</v>
      </c>
      <c r="BE159" s="11">
        <v>0.0</v>
      </c>
    </row>
    <row r="160" ht="15.75" customHeight="1">
      <c r="A160" s="6">
        <v>44986.0</v>
      </c>
      <c r="G160" s="8">
        <v>0.0</v>
      </c>
      <c r="H160" s="8">
        <v>1.0</v>
      </c>
      <c r="I160" s="8">
        <v>0.0</v>
      </c>
      <c r="J160" s="8">
        <v>0.0</v>
      </c>
      <c r="K160" s="8">
        <v>0.0</v>
      </c>
      <c r="L160" s="8">
        <v>0.0</v>
      </c>
      <c r="M160" s="8">
        <v>0.0</v>
      </c>
      <c r="N160" s="8">
        <v>0.0</v>
      </c>
      <c r="O160" s="8">
        <v>0.0</v>
      </c>
      <c r="P160" s="8">
        <v>0.0</v>
      </c>
      <c r="Q160" s="8">
        <v>0.0</v>
      </c>
      <c r="R160" s="13">
        <v>78998.0</v>
      </c>
      <c r="S160" s="10">
        <v>0.838709677</v>
      </c>
      <c r="T160" s="10">
        <v>51.9980986461719</v>
      </c>
      <c r="U160" s="8">
        <v>0.0</v>
      </c>
      <c r="V160" s="8">
        <v>0.0</v>
      </c>
      <c r="W160" s="11">
        <v>174.0</v>
      </c>
      <c r="X160" s="11">
        <v>54.0</v>
      </c>
      <c r="Y160" s="11">
        <v>228.0</v>
      </c>
      <c r="Z160" s="11">
        <v>49.0</v>
      </c>
      <c r="AA160" s="11">
        <f t="shared" si="1"/>
        <v>505</v>
      </c>
      <c r="AB160" s="11">
        <v>6310.349112779098</v>
      </c>
      <c r="AC160" s="11">
        <v>24.66</v>
      </c>
      <c r="AD160" s="11">
        <v>9546.874196</v>
      </c>
      <c r="AE160" s="11">
        <v>172562.1</v>
      </c>
      <c r="AF160" s="11">
        <v>9652.23703</v>
      </c>
      <c r="AG160" s="11">
        <v>9050.484091</v>
      </c>
      <c r="AH160" s="11">
        <v>9040.184909</v>
      </c>
      <c r="AI160" s="11">
        <v>11.56919226</v>
      </c>
      <c r="AJ160" s="11">
        <v>95.27218209</v>
      </c>
      <c r="AK160" s="11">
        <v>5426673.538</v>
      </c>
      <c r="AL160" s="11">
        <v>892680.4299</v>
      </c>
      <c r="AM160" s="11">
        <v>59186.56105</v>
      </c>
      <c r="AN160" s="11">
        <v>10992.39084</v>
      </c>
      <c r="AO160" s="11">
        <v>3295.455455</v>
      </c>
      <c r="AP160" s="11">
        <v>428.976454</v>
      </c>
      <c r="AQ160" s="11">
        <v>7275479.001</v>
      </c>
      <c r="AR160" s="11">
        <v>68228.60176</v>
      </c>
      <c r="AS160" s="11">
        <v>39190.94336</v>
      </c>
      <c r="AT160" s="11">
        <v>2850.772999</v>
      </c>
      <c r="AU160" s="11">
        <v>112452.6487</v>
      </c>
      <c r="AV160" s="11">
        <v>319818.6686</v>
      </c>
      <c r="AW160" s="11">
        <v>460409.1125</v>
      </c>
      <c r="AX160" s="11">
        <v>4298433.03</v>
      </c>
      <c r="AY160" s="11">
        <v>1028221.94</v>
      </c>
      <c r="AZ160" s="11">
        <v>100018.565</v>
      </c>
      <c r="BA160" s="12">
        <v>0.010906601</v>
      </c>
      <c r="BB160" s="11">
        <v>0.005386717</v>
      </c>
      <c r="BC160" s="11">
        <v>0.0</v>
      </c>
      <c r="BD160" s="11">
        <v>0.0</v>
      </c>
      <c r="BE160" s="11">
        <v>0.0</v>
      </c>
    </row>
    <row r="161" ht="15.75" customHeight="1">
      <c r="A161" s="6">
        <v>45017.0</v>
      </c>
      <c r="G161" s="8">
        <v>0.0</v>
      </c>
      <c r="H161" s="8">
        <v>0.0</v>
      </c>
      <c r="I161" s="8">
        <v>1.0</v>
      </c>
      <c r="J161" s="8">
        <v>0.0</v>
      </c>
      <c r="K161" s="8">
        <v>0.0</v>
      </c>
      <c r="L161" s="8">
        <v>0.0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13">
        <v>78329.0</v>
      </c>
      <c r="S161" s="10">
        <v>0.733333333</v>
      </c>
      <c r="T161" s="10">
        <v>52.0436277219486</v>
      </c>
      <c r="U161" s="8">
        <v>0.0</v>
      </c>
      <c r="V161" s="8">
        <v>0.0</v>
      </c>
      <c r="W161" s="11">
        <v>163.0</v>
      </c>
      <c r="X161" s="11">
        <v>51.0</v>
      </c>
      <c r="Y161" s="11">
        <v>224.0</v>
      </c>
      <c r="Z161" s="11">
        <v>48.0</v>
      </c>
      <c r="AA161" s="11">
        <f t="shared" si="1"/>
        <v>486</v>
      </c>
      <c r="AB161" s="11">
        <v>6005.718056153417</v>
      </c>
      <c r="AC161" s="11">
        <v>24.4</v>
      </c>
      <c r="AD161" s="11">
        <v>9625.567968</v>
      </c>
      <c r="AE161" s="11">
        <v>173311.5844</v>
      </c>
      <c r="AF161" s="11">
        <v>9652.23703</v>
      </c>
      <c r="AG161" s="11">
        <v>9050.484091</v>
      </c>
      <c r="AH161" s="11">
        <v>9102.49685</v>
      </c>
      <c r="AI161" s="11">
        <v>11.63504048</v>
      </c>
      <c r="AJ161" s="11">
        <v>96.05735487</v>
      </c>
      <c r="AK161" s="11">
        <v>5438827.738</v>
      </c>
      <c r="AL161" s="11">
        <v>894999.3088</v>
      </c>
      <c r="AM161" s="11">
        <v>61172.80261</v>
      </c>
      <c r="AN161" s="11">
        <v>11047.57662</v>
      </c>
      <c r="AO161" s="11">
        <v>3287.372529</v>
      </c>
      <c r="AP161" s="11">
        <v>442.2102094</v>
      </c>
      <c r="AQ161" s="11">
        <v>7291069.104</v>
      </c>
      <c r="AR161" s="11">
        <v>67936.01644</v>
      </c>
      <c r="AS161" s="11">
        <v>38870.30128</v>
      </c>
      <c r="AT161" s="11">
        <v>2838.143827</v>
      </c>
      <c r="AU161" s="11">
        <v>112669.8969</v>
      </c>
      <c r="AV161" s="11">
        <v>320926.9284</v>
      </c>
      <c r="AW161" s="11">
        <v>461402.4835</v>
      </c>
      <c r="AX161" s="11">
        <v>4306879.42</v>
      </c>
      <c r="AY161" s="11">
        <v>1031781.24</v>
      </c>
      <c r="AZ161" s="11">
        <v>100167.084</v>
      </c>
      <c r="BA161" s="12">
        <v>0.011247424</v>
      </c>
      <c r="BB161" s="11">
        <v>0.005331221</v>
      </c>
      <c r="BC161" s="11">
        <v>0.0</v>
      </c>
      <c r="BD161" s="11">
        <v>0.0</v>
      </c>
      <c r="BE161" s="11">
        <v>0.0</v>
      </c>
    </row>
    <row r="162" ht="15.75" customHeight="1">
      <c r="A162" s="6">
        <v>45047.0</v>
      </c>
      <c r="G162" s="8">
        <v>0.0</v>
      </c>
      <c r="H162" s="8">
        <v>0.0</v>
      </c>
      <c r="I162" s="8">
        <v>0.0</v>
      </c>
      <c r="J162" s="8">
        <v>1.0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13">
        <v>76429.0</v>
      </c>
      <c r="S162" s="10">
        <v>0.806451613</v>
      </c>
      <c r="T162" s="10">
        <v>52.0890409410588</v>
      </c>
      <c r="U162" s="8">
        <v>0.0</v>
      </c>
      <c r="V162" s="8">
        <v>0.0</v>
      </c>
      <c r="W162" s="11">
        <v>191.0</v>
      </c>
      <c r="X162" s="11">
        <v>52.0</v>
      </c>
      <c r="Y162" s="11">
        <v>221.0</v>
      </c>
      <c r="Z162" s="11">
        <v>48.0</v>
      </c>
      <c r="AA162" s="11">
        <f t="shared" si="1"/>
        <v>512</v>
      </c>
      <c r="AB162" s="11">
        <v>6252.033571264911</v>
      </c>
      <c r="AC162" s="11">
        <v>24.15</v>
      </c>
      <c r="AD162" s="11">
        <v>9704.848277</v>
      </c>
      <c r="AE162" s="11">
        <v>174067.7607</v>
      </c>
      <c r="AF162" s="11">
        <v>9652.23703</v>
      </c>
      <c r="AG162" s="11">
        <v>9050.484091</v>
      </c>
      <c r="AH162" s="11">
        <v>9165.315392</v>
      </c>
      <c r="AI162" s="11">
        <v>11.70577055</v>
      </c>
      <c r="AJ162" s="11">
        <v>96.84935524</v>
      </c>
      <c r="AK162" s="11">
        <v>5451734.902</v>
      </c>
      <c r="AL162" s="11">
        <v>897487.3579</v>
      </c>
      <c r="AM162" s="11">
        <v>63193.39479</v>
      </c>
      <c r="AN162" s="11">
        <v>11103.16644</v>
      </c>
      <c r="AO162" s="11">
        <v>3279.347409</v>
      </c>
      <c r="AP162" s="11">
        <v>455.5340015</v>
      </c>
      <c r="AQ162" s="11">
        <v>7307777.53</v>
      </c>
      <c r="AR162" s="11">
        <v>67644.45207</v>
      </c>
      <c r="AS162" s="11">
        <v>38612.78372</v>
      </c>
      <c r="AT162" s="11">
        <v>2825.399993</v>
      </c>
      <c r="AU162" s="11">
        <v>112903.4541</v>
      </c>
      <c r="AV162" s="11">
        <v>322119.5564</v>
      </c>
      <c r="AW162" s="11">
        <v>462464.3475</v>
      </c>
      <c r="AX162" s="11">
        <v>4315881.61</v>
      </c>
      <c r="AY162" s="11">
        <v>1035529.1</v>
      </c>
      <c r="AZ162" s="11">
        <v>100324.192</v>
      </c>
      <c r="BA162" s="12">
        <v>0.011591428</v>
      </c>
      <c r="BB162" s="11">
        <v>0.005283793</v>
      </c>
      <c r="BC162" s="11">
        <v>0.0</v>
      </c>
      <c r="BD162" s="11">
        <v>0.0</v>
      </c>
      <c r="BE162" s="11">
        <v>0.0</v>
      </c>
    </row>
    <row r="163" ht="15.75" customHeight="1">
      <c r="A163" s="6">
        <v>45078.0</v>
      </c>
      <c r="G163" s="8">
        <v>0.0</v>
      </c>
      <c r="H163" s="8">
        <v>0.0</v>
      </c>
      <c r="I163" s="8">
        <v>0.0</v>
      </c>
      <c r="J163" s="8">
        <v>0.0</v>
      </c>
      <c r="K163" s="8">
        <v>1.0</v>
      </c>
      <c r="L163" s="8">
        <v>0.0</v>
      </c>
      <c r="M163" s="8">
        <v>0.0</v>
      </c>
      <c r="N163" s="8">
        <v>0.0</v>
      </c>
      <c r="O163" s="8">
        <v>0.0</v>
      </c>
      <c r="P163" s="8">
        <v>0.0</v>
      </c>
      <c r="Q163" s="8">
        <v>0.0</v>
      </c>
      <c r="R163" s="13">
        <v>80212.0</v>
      </c>
      <c r="S163" s="10">
        <v>0.833333333</v>
      </c>
      <c r="T163" s="10">
        <v>52.1343383489715</v>
      </c>
      <c r="U163" s="8">
        <v>0.0</v>
      </c>
      <c r="V163" s="8">
        <v>0.0</v>
      </c>
      <c r="W163" s="11">
        <v>180.0</v>
      </c>
      <c r="X163" s="11">
        <v>52.0</v>
      </c>
      <c r="Y163" s="11">
        <v>225.0</v>
      </c>
      <c r="Z163" s="11">
        <v>48.0</v>
      </c>
      <c r="AA163" s="11">
        <f t="shared" si="1"/>
        <v>505</v>
      </c>
      <c r="AB163" s="11">
        <v>6105.188124355887</v>
      </c>
      <c r="AC163" s="11">
        <v>24.05</v>
      </c>
      <c r="AD163" s="11">
        <v>9784.812879</v>
      </c>
      <c r="AE163" s="11">
        <v>174823.9369</v>
      </c>
      <c r="AF163" s="11">
        <v>9652.23703</v>
      </c>
      <c r="AG163" s="11">
        <v>9050.484091</v>
      </c>
      <c r="AH163" s="11">
        <v>9228.640536</v>
      </c>
      <c r="AI163" s="11">
        <v>11.77911185</v>
      </c>
      <c r="AJ163" s="11">
        <v>97.6447694</v>
      </c>
      <c r="AK163" s="11">
        <v>5464625.645</v>
      </c>
      <c r="AL163" s="11">
        <v>899972.3719</v>
      </c>
      <c r="AM163" s="11">
        <v>65291.94536</v>
      </c>
      <c r="AN163" s="11">
        <v>11159.15872</v>
      </c>
      <c r="AO163" s="11">
        <v>3271.380094</v>
      </c>
      <c r="AP163" s="11">
        <v>468.9474344</v>
      </c>
      <c r="AQ163" s="11">
        <v>7324464.998</v>
      </c>
      <c r="AR163" s="11">
        <v>67353.88328</v>
      </c>
      <c r="AS163" s="11">
        <v>38497.49441</v>
      </c>
      <c r="AT163" s="11">
        <v>2812.547814</v>
      </c>
      <c r="AU163" s="11">
        <v>113136.6772</v>
      </c>
      <c r="AV163" s="11">
        <v>323311.0178</v>
      </c>
      <c r="AW163" s="11">
        <v>463524.6768</v>
      </c>
      <c r="AX163" s="11">
        <v>4324871.97</v>
      </c>
      <c r="AY163" s="11">
        <v>1039272.75</v>
      </c>
      <c r="AZ163" s="11">
        <v>100480.919</v>
      </c>
      <c r="BA163" s="12">
        <v>0.011948109</v>
      </c>
      <c r="BB163" s="11">
        <v>0.005256015</v>
      </c>
      <c r="BC163" s="11">
        <v>0.0</v>
      </c>
      <c r="BD163" s="11">
        <v>0.0</v>
      </c>
      <c r="BE163" s="11">
        <v>0.0</v>
      </c>
    </row>
    <row r="164" ht="15.75" customHeight="1">
      <c r="A164" s="6">
        <v>45108.0</v>
      </c>
      <c r="G164" s="8">
        <v>0.0</v>
      </c>
      <c r="H164" s="8">
        <v>0.0</v>
      </c>
      <c r="I164" s="8">
        <v>0.0</v>
      </c>
      <c r="J164" s="8">
        <v>0.0</v>
      </c>
      <c r="K164" s="8">
        <v>0.0</v>
      </c>
      <c r="L164" s="8">
        <v>1.0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13">
        <v>82017.0</v>
      </c>
      <c r="S164" s="10">
        <v>0.774193548</v>
      </c>
      <c r="T164" s="10">
        <v>52.1795199910228</v>
      </c>
      <c r="U164" s="8">
        <v>0.0</v>
      </c>
      <c r="V164" s="8">
        <v>0.0</v>
      </c>
      <c r="W164" s="11">
        <v>177.0</v>
      </c>
      <c r="X164" s="11">
        <v>57.0</v>
      </c>
      <c r="Y164" s="11">
        <v>236.0</v>
      </c>
      <c r="Z164" s="11">
        <v>51.0</v>
      </c>
      <c r="AA164" s="11">
        <f t="shared" si="1"/>
        <v>521</v>
      </c>
      <c r="AB164" s="11">
        <v>6253.072652475769</v>
      </c>
      <c r="AC164" s="11">
        <v>24.0</v>
      </c>
      <c r="AD164" s="11">
        <v>9865.36402</v>
      </c>
      <c r="AE164" s="11">
        <v>175586.805</v>
      </c>
      <c r="AF164" s="11">
        <v>9652.23703</v>
      </c>
      <c r="AG164" s="11">
        <v>9050.484091</v>
      </c>
      <c r="AH164" s="11">
        <v>9292.47228</v>
      </c>
      <c r="AI164" s="11">
        <v>11.85881091</v>
      </c>
      <c r="AJ164" s="11">
        <v>98.45042495</v>
      </c>
      <c r="AK164" s="11">
        <v>5478526.522</v>
      </c>
      <c r="AL164" s="11">
        <v>902684.0725</v>
      </c>
      <c r="AM164" s="11">
        <v>67374.76417</v>
      </c>
      <c r="AN164" s="11">
        <v>11215.55187</v>
      </c>
      <c r="AO164" s="11">
        <v>3263.470592</v>
      </c>
      <c r="AP164" s="11">
        <v>482.4501123</v>
      </c>
      <c r="AQ164" s="11">
        <v>7342651.535</v>
      </c>
      <c r="AR164" s="11">
        <v>67064.29831</v>
      </c>
      <c r="AS164" s="11">
        <v>38354.53026</v>
      </c>
      <c r="AT164" s="11">
        <v>2799.593604</v>
      </c>
      <c r="AU164" s="11">
        <v>113391.7697</v>
      </c>
      <c r="AV164" s="11">
        <v>324615.399</v>
      </c>
      <c r="AW164" s="11">
        <v>464676.9037</v>
      </c>
      <c r="AX164" s="11">
        <v>4334607.87</v>
      </c>
      <c r="AY164" s="11">
        <v>1043269.41</v>
      </c>
      <c r="AZ164" s="11">
        <v>100649.242</v>
      </c>
      <c r="BA164" s="12">
        <v>0.012297972</v>
      </c>
      <c r="BB164" s="11">
        <v>0.005223526</v>
      </c>
      <c r="BC164" s="11">
        <v>0.0</v>
      </c>
      <c r="BD164" s="11">
        <v>0.0</v>
      </c>
      <c r="BE164" s="11">
        <v>0.0</v>
      </c>
    </row>
    <row r="165" ht="15.75" customHeight="1">
      <c r="A165" s="6">
        <v>45139.0</v>
      </c>
      <c r="G165" s="8">
        <v>0.0</v>
      </c>
      <c r="H165" s="8">
        <v>0.0</v>
      </c>
      <c r="I165" s="8">
        <v>0.0</v>
      </c>
      <c r="J165" s="8">
        <v>0.0</v>
      </c>
      <c r="K165" s="8">
        <v>0.0</v>
      </c>
      <c r="L165" s="8">
        <v>0.0</v>
      </c>
      <c r="M165" s="8">
        <v>1.0</v>
      </c>
      <c r="N165" s="8">
        <v>0.0</v>
      </c>
      <c r="O165" s="8">
        <v>0.0</v>
      </c>
      <c r="P165" s="8">
        <v>0.0</v>
      </c>
      <c r="Q165" s="8">
        <v>0.0</v>
      </c>
      <c r="R165" s="13">
        <v>83922.0</v>
      </c>
      <c r="S165" s="10">
        <v>0.870967742</v>
      </c>
      <c r="T165" s="10">
        <v>52.2245859124489</v>
      </c>
      <c r="U165" s="8">
        <v>0.0</v>
      </c>
      <c r="V165" s="8">
        <v>0.0</v>
      </c>
      <c r="W165" s="11">
        <v>186.0</v>
      </c>
      <c r="X165" s="11">
        <v>56.0</v>
      </c>
      <c r="Y165" s="11">
        <v>234.0</v>
      </c>
      <c r="Z165" s="11">
        <v>50.0</v>
      </c>
      <c r="AA165" s="11">
        <f t="shared" si="1"/>
        <v>526</v>
      </c>
      <c r="AB165" s="11">
        <v>6381.009973599971</v>
      </c>
      <c r="AC165" s="11">
        <v>24.19</v>
      </c>
      <c r="AD165" s="11">
        <v>9946.599453</v>
      </c>
      <c r="AE165" s="11">
        <v>176349.6731</v>
      </c>
      <c r="AF165" s="11">
        <v>9652.23703</v>
      </c>
      <c r="AG165" s="11">
        <v>9050.484091</v>
      </c>
      <c r="AH165" s="11">
        <v>9356.866915</v>
      </c>
      <c r="AI165" s="11">
        <v>11.93408224</v>
      </c>
      <c r="AJ165" s="11">
        <v>99.26290808</v>
      </c>
      <c r="AK165" s="11">
        <v>5492699.158</v>
      </c>
      <c r="AL165" s="11">
        <v>905457.1945</v>
      </c>
      <c r="AM165" s="11">
        <v>69382.84114</v>
      </c>
      <c r="AN165" s="11">
        <v>11272.34429</v>
      </c>
      <c r="AO165" s="11">
        <v>3255.618923</v>
      </c>
      <c r="AP165" s="11">
        <v>496.0416396</v>
      </c>
      <c r="AQ165" s="11">
        <v>7361243.773</v>
      </c>
      <c r="AR165" s="11">
        <v>66775.69888</v>
      </c>
      <c r="AS165" s="11">
        <v>38076.88494</v>
      </c>
      <c r="AT165" s="11">
        <v>2786.54368</v>
      </c>
      <c r="AU165" s="11">
        <v>113652.7592</v>
      </c>
      <c r="AV165" s="11">
        <v>325950.6124</v>
      </c>
      <c r="AW165" s="11">
        <v>465853.8228</v>
      </c>
      <c r="AX165" s="11">
        <v>4344544.53</v>
      </c>
      <c r="AY165" s="11">
        <v>1047334.08</v>
      </c>
      <c r="AZ165" s="11">
        <v>100820.552</v>
      </c>
      <c r="BA165" s="12">
        <v>0.01263183</v>
      </c>
      <c r="BB165" s="11">
        <v>0.005172616</v>
      </c>
      <c r="BC165" s="11">
        <v>0.0</v>
      </c>
      <c r="BD165" s="11">
        <v>0.0</v>
      </c>
      <c r="BE165" s="11">
        <v>0.0</v>
      </c>
    </row>
    <row r="166" ht="15.75" customHeight="1">
      <c r="A166" s="6">
        <v>45170.0</v>
      </c>
      <c r="G166" s="8">
        <v>0.0</v>
      </c>
      <c r="H166" s="8">
        <v>0.0</v>
      </c>
      <c r="I166" s="8">
        <v>0.0</v>
      </c>
      <c r="J166" s="8">
        <v>0.0</v>
      </c>
      <c r="K166" s="8">
        <v>0.0</v>
      </c>
      <c r="L166" s="8">
        <v>0.0</v>
      </c>
      <c r="M166" s="8">
        <v>0.0</v>
      </c>
      <c r="N166" s="8">
        <v>1.0</v>
      </c>
      <c r="O166" s="8">
        <v>0.0</v>
      </c>
      <c r="P166" s="8">
        <v>0.0</v>
      </c>
      <c r="Q166" s="8">
        <v>0.0</v>
      </c>
      <c r="R166" s="13">
        <v>86933.0</v>
      </c>
      <c r="S166" s="10">
        <v>0.8</v>
      </c>
      <c r="T166" s="10">
        <v>52.26953615836</v>
      </c>
      <c r="U166" s="8">
        <v>0.0</v>
      </c>
      <c r="V166" s="8">
        <v>0.0</v>
      </c>
      <c r="W166" s="11">
        <v>184.0</v>
      </c>
      <c r="X166" s="11">
        <v>58.0</v>
      </c>
      <c r="Y166" s="11">
        <v>241.0</v>
      </c>
      <c r="Z166" s="11">
        <v>51.0</v>
      </c>
      <c r="AA166" s="11">
        <f t="shared" si="1"/>
        <v>534</v>
      </c>
      <c r="AB166" s="11">
        <v>6242.406038382658</v>
      </c>
      <c r="AC166" s="11">
        <v>24.05</v>
      </c>
      <c r="AD166" s="11">
        <v>10028.51918</v>
      </c>
      <c r="AE166" s="11">
        <v>177112.5412</v>
      </c>
      <c r="AF166" s="11">
        <v>9652.23703</v>
      </c>
      <c r="AG166" s="11">
        <v>9050.484091</v>
      </c>
      <c r="AH166" s="11">
        <v>9421.768151</v>
      </c>
      <c r="AI166" s="11">
        <v>12.00901297</v>
      </c>
      <c r="AJ166" s="11">
        <v>100.078805</v>
      </c>
      <c r="AK166" s="11">
        <v>5507282.896</v>
      </c>
      <c r="AL166" s="11">
        <v>908322.905</v>
      </c>
      <c r="AM166" s="11">
        <v>71397.19603</v>
      </c>
      <c r="AN166" s="11">
        <v>11329.53437</v>
      </c>
      <c r="AO166" s="11">
        <v>3247.825115</v>
      </c>
      <c r="AP166" s="11">
        <v>509.7216205</v>
      </c>
      <c r="AQ166" s="11">
        <v>7380448.016</v>
      </c>
      <c r="AR166" s="11">
        <v>66488.10038</v>
      </c>
      <c r="AS166" s="11">
        <v>37811.51359</v>
      </c>
      <c r="AT166" s="11">
        <v>2773.404355</v>
      </c>
      <c r="AU166" s="11">
        <v>113922.6586</v>
      </c>
      <c r="AV166" s="11">
        <v>327332.1308</v>
      </c>
      <c r="AW166" s="11">
        <v>467068.1156</v>
      </c>
      <c r="AX166" s="11">
        <v>4354784.75</v>
      </c>
      <c r="AY166" s="11">
        <v>1051501.67</v>
      </c>
      <c r="AZ166" s="11">
        <v>100996.479</v>
      </c>
      <c r="BA166" s="12">
        <v>0.012964142</v>
      </c>
      <c r="BB166" s="11">
        <v>0.0051232</v>
      </c>
      <c r="BC166" s="11">
        <v>0.0</v>
      </c>
      <c r="BD166" s="11">
        <v>0.0</v>
      </c>
      <c r="BE166" s="11">
        <v>0.0</v>
      </c>
    </row>
    <row r="167" ht="15.75" customHeight="1">
      <c r="A167" s="6">
        <v>45200.0</v>
      </c>
      <c r="G167" s="8">
        <v>0.0</v>
      </c>
      <c r="H167" s="8">
        <v>0.0</v>
      </c>
      <c r="I167" s="8">
        <v>0.0</v>
      </c>
      <c r="J167" s="8">
        <v>0.0</v>
      </c>
      <c r="K167" s="8">
        <v>0.0</v>
      </c>
      <c r="L167" s="8">
        <v>0.0</v>
      </c>
      <c r="M167" s="8">
        <v>0.0</v>
      </c>
      <c r="N167" s="8">
        <v>0.0</v>
      </c>
      <c r="O167" s="8">
        <v>1.0</v>
      </c>
      <c r="P167" s="8">
        <v>0.0</v>
      </c>
      <c r="Q167" s="8">
        <v>0.0</v>
      </c>
      <c r="R167" s="13">
        <v>89754.0</v>
      </c>
      <c r="S167" s="10">
        <v>0.806451613</v>
      </c>
      <c r="T167" s="10">
        <v>52.3143707737523</v>
      </c>
      <c r="U167" s="8">
        <v>0.0</v>
      </c>
      <c r="V167" s="8">
        <v>0.0</v>
      </c>
      <c r="W167" s="11">
        <v>167.0</v>
      </c>
      <c r="X167" s="11">
        <v>52.0</v>
      </c>
      <c r="Y167" s="11">
        <v>233.0</v>
      </c>
      <c r="Z167" s="11">
        <v>50.0</v>
      </c>
      <c r="AA167" s="11">
        <f t="shared" si="1"/>
        <v>502</v>
      </c>
      <c r="AB167" s="11">
        <v>6409.226026025954</v>
      </c>
      <c r="AC167" s="11">
        <v>23.93</v>
      </c>
      <c r="AD167" s="11">
        <v>10111.1232</v>
      </c>
      <c r="AE167" s="11">
        <v>177888.793</v>
      </c>
      <c r="AF167" s="11">
        <v>9652.23703</v>
      </c>
      <c r="AG167" s="11">
        <v>9050.484091</v>
      </c>
      <c r="AH167" s="11">
        <v>9487.232277</v>
      </c>
      <c r="AI167" s="11">
        <v>12.08553315</v>
      </c>
      <c r="AJ167" s="11">
        <v>100.9049433</v>
      </c>
      <c r="AK167" s="11">
        <v>5521779.346</v>
      </c>
      <c r="AL167" s="11">
        <v>911169.6477</v>
      </c>
      <c r="AM167" s="11">
        <v>73526.31646</v>
      </c>
      <c r="AN167" s="11">
        <v>11387.12051</v>
      </c>
      <c r="AO167" s="11">
        <v>3240.08921</v>
      </c>
      <c r="AP167" s="11">
        <v>523.4896591</v>
      </c>
      <c r="AQ167" s="11">
        <v>7399526.251</v>
      </c>
      <c r="AR167" s="11">
        <v>66201.53228</v>
      </c>
      <c r="AS167" s="11">
        <v>37755.18785</v>
      </c>
      <c r="AT167" s="11">
        <v>2760.181946</v>
      </c>
      <c r="AU167" s="11">
        <v>114190.6864</v>
      </c>
      <c r="AV167" s="11">
        <v>328704.5419</v>
      </c>
      <c r="AW167" s="11">
        <v>468274.4193</v>
      </c>
      <c r="AX167" s="11">
        <v>4364960.82</v>
      </c>
      <c r="AY167" s="11">
        <v>1055647.31</v>
      </c>
      <c r="AZ167" s="11">
        <v>101171.213</v>
      </c>
      <c r="BA167" s="12">
        <v>0.013315693</v>
      </c>
      <c r="BB167" s="11">
        <v>0.005102379</v>
      </c>
      <c r="BC167" s="11">
        <v>0.0</v>
      </c>
      <c r="BD167" s="11">
        <v>0.0</v>
      </c>
      <c r="BE167" s="11">
        <v>0.0</v>
      </c>
    </row>
    <row r="168" ht="15.75" customHeight="1">
      <c r="A168" s="6">
        <v>45231.0</v>
      </c>
      <c r="G168" s="8">
        <v>0.0</v>
      </c>
      <c r="H168" s="8">
        <v>0.0</v>
      </c>
      <c r="I168" s="8">
        <v>0.0</v>
      </c>
      <c r="J168" s="8">
        <v>0.0</v>
      </c>
      <c r="K168" s="8">
        <v>0.0</v>
      </c>
      <c r="L168" s="8">
        <v>0.0</v>
      </c>
      <c r="M168" s="8">
        <v>0.0</v>
      </c>
      <c r="N168" s="8">
        <v>0.0</v>
      </c>
      <c r="O168" s="8">
        <v>0.0</v>
      </c>
      <c r="P168" s="8">
        <v>1.0</v>
      </c>
      <c r="Q168" s="8">
        <v>0.0</v>
      </c>
      <c r="R168" s="13">
        <v>92595.0</v>
      </c>
      <c r="S168" s="10">
        <v>0.8</v>
      </c>
      <c r="T168" s="10">
        <v>52.3590898035074</v>
      </c>
      <c r="U168" s="8">
        <v>0.0</v>
      </c>
      <c r="V168" s="8">
        <v>0.0</v>
      </c>
      <c r="W168" s="11">
        <v>171.0</v>
      </c>
      <c r="X168" s="11">
        <v>60.0</v>
      </c>
      <c r="Y168" s="11">
        <v>247.0</v>
      </c>
      <c r="Z168" s="11">
        <v>54.0</v>
      </c>
      <c r="AA168" s="11">
        <f t="shared" si="1"/>
        <v>532</v>
      </c>
      <c r="AB168" s="11">
        <v>6300.298105220371</v>
      </c>
      <c r="AC168" s="11">
        <v>23.78</v>
      </c>
      <c r="AD168" s="11">
        <v>10194.41152</v>
      </c>
      <c r="AE168" s="11">
        <v>178658.3529</v>
      </c>
      <c r="AF168" s="11">
        <v>9622.167756</v>
      </c>
      <c r="AG168" s="11">
        <v>9050.484091</v>
      </c>
      <c r="AH168" s="11">
        <v>9553.203005</v>
      </c>
      <c r="AI168" s="11">
        <v>12.16296158</v>
      </c>
      <c r="AJ168" s="11">
        <v>101.7344954</v>
      </c>
      <c r="AK168" s="11">
        <v>5536419.043</v>
      </c>
      <c r="AL168" s="11">
        <v>914048.999</v>
      </c>
      <c r="AM168" s="11">
        <v>75673.288</v>
      </c>
      <c r="AN168" s="11">
        <v>11445.10108</v>
      </c>
      <c r="AO168" s="11">
        <v>3232.411263</v>
      </c>
      <c r="AP168" s="11">
        <v>537.3453597</v>
      </c>
      <c r="AQ168" s="11">
        <v>7418819.814</v>
      </c>
      <c r="AR168" s="11">
        <v>65916.03883</v>
      </c>
      <c r="AS168" s="11">
        <v>37732.15732</v>
      </c>
      <c r="AT168" s="11">
        <v>2746.882768</v>
      </c>
      <c r="AU168" s="11">
        <v>114461.8281</v>
      </c>
      <c r="AV168" s="11">
        <v>330093.4554</v>
      </c>
      <c r="AW168" s="11">
        <v>469493.7155</v>
      </c>
      <c r="AX168" s="11">
        <v>4375242.81</v>
      </c>
      <c r="AY168" s="11">
        <v>1059828.78</v>
      </c>
      <c r="AZ168" s="11">
        <v>101347.445</v>
      </c>
      <c r="BA168" s="12">
        <v>0.013668273</v>
      </c>
      <c r="BB168" s="11">
        <v>0.005086005</v>
      </c>
      <c r="BC168" s="11">
        <v>0.0</v>
      </c>
      <c r="BD168" s="11">
        <v>0.0</v>
      </c>
      <c r="BE168" s="11">
        <v>0.0</v>
      </c>
    </row>
    <row r="169" ht="15.75" customHeight="1">
      <c r="A169" s="6">
        <v>45261.0</v>
      </c>
      <c r="G169" s="8">
        <v>0.0</v>
      </c>
      <c r="H169" s="8">
        <v>0.0</v>
      </c>
      <c r="I169" s="8">
        <v>0.0</v>
      </c>
      <c r="J169" s="8">
        <v>0.0</v>
      </c>
      <c r="K169" s="8">
        <v>0.0</v>
      </c>
      <c r="L169" s="8">
        <v>0.0</v>
      </c>
      <c r="M169" s="8">
        <v>0.0</v>
      </c>
      <c r="N169" s="8">
        <v>0.0</v>
      </c>
      <c r="O169" s="8">
        <v>0.0</v>
      </c>
      <c r="P169" s="8">
        <v>0.0</v>
      </c>
      <c r="Q169" s="8">
        <v>1.0</v>
      </c>
      <c r="R169" s="13">
        <v>94343.0</v>
      </c>
      <c r="S169" s="10">
        <v>0.774193548</v>
      </c>
      <c r="T169" s="10">
        <v>52.4036932923931</v>
      </c>
      <c r="U169" s="8">
        <v>0.0</v>
      </c>
      <c r="V169" s="8">
        <v>0.0</v>
      </c>
      <c r="W169" s="11">
        <v>160.0</v>
      </c>
      <c r="X169" s="11">
        <v>52.0</v>
      </c>
      <c r="Y169" s="11">
        <v>231.0</v>
      </c>
      <c r="Z169" s="11">
        <v>51.0</v>
      </c>
      <c r="AA169" s="11">
        <f t="shared" si="1"/>
        <v>494</v>
      </c>
      <c r="AB169" s="11">
        <v>6400.211651509306</v>
      </c>
      <c r="AC169" s="11">
        <v>23.9</v>
      </c>
      <c r="AD169" s="11">
        <v>10278.38412</v>
      </c>
      <c r="AE169" s="11">
        <v>179441.2964</v>
      </c>
      <c r="AF169" s="11">
        <v>9622.167756</v>
      </c>
      <c r="AG169" s="11">
        <v>9050.484091</v>
      </c>
      <c r="AH169" s="11">
        <v>9619.736622</v>
      </c>
      <c r="AI169" s="11">
        <v>12.23732466</v>
      </c>
      <c r="AJ169" s="11">
        <v>102.5708751</v>
      </c>
      <c r="AK169" s="11">
        <v>5556511.55</v>
      </c>
      <c r="AL169" s="11">
        <v>918149.21</v>
      </c>
      <c r="AM169" s="11">
        <v>77870.93</v>
      </c>
      <c r="AN169" s="11">
        <v>11519.78</v>
      </c>
      <c r="AO169" s="11">
        <v>3263.97</v>
      </c>
      <c r="AP169" s="11">
        <v>563.67</v>
      </c>
      <c r="AQ169" s="11">
        <v>7446190.73</v>
      </c>
      <c r="AR169" s="11">
        <v>65631.68</v>
      </c>
      <c r="AS169" s="11">
        <v>37801.96</v>
      </c>
      <c r="AT169" s="11">
        <v>2741.84</v>
      </c>
      <c r="AU169" s="11">
        <v>114850.93</v>
      </c>
      <c r="AV169" s="11">
        <v>332089.02</v>
      </c>
      <c r="AW169" s="11">
        <v>471209.26</v>
      </c>
      <c r="AX169" s="11">
        <v>4389548.07</v>
      </c>
      <c r="AY169" s="11">
        <v>1065376.37</v>
      </c>
      <c r="AZ169" s="11">
        <v>101587.11</v>
      </c>
      <c r="BA169" s="12">
        <v>0.014014356</v>
      </c>
      <c r="BB169" s="11">
        <v>0.005076684</v>
      </c>
      <c r="BC169" s="11">
        <v>0.0</v>
      </c>
      <c r="BD169" s="11">
        <v>0.0</v>
      </c>
      <c r="BE169" s="11">
        <v>0.0</v>
      </c>
    </row>
    <row r="170" ht="15.75" customHeight="1">
      <c r="A170" s="6">
        <v>45292.0</v>
      </c>
      <c r="G170" s="8">
        <v>0.0</v>
      </c>
      <c r="H170" s="8">
        <v>0.0</v>
      </c>
      <c r="I170" s="8">
        <v>0.0</v>
      </c>
      <c r="J170" s="8">
        <v>0.0</v>
      </c>
      <c r="K170" s="8">
        <v>0.0</v>
      </c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13">
        <v>79773.0</v>
      </c>
      <c r="S170" s="10">
        <v>0.806451613</v>
      </c>
      <c r="T170" s="10">
        <v>52.4481812850557</v>
      </c>
      <c r="U170" s="8">
        <v>0.0</v>
      </c>
      <c r="V170" s="8">
        <v>0.0</v>
      </c>
      <c r="W170" s="11">
        <v>161.0</v>
      </c>
      <c r="X170" s="11">
        <v>49.0</v>
      </c>
      <c r="Y170" s="11">
        <v>217.0</v>
      </c>
      <c r="Z170" s="11">
        <v>48.0</v>
      </c>
      <c r="AA170" s="11">
        <f t="shared" si="1"/>
        <v>475</v>
      </c>
      <c r="AB170" s="11">
        <v>6228.7477571698955</v>
      </c>
      <c r="AC170" s="11">
        <v>24.2</v>
      </c>
      <c r="AD170" s="11">
        <v>10379.75734</v>
      </c>
      <c r="AE170" s="11">
        <v>180117.1708</v>
      </c>
      <c r="AF170" s="11">
        <v>9622.167756</v>
      </c>
      <c r="AG170" s="11">
        <v>9050.484091</v>
      </c>
      <c r="AH170" s="11">
        <v>9700.061049</v>
      </c>
      <c r="AI170" s="11">
        <v>12.32179204</v>
      </c>
      <c r="AJ170" s="11">
        <v>103.5847722</v>
      </c>
      <c r="AK170" s="11">
        <v>5569938.84</v>
      </c>
      <c r="AL170" s="11">
        <v>920977.838</v>
      </c>
      <c r="AM170" s="11">
        <v>97660.8252</v>
      </c>
      <c r="AN170" s="11">
        <v>11562.30815</v>
      </c>
      <c r="AO170" s="11">
        <v>3217.004991</v>
      </c>
      <c r="AP170" s="11">
        <v>565.3181638</v>
      </c>
      <c r="AQ170" s="11">
        <v>7464558.571</v>
      </c>
      <c r="AR170" s="11">
        <v>65337.61376</v>
      </c>
      <c r="AS170" s="11">
        <v>68263.98857</v>
      </c>
      <c r="AT170" s="11">
        <v>2720.079367</v>
      </c>
      <c r="AU170" s="11">
        <v>115118.4442</v>
      </c>
      <c r="AV170" s="11">
        <v>333466.1224</v>
      </c>
      <c r="AW170" s="11">
        <v>472393.2714</v>
      </c>
      <c r="AX170" s="11">
        <v>4398734.89</v>
      </c>
      <c r="AY170" s="11">
        <v>1069428.13</v>
      </c>
      <c r="AZ170" s="11">
        <v>101775.828</v>
      </c>
      <c r="BA170" s="12">
        <v>0.017533554</v>
      </c>
      <c r="BB170" s="11">
        <v>0.00914508</v>
      </c>
      <c r="BC170" s="11">
        <v>0.0</v>
      </c>
      <c r="BD170" s="11">
        <v>0.0</v>
      </c>
      <c r="BE170" s="11">
        <v>0.0</v>
      </c>
    </row>
    <row r="171" ht="15.75" customHeight="1">
      <c r="A171" s="6">
        <v>45323.0</v>
      </c>
      <c r="G171" s="8">
        <v>1.0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0.0</v>
      </c>
      <c r="R171" s="13">
        <v>79942.0</v>
      </c>
      <c r="S171" s="10">
        <v>0.862068966</v>
      </c>
      <c r="T171" s="10">
        <v>52.4926093663246</v>
      </c>
      <c r="U171" s="8">
        <v>0.0</v>
      </c>
      <c r="V171" s="8">
        <v>0.0</v>
      </c>
      <c r="W171" s="11">
        <v>172.0</v>
      </c>
      <c r="X171" s="11">
        <v>53.0</v>
      </c>
      <c r="Y171" s="11">
        <v>225.0</v>
      </c>
      <c r="Z171" s="11">
        <v>49.0</v>
      </c>
      <c r="AA171" s="11">
        <f t="shared" si="1"/>
        <v>499</v>
      </c>
      <c r="AB171" s="11">
        <v>6073.334078412909</v>
      </c>
      <c r="AC171" s="11">
        <v>24.34</v>
      </c>
      <c r="AD171" s="11">
        <v>10482.20588</v>
      </c>
      <c r="AE171" s="11">
        <v>180799.737</v>
      </c>
      <c r="AF171" s="11">
        <v>9622.167756</v>
      </c>
      <c r="AG171" s="11">
        <v>9050.484091</v>
      </c>
      <c r="AH171" s="11">
        <v>9781.173521</v>
      </c>
      <c r="AI171" s="11">
        <v>12.40591882</v>
      </c>
      <c r="AJ171" s="11">
        <v>104.6054968</v>
      </c>
      <c r="AK171" s="11">
        <v>5581176.245</v>
      </c>
      <c r="AL171" s="11">
        <v>923316.8654</v>
      </c>
      <c r="AM171" s="11">
        <v>100339.2308</v>
      </c>
      <c r="AN171" s="11">
        <v>11621.56635</v>
      </c>
      <c r="AO171" s="11">
        <v>3209.300345</v>
      </c>
      <c r="AP171" s="11">
        <v>579.5449827</v>
      </c>
      <c r="AQ171" s="11">
        <v>7479686.913</v>
      </c>
      <c r="AR171" s="11">
        <v>65044.95994</v>
      </c>
      <c r="AS171" s="11">
        <v>67693.18879</v>
      </c>
      <c r="AT171" s="11">
        <v>2706.668712</v>
      </c>
      <c r="AU171" s="11">
        <v>115338.602</v>
      </c>
      <c r="AV171" s="11">
        <v>334600.3444</v>
      </c>
      <c r="AW171" s="11">
        <v>473377.9191</v>
      </c>
      <c r="AX171" s="11">
        <v>4406306.24</v>
      </c>
      <c r="AY171" s="11">
        <v>1072931.16</v>
      </c>
      <c r="AZ171" s="11">
        <v>101938.843</v>
      </c>
      <c r="BA171" s="12">
        <v>0.017978151</v>
      </c>
      <c r="BB171" s="11">
        <v>0.00905027</v>
      </c>
      <c r="BC171" s="11">
        <v>0.0</v>
      </c>
      <c r="BD171" s="11">
        <v>0.0</v>
      </c>
      <c r="BE171" s="11">
        <v>0.0</v>
      </c>
    </row>
    <row r="172" ht="15.75" customHeight="1">
      <c r="A172" s="6">
        <v>45352.0</v>
      </c>
      <c r="G172" s="8">
        <v>0.0</v>
      </c>
      <c r="H172" s="8">
        <v>1.0</v>
      </c>
      <c r="I172" s="8">
        <v>0.0</v>
      </c>
      <c r="J172" s="8">
        <v>0.0</v>
      </c>
      <c r="K172" s="8">
        <v>0.0</v>
      </c>
      <c r="L172" s="8">
        <v>0.0</v>
      </c>
      <c r="M172" s="8">
        <v>0.0</v>
      </c>
      <c r="N172" s="8">
        <v>0.0</v>
      </c>
      <c r="O172" s="8">
        <v>0.0</v>
      </c>
      <c r="P172" s="8">
        <v>0.0</v>
      </c>
      <c r="Q172" s="8">
        <v>0.0</v>
      </c>
      <c r="R172" s="13">
        <v>81762.0</v>
      </c>
      <c r="S172" s="10">
        <v>0.709677419</v>
      </c>
      <c r="T172" s="10">
        <v>52.5369775806757</v>
      </c>
      <c r="U172" s="8">
        <v>0.0</v>
      </c>
      <c r="V172" s="8">
        <v>0.0</v>
      </c>
      <c r="W172" s="11">
        <v>177.0</v>
      </c>
      <c r="X172" s="11">
        <v>54.0</v>
      </c>
      <c r="Y172" s="11">
        <v>230.0</v>
      </c>
      <c r="Z172" s="11">
        <v>50.0</v>
      </c>
      <c r="AA172" s="11">
        <f t="shared" si="1"/>
        <v>511</v>
      </c>
      <c r="AB172" s="11">
        <v>6315.753810945763</v>
      </c>
      <c r="AC172" s="11">
        <v>24.38</v>
      </c>
      <c r="AD172" s="11">
        <v>10585.53422</v>
      </c>
      <c r="AE172" s="11">
        <v>181482.3032</v>
      </c>
      <c r="AF172" s="11">
        <v>9622.167756</v>
      </c>
      <c r="AG172" s="11">
        <v>9050.484091</v>
      </c>
      <c r="AH172" s="11">
        <v>9863.07404</v>
      </c>
      <c r="AI172" s="11">
        <v>12.5001499</v>
      </c>
      <c r="AJ172" s="11">
        <v>105.6364628</v>
      </c>
      <c r="AK172" s="11">
        <v>5593078.72</v>
      </c>
      <c r="AL172" s="11">
        <v>925805.1992</v>
      </c>
      <c r="AM172" s="11">
        <v>103006.7729</v>
      </c>
      <c r="AN172" s="11">
        <v>11681.28213</v>
      </c>
      <c r="AO172" s="11">
        <v>3201.700367</v>
      </c>
      <c r="AP172" s="11">
        <v>594.0718503</v>
      </c>
      <c r="AQ172" s="11">
        <v>7495803.165</v>
      </c>
      <c r="AR172" s="11">
        <v>64753.92443</v>
      </c>
      <c r="AS172" s="11">
        <v>67103.6955</v>
      </c>
      <c r="AT172" s="11">
        <v>2693.354307</v>
      </c>
      <c r="AU172" s="11">
        <v>115573.1553</v>
      </c>
      <c r="AV172" s="11">
        <v>335808.994</v>
      </c>
      <c r="AW172" s="11">
        <v>474423.0499</v>
      </c>
      <c r="AX172" s="11">
        <v>4414368.48</v>
      </c>
      <c r="AY172" s="11">
        <v>1076600.78</v>
      </c>
      <c r="AZ172" s="11">
        <v>102109.461</v>
      </c>
      <c r="BA172" s="12">
        <v>0.018416829</v>
      </c>
      <c r="BB172" s="11">
        <v>0.008952169</v>
      </c>
      <c r="BC172" s="11">
        <v>0.0</v>
      </c>
      <c r="BD172" s="11">
        <v>0.0</v>
      </c>
      <c r="BE172" s="11">
        <v>0.0</v>
      </c>
    </row>
    <row r="173" ht="15.75" customHeight="1">
      <c r="A173" s="6">
        <v>45383.0</v>
      </c>
      <c r="G173" s="8">
        <v>0.0</v>
      </c>
      <c r="H173" s="8">
        <v>0.0</v>
      </c>
      <c r="I173" s="8">
        <v>1.0</v>
      </c>
      <c r="J173" s="8">
        <v>0.0</v>
      </c>
      <c r="K173" s="8">
        <v>0.0</v>
      </c>
      <c r="L173" s="8">
        <v>0.0</v>
      </c>
      <c r="M173" s="8">
        <v>0.0</v>
      </c>
      <c r="N173" s="8">
        <v>0.0</v>
      </c>
      <c r="O173" s="8">
        <v>0.0</v>
      </c>
      <c r="P173" s="8">
        <v>0.0</v>
      </c>
      <c r="Q173" s="8">
        <v>0.0</v>
      </c>
      <c r="R173" s="13">
        <v>81088.0</v>
      </c>
      <c r="S173" s="10">
        <v>0.866666667</v>
      </c>
      <c r="T173" s="10">
        <v>52.581285972521</v>
      </c>
      <c r="U173" s="8">
        <v>0.0</v>
      </c>
      <c r="V173" s="8">
        <v>0.0</v>
      </c>
      <c r="W173" s="11">
        <v>165.0</v>
      </c>
      <c r="X173" s="11">
        <v>51.0</v>
      </c>
      <c r="Y173" s="11">
        <v>226.0</v>
      </c>
      <c r="Z173" s="11">
        <v>49.0</v>
      </c>
      <c r="AA173" s="11">
        <f t="shared" si="1"/>
        <v>491</v>
      </c>
      <c r="AB173" s="11">
        <v>6220.772594866161</v>
      </c>
      <c r="AC173" s="11">
        <v>24.22</v>
      </c>
      <c r="AD173" s="11">
        <v>10690.03564</v>
      </c>
      <c r="AE173" s="11">
        <v>182171.5612</v>
      </c>
      <c r="AF173" s="11">
        <v>9622.167756</v>
      </c>
      <c r="AG173" s="11">
        <v>9050.484091</v>
      </c>
      <c r="AH173" s="11">
        <v>9945.818894</v>
      </c>
      <c r="AI173" s="11">
        <v>12.5908615</v>
      </c>
      <c r="AJ173" s="11">
        <v>106.6810839</v>
      </c>
      <c r="AK173" s="11">
        <v>5603730.557</v>
      </c>
      <c r="AL173" s="11">
        <v>928014.0828</v>
      </c>
      <c r="AM173" s="11">
        <v>105641.7637</v>
      </c>
      <c r="AN173" s="11">
        <v>11741.45403</v>
      </c>
      <c r="AO173" s="11">
        <v>3194.203877</v>
      </c>
      <c r="AP173" s="11">
        <v>608.8878051</v>
      </c>
      <c r="AQ173" s="11">
        <v>7510070.653</v>
      </c>
      <c r="AR173" s="11">
        <v>64464.41201</v>
      </c>
      <c r="AS173" s="11">
        <v>66456.20313</v>
      </c>
      <c r="AT173" s="11">
        <v>2680.121293</v>
      </c>
      <c r="AU173" s="11">
        <v>115780.6651</v>
      </c>
      <c r="AV173" s="11">
        <v>336879.1155</v>
      </c>
      <c r="AW173" s="11">
        <v>475354.3021</v>
      </c>
      <c r="AX173" s="11">
        <v>4421508.21</v>
      </c>
      <c r="AY173" s="11">
        <v>1079957.01</v>
      </c>
      <c r="AZ173" s="11">
        <v>102265.341</v>
      </c>
      <c r="BA173" s="12">
        <v>0.018852042</v>
      </c>
      <c r="BB173" s="11">
        <v>0.008848945</v>
      </c>
      <c r="BC173" s="11">
        <v>0.0</v>
      </c>
      <c r="BD173" s="11">
        <v>0.0</v>
      </c>
      <c r="BE173" s="11">
        <v>0.0</v>
      </c>
    </row>
    <row r="174" ht="15.75" customHeight="1">
      <c r="A174" s="6">
        <v>45413.0</v>
      </c>
      <c r="G174" s="8">
        <v>0.0</v>
      </c>
      <c r="H174" s="8">
        <v>0.0</v>
      </c>
      <c r="I174" s="8">
        <v>0.0</v>
      </c>
      <c r="J174" s="8">
        <v>1.0</v>
      </c>
      <c r="K174" s="8">
        <v>0.0</v>
      </c>
      <c r="L174" s="8">
        <v>0.0</v>
      </c>
      <c r="M174" s="8">
        <v>0.0</v>
      </c>
      <c r="N174" s="8">
        <v>0.0</v>
      </c>
      <c r="O174" s="8">
        <v>0.0</v>
      </c>
      <c r="P174" s="8">
        <v>0.0</v>
      </c>
      <c r="Q174" s="8">
        <v>0.0</v>
      </c>
      <c r="R174" s="13">
        <v>79129.0</v>
      </c>
      <c r="S174" s="10">
        <v>0.806451613</v>
      </c>
      <c r="T174" s="10">
        <v>52.6255345862169</v>
      </c>
      <c r="U174" s="8">
        <v>0.0</v>
      </c>
      <c r="V174" s="8">
        <v>0.0</v>
      </c>
      <c r="W174" s="11">
        <v>194.0</v>
      </c>
      <c r="X174" s="11">
        <v>53.0</v>
      </c>
      <c r="Y174" s="11">
        <v>223.0</v>
      </c>
      <c r="Z174" s="11">
        <v>49.0</v>
      </c>
      <c r="AA174" s="11">
        <f t="shared" si="1"/>
        <v>519</v>
      </c>
      <c r="AB174" s="11">
        <v>6378.52499812368</v>
      </c>
      <c r="AC174" s="11">
        <v>24.15</v>
      </c>
      <c r="AD174" s="11">
        <v>10795.41687</v>
      </c>
      <c r="AE174" s="11">
        <v>182860.8192</v>
      </c>
      <c r="AF174" s="11">
        <v>9592.098482</v>
      </c>
      <c r="AG174" s="11">
        <v>9081.909383</v>
      </c>
      <c r="AH174" s="11">
        <v>10029.35179</v>
      </c>
      <c r="AI174" s="11">
        <v>12.68679555</v>
      </c>
      <c r="AJ174" s="11">
        <v>107.7325327</v>
      </c>
      <c r="AK174" s="11">
        <v>5615137.165</v>
      </c>
      <c r="AL174" s="11">
        <v>930392.2976</v>
      </c>
      <c r="AM174" s="11">
        <v>108311.0123</v>
      </c>
      <c r="AN174" s="11">
        <v>11802.08061</v>
      </c>
      <c r="AO174" s="11">
        <v>3186.809712</v>
      </c>
      <c r="AP174" s="11">
        <v>623.9818855</v>
      </c>
      <c r="AQ174" s="11">
        <v>7525458.837</v>
      </c>
      <c r="AR174" s="11">
        <v>64176.34124</v>
      </c>
      <c r="AS174" s="11">
        <v>65871.90701</v>
      </c>
      <c r="AT174" s="11">
        <v>2666.954808</v>
      </c>
      <c r="AU174" s="11">
        <v>116004.5076</v>
      </c>
      <c r="AV174" s="11">
        <v>338033.5897</v>
      </c>
      <c r="AW174" s="11">
        <v>476354.2003</v>
      </c>
      <c r="AX174" s="11">
        <v>4429204.98</v>
      </c>
      <c r="AY174" s="11">
        <v>1083502.3</v>
      </c>
      <c r="AZ174" s="11">
        <v>102429.88</v>
      </c>
      <c r="BA174" s="12">
        <v>0.019289112</v>
      </c>
      <c r="BB174" s="11">
        <v>0.008753208</v>
      </c>
      <c r="BC174" s="11">
        <v>0.0</v>
      </c>
      <c r="BD174" s="11">
        <v>0.0</v>
      </c>
      <c r="BE174" s="11">
        <v>0.0</v>
      </c>
    </row>
    <row r="175" ht="15.75" customHeight="1">
      <c r="A175" s="6">
        <v>45444.0</v>
      </c>
      <c r="G175" s="8">
        <v>0.0</v>
      </c>
      <c r="H175" s="8">
        <v>0.0</v>
      </c>
      <c r="I175" s="8">
        <v>0.0</v>
      </c>
      <c r="J175" s="8">
        <v>0.0</v>
      </c>
      <c r="K175" s="8">
        <v>1.0</v>
      </c>
      <c r="L175" s="8">
        <v>0.0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13">
        <v>83044.0</v>
      </c>
      <c r="S175" s="10">
        <v>0.8</v>
      </c>
      <c r="T175" s="10">
        <v>52.6697234660549</v>
      </c>
      <c r="U175" s="8">
        <v>0.0</v>
      </c>
      <c r="V175" s="8">
        <v>0.0</v>
      </c>
      <c r="W175" s="11">
        <v>183.0</v>
      </c>
      <c r="X175" s="11">
        <v>53.0</v>
      </c>
      <c r="Y175" s="11">
        <v>227.0</v>
      </c>
      <c r="Z175" s="11">
        <v>49.0</v>
      </c>
      <c r="AA175" s="11">
        <f t="shared" si="1"/>
        <v>512</v>
      </c>
      <c r="AB175" s="11">
        <v>6200.220094965643</v>
      </c>
      <c r="AC175" s="11">
        <v>24.27</v>
      </c>
      <c r="AD175" s="11">
        <v>10901.87341</v>
      </c>
      <c r="AE175" s="11">
        <v>183556.769</v>
      </c>
      <c r="AF175" s="11">
        <v>9592.098482</v>
      </c>
      <c r="AG175" s="11">
        <v>9081.909383</v>
      </c>
      <c r="AH175" s="11">
        <v>10113.67274</v>
      </c>
      <c r="AI175" s="11">
        <v>12.78568142</v>
      </c>
      <c r="AJ175" s="11">
        <v>108.7942228</v>
      </c>
      <c r="AK175" s="11">
        <v>5626528.966</v>
      </c>
      <c r="AL175" s="11">
        <v>932767.5888</v>
      </c>
      <c r="AM175" s="11">
        <v>111058.0735</v>
      </c>
      <c r="AN175" s="11">
        <v>11863.16042</v>
      </c>
      <c r="AO175" s="11">
        <v>3179.516732</v>
      </c>
      <c r="AP175" s="11">
        <v>639.3431301</v>
      </c>
      <c r="AQ175" s="11">
        <v>7540828.155</v>
      </c>
      <c r="AR175" s="11">
        <v>63889.64327</v>
      </c>
      <c r="AS175" s="11">
        <v>65429.82793</v>
      </c>
      <c r="AT175" s="11">
        <v>2653.839994</v>
      </c>
      <c r="AU175" s="11">
        <v>116228.0349</v>
      </c>
      <c r="AV175" s="11">
        <v>339186.8548</v>
      </c>
      <c r="AW175" s="11">
        <v>477352.6991</v>
      </c>
      <c r="AX175" s="11">
        <v>4436891.0</v>
      </c>
      <c r="AY175" s="11">
        <v>1087043.86</v>
      </c>
      <c r="AZ175" s="11">
        <v>102594.106</v>
      </c>
      <c r="BA175" s="12">
        <v>0.019738292</v>
      </c>
      <c r="BB175" s="11">
        <v>0.008676743</v>
      </c>
      <c r="BC175" s="11">
        <v>0.0</v>
      </c>
      <c r="BD175" s="11">
        <v>0.0</v>
      </c>
      <c r="BE175" s="11">
        <v>0.0</v>
      </c>
    </row>
    <row r="176" ht="15.75" customHeight="1">
      <c r="A176" s="6">
        <v>45474.0</v>
      </c>
      <c r="G176" s="8">
        <v>0.0</v>
      </c>
      <c r="H176" s="8">
        <v>0.0</v>
      </c>
      <c r="I176" s="8">
        <v>0.0</v>
      </c>
      <c r="J176" s="8">
        <v>0.0</v>
      </c>
      <c r="K176" s="8">
        <v>0.0</v>
      </c>
      <c r="L176" s="8">
        <v>1.0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13">
        <v>84898.0</v>
      </c>
      <c r="S176" s="10">
        <v>0.806451613</v>
      </c>
      <c r="T176" s="10">
        <v>52.7138526562744</v>
      </c>
      <c r="U176" s="8">
        <v>0.0</v>
      </c>
      <c r="V176" s="8">
        <v>0.0</v>
      </c>
      <c r="W176" s="11">
        <v>180.0</v>
      </c>
      <c r="X176" s="11">
        <v>57.0</v>
      </c>
      <c r="Y176" s="11">
        <v>238.0</v>
      </c>
      <c r="Z176" s="11">
        <v>52.0</v>
      </c>
      <c r="AA176" s="11">
        <f t="shared" si="1"/>
        <v>527</v>
      </c>
      <c r="AB176" s="11">
        <v>6461.906588476618</v>
      </c>
      <c r="AC176" s="11">
        <v>24.21</v>
      </c>
      <c r="AD176" s="11">
        <v>11009.40527</v>
      </c>
      <c r="AE176" s="11">
        <v>184252.7189</v>
      </c>
      <c r="AF176" s="11">
        <v>9592.098482</v>
      </c>
      <c r="AG176" s="11">
        <v>9081.909383</v>
      </c>
      <c r="AH176" s="11">
        <v>10198.89431</v>
      </c>
      <c r="AI176" s="11">
        <v>12.89103857</v>
      </c>
      <c r="AJ176" s="11">
        <v>109.8661544</v>
      </c>
      <c r="AK176" s="11">
        <v>5638932.379</v>
      </c>
      <c r="AL176" s="11">
        <v>935369.6425</v>
      </c>
      <c r="AM176" s="11">
        <v>113789.2032</v>
      </c>
      <c r="AN176" s="11">
        <v>11924.69204</v>
      </c>
      <c r="AO176" s="11">
        <v>3172.323816</v>
      </c>
      <c r="AP176" s="11">
        <v>654.9605772</v>
      </c>
      <c r="AQ176" s="11">
        <v>7557698.44</v>
      </c>
      <c r="AR176" s="11">
        <v>63604.2611</v>
      </c>
      <c r="AS176" s="11">
        <v>64959.97801</v>
      </c>
      <c r="AT176" s="11">
        <v>2640.761988</v>
      </c>
      <c r="AU176" s="11">
        <v>116473.4471</v>
      </c>
      <c r="AV176" s="11">
        <v>340452.9764</v>
      </c>
      <c r="AW176" s="11">
        <v>478443.219</v>
      </c>
      <c r="AX176" s="11">
        <v>4445323.54</v>
      </c>
      <c r="AY176" s="11">
        <v>1090838.84</v>
      </c>
      <c r="AZ176" s="11">
        <v>102769.997</v>
      </c>
      <c r="BA176" s="12">
        <v>0.02017921</v>
      </c>
      <c r="BB176" s="11">
        <v>0.008595206</v>
      </c>
      <c r="BC176" s="11">
        <v>0.0</v>
      </c>
      <c r="BD176" s="11">
        <v>0.0</v>
      </c>
      <c r="BE176" s="11">
        <v>0.0</v>
      </c>
    </row>
    <row r="177" ht="15.75" customHeight="1">
      <c r="A177" s="6">
        <v>45505.0</v>
      </c>
      <c r="G177" s="8">
        <v>0.0</v>
      </c>
      <c r="H177" s="8">
        <v>0.0</v>
      </c>
      <c r="I177" s="8">
        <v>0.0</v>
      </c>
      <c r="J177" s="8">
        <v>0.0</v>
      </c>
      <c r="K177" s="8">
        <v>0.0</v>
      </c>
      <c r="L177" s="8">
        <v>0.0</v>
      </c>
      <c r="M177" s="8">
        <v>1.0</v>
      </c>
      <c r="N177" s="8">
        <v>0.0</v>
      </c>
      <c r="O177" s="8">
        <v>0.0</v>
      </c>
      <c r="P177" s="8">
        <v>0.0</v>
      </c>
      <c r="Q177" s="8">
        <v>0.0</v>
      </c>
      <c r="R177" s="13">
        <v>86867.0</v>
      </c>
      <c r="S177" s="10">
        <v>0.806451613</v>
      </c>
      <c r="T177" s="10">
        <v>52.7579222010505</v>
      </c>
      <c r="U177" s="8">
        <v>0.0</v>
      </c>
      <c r="V177" s="8">
        <v>0.0</v>
      </c>
      <c r="W177" s="11">
        <v>189.0</v>
      </c>
      <c r="X177" s="11">
        <v>57.0</v>
      </c>
      <c r="Y177" s="11">
        <v>235.0</v>
      </c>
      <c r="Z177" s="11">
        <v>51.0</v>
      </c>
      <c r="AA177" s="11">
        <f t="shared" si="1"/>
        <v>532</v>
      </c>
      <c r="AB177" s="11">
        <v>6516.30932122325</v>
      </c>
      <c r="AC177" s="11">
        <v>24.37</v>
      </c>
      <c r="AD177" s="11">
        <v>11118.01245</v>
      </c>
      <c r="AE177" s="11">
        <v>184948.6687</v>
      </c>
      <c r="AF177" s="11">
        <v>9592.098482</v>
      </c>
      <c r="AG177" s="11">
        <v>9081.909383</v>
      </c>
      <c r="AH177" s="11">
        <v>10284.90393</v>
      </c>
      <c r="AI177" s="11">
        <v>12.99253566</v>
      </c>
      <c r="AJ177" s="11">
        <v>110.9517411</v>
      </c>
      <c r="AK177" s="11">
        <v>5651610.539</v>
      </c>
      <c r="AL177" s="11">
        <v>938033.526</v>
      </c>
      <c r="AM177" s="11">
        <v>116445.443</v>
      </c>
      <c r="AN177" s="11">
        <v>11986.67406</v>
      </c>
      <c r="AO177" s="11">
        <v>3165.229866</v>
      </c>
      <c r="AP177" s="11">
        <v>670.8232652</v>
      </c>
      <c r="AQ177" s="11">
        <v>7574978.574</v>
      </c>
      <c r="AR177" s="11">
        <v>63320.14894</v>
      </c>
      <c r="AS177" s="11">
        <v>64355.45803</v>
      </c>
      <c r="AT177" s="11">
        <v>2627.705932</v>
      </c>
      <c r="AU177" s="11">
        <v>116724.8041</v>
      </c>
      <c r="AV177" s="11">
        <v>341750.0297</v>
      </c>
      <c r="AW177" s="11">
        <v>479558.6923</v>
      </c>
      <c r="AX177" s="11">
        <v>4453958.95</v>
      </c>
      <c r="AY177" s="11">
        <v>1094702.63</v>
      </c>
      <c r="AZ177" s="11">
        <v>102948.962</v>
      </c>
      <c r="BA177" s="12">
        <v>0.02060394</v>
      </c>
      <c r="BB177" s="11">
        <v>0.008495794</v>
      </c>
      <c r="BC177" s="11">
        <v>0.0</v>
      </c>
      <c r="BD177" s="11">
        <v>0.0</v>
      </c>
      <c r="BE177" s="11">
        <v>0.0</v>
      </c>
    </row>
    <row r="178" ht="15.75" customHeight="1">
      <c r="A178" s="6">
        <v>45536.0</v>
      </c>
      <c r="G178" s="8">
        <v>0.0</v>
      </c>
      <c r="H178" s="8">
        <v>0.0</v>
      </c>
      <c r="I178" s="8">
        <v>0.0</v>
      </c>
      <c r="J178" s="8">
        <v>0.0</v>
      </c>
      <c r="K178" s="8">
        <v>0.0</v>
      </c>
      <c r="L178" s="8">
        <v>0.0</v>
      </c>
      <c r="M178" s="8">
        <v>0.0</v>
      </c>
      <c r="N178" s="8">
        <v>1.0</v>
      </c>
      <c r="O178" s="8">
        <v>0.0</v>
      </c>
      <c r="P178" s="8">
        <v>0.0</v>
      </c>
      <c r="Q178" s="8">
        <v>0.0</v>
      </c>
      <c r="R178" s="13">
        <v>89991.0</v>
      </c>
      <c r="S178" s="10">
        <v>0.833333333</v>
      </c>
      <c r="T178" s="10">
        <v>52.8019321444914</v>
      </c>
      <c r="U178" s="8">
        <v>0.0</v>
      </c>
      <c r="V178" s="8">
        <v>0.0</v>
      </c>
      <c r="W178" s="11">
        <v>187.0</v>
      </c>
      <c r="X178" s="11">
        <v>59.0</v>
      </c>
      <c r="Y178" s="11">
        <v>242.0</v>
      </c>
      <c r="Z178" s="11">
        <v>52.0</v>
      </c>
      <c r="AA178" s="11">
        <f t="shared" si="1"/>
        <v>540</v>
      </c>
      <c r="AB178" s="11">
        <v>6367.536588121573</v>
      </c>
      <c r="AC178" s="11">
        <v>24.17</v>
      </c>
      <c r="AD178" s="11">
        <v>11227.69495</v>
      </c>
      <c r="AE178" s="11">
        <v>185644.6185</v>
      </c>
      <c r="AF178" s="11">
        <v>9592.098482</v>
      </c>
      <c r="AG178" s="11">
        <v>9081.909383</v>
      </c>
      <c r="AH178" s="11">
        <v>10371.81417</v>
      </c>
      <c r="AI178" s="11">
        <v>13.09403275</v>
      </c>
      <c r="AJ178" s="11">
        <v>112.0441554</v>
      </c>
      <c r="AK178" s="11">
        <v>5664704.946</v>
      </c>
      <c r="AL178" s="11">
        <v>940790.8833</v>
      </c>
      <c r="AM178" s="11">
        <v>119107.9064</v>
      </c>
      <c r="AN178" s="11">
        <v>12049.10507</v>
      </c>
      <c r="AO178" s="11">
        <v>3158.233807</v>
      </c>
      <c r="AP178" s="11">
        <v>686.9202327</v>
      </c>
      <c r="AQ178" s="11">
        <v>7592878.059</v>
      </c>
      <c r="AR178" s="11">
        <v>63037.2718</v>
      </c>
      <c r="AS178" s="11">
        <v>63763.40649</v>
      </c>
      <c r="AT178" s="11">
        <v>2614.656965</v>
      </c>
      <c r="AU178" s="11">
        <v>116985.1649</v>
      </c>
      <c r="AV178" s="11">
        <v>343093.7213</v>
      </c>
      <c r="AW178" s="11">
        <v>480711.9971</v>
      </c>
      <c r="AX178" s="11">
        <v>4462901.59</v>
      </c>
      <c r="AY178" s="11">
        <v>1098670.7</v>
      </c>
      <c r="AZ178" s="11">
        <v>103132.658</v>
      </c>
      <c r="BA178" s="12">
        <v>0.021026321</v>
      </c>
      <c r="BB178" s="11">
        <v>0.008397791</v>
      </c>
      <c r="BC178" s="11">
        <v>0.0</v>
      </c>
      <c r="BD178" s="11">
        <v>0.0</v>
      </c>
      <c r="BE178" s="11">
        <v>0.0</v>
      </c>
    </row>
    <row r="179" ht="15.75" customHeight="1">
      <c r="A179" s="6">
        <v>45566.0</v>
      </c>
      <c r="G179" s="8">
        <v>0.0</v>
      </c>
      <c r="H179" s="8">
        <v>0.0</v>
      </c>
      <c r="I179" s="8">
        <v>0.0</v>
      </c>
      <c r="J179" s="8">
        <v>0.0</v>
      </c>
      <c r="K179" s="8">
        <v>0.0</v>
      </c>
      <c r="L179" s="8">
        <v>0.0</v>
      </c>
      <c r="M179" s="8">
        <v>0.0</v>
      </c>
      <c r="N179" s="8">
        <v>0.0</v>
      </c>
      <c r="O179" s="8">
        <v>1.0</v>
      </c>
      <c r="P179" s="8">
        <v>0.0</v>
      </c>
      <c r="Q179" s="8">
        <v>0.0</v>
      </c>
      <c r="R179" s="13">
        <v>92926.0</v>
      </c>
      <c r="S179" s="10">
        <v>0.838709677</v>
      </c>
      <c r="T179" s="10">
        <v>52.8458825306644</v>
      </c>
      <c r="U179" s="8">
        <v>0.0</v>
      </c>
      <c r="V179" s="8">
        <v>0.0</v>
      </c>
      <c r="W179" s="11">
        <v>170.0</v>
      </c>
      <c r="X179" s="11">
        <v>53.0</v>
      </c>
      <c r="Y179" s="11">
        <v>235.0</v>
      </c>
      <c r="Z179" s="11">
        <v>51.0</v>
      </c>
      <c r="AA179" s="11">
        <f t="shared" si="1"/>
        <v>509</v>
      </c>
      <c r="AB179" s="11">
        <v>6590.805203245205</v>
      </c>
      <c r="AC179" s="11">
        <v>24.01</v>
      </c>
      <c r="AD179" s="11">
        <v>11338.45277</v>
      </c>
      <c r="AE179" s="11">
        <v>186347.2602</v>
      </c>
      <c r="AF179" s="11">
        <v>9562.029207</v>
      </c>
      <c r="AG179" s="11">
        <v>9113.334675</v>
      </c>
      <c r="AH179" s="11">
        <v>10459.51246</v>
      </c>
      <c r="AI179" s="11">
        <v>13.19757341</v>
      </c>
      <c r="AJ179" s="11">
        <v>113.1502249</v>
      </c>
      <c r="AK179" s="11">
        <v>5677719.58</v>
      </c>
      <c r="AL179" s="11">
        <v>943530.6825</v>
      </c>
      <c r="AM179" s="11">
        <v>121885.2051</v>
      </c>
      <c r="AN179" s="11">
        <v>12111.98371</v>
      </c>
      <c r="AO179" s="11">
        <v>3151.334589</v>
      </c>
      <c r="AP179" s="11">
        <v>703.2405181</v>
      </c>
      <c r="AQ179" s="11">
        <v>7610662.401</v>
      </c>
      <c r="AR179" s="11">
        <v>62755.6053</v>
      </c>
      <c r="AS179" s="11">
        <v>63380.83373</v>
      </c>
      <c r="AT179" s="11">
        <v>2601.600226</v>
      </c>
      <c r="AU179" s="11">
        <v>117243.799</v>
      </c>
      <c r="AV179" s="11">
        <v>344428.8967</v>
      </c>
      <c r="AW179" s="11">
        <v>481857.9867</v>
      </c>
      <c r="AX179" s="11">
        <v>4471785.51</v>
      </c>
      <c r="AY179" s="11">
        <v>1102618.76</v>
      </c>
      <c r="AZ179" s="11">
        <v>103315.303</v>
      </c>
      <c r="BA179" s="12">
        <v>0.021467282</v>
      </c>
      <c r="BB179" s="11">
        <v>0.0083279</v>
      </c>
      <c r="BC179" s="11">
        <v>0.0</v>
      </c>
      <c r="BD179" s="11">
        <v>0.0</v>
      </c>
      <c r="BE179" s="11">
        <v>0.0</v>
      </c>
    </row>
    <row r="180" ht="15.75" customHeight="1">
      <c r="A180" s="6">
        <v>45597.0</v>
      </c>
      <c r="G180" s="8">
        <v>0.0</v>
      </c>
      <c r="H180" s="8">
        <v>0.0</v>
      </c>
      <c r="I180" s="8">
        <v>0.0</v>
      </c>
      <c r="J180" s="8">
        <v>0.0</v>
      </c>
      <c r="K180" s="8">
        <v>0.0</v>
      </c>
      <c r="L180" s="8">
        <v>0.0</v>
      </c>
      <c r="M180" s="8">
        <v>0.0</v>
      </c>
      <c r="N180" s="8">
        <v>0.0</v>
      </c>
      <c r="O180" s="8">
        <v>0.0</v>
      </c>
      <c r="P180" s="8">
        <v>1.0</v>
      </c>
      <c r="Q180" s="8">
        <v>0.0</v>
      </c>
      <c r="R180" s="13">
        <v>95856.0</v>
      </c>
      <c r="S180" s="10">
        <v>0.8</v>
      </c>
      <c r="T180" s="10">
        <v>52.8897734035569</v>
      </c>
      <c r="U180" s="8">
        <v>0.0</v>
      </c>
      <c r="V180" s="8">
        <v>0.0</v>
      </c>
      <c r="W180" s="11">
        <v>174.0</v>
      </c>
      <c r="X180" s="11">
        <v>60.0</v>
      </c>
      <c r="Y180" s="11">
        <v>249.0</v>
      </c>
      <c r="Z180" s="11">
        <v>55.0</v>
      </c>
      <c r="AA180" s="11">
        <f t="shared" si="1"/>
        <v>538</v>
      </c>
      <c r="AB180" s="11">
        <v>6444.636998245585</v>
      </c>
      <c r="AC180" s="11">
        <v>24.11</v>
      </c>
      <c r="AD180" s="11">
        <v>11450.28591</v>
      </c>
      <c r="AE180" s="11">
        <v>187056.5937</v>
      </c>
      <c r="AF180" s="11">
        <v>9562.029207</v>
      </c>
      <c r="AG180" s="11">
        <v>9113.334675</v>
      </c>
      <c r="AH180" s="11">
        <v>10548.11137</v>
      </c>
      <c r="AI180" s="11">
        <v>13.30236291</v>
      </c>
      <c r="AJ180" s="11">
        <v>114.2665357</v>
      </c>
      <c r="AK180" s="11">
        <v>5690882.726</v>
      </c>
      <c r="AL180" s="11">
        <v>946303.9904</v>
      </c>
      <c r="AM180" s="11">
        <v>124680.2618</v>
      </c>
      <c r="AN180" s="11">
        <v>12175.30863</v>
      </c>
      <c r="AO180" s="11">
        <v>3144.531185</v>
      </c>
      <c r="AP180" s="11">
        <v>719.7731598</v>
      </c>
      <c r="AQ180" s="11">
        <v>7628669.61</v>
      </c>
      <c r="AR180" s="11">
        <v>62475.13568</v>
      </c>
      <c r="AS180" s="11">
        <v>63031.70741</v>
      </c>
      <c r="AT180" s="11">
        <v>2588.520856</v>
      </c>
      <c r="AU180" s="11">
        <v>117505.6428</v>
      </c>
      <c r="AV180" s="11">
        <v>345780.9097</v>
      </c>
      <c r="AW180" s="11">
        <v>483017.438</v>
      </c>
      <c r="AX180" s="11">
        <v>4480779.13</v>
      </c>
      <c r="AY180" s="11">
        <v>1106604.03</v>
      </c>
      <c r="AZ180" s="11">
        <v>103499.565</v>
      </c>
      <c r="BA180" s="12">
        <v>0.021908774</v>
      </c>
      <c r="BB180" s="11">
        <v>0.008262477</v>
      </c>
      <c r="BC180" s="11">
        <v>0.0</v>
      </c>
      <c r="BD180" s="11">
        <v>0.0</v>
      </c>
      <c r="BE180" s="11">
        <v>0.0</v>
      </c>
    </row>
    <row r="181" ht="15.75" customHeight="1">
      <c r="A181" s="6">
        <v>45627.0</v>
      </c>
      <c r="G181" s="8">
        <v>0.0</v>
      </c>
      <c r="H181" s="8">
        <v>0.0</v>
      </c>
      <c r="I181" s="8">
        <v>0.0</v>
      </c>
      <c r="J181" s="8">
        <v>0.0</v>
      </c>
      <c r="K181" s="8">
        <v>0.0</v>
      </c>
      <c r="L181" s="8">
        <v>0.0</v>
      </c>
      <c r="M181" s="8">
        <v>0.0</v>
      </c>
      <c r="N181" s="8">
        <v>0.0</v>
      </c>
      <c r="O181" s="8">
        <v>0.0</v>
      </c>
      <c r="P181" s="8">
        <v>0.0</v>
      </c>
      <c r="Q181" s="8">
        <v>1.0</v>
      </c>
      <c r="R181" s="13">
        <v>97619.0</v>
      </c>
      <c r="S181" s="10">
        <v>0.774193548</v>
      </c>
      <c r="T181" s="10">
        <v>52.9336048071122</v>
      </c>
      <c r="U181" s="8">
        <v>0.0</v>
      </c>
      <c r="V181" s="8">
        <v>0.0</v>
      </c>
      <c r="W181" s="11">
        <v>163.0</v>
      </c>
      <c r="X181" s="11">
        <v>53.0</v>
      </c>
      <c r="Y181" s="11">
        <v>233.0</v>
      </c>
      <c r="Z181" s="11">
        <v>52.0</v>
      </c>
      <c r="AA181" s="11">
        <f t="shared" si="1"/>
        <v>501</v>
      </c>
      <c r="AB181" s="11">
        <v>6580.091228349974</v>
      </c>
      <c r="AC181" s="11">
        <v>24.24</v>
      </c>
      <c r="AD181" s="11">
        <v>11563.19436</v>
      </c>
      <c r="AE181" s="11">
        <v>187765.9272</v>
      </c>
      <c r="AF181" s="11">
        <v>9562.029207</v>
      </c>
      <c r="AG181" s="11">
        <v>9113.334675</v>
      </c>
      <c r="AH181" s="11">
        <v>10637.61091</v>
      </c>
      <c r="AI181" s="11">
        <v>13.40454118</v>
      </c>
      <c r="AJ181" s="11">
        <v>115.393088</v>
      </c>
      <c r="AK181" s="11">
        <v>5709499.69</v>
      </c>
      <c r="AL181" s="11">
        <v>950298.1</v>
      </c>
      <c r="AM181" s="11">
        <v>127525.67</v>
      </c>
      <c r="AN181" s="11">
        <v>12251.67</v>
      </c>
      <c r="AO181" s="11">
        <v>3176.06</v>
      </c>
      <c r="AP181" s="11">
        <v>737.15</v>
      </c>
      <c r="AQ181" s="11">
        <v>7654755.42</v>
      </c>
      <c r="AR181" s="11">
        <v>62195.86</v>
      </c>
      <c r="AS181" s="11">
        <v>62775.17</v>
      </c>
      <c r="AT181" s="11">
        <v>2567.16</v>
      </c>
      <c r="AU181" s="11">
        <v>117885.45</v>
      </c>
      <c r="AV181" s="11">
        <v>347739.43</v>
      </c>
      <c r="AW181" s="11">
        <v>484673.22</v>
      </c>
      <c r="AX181" s="11">
        <v>4493796.63</v>
      </c>
      <c r="AY181" s="11">
        <v>1111955.73</v>
      </c>
      <c r="AZ181" s="11">
        <v>103747.33</v>
      </c>
      <c r="BA181" s="12">
        <v>0.0223357</v>
      </c>
      <c r="BB181" s="11">
        <v>0.008200807</v>
      </c>
      <c r="BC181" s="11">
        <v>0.0</v>
      </c>
      <c r="BD181" s="11">
        <v>0.0</v>
      </c>
      <c r="BE181" s="11">
        <v>0.0</v>
      </c>
    </row>
    <row r="182" ht="15.75" customHeight="1">
      <c r="A182" s="6">
        <v>45658.0</v>
      </c>
      <c r="G182" s="8">
        <v>0.0</v>
      </c>
      <c r="H182" s="8">
        <v>0.0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13">
        <v>82466.0</v>
      </c>
      <c r="S182" s="10">
        <v>0.806451613</v>
      </c>
      <c r="T182" s="10">
        <v>52.9773767852009</v>
      </c>
      <c r="U182" s="8">
        <v>0.0</v>
      </c>
      <c r="V182" s="8">
        <v>0.0</v>
      </c>
      <c r="W182" s="11">
        <v>164.0</v>
      </c>
      <c r="X182" s="11">
        <v>49.0</v>
      </c>
      <c r="Y182" s="11">
        <v>219.0</v>
      </c>
      <c r="Z182" s="11">
        <v>49.0</v>
      </c>
      <c r="AA182" s="11">
        <f t="shared" si="1"/>
        <v>481</v>
      </c>
      <c r="AB182" s="11">
        <v>6416.046616752233</v>
      </c>
      <c r="AC182" s="11">
        <v>24.45</v>
      </c>
      <c r="AD182" s="11">
        <v>11602.59012</v>
      </c>
      <c r="AE182" s="11">
        <v>188481.9525</v>
      </c>
      <c r="AF182" s="11">
        <v>9562.029207</v>
      </c>
      <c r="AG182" s="11">
        <v>9113.334675</v>
      </c>
      <c r="AH182" s="11">
        <v>10668.85131</v>
      </c>
      <c r="AI182" s="11">
        <v>13.43019929</v>
      </c>
      <c r="AJ182" s="11">
        <v>115.7856744</v>
      </c>
      <c r="AK182" s="11">
        <v>5718212.093</v>
      </c>
      <c r="AL182" s="11">
        <v>952478.2838</v>
      </c>
      <c r="AM182" s="11">
        <v>156257.9714</v>
      </c>
      <c r="AN182" s="11">
        <v>12303.13517</v>
      </c>
      <c r="AO182" s="11">
        <v>3130.265677</v>
      </c>
      <c r="AP182" s="11">
        <v>753.4316659</v>
      </c>
      <c r="AQ182" s="11">
        <v>7668589.688</v>
      </c>
      <c r="AR182" s="11">
        <v>61914.84853</v>
      </c>
      <c r="AS182" s="11">
        <v>108411.7422</v>
      </c>
      <c r="AT182" s="11">
        <v>2562.234779</v>
      </c>
      <c r="AU182" s="11">
        <v>118078.4857</v>
      </c>
      <c r="AV182" s="11">
        <v>348801.577</v>
      </c>
      <c r="AW182" s="11">
        <v>485598.2211</v>
      </c>
      <c r="AX182" s="11">
        <v>4499231.09</v>
      </c>
      <c r="AY182" s="11">
        <v>1115108.64</v>
      </c>
      <c r="AZ182" s="11">
        <v>103872.361</v>
      </c>
      <c r="BA182" s="12">
        <v>0.027326369</v>
      </c>
      <c r="BB182" s="11">
        <v>0.014137116</v>
      </c>
      <c r="BC182" s="11">
        <v>0.0</v>
      </c>
      <c r="BD182" s="11">
        <v>0.0</v>
      </c>
      <c r="BE182" s="11">
        <v>0.0</v>
      </c>
    </row>
    <row r="183" ht="15.75" customHeight="1">
      <c r="A183" s="6">
        <v>45689.0</v>
      </c>
      <c r="G183" s="8">
        <v>1.0</v>
      </c>
      <c r="H183" s="8">
        <v>0.0</v>
      </c>
      <c r="I183" s="8">
        <v>0.0</v>
      </c>
      <c r="J183" s="8">
        <v>0.0</v>
      </c>
      <c r="K183" s="8">
        <v>0.0</v>
      </c>
      <c r="L183" s="8">
        <v>0.0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13">
        <v>82614.0</v>
      </c>
      <c r="S183" s="10">
        <v>0.857142857</v>
      </c>
      <c r="T183" s="10">
        <v>53.0210844305015</v>
      </c>
      <c r="U183" s="8">
        <v>0.0</v>
      </c>
      <c r="V183" s="8">
        <v>0.0</v>
      </c>
      <c r="W183" s="11">
        <v>174.0</v>
      </c>
      <c r="X183" s="11">
        <v>53.0</v>
      </c>
      <c r="Y183" s="11">
        <v>226.0</v>
      </c>
      <c r="Z183" s="11">
        <v>50.0</v>
      </c>
      <c r="AA183" s="11">
        <f t="shared" si="1"/>
        <v>503</v>
      </c>
      <c r="AB183" s="11">
        <v>6136.518631343449</v>
      </c>
      <c r="AC183" s="11">
        <v>24.67</v>
      </c>
      <c r="AD183" s="11">
        <v>11642.1814</v>
      </c>
      <c r="AE183" s="11">
        <v>189211.3614</v>
      </c>
      <c r="AF183" s="11">
        <v>9562.029207</v>
      </c>
      <c r="AG183" s="11">
        <v>9113.334675</v>
      </c>
      <c r="AH183" s="11">
        <v>10700.148</v>
      </c>
      <c r="AI183" s="11">
        <v>13.45460854</v>
      </c>
      <c r="AJ183" s="11">
        <v>116.1816745</v>
      </c>
      <c r="AK183" s="11">
        <v>5727834.036</v>
      </c>
      <c r="AL183" s="11">
        <v>954862.2412</v>
      </c>
      <c r="AM183" s="11">
        <v>159441.8942</v>
      </c>
      <c r="AN183" s="11">
        <v>12367.654</v>
      </c>
      <c r="AO183" s="11">
        <v>3122.856917</v>
      </c>
      <c r="AP183" s="11">
        <v>770.6777508</v>
      </c>
      <c r="AQ183" s="11">
        <v>7683773.671</v>
      </c>
      <c r="AR183" s="11">
        <v>61634.97251</v>
      </c>
      <c r="AS183" s="11">
        <v>107714.4908</v>
      </c>
      <c r="AT183" s="11">
        <v>2549.09331</v>
      </c>
      <c r="AU183" s="11">
        <v>118291.1875</v>
      </c>
      <c r="AV183" s="11">
        <v>349965.104</v>
      </c>
      <c r="AW183" s="11">
        <v>486605.9497</v>
      </c>
      <c r="AX183" s="11">
        <v>4505336.69</v>
      </c>
      <c r="AY183" s="11">
        <v>1118489.44</v>
      </c>
      <c r="AZ183" s="11">
        <v>104007.897</v>
      </c>
      <c r="BA183" s="12">
        <v>0.027836333</v>
      </c>
      <c r="BB183" s="11">
        <v>0.014018436</v>
      </c>
      <c r="BC183" s="11">
        <v>0.0</v>
      </c>
      <c r="BD183" s="11">
        <v>0.0</v>
      </c>
      <c r="BE183" s="11">
        <v>0.0</v>
      </c>
    </row>
    <row r="184" ht="15.75" customHeight="1">
      <c r="A184" s="6">
        <v>45717.0</v>
      </c>
      <c r="G184" s="8">
        <v>0.0</v>
      </c>
      <c r="H184" s="8">
        <v>1.0</v>
      </c>
      <c r="I184" s="8">
        <v>0.0</v>
      </c>
      <c r="J184" s="8">
        <v>0.0</v>
      </c>
      <c r="K184" s="8">
        <v>0.0</v>
      </c>
      <c r="L184" s="8">
        <v>0.0</v>
      </c>
      <c r="M184" s="8">
        <v>0.0</v>
      </c>
      <c r="N184" s="8">
        <v>0.0</v>
      </c>
      <c r="O184" s="8">
        <v>0.0</v>
      </c>
      <c r="P184" s="8">
        <v>0.0</v>
      </c>
      <c r="Q184" s="8">
        <v>0.0</v>
      </c>
      <c r="R184" s="13">
        <v>84519.0</v>
      </c>
      <c r="S184" s="10">
        <v>0.806451613</v>
      </c>
      <c r="T184" s="10">
        <v>53.0647277867716</v>
      </c>
      <c r="U184" s="8">
        <v>0.0</v>
      </c>
      <c r="V184" s="8">
        <v>0.0</v>
      </c>
      <c r="W184" s="11">
        <v>180.0</v>
      </c>
      <c r="X184" s="11">
        <v>55.0</v>
      </c>
      <c r="Y184" s="11">
        <v>231.0</v>
      </c>
      <c r="Z184" s="11">
        <v>51.0</v>
      </c>
      <c r="AA184" s="11">
        <f t="shared" si="1"/>
        <v>517</v>
      </c>
      <c r="AB184" s="11">
        <v>6558.1485924815415</v>
      </c>
      <c r="AC184" s="11">
        <v>24.58</v>
      </c>
      <c r="AD184" s="11">
        <v>11681.87043</v>
      </c>
      <c r="AE184" s="11">
        <v>189934.0786</v>
      </c>
      <c r="AF184" s="11">
        <v>9562.029207</v>
      </c>
      <c r="AG184" s="11">
        <v>9113.334675</v>
      </c>
      <c r="AH184" s="11">
        <v>10731.61356</v>
      </c>
      <c r="AI184" s="11">
        <v>13.48810031</v>
      </c>
      <c r="AJ184" s="11">
        <v>116.5776747</v>
      </c>
      <c r="AK184" s="11">
        <v>5738118.748</v>
      </c>
      <c r="AL184" s="11">
        <v>957394.7398</v>
      </c>
      <c r="AM184" s="11">
        <v>162614.4074</v>
      </c>
      <c r="AN184" s="11">
        <v>12432.65469</v>
      </c>
      <c r="AO184" s="11">
        <v>3115.649072</v>
      </c>
      <c r="AP184" s="11">
        <v>788.3817482</v>
      </c>
      <c r="AQ184" s="11">
        <v>7699941.975</v>
      </c>
      <c r="AR184" s="11">
        <v>61356.21225</v>
      </c>
      <c r="AS184" s="11">
        <v>106997.9058</v>
      </c>
      <c r="AT184" s="11">
        <v>2536.073322</v>
      </c>
      <c r="AU184" s="11">
        <v>118518.2159</v>
      </c>
      <c r="AV184" s="11">
        <v>351202.577</v>
      </c>
      <c r="AW184" s="11">
        <v>487673.9469</v>
      </c>
      <c r="AX184" s="11">
        <v>4511931.36</v>
      </c>
      <c r="AY184" s="11">
        <v>1122036.32</v>
      </c>
      <c r="AZ184" s="11">
        <v>104151.062</v>
      </c>
      <c r="BA184" s="12">
        <v>0.028339324</v>
      </c>
      <c r="BB184" s="11">
        <v>0.013895937</v>
      </c>
      <c r="BC184" s="11">
        <v>0.0</v>
      </c>
      <c r="BD184" s="11">
        <v>0.0</v>
      </c>
      <c r="BE184" s="11">
        <v>0.0</v>
      </c>
    </row>
    <row r="185" ht="15.75" customHeight="1">
      <c r="A185" s="6">
        <v>45748.0</v>
      </c>
      <c r="G185" s="8">
        <v>0.0</v>
      </c>
      <c r="H185" s="8">
        <v>0.0</v>
      </c>
      <c r="I185" s="8">
        <v>1.0</v>
      </c>
      <c r="J185" s="8">
        <v>0.0</v>
      </c>
      <c r="K185" s="8">
        <v>0.0</v>
      </c>
      <c r="L185" s="8">
        <v>0.0</v>
      </c>
      <c r="M185" s="8">
        <v>0.0</v>
      </c>
      <c r="N185" s="8">
        <v>0.0</v>
      </c>
      <c r="O185" s="8">
        <v>0.0</v>
      </c>
      <c r="P185" s="8">
        <v>0.0</v>
      </c>
      <c r="Q185" s="8">
        <v>0.0</v>
      </c>
      <c r="R185" s="13">
        <v>83896.0</v>
      </c>
      <c r="S185" s="10">
        <v>0.766666667</v>
      </c>
      <c r="T185" s="10">
        <v>53.1083068976947</v>
      </c>
      <c r="U185" s="8">
        <v>0.0</v>
      </c>
      <c r="V185" s="8">
        <v>0.0</v>
      </c>
      <c r="W185" s="11">
        <v>168.0</v>
      </c>
      <c r="X185" s="11">
        <v>52.0</v>
      </c>
      <c r="Y185" s="11">
        <v>228.0</v>
      </c>
      <c r="Z185" s="11">
        <v>50.0</v>
      </c>
      <c r="AA185" s="11">
        <f t="shared" si="1"/>
        <v>498</v>
      </c>
      <c r="AB185" s="11">
        <v>6333.977221244133</v>
      </c>
      <c r="AC185" s="11">
        <v>24.39</v>
      </c>
      <c r="AD185" s="11">
        <v>11721.65722</v>
      </c>
      <c r="AE185" s="11">
        <v>190663.4875</v>
      </c>
      <c r="AF185" s="11">
        <v>9562.029207</v>
      </c>
      <c r="AG185" s="11">
        <v>9113.334675</v>
      </c>
      <c r="AH185" s="11">
        <v>10763.13541</v>
      </c>
      <c r="AI185" s="11">
        <v>13.51739142</v>
      </c>
      <c r="AJ185" s="11">
        <v>116.9736749</v>
      </c>
      <c r="AK185" s="11">
        <v>5747152.749</v>
      </c>
      <c r="AL185" s="11">
        <v>959647.5415</v>
      </c>
      <c r="AM185" s="11">
        <v>165753.9304</v>
      </c>
      <c r="AN185" s="11">
        <v>12498.13649</v>
      </c>
      <c r="AO185" s="11">
        <v>3108.637389</v>
      </c>
      <c r="AP185" s="11">
        <v>806.5403695</v>
      </c>
      <c r="AQ185" s="11">
        <v>7714261.249</v>
      </c>
      <c r="AR185" s="11">
        <v>61078.60918</v>
      </c>
      <c r="AS185" s="11">
        <v>106222.878</v>
      </c>
      <c r="AT185" s="11">
        <v>2523.180414</v>
      </c>
      <c r="AU185" s="11">
        <v>118718.1801</v>
      </c>
      <c r="AV185" s="11">
        <v>352301.3053</v>
      </c>
      <c r="AW185" s="11">
        <v>488628.0561</v>
      </c>
      <c r="AX185" s="11">
        <v>4517603.34</v>
      </c>
      <c r="AY185" s="11">
        <v>1125269.87</v>
      </c>
      <c r="AZ185" s="11">
        <v>104279.539</v>
      </c>
      <c r="BA185" s="12">
        <v>0.028841052</v>
      </c>
      <c r="BB185" s="11">
        <v>0.013769676</v>
      </c>
      <c r="BC185" s="11">
        <v>0.0</v>
      </c>
      <c r="BD185" s="11">
        <v>0.0</v>
      </c>
      <c r="BE185" s="11">
        <v>0.0</v>
      </c>
    </row>
    <row r="186" ht="15.75" customHeight="1">
      <c r="A186" s="6">
        <v>45778.0</v>
      </c>
      <c r="G186" s="8">
        <v>0.0</v>
      </c>
      <c r="H186" s="8">
        <v>0.0</v>
      </c>
      <c r="I186" s="8">
        <v>0.0</v>
      </c>
      <c r="J186" s="8">
        <v>1.0</v>
      </c>
      <c r="K186" s="8">
        <v>0.0</v>
      </c>
      <c r="L186" s="8">
        <v>0.0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13">
        <v>81919.0</v>
      </c>
      <c r="S186" s="10">
        <v>0.838709677</v>
      </c>
      <c r="T186" s="10">
        <v>53.1518218068962</v>
      </c>
      <c r="U186" s="8">
        <v>0.0</v>
      </c>
      <c r="V186" s="8">
        <v>0.0</v>
      </c>
      <c r="W186" s="11">
        <v>197.0</v>
      </c>
      <c r="X186" s="11">
        <v>53.0</v>
      </c>
      <c r="Y186" s="11">
        <v>225.0</v>
      </c>
      <c r="Z186" s="11">
        <v>50.0</v>
      </c>
      <c r="AA186" s="11">
        <f t="shared" si="1"/>
        <v>525</v>
      </c>
      <c r="AB186" s="11">
        <v>6560.661165102906</v>
      </c>
      <c r="AC186" s="11">
        <v>24.29</v>
      </c>
      <c r="AD186" s="11">
        <v>11761.54177</v>
      </c>
      <c r="AE186" s="11">
        <v>191392.8965</v>
      </c>
      <c r="AF186" s="11">
        <v>9562.029207</v>
      </c>
      <c r="AG186" s="11">
        <v>9113.334675</v>
      </c>
      <c r="AH186" s="11">
        <v>10794.76984</v>
      </c>
      <c r="AI186" s="11">
        <v>13.55076965</v>
      </c>
      <c r="AJ186" s="11">
        <v>117.3730889</v>
      </c>
      <c r="AK186" s="11">
        <v>5756941.995</v>
      </c>
      <c r="AL186" s="11">
        <v>962069.5695</v>
      </c>
      <c r="AM186" s="11">
        <v>168927.294</v>
      </c>
      <c r="AN186" s="11">
        <v>12564.09866</v>
      </c>
      <c r="AO186" s="11">
        <v>3101.817143</v>
      </c>
      <c r="AP186" s="11">
        <v>825.1503259</v>
      </c>
      <c r="AQ186" s="11">
        <v>7729701.792</v>
      </c>
      <c r="AR186" s="11">
        <v>60802.21663</v>
      </c>
      <c r="AS186" s="11">
        <v>105510.6435</v>
      </c>
      <c r="AT186" s="11">
        <v>2510.420186</v>
      </c>
      <c r="AU186" s="11">
        <v>118934.4678</v>
      </c>
      <c r="AV186" s="11">
        <v>353484.2483</v>
      </c>
      <c r="AW186" s="11">
        <v>489650.8534</v>
      </c>
      <c r="AX186" s="11">
        <v>4523832.59</v>
      </c>
      <c r="AY186" s="11">
        <v>1128692.68</v>
      </c>
      <c r="AZ186" s="11">
        <v>104416.726</v>
      </c>
      <c r="BA186" s="12">
        <v>0.029343234</v>
      </c>
      <c r="BB186" s="11">
        <v>0.013650028</v>
      </c>
      <c r="BC186" s="11">
        <v>0.0</v>
      </c>
      <c r="BD186" s="11">
        <v>0.0</v>
      </c>
      <c r="BE186" s="11">
        <v>0.0</v>
      </c>
    </row>
    <row r="187" ht="15.75" customHeight="1">
      <c r="A187" s="6">
        <v>45809.0</v>
      </c>
      <c r="G187" s="8">
        <v>0.0</v>
      </c>
      <c r="H187" s="8">
        <v>0.0</v>
      </c>
      <c r="I187" s="8">
        <v>0.0</v>
      </c>
      <c r="J187" s="8">
        <v>0.0</v>
      </c>
      <c r="K187" s="8">
        <v>1.0</v>
      </c>
      <c r="L187" s="8">
        <v>0.0</v>
      </c>
      <c r="M187" s="8">
        <v>0.0</v>
      </c>
      <c r="N187" s="8">
        <v>0.0</v>
      </c>
      <c r="O187" s="8">
        <v>0.0</v>
      </c>
      <c r="P187" s="8">
        <v>0.0</v>
      </c>
      <c r="Q187" s="8">
        <v>0.0</v>
      </c>
      <c r="R187" s="13">
        <v>86000.0</v>
      </c>
      <c r="S187" s="10">
        <v>0.733333333</v>
      </c>
      <c r="T187" s="10">
        <v>53.1952725579398</v>
      </c>
      <c r="U187" s="8">
        <v>0.0</v>
      </c>
      <c r="V187" s="8">
        <v>0.0</v>
      </c>
      <c r="W187" s="11">
        <v>186.0</v>
      </c>
      <c r="X187" s="11">
        <v>53.0</v>
      </c>
      <c r="Y187" s="11">
        <v>228.0</v>
      </c>
      <c r="Z187" s="11">
        <v>51.0</v>
      </c>
      <c r="AA187" s="11">
        <f t="shared" si="1"/>
        <v>518</v>
      </c>
      <c r="AB187" s="11">
        <v>6347.091485430014</v>
      </c>
      <c r="AC187" s="11">
        <v>24.11</v>
      </c>
      <c r="AD187" s="11">
        <v>11801.62182</v>
      </c>
      <c r="AE187" s="11">
        <v>192128.9973</v>
      </c>
      <c r="AF187" s="11">
        <v>9592.098482</v>
      </c>
      <c r="AG187" s="11">
        <v>9113.334675</v>
      </c>
      <c r="AH187" s="11">
        <v>10826.51685</v>
      </c>
      <c r="AI187" s="11">
        <v>13.58630499</v>
      </c>
      <c r="AJ187" s="11">
        <v>117.7725029</v>
      </c>
      <c r="AK187" s="11">
        <v>5766717.159</v>
      </c>
      <c r="AL187" s="11">
        <v>964488.6452</v>
      </c>
      <c r="AM187" s="11">
        <v>172178.0729</v>
      </c>
      <c r="AN187" s="11">
        <v>12630.5405</v>
      </c>
      <c r="AO187" s="11">
        <v>3095.183632</v>
      </c>
      <c r="AP187" s="11">
        <v>844.2083286</v>
      </c>
      <c r="AQ187" s="11">
        <v>7745124.44</v>
      </c>
      <c r="AR187" s="11">
        <v>60527.10031</v>
      </c>
      <c r="AS187" s="11">
        <v>104940.2611</v>
      </c>
      <c r="AT187" s="11">
        <v>2497.798236</v>
      </c>
      <c r="AU187" s="11">
        <v>119150.4366</v>
      </c>
      <c r="AV187" s="11">
        <v>354665.8897</v>
      </c>
      <c r="AW187" s="11">
        <v>490672.3189</v>
      </c>
      <c r="AX187" s="11">
        <v>4530051.49</v>
      </c>
      <c r="AY187" s="11">
        <v>1132112.01</v>
      </c>
      <c r="AZ187" s="11">
        <v>104553.651</v>
      </c>
      <c r="BA187" s="12">
        <v>0.029857208</v>
      </c>
      <c r="BB187" s="11">
        <v>0.013549203</v>
      </c>
      <c r="BC187" s="11">
        <v>0.0</v>
      </c>
      <c r="BD187" s="11">
        <v>0.0</v>
      </c>
      <c r="BE187" s="11">
        <v>0.0</v>
      </c>
    </row>
    <row r="188" ht="15.75" customHeight="1">
      <c r="A188" s="6">
        <v>45839.0</v>
      </c>
      <c r="G188" s="8">
        <v>0.0</v>
      </c>
      <c r="H188" s="8">
        <v>0.0</v>
      </c>
      <c r="I188" s="8">
        <v>0.0</v>
      </c>
      <c r="J188" s="8">
        <v>0.0</v>
      </c>
      <c r="K188" s="8">
        <v>0.0</v>
      </c>
      <c r="L188" s="8">
        <v>1.0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13">
        <v>87928.0</v>
      </c>
      <c r="S188" s="10">
        <v>0.838709677</v>
      </c>
      <c r="T188" s="10">
        <v>53.2386591943182</v>
      </c>
      <c r="U188" s="8">
        <v>0.0</v>
      </c>
      <c r="V188" s="8">
        <v>0.0</v>
      </c>
      <c r="W188" s="11">
        <v>183.0</v>
      </c>
      <c r="X188" s="11">
        <v>58.0</v>
      </c>
      <c r="Y188" s="11">
        <v>239.0</v>
      </c>
      <c r="Z188" s="11">
        <v>53.0</v>
      </c>
      <c r="AA188" s="11">
        <f t="shared" si="1"/>
        <v>533</v>
      </c>
      <c r="AB188" s="11">
        <v>6622.291572308384</v>
      </c>
      <c r="AC188" s="11">
        <v>24.21</v>
      </c>
      <c r="AD188" s="11">
        <v>11841.89739</v>
      </c>
      <c r="AE188" s="11">
        <v>192865.0981</v>
      </c>
      <c r="AF188" s="11">
        <v>9592.098482</v>
      </c>
      <c r="AG188" s="11">
        <v>9113.334675</v>
      </c>
      <c r="AH188" s="11">
        <v>10858.37643</v>
      </c>
      <c r="AI188" s="11">
        <v>13.6271763</v>
      </c>
      <c r="AJ188" s="11">
        <v>118.1753306</v>
      </c>
      <c r="AK188" s="11">
        <v>5777504.927</v>
      </c>
      <c r="AL188" s="11">
        <v>967134.534</v>
      </c>
      <c r="AM188" s="11">
        <v>175412.5358</v>
      </c>
      <c r="AN188" s="11">
        <v>12697.46132</v>
      </c>
      <c r="AO188" s="11">
        <v>3088.732177</v>
      </c>
      <c r="AP188" s="11">
        <v>863.711089</v>
      </c>
      <c r="AQ188" s="11">
        <v>7762049.453</v>
      </c>
      <c r="AR188" s="11">
        <v>60253.33899</v>
      </c>
      <c r="AS188" s="11">
        <v>104341.7678</v>
      </c>
      <c r="AT188" s="11">
        <v>2485.320163</v>
      </c>
      <c r="AU188" s="11">
        <v>119388.2923</v>
      </c>
      <c r="AV188" s="11">
        <v>355960.3426</v>
      </c>
      <c r="AW188" s="11">
        <v>491785.8991</v>
      </c>
      <c r="AX188" s="11">
        <v>4537017.53</v>
      </c>
      <c r="AY188" s="11">
        <v>1135785.1</v>
      </c>
      <c r="AZ188" s="11">
        <v>104702.293</v>
      </c>
      <c r="BA188" s="12">
        <v>0.030361296</v>
      </c>
      <c r="BB188" s="11">
        <v>0.013442554</v>
      </c>
      <c r="BC188" s="11">
        <v>0.0</v>
      </c>
      <c r="BD188" s="11">
        <v>0.0</v>
      </c>
      <c r="BE188" s="11">
        <v>0.0</v>
      </c>
    </row>
    <row r="189" ht="15.75" customHeight="1">
      <c r="A189" s="6">
        <v>45870.0</v>
      </c>
      <c r="G189" s="8">
        <v>0.0</v>
      </c>
      <c r="H189" s="8">
        <v>0.0</v>
      </c>
      <c r="I189" s="8">
        <v>0.0</v>
      </c>
      <c r="J189" s="8">
        <v>0.0</v>
      </c>
      <c r="K189" s="8">
        <v>0.0</v>
      </c>
      <c r="L189" s="8">
        <v>0.0</v>
      </c>
      <c r="M189" s="8">
        <v>1.0</v>
      </c>
      <c r="N189" s="8">
        <v>0.0</v>
      </c>
      <c r="O189" s="8">
        <v>0.0</v>
      </c>
      <c r="P189" s="8">
        <v>0.0</v>
      </c>
      <c r="Q189" s="8">
        <v>0.0</v>
      </c>
      <c r="R189" s="13">
        <v>89980.0</v>
      </c>
      <c r="S189" s="10">
        <v>0.774193548</v>
      </c>
      <c r="T189" s="10">
        <v>53.2819817594653</v>
      </c>
      <c r="U189" s="8">
        <v>0.0</v>
      </c>
      <c r="V189" s="8">
        <v>0.0</v>
      </c>
      <c r="W189" s="11">
        <v>192.0</v>
      </c>
      <c r="X189" s="11">
        <v>57.0</v>
      </c>
      <c r="Y189" s="11">
        <v>237.0</v>
      </c>
      <c r="Z189" s="11">
        <v>52.0</v>
      </c>
      <c r="AA189" s="11">
        <f t="shared" si="1"/>
        <v>538</v>
      </c>
      <c r="AB189" s="11">
        <v>6623.779830170311</v>
      </c>
      <c r="AC189" s="11">
        <v>24.35</v>
      </c>
      <c r="AD189" s="11">
        <v>11882.27072</v>
      </c>
      <c r="AE189" s="11">
        <v>193607.8907</v>
      </c>
      <c r="AF189" s="11">
        <v>9592.098482</v>
      </c>
      <c r="AG189" s="11">
        <v>9113.334675</v>
      </c>
      <c r="AH189" s="11">
        <v>10890.34859</v>
      </c>
      <c r="AI189" s="11">
        <v>13.66350635</v>
      </c>
      <c r="AJ189" s="11">
        <v>118.5781584</v>
      </c>
      <c r="AK189" s="11">
        <v>5788570.07</v>
      </c>
      <c r="AL189" s="11">
        <v>969842.6886</v>
      </c>
      <c r="AM189" s="11">
        <v>178571.8259</v>
      </c>
      <c r="AN189" s="11">
        <v>12764.86045</v>
      </c>
      <c r="AO189" s="11">
        <v>3082.45812</v>
      </c>
      <c r="AP189" s="11">
        <v>883.6553183</v>
      </c>
      <c r="AQ189" s="11">
        <v>7779388.156</v>
      </c>
      <c r="AR189" s="11">
        <v>59981.02542</v>
      </c>
      <c r="AS189" s="11">
        <v>103608.4511</v>
      </c>
      <c r="AT189" s="11">
        <v>2472.991568</v>
      </c>
      <c r="AU189" s="11">
        <v>119632.13</v>
      </c>
      <c r="AV189" s="11">
        <v>357285.8811</v>
      </c>
      <c r="AW189" s="11">
        <v>492924.6775</v>
      </c>
      <c r="AX189" s="11">
        <v>4544188.24</v>
      </c>
      <c r="AY189" s="11">
        <v>1139527.75</v>
      </c>
      <c r="AZ189" s="11">
        <v>104854.076</v>
      </c>
      <c r="BA189" s="12">
        <v>0.030849039</v>
      </c>
      <c r="BB189" s="11">
        <v>0.013318329</v>
      </c>
      <c r="BC189" s="11">
        <v>0.0</v>
      </c>
      <c r="BD189" s="11">
        <v>0.0</v>
      </c>
      <c r="BE189" s="11">
        <v>0.0</v>
      </c>
    </row>
    <row r="190" ht="15.75" customHeight="1">
      <c r="A190" s="6">
        <v>45901.0</v>
      </c>
      <c r="G190" s="8">
        <v>0.0</v>
      </c>
      <c r="H190" s="8">
        <v>0.0</v>
      </c>
      <c r="I190" s="8">
        <v>0.0</v>
      </c>
      <c r="J190" s="8">
        <v>0.0</v>
      </c>
      <c r="K190" s="8">
        <v>0.0</v>
      </c>
      <c r="L190" s="8">
        <v>0.0</v>
      </c>
      <c r="M190" s="8">
        <v>0.0</v>
      </c>
      <c r="N190" s="8">
        <v>1.0</v>
      </c>
      <c r="O190" s="8">
        <v>0.0</v>
      </c>
      <c r="P190" s="8">
        <v>0.0</v>
      </c>
      <c r="Q190" s="8">
        <v>0.0</v>
      </c>
      <c r="R190" s="13">
        <v>93232.0</v>
      </c>
      <c r="S190" s="10">
        <v>0.866666667</v>
      </c>
      <c r="T190" s="10">
        <v>53.325240296746</v>
      </c>
      <c r="U190" s="8">
        <v>0.0</v>
      </c>
      <c r="V190" s="8">
        <v>0.0</v>
      </c>
      <c r="W190" s="11">
        <v>190.0</v>
      </c>
      <c r="X190" s="11">
        <v>59.0</v>
      </c>
      <c r="Y190" s="11">
        <v>244.0</v>
      </c>
      <c r="Z190" s="11">
        <v>53.0</v>
      </c>
      <c r="AA190" s="11">
        <f t="shared" si="1"/>
        <v>546</v>
      </c>
      <c r="AB190" s="11">
        <v>6528.692951997615</v>
      </c>
      <c r="AC190" s="11">
        <v>24.13</v>
      </c>
      <c r="AD190" s="11">
        <v>11922.7418</v>
      </c>
      <c r="AE190" s="11">
        <v>194350.6833</v>
      </c>
      <c r="AF190" s="11">
        <v>9592.098482</v>
      </c>
      <c r="AG190" s="11">
        <v>9113.334675</v>
      </c>
      <c r="AH190" s="11">
        <v>10922.43333</v>
      </c>
      <c r="AI190" s="11">
        <v>13.69904169</v>
      </c>
      <c r="AJ190" s="11">
        <v>118.9809862</v>
      </c>
      <c r="AK190" s="11">
        <v>5800056.29</v>
      </c>
      <c r="AL190" s="11">
        <v>972645.265</v>
      </c>
      <c r="AM190" s="11">
        <v>181737.1783</v>
      </c>
      <c r="AN190" s="11">
        <v>12832.73723</v>
      </c>
      <c r="AO190" s="11">
        <v>3076.356827</v>
      </c>
      <c r="AP190" s="11">
        <v>904.0377279</v>
      </c>
      <c r="AQ190" s="11">
        <v>7797353.342</v>
      </c>
      <c r="AR190" s="11">
        <v>59710.26759</v>
      </c>
      <c r="AS190" s="11">
        <v>102887.6723</v>
      </c>
      <c r="AT190" s="11">
        <v>2460.818048</v>
      </c>
      <c r="AU190" s="11">
        <v>119885.0563</v>
      </c>
      <c r="AV190" s="11">
        <v>358658.4741</v>
      </c>
      <c r="AW190" s="11">
        <v>494101.7346</v>
      </c>
      <c r="AX190" s="11">
        <v>4551669.64</v>
      </c>
      <c r="AY190" s="11">
        <v>1143375.98</v>
      </c>
      <c r="AZ190" s="11">
        <v>105010.679</v>
      </c>
      <c r="BA190" s="12">
        <v>0.031333692</v>
      </c>
      <c r="BB190" s="11">
        <v>0.013195205</v>
      </c>
      <c r="BC190" s="11">
        <v>0.0</v>
      </c>
      <c r="BD190" s="11">
        <v>0.0</v>
      </c>
      <c r="BE190" s="11">
        <v>0.0</v>
      </c>
    </row>
    <row r="191" ht="15.75" customHeight="1">
      <c r="A191" s="6">
        <v>45931.0</v>
      </c>
      <c r="G191" s="8">
        <v>0.0</v>
      </c>
      <c r="H191" s="8">
        <v>0.0</v>
      </c>
      <c r="I191" s="8">
        <v>0.0</v>
      </c>
      <c r="J191" s="8">
        <v>0.0</v>
      </c>
      <c r="K191" s="8">
        <v>0.0</v>
      </c>
      <c r="L191" s="8">
        <v>0.0</v>
      </c>
      <c r="M191" s="8">
        <v>0.0</v>
      </c>
      <c r="N191" s="8">
        <v>0.0</v>
      </c>
      <c r="O191" s="8">
        <v>1.0</v>
      </c>
      <c r="P191" s="8">
        <v>0.0</v>
      </c>
      <c r="Q191" s="8">
        <v>0.0</v>
      </c>
      <c r="R191" s="13">
        <v>96291.0</v>
      </c>
      <c r="S191" s="10">
        <v>0.838709677</v>
      </c>
      <c r="T191" s="10">
        <v>53.3684348494679</v>
      </c>
      <c r="U191" s="8">
        <v>0.0</v>
      </c>
      <c r="V191" s="8">
        <v>0.0</v>
      </c>
      <c r="W191" s="11">
        <v>173.0</v>
      </c>
      <c r="X191" s="11">
        <v>53.0</v>
      </c>
      <c r="Y191" s="11">
        <v>236.0</v>
      </c>
      <c r="Z191" s="11">
        <v>52.0</v>
      </c>
      <c r="AA191" s="11">
        <f t="shared" si="1"/>
        <v>514</v>
      </c>
      <c r="AB191" s="11">
        <v>6735.80034067805</v>
      </c>
      <c r="AC191" s="11">
        <v>23.99</v>
      </c>
      <c r="AD191" s="11">
        <v>11963.31064</v>
      </c>
      <c r="AE191" s="11">
        <v>195093.4759</v>
      </c>
      <c r="AF191" s="11">
        <v>9592.098482</v>
      </c>
      <c r="AG191" s="11">
        <v>9113.334675</v>
      </c>
      <c r="AH191" s="11">
        <v>10954.63065</v>
      </c>
      <c r="AI191" s="11">
        <v>13.7355988</v>
      </c>
      <c r="AJ191" s="11">
        <v>119.3872278</v>
      </c>
      <c r="AK191" s="11">
        <v>5811469.969</v>
      </c>
      <c r="AL191" s="11">
        <v>975431.7889</v>
      </c>
      <c r="AM191" s="11">
        <v>185017.3484</v>
      </c>
      <c r="AN191" s="11">
        <v>12901.09099</v>
      </c>
      <c r="AO191" s="11">
        <v>3070.423682</v>
      </c>
      <c r="AP191" s="11">
        <v>924.8550289</v>
      </c>
      <c r="AQ191" s="11">
        <v>7815214.102</v>
      </c>
      <c r="AR191" s="11">
        <v>59441.19018</v>
      </c>
      <c r="AS191" s="11">
        <v>102376.7046</v>
      </c>
      <c r="AT191" s="11">
        <v>2448.805202</v>
      </c>
      <c r="AU191" s="11">
        <v>120136.3926</v>
      </c>
      <c r="AV191" s="11">
        <v>360023.2519</v>
      </c>
      <c r="AW191" s="11">
        <v>495272.1445</v>
      </c>
      <c r="AX191" s="11">
        <v>4559097.52</v>
      </c>
      <c r="AY191" s="11">
        <v>1147206.11</v>
      </c>
      <c r="AZ191" s="11">
        <v>105166.345</v>
      </c>
      <c r="BA191" s="12">
        <v>0.031836583</v>
      </c>
      <c r="BB191" s="11">
        <v>0.013099667</v>
      </c>
      <c r="BC191" s="11">
        <v>0.0</v>
      </c>
      <c r="BD191" s="11">
        <v>0.0</v>
      </c>
      <c r="BE191" s="11">
        <v>0.0</v>
      </c>
    </row>
    <row r="192" ht="15.75" customHeight="1">
      <c r="A192" s="6">
        <v>45962.0</v>
      </c>
      <c r="G192" s="8">
        <v>0.0</v>
      </c>
      <c r="H192" s="8">
        <v>0.0</v>
      </c>
      <c r="I192" s="8">
        <v>0.0</v>
      </c>
      <c r="J192" s="8">
        <v>0.0</v>
      </c>
      <c r="K192" s="8">
        <v>0.0</v>
      </c>
      <c r="L192" s="8">
        <v>0.0</v>
      </c>
      <c r="M192" s="8">
        <v>0.0</v>
      </c>
      <c r="N192" s="8">
        <v>0.0</v>
      </c>
      <c r="O192" s="8">
        <v>0.0</v>
      </c>
      <c r="P192" s="8">
        <v>1.0</v>
      </c>
      <c r="Q192" s="8">
        <v>0.0</v>
      </c>
      <c r="R192" s="13">
        <v>99347.0</v>
      </c>
      <c r="S192" s="10">
        <v>0.766666667</v>
      </c>
      <c r="T192" s="10">
        <v>53.4115654608677</v>
      </c>
      <c r="U192" s="8">
        <v>0.0</v>
      </c>
      <c r="V192" s="8">
        <v>0.0</v>
      </c>
      <c r="W192" s="11">
        <v>177.0</v>
      </c>
      <c r="X192" s="11">
        <v>61.0</v>
      </c>
      <c r="Y192" s="11">
        <v>251.0</v>
      </c>
      <c r="Z192" s="11">
        <v>56.0</v>
      </c>
      <c r="AA192" s="11">
        <f t="shared" si="1"/>
        <v>545</v>
      </c>
      <c r="AB192" s="11">
        <v>6563.308819305909</v>
      </c>
      <c r="AC192" s="11">
        <v>23.94</v>
      </c>
      <c r="AD192" s="11">
        <v>12004.07499</v>
      </c>
      <c r="AE192" s="11">
        <v>195842.9603</v>
      </c>
      <c r="AF192" s="11">
        <v>9622.167756</v>
      </c>
      <c r="AG192" s="11">
        <v>9113.334675</v>
      </c>
      <c r="AH192" s="11">
        <v>10986.94054</v>
      </c>
      <c r="AI192" s="11">
        <v>13.77249652</v>
      </c>
      <c r="AJ192" s="11">
        <v>119.7934693</v>
      </c>
      <c r="AK192" s="11">
        <v>5823037.053</v>
      </c>
      <c r="AL192" s="11">
        <v>978252.8228</v>
      </c>
      <c r="AM192" s="11">
        <v>188315.1043</v>
      </c>
      <c r="AN192" s="11">
        <v>12969.92108</v>
      </c>
      <c r="AO192" s="11">
        <v>3064.654089</v>
      </c>
      <c r="AP192" s="11">
        <v>946.1039327</v>
      </c>
      <c r="AQ192" s="11">
        <v>7833305.009</v>
      </c>
      <c r="AR192" s="11">
        <v>59173.93637</v>
      </c>
      <c r="AS192" s="11">
        <v>101899.2382</v>
      </c>
      <c r="AT192" s="11">
        <v>2436.958631</v>
      </c>
      <c r="AU192" s="11">
        <v>120391.0244</v>
      </c>
      <c r="AV192" s="11">
        <v>361405.3251</v>
      </c>
      <c r="AW192" s="11">
        <v>496456.4733</v>
      </c>
      <c r="AX192" s="11">
        <v>4566638.58</v>
      </c>
      <c r="AY192" s="11">
        <v>1151074.76</v>
      </c>
      <c r="AZ192" s="11">
        <v>105323.712</v>
      </c>
      <c r="BA192" s="12">
        <v>0.032339671</v>
      </c>
      <c r="BB192" s="11">
        <v>0.01300846</v>
      </c>
      <c r="BC192" s="11">
        <v>0.0</v>
      </c>
      <c r="BD192" s="11">
        <v>0.0</v>
      </c>
      <c r="BE192" s="11">
        <v>0.0</v>
      </c>
    </row>
    <row r="193" ht="15.75" customHeight="1">
      <c r="A193" s="6">
        <v>45992.0</v>
      </c>
      <c r="G193" s="8">
        <v>0.0</v>
      </c>
      <c r="H193" s="8">
        <v>0.0</v>
      </c>
      <c r="I193" s="8">
        <v>0.0</v>
      </c>
      <c r="J193" s="8">
        <v>0.0</v>
      </c>
      <c r="K193" s="8">
        <v>0.0</v>
      </c>
      <c r="L193" s="8">
        <v>0.0</v>
      </c>
      <c r="M193" s="8">
        <v>0.0</v>
      </c>
      <c r="N193" s="8">
        <v>0.0</v>
      </c>
      <c r="O193" s="8">
        <v>0.0</v>
      </c>
      <c r="P193" s="8">
        <v>0.0</v>
      </c>
      <c r="Q193" s="8">
        <v>1.0</v>
      </c>
      <c r="R193" s="13">
        <v>101193.0</v>
      </c>
      <c r="S193" s="10">
        <v>0.806451613</v>
      </c>
      <c r="T193" s="10">
        <v>53.4546321741238</v>
      </c>
      <c r="U193" s="8">
        <v>0.0</v>
      </c>
      <c r="V193" s="8">
        <v>0.0</v>
      </c>
      <c r="W193" s="11">
        <v>166.0</v>
      </c>
      <c r="X193" s="11">
        <v>53.0</v>
      </c>
      <c r="Y193" s="11">
        <v>234.0</v>
      </c>
      <c r="Z193" s="11">
        <v>53.0</v>
      </c>
      <c r="AA193" s="11">
        <f t="shared" si="1"/>
        <v>506</v>
      </c>
      <c r="AB193" s="11">
        <v>6728.661347777713</v>
      </c>
      <c r="AC193" s="11">
        <v>24.02</v>
      </c>
      <c r="AD193" s="11">
        <v>12045.03486</v>
      </c>
      <c r="AE193" s="11">
        <v>196592.4448</v>
      </c>
      <c r="AF193" s="11">
        <v>9622.167756</v>
      </c>
      <c r="AG193" s="11">
        <v>9113.334675</v>
      </c>
      <c r="AH193" s="11">
        <v>11019.30673</v>
      </c>
      <c r="AI193" s="11">
        <v>13.80598828</v>
      </c>
      <c r="AJ193" s="11">
        <v>120.2031247</v>
      </c>
      <c r="AK193" s="11">
        <v>5840058.43</v>
      </c>
      <c r="AL193" s="11">
        <v>982294.69</v>
      </c>
      <c r="AM193" s="11">
        <v>191662.82</v>
      </c>
      <c r="AN193" s="11">
        <v>13051.37</v>
      </c>
      <c r="AO193" s="11">
        <v>3094.23</v>
      </c>
      <c r="AP193" s="11">
        <v>966.97</v>
      </c>
      <c r="AQ193" s="11">
        <v>7859475.28</v>
      </c>
      <c r="AR193" s="11">
        <v>58908.67</v>
      </c>
      <c r="AS193" s="11">
        <v>101514.02</v>
      </c>
      <c r="AT193" s="11">
        <v>2425.1</v>
      </c>
      <c r="AU193" s="11">
        <v>120763.61</v>
      </c>
      <c r="AV193" s="11">
        <v>363393.89</v>
      </c>
      <c r="AW193" s="11">
        <v>498137.19</v>
      </c>
      <c r="AX193" s="11">
        <v>4578203.75</v>
      </c>
      <c r="AY193" s="11">
        <v>1156310.07</v>
      </c>
      <c r="AZ193" s="11">
        <v>105544.61</v>
      </c>
      <c r="BA193" s="12">
        <v>0.032818648</v>
      </c>
      <c r="BB193" s="11">
        <v>0.012916132</v>
      </c>
      <c r="BC193" s="11">
        <v>0.0</v>
      </c>
      <c r="BD193" s="11">
        <v>0.0</v>
      </c>
      <c r="BE193" s="11">
        <v>0.0</v>
      </c>
    </row>
    <row r="194" ht="15.75" customHeight="1">
      <c r="A194" s="6">
        <v>46023.0</v>
      </c>
      <c r="G194" s="8">
        <v>0.0</v>
      </c>
      <c r="H194" s="8">
        <v>0.0</v>
      </c>
      <c r="I194" s="8">
        <v>0.0</v>
      </c>
      <c r="J194" s="8">
        <v>0.0</v>
      </c>
      <c r="K194" s="8">
        <v>0.0</v>
      </c>
      <c r="L194" s="8">
        <v>0.0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13">
        <v>85495.0</v>
      </c>
      <c r="S194" s="10">
        <v>0.806451613</v>
      </c>
      <c r="T194" s="10">
        <v>53.4976350323449</v>
      </c>
      <c r="U194" s="8">
        <v>0.0</v>
      </c>
      <c r="V194" s="8">
        <v>0.0</v>
      </c>
      <c r="W194" s="11">
        <v>167.0</v>
      </c>
      <c r="X194" s="11">
        <v>50.0</v>
      </c>
      <c r="Y194" s="11">
        <v>220.0</v>
      </c>
      <c r="Z194" s="11">
        <v>50.0</v>
      </c>
      <c r="AA194" s="11">
        <f t="shared" si="1"/>
        <v>487</v>
      </c>
      <c r="AB194" s="11">
        <v>6551.228871682264</v>
      </c>
      <c r="AC194" s="11">
        <v>24.34</v>
      </c>
      <c r="AD194" s="11">
        <v>12058.32971</v>
      </c>
      <c r="AE194" s="11">
        <v>196686.1303</v>
      </c>
      <c r="AF194" s="11">
        <v>9622.167756</v>
      </c>
      <c r="AG194" s="11">
        <v>9113.334675</v>
      </c>
      <c r="AH194" s="11">
        <v>11029.88906</v>
      </c>
      <c r="AI194" s="11">
        <v>13.8071236</v>
      </c>
      <c r="AJ194" s="11">
        <v>120.3362627</v>
      </c>
      <c r="AK194" s="11">
        <v>5849273.877</v>
      </c>
      <c r="AL194" s="11">
        <v>984837.4224</v>
      </c>
      <c r="AM194" s="11">
        <v>230431.5418</v>
      </c>
      <c r="AN194" s="11">
        <v>13109.10448</v>
      </c>
      <c r="AO194" s="11">
        <v>3053.310916</v>
      </c>
      <c r="AP194" s="11">
        <v>989.8833936</v>
      </c>
      <c r="AQ194" s="11">
        <v>7873560.046</v>
      </c>
      <c r="AR194" s="11">
        <v>58629.3371</v>
      </c>
      <c r="AS194" s="11">
        <v>165123.9344</v>
      </c>
      <c r="AT194" s="11">
        <v>2413.786706</v>
      </c>
      <c r="AU194" s="11">
        <v>120982.5603</v>
      </c>
      <c r="AV194" s="11">
        <v>364653.7058</v>
      </c>
      <c r="AW194" s="11">
        <v>499201.1563</v>
      </c>
      <c r="AX194" s="11">
        <v>4583935.51</v>
      </c>
      <c r="AY194" s="11">
        <v>1159664.57</v>
      </c>
      <c r="AZ194" s="11">
        <v>105673.802</v>
      </c>
      <c r="BA194" s="12">
        <v>0.039394897</v>
      </c>
      <c r="BB194" s="11">
        <v>0.020971953</v>
      </c>
      <c r="BC194" s="11">
        <v>0.0</v>
      </c>
      <c r="BD194" s="11">
        <v>0.0</v>
      </c>
      <c r="BE194" s="11">
        <v>0.0</v>
      </c>
    </row>
    <row r="195" ht="15.75" customHeight="1">
      <c r="A195" s="6">
        <v>46054.0</v>
      </c>
      <c r="G195" s="8">
        <v>1.0</v>
      </c>
      <c r="H195" s="8">
        <v>0.0</v>
      </c>
      <c r="I195" s="8">
        <v>0.0</v>
      </c>
      <c r="J195" s="8">
        <v>0.0</v>
      </c>
      <c r="K195" s="8">
        <v>0.0</v>
      </c>
      <c r="L195" s="8">
        <v>0.0</v>
      </c>
      <c r="M195" s="8">
        <v>0.0</v>
      </c>
      <c r="N195" s="8">
        <v>0.0</v>
      </c>
      <c r="O195" s="8">
        <v>0.0</v>
      </c>
      <c r="P195" s="8">
        <v>0.0</v>
      </c>
      <c r="Q195" s="8">
        <v>0.0</v>
      </c>
      <c r="R195" s="13">
        <v>85658.0</v>
      </c>
      <c r="S195" s="10">
        <v>0.857142857</v>
      </c>
      <c r="T195" s="10">
        <v>53.5405649546808</v>
      </c>
      <c r="U195" s="8">
        <v>0.0</v>
      </c>
      <c r="V195" s="8">
        <v>0.0</v>
      </c>
      <c r="W195" s="11">
        <v>177.0</v>
      </c>
      <c r="X195" s="11">
        <v>54.0</v>
      </c>
      <c r="Y195" s="11">
        <v>228.0</v>
      </c>
      <c r="Z195" s="11">
        <v>51.0</v>
      </c>
      <c r="AA195" s="11">
        <f t="shared" si="1"/>
        <v>510</v>
      </c>
      <c r="AB195" s="11">
        <v>6280.113246573039</v>
      </c>
      <c r="AC195" s="11">
        <v>24.53</v>
      </c>
      <c r="AD195" s="11">
        <v>12071.62455</v>
      </c>
      <c r="AE195" s="11">
        <v>196779.8159</v>
      </c>
      <c r="AF195" s="11">
        <v>9622.167756</v>
      </c>
      <c r="AG195" s="11">
        <v>9113.334675</v>
      </c>
      <c r="AH195" s="11">
        <v>11040.41511</v>
      </c>
      <c r="AI195" s="11">
        <v>13.806783</v>
      </c>
      <c r="AJ195" s="11">
        <v>120.4694007</v>
      </c>
      <c r="AK195" s="11">
        <v>5857681.896</v>
      </c>
      <c r="AL195" s="11">
        <v>987199.629</v>
      </c>
      <c r="AM195" s="11">
        <v>233832.2078</v>
      </c>
      <c r="AN195" s="11">
        <v>13179.5037</v>
      </c>
      <c r="AO195" s="11">
        <v>3047.835258</v>
      </c>
      <c r="AP195" s="11">
        <v>1012.500383</v>
      </c>
      <c r="AQ195" s="11">
        <v>7886452.242</v>
      </c>
      <c r="AR195" s="11">
        <v>58351.87664</v>
      </c>
      <c r="AS195" s="11">
        <v>164591.1821</v>
      </c>
      <c r="AT195" s="11">
        <v>2402.397348</v>
      </c>
      <c r="AU195" s="11">
        <v>121184.0174</v>
      </c>
      <c r="AV195" s="11">
        <v>365824.0167</v>
      </c>
      <c r="AW195" s="11">
        <v>500191.595</v>
      </c>
      <c r="AX195" s="11">
        <v>4589071.52</v>
      </c>
      <c r="AY195" s="11">
        <v>1162816.88</v>
      </c>
      <c r="AZ195" s="11">
        <v>105793.491</v>
      </c>
      <c r="BA195" s="12">
        <v>0.039918898</v>
      </c>
      <c r="BB195" s="11">
        <v>0.020870117</v>
      </c>
      <c r="BC195" s="11">
        <v>0.0</v>
      </c>
      <c r="BD195" s="11">
        <v>0.0</v>
      </c>
      <c r="BE195" s="11">
        <v>0.0</v>
      </c>
    </row>
    <row r="196" ht="15.75" customHeight="1">
      <c r="A196" s="6">
        <v>46082.0</v>
      </c>
      <c r="G196" s="8">
        <v>0.0</v>
      </c>
      <c r="H196" s="8">
        <v>1.0</v>
      </c>
      <c r="I196" s="8">
        <v>0.0</v>
      </c>
      <c r="J196" s="8">
        <v>0.0</v>
      </c>
      <c r="K196" s="8">
        <v>0.0</v>
      </c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13">
        <v>87641.0</v>
      </c>
      <c r="S196" s="10">
        <v>0.806451613</v>
      </c>
      <c r="T196" s="10">
        <v>53.5834219841035</v>
      </c>
      <c r="U196" s="8">
        <v>0.0</v>
      </c>
      <c r="V196" s="8">
        <v>0.0</v>
      </c>
      <c r="W196" s="11">
        <v>183.0</v>
      </c>
      <c r="X196" s="11">
        <v>55.0</v>
      </c>
      <c r="Y196" s="11">
        <v>233.0</v>
      </c>
      <c r="Z196" s="11">
        <v>52.0</v>
      </c>
      <c r="AA196" s="11">
        <f t="shared" si="1"/>
        <v>523</v>
      </c>
      <c r="AB196" s="11">
        <v>6707.849178258398</v>
      </c>
      <c r="AC196" s="11">
        <v>24.51</v>
      </c>
      <c r="AD196" s="11">
        <v>12085.01716</v>
      </c>
      <c r="AE196" s="11">
        <v>196866.8096</v>
      </c>
      <c r="AF196" s="11">
        <v>9622.167756</v>
      </c>
      <c r="AG196" s="11">
        <v>9144.759967</v>
      </c>
      <c r="AH196" s="11">
        <v>11050.99744</v>
      </c>
      <c r="AI196" s="11">
        <v>13.81529786</v>
      </c>
      <c r="AJ196" s="11">
        <v>120.6025387</v>
      </c>
      <c r="AK196" s="11">
        <v>5866749.924</v>
      </c>
      <c r="AL196" s="11">
        <v>989709.7231</v>
      </c>
      <c r="AM196" s="11">
        <v>237220.8742</v>
      </c>
      <c r="AN196" s="11">
        <v>13250.4681</v>
      </c>
      <c r="AO196" s="11">
        <v>3042.717158</v>
      </c>
      <c r="AP196" s="11">
        <v>1035.719918</v>
      </c>
      <c r="AQ196" s="11">
        <v>7900324.764</v>
      </c>
      <c r="AR196" s="11">
        <v>58075.98606</v>
      </c>
      <c r="AS196" s="11">
        <v>164038.3724</v>
      </c>
      <c r="AT196" s="11">
        <v>2391.043821</v>
      </c>
      <c r="AU196" s="11">
        <v>121399.72</v>
      </c>
      <c r="AV196" s="11">
        <v>367067.9338</v>
      </c>
      <c r="AW196" s="11">
        <v>501242.0693</v>
      </c>
      <c r="AX196" s="11">
        <v>4594694.44</v>
      </c>
      <c r="AY196" s="11">
        <v>1166134.69</v>
      </c>
      <c r="AZ196" s="11">
        <v>105920.793</v>
      </c>
      <c r="BA196" s="12">
        <v>0.040434802</v>
      </c>
      <c r="BB196" s="11">
        <v>0.020763497</v>
      </c>
      <c r="BC196" s="11">
        <v>0.0</v>
      </c>
      <c r="BD196" s="11">
        <v>0.0</v>
      </c>
      <c r="BE196" s="11">
        <v>0.0</v>
      </c>
    </row>
    <row r="197" ht="15.75" customHeight="1">
      <c r="A197" s="6">
        <v>46113.0</v>
      </c>
      <c r="G197" s="8">
        <v>0.0</v>
      </c>
      <c r="H197" s="8">
        <v>0.0</v>
      </c>
      <c r="I197" s="8">
        <v>1.0</v>
      </c>
      <c r="J197" s="8">
        <v>0.0</v>
      </c>
      <c r="K197" s="8">
        <v>0.0</v>
      </c>
      <c r="L197" s="8">
        <v>0.0</v>
      </c>
      <c r="M197" s="8">
        <v>0.0</v>
      </c>
      <c r="N197" s="8">
        <v>0.0</v>
      </c>
      <c r="O197" s="8">
        <v>0.0</v>
      </c>
      <c r="P197" s="8">
        <v>0.0</v>
      </c>
      <c r="Q197" s="8">
        <v>0.0</v>
      </c>
      <c r="R197" s="13">
        <v>87003.0</v>
      </c>
      <c r="S197" s="10">
        <v>0.766666667</v>
      </c>
      <c r="T197" s="10">
        <v>53.6262061635121</v>
      </c>
      <c r="U197" s="8">
        <v>0.0</v>
      </c>
      <c r="V197" s="8">
        <v>0.0</v>
      </c>
      <c r="W197" s="11">
        <v>171.0</v>
      </c>
      <c r="X197" s="11">
        <v>52.0</v>
      </c>
      <c r="Y197" s="11">
        <v>229.0</v>
      </c>
      <c r="Z197" s="11">
        <v>51.0</v>
      </c>
      <c r="AA197" s="11">
        <f t="shared" si="1"/>
        <v>503</v>
      </c>
      <c r="AB197" s="11">
        <v>6492.092627396617</v>
      </c>
      <c r="AC197" s="11">
        <v>24.31</v>
      </c>
      <c r="AD197" s="11">
        <v>12098.31201</v>
      </c>
      <c r="AE197" s="11">
        <v>196960.4952</v>
      </c>
      <c r="AF197" s="11">
        <v>9622.167756</v>
      </c>
      <c r="AG197" s="11">
        <v>9144.759967</v>
      </c>
      <c r="AH197" s="11">
        <v>11061.52349</v>
      </c>
      <c r="AI197" s="11">
        <v>13.81949852</v>
      </c>
      <c r="AJ197" s="11">
        <v>120.7356767</v>
      </c>
      <c r="AK197" s="11">
        <v>5874566.95</v>
      </c>
      <c r="AL197" s="11">
        <v>991940.0285</v>
      </c>
      <c r="AM197" s="11">
        <v>240576.0903</v>
      </c>
      <c r="AN197" s="11">
        <v>13321.9934</v>
      </c>
      <c r="AO197" s="11">
        <v>3037.948918</v>
      </c>
      <c r="AP197" s="11">
        <v>1059.53583</v>
      </c>
      <c r="AQ197" s="11">
        <v>7912347.92</v>
      </c>
      <c r="AR197" s="11">
        <v>57801.58291</v>
      </c>
      <c r="AS197" s="11">
        <v>163426.6185</v>
      </c>
      <c r="AT197" s="11">
        <v>2379.72807</v>
      </c>
      <c r="AU197" s="11">
        <v>121588.3301</v>
      </c>
      <c r="AV197" s="11">
        <v>368173.0501</v>
      </c>
      <c r="AW197" s="11">
        <v>502178.6482</v>
      </c>
      <c r="AX197" s="11">
        <v>4599394.33</v>
      </c>
      <c r="AY197" s="11">
        <v>1169139.21</v>
      </c>
      <c r="AZ197" s="11">
        <v>106033.417</v>
      </c>
      <c r="BA197" s="12">
        <v>0.04095214</v>
      </c>
      <c r="BB197" s="11">
        <v>0.02065463</v>
      </c>
      <c r="BC197" s="11">
        <v>0.0</v>
      </c>
      <c r="BD197" s="11">
        <v>0.0</v>
      </c>
      <c r="BE197" s="11">
        <v>0.0</v>
      </c>
    </row>
    <row r="198" ht="15.75" customHeight="1">
      <c r="A198" s="6">
        <v>46143.0</v>
      </c>
      <c r="G198" s="8">
        <v>0.0</v>
      </c>
      <c r="H198" s="8">
        <v>0.0</v>
      </c>
      <c r="I198" s="8">
        <v>0.0</v>
      </c>
      <c r="J198" s="8">
        <v>1.0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13">
        <v>84954.0</v>
      </c>
      <c r="S198" s="10">
        <v>0.774193548</v>
      </c>
      <c r="T198" s="10">
        <v>53.6689175357393</v>
      </c>
      <c r="U198" s="8">
        <v>0.0</v>
      </c>
      <c r="V198" s="8">
        <v>0.0</v>
      </c>
      <c r="W198" s="11">
        <v>200.0</v>
      </c>
      <c r="X198" s="11">
        <v>54.0</v>
      </c>
      <c r="Y198" s="11">
        <v>226.0</v>
      </c>
      <c r="Z198" s="11">
        <v>51.0</v>
      </c>
      <c r="AA198" s="11">
        <f t="shared" si="1"/>
        <v>531</v>
      </c>
      <c r="AB198" s="11">
        <v>6668.982579685464</v>
      </c>
      <c r="AC198" s="11">
        <v>24.32</v>
      </c>
      <c r="AD198" s="11">
        <v>12111.70461</v>
      </c>
      <c r="AE198" s="11">
        <v>197054.1807</v>
      </c>
      <c r="AF198" s="11">
        <v>9622.167756</v>
      </c>
      <c r="AG198" s="11">
        <v>9144.759967</v>
      </c>
      <c r="AH198" s="11">
        <v>11072.10582</v>
      </c>
      <c r="AI198" s="11">
        <v>13.82767279</v>
      </c>
      <c r="AJ198" s="11">
        <v>120.8688146</v>
      </c>
      <c r="AK198" s="11">
        <v>5883139.489</v>
      </c>
      <c r="AL198" s="11">
        <v>994339.6027</v>
      </c>
      <c r="AM198" s="11">
        <v>243964.7159</v>
      </c>
      <c r="AN198" s="11">
        <v>13394.07532</v>
      </c>
      <c r="AO198" s="11">
        <v>3033.522853</v>
      </c>
      <c r="AP198" s="11">
        <v>1083.94195</v>
      </c>
      <c r="AQ198" s="11">
        <v>7925492.835</v>
      </c>
      <c r="AR198" s="11">
        <v>57528.60542</v>
      </c>
      <c r="AS198" s="11">
        <v>162877.1965</v>
      </c>
      <c r="AT198" s="11">
        <v>2368.452043</v>
      </c>
      <c r="AU198" s="11">
        <v>121793.2469</v>
      </c>
      <c r="AV198" s="11">
        <v>369362.3961</v>
      </c>
      <c r="AW198" s="11">
        <v>503183.9597</v>
      </c>
      <c r="AX198" s="11">
        <v>4604651.57</v>
      </c>
      <c r="AY198" s="11">
        <v>1172333.16</v>
      </c>
      <c r="AZ198" s="11">
        <v>106154.767</v>
      </c>
      <c r="BA198" s="12">
        <v>0.041468457</v>
      </c>
      <c r="BB198" s="11">
        <v>0.02055105</v>
      </c>
      <c r="BC198" s="11">
        <v>0.0</v>
      </c>
      <c r="BD198" s="11">
        <v>0.0</v>
      </c>
      <c r="BE198" s="11">
        <v>0.0</v>
      </c>
    </row>
    <row r="199" ht="15.75" customHeight="1">
      <c r="A199" s="6">
        <v>46174.0</v>
      </c>
      <c r="G199" s="8">
        <v>0.0</v>
      </c>
      <c r="H199" s="8">
        <v>0.0</v>
      </c>
      <c r="I199" s="8">
        <v>0.0</v>
      </c>
      <c r="J199" s="8">
        <v>0.0</v>
      </c>
      <c r="K199" s="8">
        <v>1.0</v>
      </c>
      <c r="L199" s="8">
        <v>0.0</v>
      </c>
      <c r="M199" s="8">
        <v>0.0</v>
      </c>
      <c r="N199" s="8">
        <v>0.0</v>
      </c>
      <c r="O199" s="8">
        <v>0.0</v>
      </c>
      <c r="P199" s="8">
        <v>0.0</v>
      </c>
      <c r="Q199" s="8">
        <v>0.0</v>
      </c>
      <c r="R199" s="13">
        <v>89185.0</v>
      </c>
      <c r="S199" s="10">
        <v>0.833333333</v>
      </c>
      <c r="T199" s="10">
        <v>53.7115561435383</v>
      </c>
      <c r="U199" s="8">
        <v>0.0</v>
      </c>
      <c r="V199" s="8">
        <v>0.0</v>
      </c>
      <c r="W199" s="11">
        <v>189.0</v>
      </c>
      <c r="X199" s="11">
        <v>54.0</v>
      </c>
      <c r="Y199" s="11">
        <v>230.0</v>
      </c>
      <c r="Z199" s="11">
        <v>52.0</v>
      </c>
      <c r="AA199" s="11">
        <f t="shared" si="1"/>
        <v>525</v>
      </c>
      <c r="AB199" s="11">
        <v>6532.022461934899</v>
      </c>
      <c r="AC199" s="11">
        <v>24.13</v>
      </c>
      <c r="AD199" s="11">
        <v>12125.09722</v>
      </c>
      <c r="AE199" s="11">
        <v>197147.8663</v>
      </c>
      <c r="AF199" s="11">
        <v>9652.23703</v>
      </c>
      <c r="AG199" s="11">
        <v>9176.185259</v>
      </c>
      <c r="AH199" s="11">
        <v>11082.74445</v>
      </c>
      <c r="AI199" s="11">
        <v>13.83777708</v>
      </c>
      <c r="AJ199" s="11">
        <v>121.0019526</v>
      </c>
      <c r="AK199" s="11">
        <v>5891698.378</v>
      </c>
      <c r="AL199" s="11">
        <v>996736.3134</v>
      </c>
      <c r="AM199" s="11">
        <v>247430.3514</v>
      </c>
      <c r="AN199" s="11">
        <v>13466.70957</v>
      </c>
      <c r="AO199" s="11">
        <v>3029.431288</v>
      </c>
      <c r="AP199" s="11">
        <v>1108.93211</v>
      </c>
      <c r="AQ199" s="11">
        <v>7938620.59</v>
      </c>
      <c r="AR199" s="11">
        <v>57257.0115</v>
      </c>
      <c r="AS199" s="11">
        <v>162469.1985</v>
      </c>
      <c r="AT199" s="11">
        <v>2357.217688</v>
      </c>
      <c r="AU199" s="11">
        <v>121997.8308</v>
      </c>
      <c r="AV199" s="11">
        <v>370550.4827</v>
      </c>
      <c r="AW199" s="11">
        <v>504187.9998</v>
      </c>
      <c r="AX199" s="11">
        <v>4609898.66</v>
      </c>
      <c r="AY199" s="11">
        <v>1175523.85</v>
      </c>
      <c r="AZ199" s="11">
        <v>106275.872</v>
      </c>
      <c r="BA199" s="12">
        <v>0.041996439</v>
      </c>
      <c r="BB199" s="11">
        <v>0.020465671</v>
      </c>
      <c r="BC199" s="11">
        <v>0.0</v>
      </c>
      <c r="BD199" s="11">
        <v>0.0</v>
      </c>
      <c r="BE199" s="11">
        <v>0.0</v>
      </c>
    </row>
    <row r="200" ht="15.75" customHeight="1">
      <c r="A200" s="6">
        <v>46204.0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8">
        <v>1.0</v>
      </c>
      <c r="M200" s="8">
        <v>0.0</v>
      </c>
      <c r="N200" s="8">
        <v>0.0</v>
      </c>
      <c r="O200" s="8">
        <v>0.0</v>
      </c>
      <c r="P200" s="8">
        <v>0.0</v>
      </c>
      <c r="Q200" s="8">
        <v>0.0</v>
      </c>
      <c r="R200" s="13">
        <v>91181.0</v>
      </c>
      <c r="S200" s="10">
        <v>0.806451613</v>
      </c>
      <c r="T200" s="10">
        <v>53.754122029597</v>
      </c>
      <c r="U200" s="8">
        <v>0.0</v>
      </c>
      <c r="V200" s="8">
        <v>0.0</v>
      </c>
      <c r="W200" s="11">
        <v>186.0</v>
      </c>
      <c r="X200" s="11">
        <v>58.0</v>
      </c>
      <c r="Y200" s="11">
        <v>241.0</v>
      </c>
      <c r="Z200" s="11">
        <v>54.0</v>
      </c>
      <c r="AA200" s="11">
        <f t="shared" si="1"/>
        <v>539</v>
      </c>
      <c r="AB200" s="11">
        <v>6760.707545545165</v>
      </c>
      <c r="AC200" s="11">
        <v>24.19</v>
      </c>
      <c r="AD200" s="11">
        <v>12138.48982</v>
      </c>
      <c r="AE200" s="11">
        <v>197234.86</v>
      </c>
      <c r="AF200" s="11">
        <v>9652.23703</v>
      </c>
      <c r="AG200" s="11">
        <v>9176.185259</v>
      </c>
      <c r="AH200" s="11">
        <v>11093.32678</v>
      </c>
      <c r="AI200" s="11">
        <v>13.85287676</v>
      </c>
      <c r="AJ200" s="11">
        <v>121.1350906</v>
      </c>
      <c r="AK200" s="11">
        <v>5901270.465</v>
      </c>
      <c r="AL200" s="11">
        <v>999359.9717</v>
      </c>
      <c r="AM200" s="11">
        <v>250879.2808</v>
      </c>
      <c r="AN200" s="11">
        <v>13539.89187</v>
      </c>
      <c r="AO200" s="11">
        <v>3025.666561</v>
      </c>
      <c r="AP200" s="11">
        <v>1134.50014</v>
      </c>
      <c r="AQ200" s="11">
        <v>7953251.687</v>
      </c>
      <c r="AR200" s="11">
        <v>56986.77812</v>
      </c>
      <c r="AS200" s="11">
        <v>162032.6773</v>
      </c>
      <c r="AT200" s="11">
        <v>2346.026951</v>
      </c>
      <c r="AU200" s="11">
        <v>122224.2906</v>
      </c>
      <c r="AV200" s="11">
        <v>371851.4501</v>
      </c>
      <c r="AW200" s="11">
        <v>505284.231</v>
      </c>
      <c r="AX200" s="11">
        <v>4615893.2</v>
      </c>
      <c r="AY200" s="11">
        <v>1178968.56</v>
      </c>
      <c r="AZ200" s="11">
        <v>106408.708</v>
      </c>
      <c r="BA200" s="12">
        <v>0.042512758</v>
      </c>
      <c r="BB200" s="11">
        <v>0.020373136</v>
      </c>
      <c r="BC200" s="11">
        <v>0.0</v>
      </c>
      <c r="BD200" s="11">
        <v>0.0</v>
      </c>
      <c r="BE200" s="11">
        <v>0.0</v>
      </c>
    </row>
    <row r="201" ht="15.75" customHeight="1">
      <c r="A201" s="6">
        <v>46235.0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8">
        <v>0.0</v>
      </c>
      <c r="M201" s="8">
        <v>1.0</v>
      </c>
      <c r="N201" s="8">
        <v>0.0</v>
      </c>
      <c r="O201" s="8">
        <v>0.0</v>
      </c>
      <c r="P201" s="8">
        <v>0.0</v>
      </c>
      <c r="Q201" s="8">
        <v>0.0</v>
      </c>
      <c r="R201" s="13">
        <v>93304.0</v>
      </c>
      <c r="S201" s="10">
        <v>0.774193548</v>
      </c>
      <c r="T201" s="10">
        <v>53.7966152365195</v>
      </c>
      <c r="U201" s="8">
        <v>0.0</v>
      </c>
      <c r="V201" s="8">
        <v>0.0</v>
      </c>
      <c r="W201" s="11">
        <v>196.0</v>
      </c>
      <c r="X201" s="11">
        <v>57.0</v>
      </c>
      <c r="Y201" s="11">
        <v>239.0</v>
      </c>
      <c r="Z201" s="11">
        <v>53.0</v>
      </c>
      <c r="AA201" s="11">
        <f t="shared" si="1"/>
        <v>545</v>
      </c>
      <c r="AB201" s="11">
        <v>6782.609866452387</v>
      </c>
      <c r="AC201" s="11">
        <v>24.41</v>
      </c>
      <c r="AD201" s="11">
        <v>12151.88242</v>
      </c>
      <c r="AE201" s="11">
        <v>197328.5456</v>
      </c>
      <c r="AF201" s="11">
        <v>9652.23703</v>
      </c>
      <c r="AG201" s="11">
        <v>9176.185259</v>
      </c>
      <c r="AH201" s="11">
        <v>11103.96541</v>
      </c>
      <c r="AI201" s="11">
        <v>13.86354871</v>
      </c>
      <c r="AJ201" s="11">
        <v>121.2682286</v>
      </c>
      <c r="AK201" s="11">
        <v>5911122.281</v>
      </c>
      <c r="AL201" s="11">
        <v>1002046.434</v>
      </c>
      <c r="AM201" s="11">
        <v>254252.7658</v>
      </c>
      <c r="AN201" s="11">
        <v>13613.61795</v>
      </c>
      <c r="AO201" s="11">
        <v>3022.221018</v>
      </c>
      <c r="AP201" s="11">
        <v>1160.639872</v>
      </c>
      <c r="AQ201" s="11">
        <v>7968300.06</v>
      </c>
      <c r="AR201" s="11">
        <v>56717.901</v>
      </c>
      <c r="AS201" s="11">
        <v>161461.1226</v>
      </c>
      <c r="AT201" s="11">
        <v>2334.881779</v>
      </c>
      <c r="AU201" s="11">
        <v>122456.7588</v>
      </c>
      <c r="AV201" s="11">
        <v>373183.7773</v>
      </c>
      <c r="AW201" s="11">
        <v>506405.8977</v>
      </c>
      <c r="AX201" s="11">
        <v>4622094.03</v>
      </c>
      <c r="AY201" s="11">
        <v>1182483.53</v>
      </c>
      <c r="AZ201" s="11">
        <v>106544.721</v>
      </c>
      <c r="BA201" s="12">
        <v>0.043012605</v>
      </c>
      <c r="BB201" s="11">
        <v>0.020262932</v>
      </c>
      <c r="BC201" s="11">
        <v>0.0</v>
      </c>
      <c r="BD201" s="11">
        <v>0.0</v>
      </c>
      <c r="BE201" s="11">
        <v>0.0</v>
      </c>
    </row>
    <row r="202" ht="15.75" customHeight="1">
      <c r="A202" s="6">
        <v>46266.0</v>
      </c>
      <c r="G202" s="8">
        <v>0.0</v>
      </c>
      <c r="H202" s="8">
        <v>0.0</v>
      </c>
      <c r="I202" s="8">
        <v>0.0</v>
      </c>
      <c r="J202" s="8">
        <v>0.0</v>
      </c>
      <c r="K202" s="8">
        <v>0.0</v>
      </c>
      <c r="L202" s="8">
        <v>0.0</v>
      </c>
      <c r="M202" s="8">
        <v>0.0</v>
      </c>
      <c r="N202" s="8">
        <v>1.0</v>
      </c>
      <c r="O202" s="8">
        <v>0.0</v>
      </c>
      <c r="P202" s="8">
        <v>0.0</v>
      </c>
      <c r="Q202" s="8">
        <v>0.0</v>
      </c>
      <c r="R202" s="13">
        <v>96670.0</v>
      </c>
      <c r="S202" s="10">
        <v>0.866666667</v>
      </c>
      <c r="T202" s="10">
        <v>53.8390358068513</v>
      </c>
      <c r="U202" s="8">
        <v>0.0</v>
      </c>
      <c r="V202" s="8">
        <v>0.0</v>
      </c>
      <c r="W202" s="11">
        <v>193.0</v>
      </c>
      <c r="X202" s="11">
        <v>60.0</v>
      </c>
      <c r="Y202" s="11">
        <v>245.0</v>
      </c>
      <c r="Z202" s="11">
        <v>54.0</v>
      </c>
      <c r="AA202" s="11">
        <f t="shared" si="1"/>
        <v>552</v>
      </c>
      <c r="AB202" s="11">
        <v>6693.933953805328</v>
      </c>
      <c r="AC202" s="11">
        <v>24.22</v>
      </c>
      <c r="AD202" s="11">
        <v>12165.27503</v>
      </c>
      <c r="AE202" s="11">
        <v>197422.2311</v>
      </c>
      <c r="AF202" s="11">
        <v>9652.23703</v>
      </c>
      <c r="AG202" s="11">
        <v>9176.185259</v>
      </c>
      <c r="AH202" s="11">
        <v>11114.60403</v>
      </c>
      <c r="AI202" s="11">
        <v>13.87331242</v>
      </c>
      <c r="AJ202" s="11">
        <v>121.4013666</v>
      </c>
      <c r="AK202" s="11">
        <v>5921399.956</v>
      </c>
      <c r="AL202" s="11">
        <v>1004828.408</v>
      </c>
      <c r="AM202" s="11">
        <v>257632.1824</v>
      </c>
      <c r="AN202" s="11">
        <v>13687.88354</v>
      </c>
      <c r="AO202" s="11">
        <v>3019.087014</v>
      </c>
      <c r="AP202" s="11">
        <v>1187.345137</v>
      </c>
      <c r="AQ202" s="11">
        <v>7983982.095</v>
      </c>
      <c r="AR202" s="11">
        <v>56450.39468</v>
      </c>
      <c r="AS202" s="11">
        <v>160902.1391</v>
      </c>
      <c r="AT202" s="11">
        <v>2323.78412</v>
      </c>
      <c r="AU202" s="11">
        <v>122698.3938</v>
      </c>
      <c r="AV202" s="11">
        <v>374563.7117</v>
      </c>
      <c r="AW202" s="11">
        <v>507566.3025</v>
      </c>
      <c r="AX202" s="11">
        <v>4628608.95</v>
      </c>
      <c r="AY202" s="11">
        <v>1186105.39</v>
      </c>
      <c r="AZ202" s="11">
        <v>106685.614</v>
      </c>
      <c r="BA202" s="12">
        <v>0.043508661</v>
      </c>
      <c r="BB202" s="11">
        <v>0.020153119</v>
      </c>
      <c r="BC202" s="11">
        <v>0.0</v>
      </c>
      <c r="BD202" s="11">
        <v>0.0</v>
      </c>
      <c r="BE202" s="11">
        <v>0.0</v>
      </c>
    </row>
    <row r="203" ht="15.75" customHeight="1">
      <c r="A203" s="6">
        <v>46296.0</v>
      </c>
      <c r="G203" s="8">
        <v>0.0</v>
      </c>
      <c r="H203" s="8">
        <v>0.0</v>
      </c>
      <c r="I203" s="8">
        <v>0.0</v>
      </c>
      <c r="J203" s="8">
        <v>0.0</v>
      </c>
      <c r="K203" s="8">
        <v>0.0</v>
      </c>
      <c r="L203" s="8">
        <v>0.0</v>
      </c>
      <c r="M203" s="8">
        <v>0.0</v>
      </c>
      <c r="N203" s="8">
        <v>0.0</v>
      </c>
      <c r="O203" s="8">
        <v>1.0</v>
      </c>
      <c r="P203" s="8">
        <v>0.0</v>
      </c>
      <c r="Q203" s="8">
        <v>0.0</v>
      </c>
      <c r="R203" s="13">
        <v>99833.0</v>
      </c>
      <c r="S203" s="10">
        <v>0.838709677</v>
      </c>
      <c r="T203" s="10">
        <v>53.8813837830485</v>
      </c>
      <c r="U203" s="8">
        <v>0.0</v>
      </c>
      <c r="V203" s="8">
        <v>0.0</v>
      </c>
      <c r="W203" s="11">
        <v>176.0</v>
      </c>
      <c r="X203" s="11">
        <v>54.0</v>
      </c>
      <c r="Y203" s="11">
        <v>238.0</v>
      </c>
      <c r="Z203" s="11">
        <v>53.0</v>
      </c>
      <c r="AA203" s="11">
        <f t="shared" si="1"/>
        <v>521</v>
      </c>
      <c r="AB203" s="11">
        <v>6891.004543600677</v>
      </c>
      <c r="AC203" s="11">
        <v>24.05</v>
      </c>
      <c r="AD203" s="11">
        <v>12178.66763</v>
      </c>
      <c r="AE203" s="11">
        <v>197515.9167</v>
      </c>
      <c r="AF203" s="11">
        <v>9652.23703</v>
      </c>
      <c r="AG203" s="11">
        <v>9207.610551</v>
      </c>
      <c r="AH203" s="11">
        <v>11125.24266</v>
      </c>
      <c r="AI203" s="11">
        <v>13.88387084</v>
      </c>
      <c r="AJ203" s="11">
        <v>121.5379184</v>
      </c>
      <c r="AK203" s="11">
        <v>5931612.523</v>
      </c>
      <c r="AL203" s="11">
        <v>1007596.023</v>
      </c>
      <c r="AM203" s="11">
        <v>261126.4518</v>
      </c>
      <c r="AN203" s="11">
        <v>13762.68437</v>
      </c>
      <c r="AO203" s="11">
        <v>3016.256907</v>
      </c>
      <c r="AP203" s="11">
        <v>1214.609765</v>
      </c>
      <c r="AQ203" s="11">
        <v>7999570.812</v>
      </c>
      <c r="AR203" s="11">
        <v>56184.29298</v>
      </c>
      <c r="AS203" s="11">
        <v>160553.2887</v>
      </c>
      <c r="AT203" s="11">
        <v>2312.73592</v>
      </c>
      <c r="AU203" s="11">
        <v>122938.5737</v>
      </c>
      <c r="AV203" s="11">
        <v>375936.6876</v>
      </c>
      <c r="AW203" s="11">
        <v>508720.7619</v>
      </c>
      <c r="AX203" s="11">
        <v>4635075.73</v>
      </c>
      <c r="AY203" s="11">
        <v>1189711.14</v>
      </c>
      <c r="AZ203" s="11">
        <v>106825.661</v>
      </c>
      <c r="BA203" s="12">
        <v>0.044022844</v>
      </c>
      <c r="BB203" s="11">
        <v>0.020070238</v>
      </c>
      <c r="BC203" s="11">
        <v>0.0</v>
      </c>
      <c r="BD203" s="11">
        <v>0.0</v>
      </c>
      <c r="BE203" s="11">
        <v>0.0</v>
      </c>
    </row>
    <row r="204" ht="15.75" customHeight="1">
      <c r="A204" s="6">
        <v>46327.0</v>
      </c>
      <c r="G204" s="8">
        <v>0.0</v>
      </c>
      <c r="H204" s="8">
        <v>0.0</v>
      </c>
      <c r="I204" s="8">
        <v>0.0</v>
      </c>
      <c r="J204" s="8">
        <v>0.0</v>
      </c>
      <c r="K204" s="8">
        <v>0.0</v>
      </c>
      <c r="L204" s="8">
        <v>0.0</v>
      </c>
      <c r="M204" s="8">
        <v>0.0</v>
      </c>
      <c r="N204" s="8">
        <v>0.0</v>
      </c>
      <c r="O204" s="8">
        <v>0.0</v>
      </c>
      <c r="P204" s="8">
        <v>1.0</v>
      </c>
      <c r="Q204" s="8">
        <v>0.0</v>
      </c>
      <c r="R204" s="13">
        <v>102997.0</v>
      </c>
      <c r="S204" s="10">
        <v>0.766666667</v>
      </c>
      <c r="T204" s="10">
        <v>53.9236592075086</v>
      </c>
      <c r="U204" s="8">
        <v>0.0</v>
      </c>
      <c r="V204" s="8">
        <v>0.0</v>
      </c>
      <c r="W204" s="11">
        <v>180.0</v>
      </c>
      <c r="X204" s="11">
        <v>61.0</v>
      </c>
      <c r="Y204" s="11">
        <v>253.0</v>
      </c>
      <c r="Z204" s="11">
        <v>57.0</v>
      </c>
      <c r="AA204" s="11">
        <f t="shared" si="1"/>
        <v>551</v>
      </c>
      <c r="AB204" s="11">
        <v>6730.4454801939055</v>
      </c>
      <c r="AC204" s="11">
        <v>24.09</v>
      </c>
      <c r="AD204" s="11">
        <v>12192.15799</v>
      </c>
      <c r="AE204" s="11">
        <v>197602.9104</v>
      </c>
      <c r="AF204" s="11">
        <v>9652.23703</v>
      </c>
      <c r="AG204" s="11">
        <v>9207.610551</v>
      </c>
      <c r="AH204" s="11">
        <v>11135.88128</v>
      </c>
      <c r="AI204" s="11">
        <v>13.89476985</v>
      </c>
      <c r="AJ204" s="11">
        <v>121.6710564</v>
      </c>
      <c r="AK204" s="11">
        <v>5941983.474</v>
      </c>
      <c r="AL204" s="11">
        <v>1010399.302</v>
      </c>
      <c r="AM204" s="11">
        <v>264638.1877</v>
      </c>
      <c r="AN204" s="11">
        <v>13838.01621</v>
      </c>
      <c r="AO204" s="11">
        <v>3013.723065</v>
      </c>
      <c r="AP204" s="11">
        <v>1242.427588</v>
      </c>
      <c r="AQ204" s="11">
        <v>8015397.153</v>
      </c>
      <c r="AR204" s="11">
        <v>55919.64974</v>
      </c>
      <c r="AS204" s="11">
        <v>160237.9693</v>
      </c>
      <c r="AT204" s="11">
        <v>2301.739127</v>
      </c>
      <c r="AU204" s="11">
        <v>123182.1303</v>
      </c>
      <c r="AV204" s="11">
        <v>377327.5519</v>
      </c>
      <c r="AW204" s="11">
        <v>509889.6197</v>
      </c>
      <c r="AX204" s="11">
        <v>4641659.23</v>
      </c>
      <c r="AY204" s="11">
        <v>1193356.77</v>
      </c>
      <c r="AZ204" s="11">
        <v>106967.468</v>
      </c>
      <c r="BA204" s="12">
        <v>0.044537012</v>
      </c>
      <c r="BB204" s="11">
        <v>0.01999127</v>
      </c>
      <c r="BC204" s="11">
        <v>0.0</v>
      </c>
      <c r="BD204" s="11">
        <v>0.0</v>
      </c>
      <c r="BE204" s="11">
        <v>0.0</v>
      </c>
    </row>
    <row r="205" ht="15.75" customHeight="1">
      <c r="A205" s="6">
        <v>46357.0</v>
      </c>
      <c r="G205" s="8">
        <v>0.0</v>
      </c>
      <c r="H205" s="8">
        <v>0.0</v>
      </c>
      <c r="I205" s="8">
        <v>0.0</v>
      </c>
      <c r="J205" s="8">
        <v>0.0</v>
      </c>
      <c r="K205" s="8">
        <v>0.0</v>
      </c>
      <c r="L205" s="8">
        <v>0.0</v>
      </c>
      <c r="M205" s="8">
        <v>0.0</v>
      </c>
      <c r="N205" s="8">
        <v>0.0</v>
      </c>
      <c r="O205" s="8">
        <v>0.0</v>
      </c>
      <c r="P205" s="8">
        <v>0.0</v>
      </c>
      <c r="Q205" s="8">
        <v>1.0</v>
      </c>
      <c r="R205" s="13">
        <v>104911.0</v>
      </c>
      <c r="S205" s="10">
        <v>0.806451613</v>
      </c>
      <c r="T205" s="10">
        <v>53.965862122551</v>
      </c>
      <c r="U205" s="8">
        <v>0.0</v>
      </c>
      <c r="V205" s="8">
        <v>0.0</v>
      </c>
      <c r="W205" s="11">
        <v>169.0</v>
      </c>
      <c r="X205" s="11">
        <v>54.0</v>
      </c>
      <c r="Y205" s="11">
        <v>236.0</v>
      </c>
      <c r="Z205" s="11">
        <v>54.0</v>
      </c>
      <c r="AA205" s="11">
        <f t="shared" si="1"/>
        <v>513</v>
      </c>
      <c r="AB205" s="11">
        <v>6891.641497610883</v>
      </c>
      <c r="AC205" s="11">
        <v>24.08</v>
      </c>
      <c r="AD205" s="11">
        <v>12205.64836</v>
      </c>
      <c r="AE205" s="11">
        <v>197696.596</v>
      </c>
      <c r="AF205" s="11">
        <v>9652.23703</v>
      </c>
      <c r="AG205" s="11">
        <v>9207.610551</v>
      </c>
      <c r="AH205" s="11">
        <v>11146.57619</v>
      </c>
      <c r="AI205" s="11">
        <v>13.90226293</v>
      </c>
      <c r="AJ205" s="11">
        <v>121.8041944</v>
      </c>
      <c r="AK205" s="11">
        <v>5957809.02</v>
      </c>
      <c r="AL205" s="11">
        <v>1014423.53</v>
      </c>
      <c r="AM205" s="11">
        <v>268199.54</v>
      </c>
      <c r="AN205" s="11">
        <v>13919.57</v>
      </c>
      <c r="AO205" s="11">
        <v>3041.56</v>
      </c>
      <c r="AP205" s="11">
        <v>1266.01</v>
      </c>
      <c r="AQ205" s="11">
        <v>8039303.41</v>
      </c>
      <c r="AR205" s="11">
        <v>55656.54</v>
      </c>
      <c r="AS205" s="11">
        <v>160014.51</v>
      </c>
      <c r="AT205" s="11">
        <v>2293.46</v>
      </c>
      <c r="AU205" s="11">
        <v>123543.62</v>
      </c>
      <c r="AV205" s="11">
        <v>379324.99</v>
      </c>
      <c r="AW205" s="11">
        <v>511554.92</v>
      </c>
      <c r="AX205" s="11">
        <v>4652266.96</v>
      </c>
      <c r="AY205" s="11">
        <v>1198369.25</v>
      </c>
      <c r="AZ205" s="11">
        <v>107172.81</v>
      </c>
      <c r="BA205" s="12">
        <v>0.045016472</v>
      </c>
      <c r="BB205" s="11">
        <v>0.019904027</v>
      </c>
      <c r="BC205" s="11">
        <v>0.0</v>
      </c>
      <c r="BD205" s="11">
        <v>0.0</v>
      </c>
      <c r="BE205" s="11">
        <v>0.0</v>
      </c>
    </row>
    <row r="206" ht="15.75" customHeight="1">
      <c r="A206" s="6">
        <v>46388.0</v>
      </c>
      <c r="G206" s="8">
        <v>0.0</v>
      </c>
      <c r="H206" s="8">
        <v>0.0</v>
      </c>
      <c r="I206" s="8">
        <v>0.0</v>
      </c>
      <c r="J206" s="8">
        <v>0.0</v>
      </c>
      <c r="K206" s="8">
        <v>0.0</v>
      </c>
      <c r="L206" s="8">
        <v>0.0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13">
        <v>88638.0</v>
      </c>
      <c r="S206" s="10">
        <v>0.774193548</v>
      </c>
      <c r="T206" s="10">
        <v>54.0079925704203</v>
      </c>
      <c r="U206" s="8">
        <v>0.0</v>
      </c>
      <c r="V206" s="8">
        <v>0.0</v>
      </c>
      <c r="W206" s="11">
        <v>170.0</v>
      </c>
      <c r="X206" s="11">
        <v>50.0</v>
      </c>
      <c r="Y206" s="11">
        <v>222.0</v>
      </c>
      <c r="Z206" s="11">
        <v>51.0</v>
      </c>
      <c r="AA206" s="11">
        <f t="shared" si="1"/>
        <v>493</v>
      </c>
      <c r="AB206" s="11">
        <v>6707.915641173952</v>
      </c>
      <c r="AC206" s="11">
        <v>24.46</v>
      </c>
      <c r="AD206" s="11">
        <v>12232.04254</v>
      </c>
      <c r="AE206" s="11">
        <v>197823.7406</v>
      </c>
      <c r="AF206" s="11">
        <v>9682.306304</v>
      </c>
      <c r="AG206" s="11">
        <v>9239.035843</v>
      </c>
      <c r="AH206" s="11">
        <v>11167.51571</v>
      </c>
      <c r="AI206" s="11">
        <v>13.91622729</v>
      </c>
      <c r="AJ206" s="11">
        <v>122.0704704</v>
      </c>
      <c r="AK206" s="11">
        <v>5970751.771</v>
      </c>
      <c r="AL206" s="11">
        <v>1017894.57</v>
      </c>
      <c r="AM206" s="11">
        <v>318305.5664</v>
      </c>
      <c r="AN206" s="11">
        <v>13990.17557</v>
      </c>
      <c r="AO206" s="11">
        <v>3009.621338</v>
      </c>
      <c r="AP206" s="11">
        <v>1299.698143</v>
      </c>
      <c r="AQ206" s="11">
        <v>8057459.166</v>
      </c>
      <c r="AR206" s="11">
        <v>55381.94445</v>
      </c>
      <c r="AS206" s="11">
        <v>244686.5615</v>
      </c>
      <c r="AT206" s="11">
        <v>2279.907548</v>
      </c>
      <c r="AU206" s="11">
        <v>123862.0118</v>
      </c>
      <c r="AV206" s="11">
        <v>381069.4778</v>
      </c>
      <c r="AW206" s="11">
        <v>512963.0802</v>
      </c>
      <c r="AX206" s="11">
        <v>4660898.25</v>
      </c>
      <c r="AY206" s="11">
        <v>1202473.25</v>
      </c>
      <c r="AZ206" s="11">
        <v>107380.27</v>
      </c>
      <c r="BA206" s="12">
        <v>0.053310802</v>
      </c>
      <c r="BB206" s="11">
        <v>0.030367707</v>
      </c>
      <c r="BC206" s="11">
        <v>0.0</v>
      </c>
      <c r="BD206" s="11">
        <v>0.0</v>
      </c>
      <c r="BE206" s="11">
        <v>0.0</v>
      </c>
    </row>
    <row r="207" ht="15.75" customHeight="1">
      <c r="A207" s="6">
        <v>46419.0</v>
      </c>
      <c r="G207" s="8">
        <v>1.0</v>
      </c>
      <c r="H207" s="8">
        <v>0.0</v>
      </c>
      <c r="I207" s="8">
        <v>0.0</v>
      </c>
      <c r="J207" s="8">
        <v>0.0</v>
      </c>
      <c r="K207" s="8">
        <v>0.0</v>
      </c>
      <c r="L207" s="8">
        <v>0.0</v>
      </c>
      <c r="M207" s="8">
        <v>0.0</v>
      </c>
      <c r="N207" s="8">
        <v>0.0</v>
      </c>
      <c r="O207" s="8">
        <v>0.0</v>
      </c>
      <c r="P207" s="8">
        <v>0.0</v>
      </c>
      <c r="Q207" s="8">
        <v>0.0</v>
      </c>
      <c r="R207" s="13">
        <v>88803.0</v>
      </c>
      <c r="S207" s="10">
        <v>0.857142857</v>
      </c>
      <c r="T207" s="10">
        <v>54.0500408420876</v>
      </c>
      <c r="U207" s="8">
        <v>0.0</v>
      </c>
      <c r="V207" s="8">
        <v>0.0</v>
      </c>
      <c r="W207" s="11">
        <v>180.0</v>
      </c>
      <c r="X207" s="11">
        <v>54.0</v>
      </c>
      <c r="Y207" s="11">
        <v>229.0</v>
      </c>
      <c r="Z207" s="11">
        <v>52.0</v>
      </c>
      <c r="AA207" s="11">
        <f t="shared" si="1"/>
        <v>515</v>
      </c>
      <c r="AB207" s="11">
        <v>6462.974824887755</v>
      </c>
      <c r="AC207" s="11">
        <v>24.61</v>
      </c>
      <c r="AD207" s="11">
        <v>12258.53448</v>
      </c>
      <c r="AE207" s="11">
        <v>197944.1935</v>
      </c>
      <c r="AF207" s="11">
        <v>9682.306304</v>
      </c>
      <c r="AG207" s="11">
        <v>9239.035843</v>
      </c>
      <c r="AH207" s="11">
        <v>11188.51151</v>
      </c>
      <c r="AI207" s="11">
        <v>13.92894281</v>
      </c>
      <c r="AJ207" s="11">
        <v>122.3333326</v>
      </c>
      <c r="AK207" s="11">
        <v>5978259.01</v>
      </c>
      <c r="AL207" s="11">
        <v>1020149.382</v>
      </c>
      <c r="AM207" s="11">
        <v>321663.7843</v>
      </c>
      <c r="AN207" s="11">
        <v>14067.08186</v>
      </c>
      <c r="AO207" s="11">
        <v>3008.221869</v>
      </c>
      <c r="AP207" s="11">
        <v>1329.256775</v>
      </c>
      <c r="AQ207" s="11">
        <v>8067569.476</v>
      </c>
      <c r="AR207" s="11">
        <v>55109.05307</v>
      </c>
      <c r="AS207" s="11">
        <v>244577.5424</v>
      </c>
      <c r="AT207" s="11">
        <v>2269.061032</v>
      </c>
      <c r="AU207" s="11">
        <v>124062.7759</v>
      </c>
      <c r="AV207" s="11">
        <v>382210.0971</v>
      </c>
      <c r="AW207" s="11">
        <v>513876.5088</v>
      </c>
      <c r="AX207" s="11">
        <v>4665519.13</v>
      </c>
      <c r="AY207" s="11">
        <v>1205215.63</v>
      </c>
      <c r="AZ207" s="11">
        <v>107524.246</v>
      </c>
      <c r="BA207" s="12">
        <v>0.053805595</v>
      </c>
      <c r="BB207" s="11">
        <v>0.030316137</v>
      </c>
      <c r="BC207" s="11">
        <v>0.0</v>
      </c>
      <c r="BD207" s="11">
        <v>0.0</v>
      </c>
      <c r="BE207" s="11">
        <v>0.0</v>
      </c>
    </row>
    <row r="208" ht="15.75" customHeight="1">
      <c r="A208" s="6">
        <v>46447.0</v>
      </c>
      <c r="G208" s="8">
        <v>0.0</v>
      </c>
      <c r="H208" s="8">
        <v>1.0</v>
      </c>
      <c r="I208" s="8">
        <v>0.0</v>
      </c>
      <c r="J208" s="8">
        <v>0.0</v>
      </c>
      <c r="K208" s="8">
        <v>0.0</v>
      </c>
      <c r="L208" s="8">
        <v>0.0</v>
      </c>
      <c r="M208" s="8">
        <v>0.0</v>
      </c>
      <c r="N208" s="8">
        <v>0.0</v>
      </c>
      <c r="O208" s="8">
        <v>0.0</v>
      </c>
      <c r="P208" s="8">
        <v>0.0</v>
      </c>
      <c r="Q208" s="8">
        <v>0.0</v>
      </c>
      <c r="R208" s="13">
        <v>90850.0</v>
      </c>
      <c r="S208" s="10">
        <v>0.709677419</v>
      </c>
      <c r="T208" s="10">
        <v>54.0920069796382</v>
      </c>
      <c r="U208" s="8">
        <v>0.0</v>
      </c>
      <c r="V208" s="8">
        <v>0.0</v>
      </c>
      <c r="W208" s="11">
        <v>186.0</v>
      </c>
      <c r="X208" s="11">
        <v>56.0</v>
      </c>
      <c r="Y208" s="11">
        <v>234.0</v>
      </c>
      <c r="Z208" s="11">
        <v>53.0</v>
      </c>
      <c r="AA208" s="11">
        <f t="shared" si="1"/>
        <v>529</v>
      </c>
      <c r="AB208" s="11">
        <v>6862.621261141815</v>
      </c>
      <c r="AC208" s="11">
        <v>24.62</v>
      </c>
      <c r="AD208" s="11">
        <v>12285.12418</v>
      </c>
      <c r="AE208" s="11">
        <v>198064.6463</v>
      </c>
      <c r="AF208" s="11">
        <v>9682.306304</v>
      </c>
      <c r="AG208" s="11">
        <v>9239.035843</v>
      </c>
      <c r="AH208" s="11">
        <v>11209.5636</v>
      </c>
      <c r="AI208" s="11">
        <v>13.95017319</v>
      </c>
      <c r="AJ208" s="11">
        <v>122.5996086</v>
      </c>
      <c r="AK208" s="11">
        <v>5986422.875</v>
      </c>
      <c r="AL208" s="11">
        <v>1022551.372</v>
      </c>
      <c r="AM208" s="11">
        <v>325009.4636</v>
      </c>
      <c r="AN208" s="11">
        <v>14144.67692</v>
      </c>
      <c r="AO208" s="11">
        <v>3007.452175</v>
      </c>
      <c r="AP208" s="11">
        <v>1359.580657</v>
      </c>
      <c r="AQ208" s="11">
        <v>8078655.182</v>
      </c>
      <c r="AR208" s="11">
        <v>54837.95865</v>
      </c>
      <c r="AS208" s="11">
        <v>244447.6426</v>
      </c>
      <c r="AT208" s="11">
        <v>2258.240892</v>
      </c>
      <c r="AU208" s="11">
        <v>124277.6852</v>
      </c>
      <c r="AV208" s="11">
        <v>383423.9949</v>
      </c>
      <c r="AW208" s="11">
        <v>514849.6921</v>
      </c>
      <c r="AX208" s="11">
        <v>4670624.29</v>
      </c>
      <c r="AY208" s="11">
        <v>1208122.78</v>
      </c>
      <c r="AZ208" s="11">
        <v>107675.801</v>
      </c>
      <c r="BA208" s="12">
        <v>0.054291097</v>
      </c>
      <c r="BB208" s="11">
        <v>0.030258457</v>
      </c>
      <c r="BC208" s="11">
        <v>0.0</v>
      </c>
      <c r="BD208" s="11">
        <v>0.0</v>
      </c>
      <c r="BE208" s="11">
        <v>0.0</v>
      </c>
    </row>
    <row r="209" ht="15.75" customHeight="1">
      <c r="A209" s="6">
        <v>46478.0</v>
      </c>
      <c r="G209" s="8">
        <v>0.0</v>
      </c>
      <c r="H209" s="8">
        <v>0.0</v>
      </c>
      <c r="I209" s="8">
        <v>1.0</v>
      </c>
      <c r="J209" s="8">
        <v>0.0</v>
      </c>
      <c r="K209" s="8">
        <v>0.0</v>
      </c>
      <c r="L209" s="8">
        <v>0.0</v>
      </c>
      <c r="M209" s="8">
        <v>0.0</v>
      </c>
      <c r="N209" s="8">
        <v>0.0</v>
      </c>
      <c r="O209" s="8">
        <v>0.0</v>
      </c>
      <c r="P209" s="8">
        <v>0.0</v>
      </c>
      <c r="Q209" s="8">
        <v>0.0</v>
      </c>
      <c r="R209" s="13">
        <v>90175.0</v>
      </c>
      <c r="S209" s="10">
        <v>0.866666667</v>
      </c>
      <c r="T209" s="10">
        <v>54.1338910250859</v>
      </c>
      <c r="U209" s="8">
        <v>0.0</v>
      </c>
      <c r="V209" s="8">
        <v>0.0</v>
      </c>
      <c r="W209" s="11">
        <v>173.0</v>
      </c>
      <c r="X209" s="11">
        <v>52.0</v>
      </c>
      <c r="Y209" s="11">
        <v>230.0</v>
      </c>
      <c r="Z209" s="11">
        <v>52.0</v>
      </c>
      <c r="AA209" s="11">
        <f t="shared" si="1"/>
        <v>507</v>
      </c>
      <c r="AB209" s="11">
        <v>6660.71034844369</v>
      </c>
      <c r="AC209" s="11">
        <v>24.32</v>
      </c>
      <c r="AD209" s="11">
        <v>12311.81163</v>
      </c>
      <c r="AE209" s="11">
        <v>198191.791</v>
      </c>
      <c r="AF209" s="11">
        <v>9682.306304</v>
      </c>
      <c r="AG209" s="11">
        <v>9239.035843</v>
      </c>
      <c r="AH209" s="11">
        <v>11230.67198</v>
      </c>
      <c r="AI209" s="11">
        <v>13.96742996</v>
      </c>
      <c r="AJ209" s="11">
        <v>122.8624707</v>
      </c>
      <c r="AK209" s="11">
        <v>5993334.797</v>
      </c>
      <c r="AL209" s="11">
        <v>1024673.406</v>
      </c>
      <c r="AM209" s="11">
        <v>328321.2928</v>
      </c>
      <c r="AN209" s="11">
        <v>14222.95623</v>
      </c>
      <c r="AO209" s="11">
        <v>3007.299824</v>
      </c>
      <c r="AP209" s="11">
        <v>1390.664004</v>
      </c>
      <c r="AQ209" s="11">
        <v>8087890.189</v>
      </c>
      <c r="AR209" s="11">
        <v>54568.57681</v>
      </c>
      <c r="AS209" s="11">
        <v>244258.1942</v>
      </c>
      <c r="AT209" s="11">
        <v>2247.446721</v>
      </c>
      <c r="AU209" s="11">
        <v>124465.4548</v>
      </c>
      <c r="AV209" s="11">
        <v>384499.0306</v>
      </c>
      <c r="AW209" s="11">
        <v>515708.9206</v>
      </c>
      <c r="AX209" s="11">
        <v>4674805.62</v>
      </c>
      <c r="AY209" s="11">
        <v>1210716.5</v>
      </c>
      <c r="AZ209" s="11">
        <v>107812.676</v>
      </c>
      <c r="BA209" s="12">
        <v>0.05478107</v>
      </c>
      <c r="BB209" s="11">
        <v>0.030200483</v>
      </c>
      <c r="BC209" s="11">
        <v>0.0</v>
      </c>
      <c r="BD209" s="11">
        <v>0.0</v>
      </c>
      <c r="BE209" s="11">
        <v>0.0</v>
      </c>
    </row>
    <row r="210" ht="15.75" customHeight="1">
      <c r="A210" s="6">
        <v>46508.0</v>
      </c>
      <c r="G210" s="8">
        <v>0.0</v>
      </c>
      <c r="H210" s="8">
        <v>0.0</v>
      </c>
      <c r="I210" s="8">
        <v>0.0</v>
      </c>
      <c r="J210" s="8">
        <v>1.0</v>
      </c>
      <c r="K210" s="8">
        <v>0.0</v>
      </c>
      <c r="L210" s="8">
        <v>0.0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13">
        <v>88037.0</v>
      </c>
      <c r="S210" s="10">
        <v>0.741935484</v>
      </c>
      <c r="T210" s="10">
        <v>54.1756930203613</v>
      </c>
      <c r="U210" s="8">
        <v>0.0</v>
      </c>
      <c r="V210" s="8">
        <v>0.0</v>
      </c>
      <c r="W210" s="11">
        <v>203.0</v>
      </c>
      <c r="X210" s="11">
        <v>54.0</v>
      </c>
      <c r="Y210" s="11">
        <v>227.0</v>
      </c>
      <c r="Z210" s="11">
        <v>52.0</v>
      </c>
      <c r="AA210" s="11">
        <f t="shared" si="1"/>
        <v>536</v>
      </c>
      <c r="AB210" s="11">
        <v>6782.586982290983</v>
      </c>
      <c r="AC210" s="11">
        <v>24.23</v>
      </c>
      <c r="AD210" s="11">
        <v>12338.40133</v>
      </c>
      <c r="AE210" s="11">
        <v>198312.2439</v>
      </c>
      <c r="AF210" s="11">
        <v>9682.306304</v>
      </c>
      <c r="AG210" s="11">
        <v>9239.035843</v>
      </c>
      <c r="AH210" s="11">
        <v>11251.78036</v>
      </c>
      <c r="AI210" s="11">
        <v>13.98843328</v>
      </c>
      <c r="AJ210" s="11">
        <v>123.1287467</v>
      </c>
      <c r="AK210" s="11">
        <v>6001001.931</v>
      </c>
      <c r="AL210" s="11">
        <v>1026964.679</v>
      </c>
      <c r="AM210" s="11">
        <v>331666.1768</v>
      </c>
      <c r="AN210" s="11">
        <v>14301.91528</v>
      </c>
      <c r="AO210" s="11">
        <v>3007.75238</v>
      </c>
      <c r="AP210" s="11">
        <v>1422.501029</v>
      </c>
      <c r="AQ210" s="11">
        <v>8098246.559</v>
      </c>
      <c r="AR210" s="11">
        <v>54300.84264</v>
      </c>
      <c r="AS210" s="11">
        <v>244130.5207</v>
      </c>
      <c r="AT210" s="11">
        <v>2236.678114</v>
      </c>
      <c r="AU210" s="11">
        <v>124669.498</v>
      </c>
      <c r="AV210" s="11">
        <v>385658.3013</v>
      </c>
      <c r="AW210" s="11">
        <v>516636.8802</v>
      </c>
      <c r="AX210" s="11">
        <v>4679543.94</v>
      </c>
      <c r="AY210" s="11">
        <v>1213499.7</v>
      </c>
      <c r="AZ210" s="11">
        <v>107958.287</v>
      </c>
      <c r="BA210" s="12">
        <v>0.055268467</v>
      </c>
      <c r="BB210" s="11">
        <v>0.030146096</v>
      </c>
      <c r="BC210" s="11">
        <v>0.0</v>
      </c>
      <c r="BD210" s="11">
        <v>0.0</v>
      </c>
      <c r="BE210" s="11">
        <v>0.0</v>
      </c>
    </row>
    <row r="211" ht="15.75" customHeight="1">
      <c r="A211" s="6">
        <v>46539.0</v>
      </c>
      <c r="G211" s="8">
        <v>0.0</v>
      </c>
      <c r="H211" s="8">
        <v>0.0</v>
      </c>
      <c r="I211" s="8">
        <v>0.0</v>
      </c>
      <c r="J211" s="8">
        <v>0.0</v>
      </c>
      <c r="K211" s="8">
        <v>1.0</v>
      </c>
      <c r="L211" s="8">
        <v>0.0</v>
      </c>
      <c r="M211" s="8">
        <v>0.0</v>
      </c>
      <c r="N211" s="8">
        <v>0.0</v>
      </c>
      <c r="O211" s="8">
        <v>0.0</v>
      </c>
      <c r="P211" s="8">
        <v>0.0</v>
      </c>
      <c r="Q211" s="8">
        <v>0.0</v>
      </c>
      <c r="R211" s="13">
        <v>92406.0</v>
      </c>
      <c r="S211" s="10">
        <v>0.866666667</v>
      </c>
      <c r="T211" s="10">
        <v>54.217413007305296</v>
      </c>
      <c r="U211" s="8">
        <v>0.0</v>
      </c>
      <c r="V211" s="8">
        <v>0.0</v>
      </c>
      <c r="W211" s="11">
        <v>192.0</v>
      </c>
      <c r="X211" s="11">
        <v>54.0</v>
      </c>
      <c r="Y211" s="11">
        <v>231.0</v>
      </c>
      <c r="Z211" s="11">
        <v>53.0</v>
      </c>
      <c r="AA211" s="11">
        <f t="shared" si="1"/>
        <v>530</v>
      </c>
      <c r="AB211" s="11">
        <v>6694.965889785481</v>
      </c>
      <c r="AC211" s="11">
        <v>24.15</v>
      </c>
      <c r="AD211" s="11">
        <v>12365.18654</v>
      </c>
      <c r="AE211" s="11">
        <v>198439.3886</v>
      </c>
      <c r="AF211" s="11">
        <v>9712.375579</v>
      </c>
      <c r="AG211" s="11">
        <v>9239.035843</v>
      </c>
      <c r="AH211" s="11">
        <v>11272.94504</v>
      </c>
      <c r="AI211" s="11">
        <v>14.01136662</v>
      </c>
      <c r="AJ211" s="11">
        <v>123.3984365</v>
      </c>
      <c r="AK211" s="11">
        <v>6008655.429</v>
      </c>
      <c r="AL211" s="11">
        <v>1029253.125</v>
      </c>
      <c r="AM211" s="11">
        <v>335087.76</v>
      </c>
      <c r="AN211" s="11">
        <v>14381.54958</v>
      </c>
      <c r="AO211" s="11">
        <v>3008.797408</v>
      </c>
      <c r="AP211" s="11">
        <v>1455.085946</v>
      </c>
      <c r="AQ211" s="11">
        <v>8108585.824</v>
      </c>
      <c r="AR211" s="11">
        <v>54034.70969</v>
      </c>
      <c r="AS211" s="11">
        <v>244143.7609</v>
      </c>
      <c r="AT211" s="11">
        <v>2225.934665</v>
      </c>
      <c r="AU211" s="11">
        <v>124873.1823</v>
      </c>
      <c r="AV211" s="11">
        <v>386816.3485</v>
      </c>
      <c r="AW211" s="11">
        <v>517563.5946</v>
      </c>
      <c r="AX211" s="11">
        <v>4684272.01</v>
      </c>
      <c r="AY211" s="11">
        <v>1216279.75</v>
      </c>
      <c r="AZ211" s="11">
        <v>108103.668</v>
      </c>
      <c r="BA211" s="12">
        <v>0.055767511</v>
      </c>
      <c r="BB211" s="11">
        <v>0.03010929</v>
      </c>
      <c r="BC211" s="11">
        <v>0.0</v>
      </c>
      <c r="BD211" s="11">
        <v>0.0</v>
      </c>
      <c r="BE211" s="11">
        <v>0.0</v>
      </c>
    </row>
    <row r="212" ht="15.75" customHeight="1">
      <c r="A212" s="6">
        <v>46569.0</v>
      </c>
      <c r="G212" s="8">
        <v>0.0</v>
      </c>
      <c r="H212" s="8">
        <v>0.0</v>
      </c>
      <c r="I212" s="8">
        <v>0.0</v>
      </c>
      <c r="J212" s="8">
        <v>0.0</v>
      </c>
      <c r="K212" s="8">
        <v>0.0</v>
      </c>
      <c r="L212" s="8">
        <v>1.0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13">
        <v>94460.0</v>
      </c>
      <c r="S212" s="10">
        <v>0.806451613</v>
      </c>
      <c r="T212" s="10">
        <v>54.2590510276842</v>
      </c>
      <c r="U212" s="8">
        <v>0.0</v>
      </c>
      <c r="V212" s="8">
        <v>0.0</v>
      </c>
      <c r="W212" s="11">
        <v>189.0</v>
      </c>
      <c r="X212" s="11">
        <v>58.0</v>
      </c>
      <c r="Y212" s="11">
        <v>242.0</v>
      </c>
      <c r="Z212" s="11">
        <v>55.0</v>
      </c>
      <c r="AA212" s="11">
        <f t="shared" si="1"/>
        <v>544</v>
      </c>
      <c r="AB212" s="11">
        <v>6890.385802847999</v>
      </c>
      <c r="AC212" s="11">
        <v>24.24</v>
      </c>
      <c r="AD212" s="11">
        <v>12391.97175</v>
      </c>
      <c r="AE212" s="11">
        <v>198559.8414</v>
      </c>
      <c r="AF212" s="11">
        <v>9712.375579</v>
      </c>
      <c r="AG212" s="11">
        <v>9239.035843</v>
      </c>
      <c r="AH212" s="11">
        <v>11294.22228</v>
      </c>
      <c r="AI212" s="11">
        <v>14.03929535</v>
      </c>
      <c r="AJ212" s="11">
        <v>123.6647125</v>
      </c>
      <c r="AK212" s="11">
        <v>6017322.485</v>
      </c>
      <c r="AL212" s="11">
        <v>1031768.627</v>
      </c>
      <c r="AM212" s="11">
        <v>338492.3635</v>
      </c>
      <c r="AN212" s="11">
        <v>14461.85466</v>
      </c>
      <c r="AO212" s="11">
        <v>3010.422466</v>
      </c>
      <c r="AP212" s="11">
        <v>1488.41297</v>
      </c>
      <c r="AQ212" s="11">
        <v>8120428.984</v>
      </c>
      <c r="AR212" s="11">
        <v>53770.14933</v>
      </c>
      <c r="AS212" s="11">
        <v>244128.0009</v>
      </c>
      <c r="AT212" s="11">
        <v>2215.215967</v>
      </c>
      <c r="AU212" s="11">
        <v>125098.7243</v>
      </c>
      <c r="AV212" s="11">
        <v>388087.3458</v>
      </c>
      <c r="AW212" s="11">
        <v>518582.5572</v>
      </c>
      <c r="AX212" s="11">
        <v>4689747.67</v>
      </c>
      <c r="AY212" s="11">
        <v>1219314.01</v>
      </c>
      <c r="AZ212" s="11">
        <v>108260.805</v>
      </c>
      <c r="BA212" s="12">
        <v>0.056252987</v>
      </c>
      <c r="BB212" s="11">
        <v>0.030063436</v>
      </c>
      <c r="BC212" s="11">
        <v>0.0</v>
      </c>
      <c r="BD212" s="11">
        <v>0.0</v>
      </c>
      <c r="BE212" s="11">
        <v>0.0</v>
      </c>
    </row>
    <row r="213" ht="15.75" customHeight="1">
      <c r="A213" s="6">
        <v>46600.0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8">
        <v>1.0</v>
      </c>
      <c r="N213" s="8">
        <v>0.0</v>
      </c>
      <c r="O213" s="8">
        <v>0.0</v>
      </c>
      <c r="P213" s="8">
        <v>0.0</v>
      </c>
      <c r="Q213" s="8">
        <v>0.0</v>
      </c>
      <c r="R213" s="13">
        <v>96642.0</v>
      </c>
      <c r="S213" s="10">
        <v>0.774193548</v>
      </c>
      <c r="T213" s="10">
        <v>54.3006071231794</v>
      </c>
      <c r="U213" s="8">
        <v>0.0</v>
      </c>
      <c r="V213" s="8">
        <v>0.0</v>
      </c>
      <c r="W213" s="11">
        <v>199.0</v>
      </c>
      <c r="X213" s="11">
        <v>58.0</v>
      </c>
      <c r="Y213" s="11">
        <v>240.0</v>
      </c>
      <c r="Z213" s="11">
        <v>54.0</v>
      </c>
      <c r="AA213" s="11">
        <f t="shared" si="1"/>
        <v>551</v>
      </c>
      <c r="AB213" s="11">
        <v>6981.139426823001</v>
      </c>
      <c r="AC213" s="11">
        <v>24.45</v>
      </c>
      <c r="AD213" s="11">
        <v>12418.85471</v>
      </c>
      <c r="AE213" s="11">
        <v>198686.9861</v>
      </c>
      <c r="AF213" s="11">
        <v>9712.375579</v>
      </c>
      <c r="AG213" s="11">
        <v>9239.035843</v>
      </c>
      <c r="AH213" s="11">
        <v>11315.44324</v>
      </c>
      <c r="AI213" s="11">
        <v>14.06279636</v>
      </c>
      <c r="AJ213" s="11">
        <v>123.9309885</v>
      </c>
      <c r="AK213" s="11">
        <v>6026271.403</v>
      </c>
      <c r="AL213" s="11">
        <v>1034347.433</v>
      </c>
      <c r="AM213" s="11">
        <v>341821.3784</v>
      </c>
      <c r="AN213" s="11">
        <v>14542.82604</v>
      </c>
      <c r="AO213" s="11">
        <v>3012.615112</v>
      </c>
      <c r="AP213" s="11">
        <v>1522.476315</v>
      </c>
      <c r="AQ213" s="11">
        <v>8132692.582</v>
      </c>
      <c r="AR213" s="11">
        <v>53507.15044</v>
      </c>
      <c r="AS213" s="11">
        <v>243976.9317</v>
      </c>
      <c r="AT213" s="11">
        <v>2204.521615</v>
      </c>
      <c r="AU213" s="11">
        <v>125330.2953</v>
      </c>
      <c r="AV213" s="11">
        <v>389389.9647</v>
      </c>
      <c r="AW213" s="11">
        <v>519627.1732</v>
      </c>
      <c r="AX213" s="11">
        <v>4695431.07</v>
      </c>
      <c r="AY213" s="11">
        <v>1222419.16</v>
      </c>
      <c r="AZ213" s="11">
        <v>108421.166</v>
      </c>
      <c r="BA213" s="12">
        <v>0.056721869</v>
      </c>
      <c r="BB213" s="11">
        <v>0.029999527</v>
      </c>
      <c r="BC213" s="11">
        <v>0.0</v>
      </c>
      <c r="BD213" s="11">
        <v>0.0</v>
      </c>
      <c r="BE213" s="11">
        <v>0.0</v>
      </c>
    </row>
    <row r="214" ht="15.75" customHeight="1">
      <c r="A214" s="6">
        <v>46631.0</v>
      </c>
      <c r="G214" s="8">
        <v>0.0</v>
      </c>
      <c r="H214" s="8">
        <v>0.0</v>
      </c>
      <c r="I214" s="8">
        <v>0.0</v>
      </c>
      <c r="J214" s="8">
        <v>0.0</v>
      </c>
      <c r="K214" s="8">
        <v>0.0</v>
      </c>
      <c r="L214" s="8">
        <v>0.0</v>
      </c>
      <c r="M214" s="8">
        <v>0.0</v>
      </c>
      <c r="N214" s="8">
        <v>1.0</v>
      </c>
      <c r="O214" s="8">
        <v>0.0</v>
      </c>
      <c r="P214" s="8">
        <v>0.0</v>
      </c>
      <c r="Q214" s="8">
        <v>0.0</v>
      </c>
      <c r="R214" s="13">
        <v>100106.0</v>
      </c>
      <c r="S214" s="10">
        <v>0.866666667</v>
      </c>
      <c r="T214" s="10">
        <v>54.3420813353888</v>
      </c>
      <c r="U214" s="8">
        <v>0.0</v>
      </c>
      <c r="V214" s="8">
        <v>0.0</v>
      </c>
      <c r="W214" s="11">
        <v>197.0</v>
      </c>
      <c r="X214" s="11">
        <v>60.0</v>
      </c>
      <c r="Y214" s="11">
        <v>247.0</v>
      </c>
      <c r="Z214" s="11">
        <v>55.0</v>
      </c>
      <c r="AA214" s="11">
        <f t="shared" si="1"/>
        <v>559</v>
      </c>
      <c r="AB214" s="11">
        <v>6857.676217367379</v>
      </c>
      <c r="AC214" s="11">
        <v>24.33</v>
      </c>
      <c r="AD214" s="11">
        <v>12445.73768</v>
      </c>
      <c r="AE214" s="11">
        <v>198807.439</v>
      </c>
      <c r="AF214" s="11">
        <v>9712.375579</v>
      </c>
      <c r="AG214" s="11">
        <v>9239.035843</v>
      </c>
      <c r="AH214" s="11">
        <v>11336.77678</v>
      </c>
      <c r="AI214" s="11">
        <v>14.08550264</v>
      </c>
      <c r="AJ214" s="11">
        <v>124.2006783</v>
      </c>
      <c r="AK214" s="11">
        <v>6035650.683</v>
      </c>
      <c r="AL214" s="11">
        <v>1037022.777</v>
      </c>
      <c r="AM214" s="11">
        <v>345156.3317</v>
      </c>
      <c r="AN214" s="11">
        <v>14624.45927</v>
      </c>
      <c r="AO214" s="11">
        <v>3015.362894</v>
      </c>
      <c r="AP214" s="11">
        <v>1557.270194</v>
      </c>
      <c r="AQ214" s="11">
        <v>8145596.504</v>
      </c>
      <c r="AR214" s="11">
        <v>53245.71941</v>
      </c>
      <c r="AS214" s="11">
        <v>243838.3979</v>
      </c>
      <c r="AT214" s="11">
        <v>2193.851202</v>
      </c>
      <c r="AU214" s="11">
        <v>125571.1051</v>
      </c>
      <c r="AV214" s="11">
        <v>390740.7115</v>
      </c>
      <c r="AW214" s="11">
        <v>520710.9604</v>
      </c>
      <c r="AX214" s="11">
        <v>4701431.76</v>
      </c>
      <c r="AY214" s="11">
        <v>1225632.43</v>
      </c>
      <c r="AZ214" s="11">
        <v>108586.488</v>
      </c>
      <c r="BA214" s="12">
        <v>0.057186267</v>
      </c>
      <c r="BB214" s="11">
        <v>0.029934996</v>
      </c>
      <c r="BC214" s="11">
        <v>0.0</v>
      </c>
      <c r="BD214" s="11">
        <v>0.0</v>
      </c>
      <c r="BE214" s="11">
        <v>0.0</v>
      </c>
    </row>
    <row r="215" ht="15.75" customHeight="1">
      <c r="A215" s="6">
        <v>46661.0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8">
        <v>0.0</v>
      </c>
      <c r="N215" s="8">
        <v>0.0</v>
      </c>
      <c r="O215" s="8">
        <v>1.0</v>
      </c>
      <c r="P215" s="8">
        <v>0.0</v>
      </c>
      <c r="Q215" s="8">
        <v>0.0</v>
      </c>
      <c r="R215" s="13">
        <v>103356.0</v>
      </c>
      <c r="S215" s="10">
        <v>0.806451613</v>
      </c>
      <c r="T215" s="10">
        <v>54.3834737058318</v>
      </c>
      <c r="U215" s="8">
        <v>0.0</v>
      </c>
      <c r="V215" s="8">
        <v>0.0</v>
      </c>
      <c r="W215" s="11">
        <v>179.0</v>
      </c>
      <c r="X215" s="11">
        <v>54.0</v>
      </c>
      <c r="Y215" s="11">
        <v>239.0</v>
      </c>
      <c r="Z215" s="11">
        <v>54.0</v>
      </c>
      <c r="AA215" s="11">
        <f t="shared" si="1"/>
        <v>526</v>
      </c>
      <c r="AB215" s="11">
        <v>7031.480233573202</v>
      </c>
      <c r="AC215" s="11">
        <v>24.16</v>
      </c>
      <c r="AD215" s="11">
        <v>12472.7184</v>
      </c>
      <c r="AE215" s="11">
        <v>198934.5836</v>
      </c>
      <c r="AF215" s="11">
        <v>9712.375579</v>
      </c>
      <c r="AG215" s="11">
        <v>9239.035843</v>
      </c>
      <c r="AH215" s="11">
        <v>11358.16661</v>
      </c>
      <c r="AI215" s="11">
        <v>14.10923071</v>
      </c>
      <c r="AJ215" s="11">
        <v>124.470368</v>
      </c>
      <c r="AK215" s="11">
        <v>6044971.939</v>
      </c>
      <c r="AL215" s="11">
        <v>1039685.36</v>
      </c>
      <c r="AM215" s="11">
        <v>348606.3178</v>
      </c>
      <c r="AN215" s="11">
        <v>14706.7499</v>
      </c>
      <c r="AO215" s="11">
        <v>3018.653357</v>
      </c>
      <c r="AP215" s="11">
        <v>1592.788822</v>
      </c>
      <c r="AQ215" s="11">
        <v>8158417.573</v>
      </c>
      <c r="AR215" s="11">
        <v>52985.88053</v>
      </c>
      <c r="AS215" s="11">
        <v>243910.2427</v>
      </c>
      <c r="AT215" s="11">
        <v>2183.204323</v>
      </c>
      <c r="AU215" s="11">
        <v>125810.588</v>
      </c>
      <c r="AV215" s="11">
        <v>392085.3025</v>
      </c>
      <c r="AW215" s="11">
        <v>521789.4692</v>
      </c>
      <c r="AX215" s="11">
        <v>4707389.41</v>
      </c>
      <c r="AY215" s="11">
        <v>1228831.46</v>
      </c>
      <c r="AZ215" s="11">
        <v>108751.076</v>
      </c>
      <c r="BA215" s="12">
        <v>0.057668807</v>
      </c>
      <c r="BB215" s="11">
        <v>0.029896759</v>
      </c>
      <c r="BC215" s="11">
        <v>0.0</v>
      </c>
      <c r="BD215" s="11">
        <v>0.0</v>
      </c>
      <c r="BE215" s="11">
        <v>0.0</v>
      </c>
    </row>
    <row r="216" ht="15.75" customHeight="1">
      <c r="A216" s="6">
        <v>46692.0</v>
      </c>
      <c r="G216" s="8">
        <v>0.0</v>
      </c>
      <c r="H216" s="8">
        <v>0.0</v>
      </c>
      <c r="I216" s="8">
        <v>0.0</v>
      </c>
      <c r="J216" s="8">
        <v>0.0</v>
      </c>
      <c r="K216" s="8">
        <v>0.0</v>
      </c>
      <c r="L216" s="8">
        <v>0.0</v>
      </c>
      <c r="M216" s="8">
        <v>0.0</v>
      </c>
      <c r="N216" s="8">
        <v>0.0</v>
      </c>
      <c r="O216" s="8">
        <v>0.0</v>
      </c>
      <c r="P216" s="8">
        <v>1.0</v>
      </c>
      <c r="Q216" s="8">
        <v>0.0</v>
      </c>
      <c r="R216" s="13">
        <v>106616.0</v>
      </c>
      <c r="S216" s="10">
        <v>0.8</v>
      </c>
      <c r="T216" s="10">
        <v>54.4247842759412</v>
      </c>
      <c r="U216" s="8">
        <v>0.0</v>
      </c>
      <c r="V216" s="8">
        <v>0.0</v>
      </c>
      <c r="W216" s="11">
        <v>183.0</v>
      </c>
      <c r="X216" s="11">
        <v>61.0</v>
      </c>
      <c r="Y216" s="11">
        <v>254.0</v>
      </c>
      <c r="Z216" s="11">
        <v>58.0</v>
      </c>
      <c r="AA216" s="11">
        <f t="shared" si="1"/>
        <v>556</v>
      </c>
      <c r="AB216" s="11">
        <v>6925.023544121811</v>
      </c>
      <c r="AC216" s="11">
        <v>24.08</v>
      </c>
      <c r="AD216" s="11">
        <v>12499.69912</v>
      </c>
      <c r="AE216" s="11">
        <v>199055.0365</v>
      </c>
      <c r="AF216" s="11">
        <v>9742.444853</v>
      </c>
      <c r="AG216" s="11">
        <v>9239.035843</v>
      </c>
      <c r="AH216" s="11">
        <v>11379.55643</v>
      </c>
      <c r="AI216" s="11">
        <v>14.1330723</v>
      </c>
      <c r="AJ216" s="11">
        <v>124.7400578</v>
      </c>
      <c r="AK216" s="11">
        <v>6054456.354</v>
      </c>
      <c r="AL216" s="11">
        <v>1042384.682</v>
      </c>
      <c r="AM216" s="11">
        <v>352073.8172</v>
      </c>
      <c r="AN216" s="11">
        <v>14789.6935</v>
      </c>
      <c r="AO216" s="11">
        <v>3022.474038</v>
      </c>
      <c r="AP216" s="11">
        <v>1629.026413</v>
      </c>
      <c r="AQ216" s="11">
        <v>8171483.297</v>
      </c>
      <c r="AR216" s="11">
        <v>52727.67659</v>
      </c>
      <c r="AS216" s="11">
        <v>244015.589</v>
      </c>
      <c r="AT216" s="11">
        <v>2172.580571</v>
      </c>
      <c r="AU216" s="11">
        <v>126053.5261</v>
      </c>
      <c r="AV216" s="11">
        <v>393448.3232</v>
      </c>
      <c r="AW216" s="11">
        <v>522882.8328</v>
      </c>
      <c r="AX216" s="11">
        <v>4713467.18</v>
      </c>
      <c r="AY216" s="11">
        <v>1232071.66</v>
      </c>
      <c r="AZ216" s="11">
        <v>108917.515</v>
      </c>
      <c r="BA216" s="12">
        <v>0.058151186</v>
      </c>
      <c r="BB216" s="11">
        <v>0.029861848</v>
      </c>
      <c r="BC216" s="11">
        <v>0.0</v>
      </c>
      <c r="BD216" s="11">
        <v>0.0</v>
      </c>
      <c r="BE216" s="11">
        <v>0.0</v>
      </c>
    </row>
    <row r="217" ht="15.75" customHeight="1">
      <c r="A217" s="6">
        <v>46722.0</v>
      </c>
      <c r="G217" s="8">
        <v>0.0</v>
      </c>
      <c r="H217" s="8">
        <v>0.0</v>
      </c>
      <c r="I217" s="8">
        <v>0.0</v>
      </c>
      <c r="J217" s="8">
        <v>0.0</v>
      </c>
      <c r="K217" s="8">
        <v>0.0</v>
      </c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1.0</v>
      </c>
      <c r="R217" s="13">
        <v>108593.0</v>
      </c>
      <c r="S217" s="10">
        <v>0.806451613</v>
      </c>
      <c r="T217" s="10">
        <v>54.4660130870762</v>
      </c>
      <c r="U217" s="8">
        <v>0.0</v>
      </c>
      <c r="V217" s="8">
        <v>0.0</v>
      </c>
      <c r="W217" s="11">
        <v>171.0</v>
      </c>
      <c r="X217" s="11">
        <v>54.0</v>
      </c>
      <c r="Y217" s="11">
        <v>237.0</v>
      </c>
      <c r="Z217" s="11">
        <v>56.0</v>
      </c>
      <c r="AA217" s="11">
        <f t="shared" si="1"/>
        <v>518</v>
      </c>
      <c r="AB217" s="11">
        <v>7086.360928967563</v>
      </c>
      <c r="AC217" s="11">
        <v>24.3</v>
      </c>
      <c r="AD217" s="11">
        <v>12526.87535</v>
      </c>
      <c r="AE217" s="11">
        <v>199182.1812</v>
      </c>
      <c r="AF217" s="11">
        <v>9742.444853</v>
      </c>
      <c r="AG217" s="11">
        <v>9239.035843</v>
      </c>
      <c r="AH217" s="11">
        <v>11401.00255</v>
      </c>
      <c r="AI217" s="11">
        <v>14.15373502</v>
      </c>
      <c r="AJ217" s="11">
        <v>125.0097476</v>
      </c>
      <c r="AK217" s="11">
        <v>6069395.69</v>
      </c>
      <c r="AL217" s="11">
        <v>1046305.03</v>
      </c>
      <c r="AM217" s="11">
        <v>355590.78</v>
      </c>
      <c r="AN217" s="11">
        <v>14874.39</v>
      </c>
      <c r="AO217" s="11">
        <v>3047.88</v>
      </c>
      <c r="AP217" s="11">
        <v>1658.43</v>
      </c>
      <c r="AQ217" s="11">
        <v>8192629.37</v>
      </c>
      <c r="AR217" s="11">
        <v>52471.17</v>
      </c>
      <c r="AS217" s="11">
        <v>244212.37</v>
      </c>
      <c r="AT217" s="11">
        <v>2164.52</v>
      </c>
      <c r="AU217" s="11">
        <v>126414.38</v>
      </c>
      <c r="AV217" s="11">
        <v>395417.96</v>
      </c>
      <c r="AW217" s="11">
        <v>524472.69</v>
      </c>
      <c r="AX217" s="11">
        <v>4723569.28</v>
      </c>
      <c r="AY217" s="11">
        <v>1236678.88</v>
      </c>
      <c r="AZ217" s="11">
        <v>109147.53</v>
      </c>
      <c r="BA217" s="12">
        <v>0.05858751</v>
      </c>
      <c r="BB217" s="11">
        <v>0.02980879</v>
      </c>
      <c r="BC217" s="11">
        <v>0.0</v>
      </c>
      <c r="BD217" s="11">
        <v>0.0</v>
      </c>
      <c r="BE217" s="11">
        <v>0.0</v>
      </c>
    </row>
    <row r="218" ht="15.75" customHeight="1">
      <c r="A218" s="6">
        <v>46753.0</v>
      </c>
      <c r="G218" s="8">
        <v>0.0</v>
      </c>
      <c r="H218" s="8">
        <v>0.0</v>
      </c>
      <c r="I218" s="8">
        <v>0.0</v>
      </c>
      <c r="J218" s="8">
        <v>0.0</v>
      </c>
      <c r="K218" s="8">
        <v>0.0</v>
      </c>
      <c r="L218" s="8">
        <v>0.0</v>
      </c>
      <c r="M218" s="8">
        <v>0.0</v>
      </c>
      <c r="N218" s="8">
        <v>0.0</v>
      </c>
      <c r="O218" s="8">
        <v>0.0</v>
      </c>
      <c r="P218" s="8">
        <v>0.0</v>
      </c>
      <c r="Q218" s="8">
        <v>0.0</v>
      </c>
      <c r="R218" s="13">
        <v>91759.0</v>
      </c>
      <c r="S218" s="10">
        <v>0.774193548</v>
      </c>
      <c r="T218" s="10">
        <v>54.5071601805033</v>
      </c>
      <c r="U218" s="8">
        <v>0.0</v>
      </c>
      <c r="V218" s="8">
        <v>0.0</v>
      </c>
      <c r="W218" s="11">
        <v>172.0</v>
      </c>
      <c r="X218" s="11">
        <v>50.0</v>
      </c>
      <c r="Y218" s="11">
        <v>223.0</v>
      </c>
      <c r="Z218" s="11">
        <v>52.0</v>
      </c>
      <c r="AA218" s="11">
        <f t="shared" si="1"/>
        <v>497</v>
      </c>
      <c r="AB218" s="11">
        <v>6834.971024250847</v>
      </c>
      <c r="AC218" s="11">
        <v>24.55</v>
      </c>
      <c r="AD218" s="11">
        <v>12579.17494</v>
      </c>
      <c r="AE218" s="11">
        <v>199275.8667</v>
      </c>
      <c r="AF218" s="11">
        <v>9742.444853</v>
      </c>
      <c r="AG218" s="11">
        <v>9239.035843</v>
      </c>
      <c r="AH218" s="11">
        <v>11442.48755</v>
      </c>
      <c r="AI218" s="11">
        <v>14.19278983</v>
      </c>
      <c r="AJ218" s="11">
        <v>125.5320582</v>
      </c>
      <c r="AK218" s="11">
        <v>6084998.898</v>
      </c>
      <c r="AL218" s="11">
        <v>1050483.271</v>
      </c>
      <c r="AM218" s="11">
        <v>418649.7941</v>
      </c>
      <c r="AN218" s="11">
        <v>14957.53688</v>
      </c>
      <c r="AO218" s="11">
        <v>3031.701193</v>
      </c>
      <c r="AP218" s="11">
        <v>1703.635341</v>
      </c>
      <c r="AQ218" s="11">
        <v>8213820.515</v>
      </c>
      <c r="AR218" s="11">
        <v>52206.00204</v>
      </c>
      <c r="AS218" s="11">
        <v>353286.6906</v>
      </c>
      <c r="AT218" s="11">
        <v>2151.400825</v>
      </c>
      <c r="AU218" s="11">
        <v>126811.1553</v>
      </c>
      <c r="AV218" s="11">
        <v>397549.2894</v>
      </c>
      <c r="AW218" s="11">
        <v>526122.8262</v>
      </c>
      <c r="AX218" s="11">
        <v>4734383.3</v>
      </c>
      <c r="AY218" s="11">
        <v>1241208.42</v>
      </c>
      <c r="AZ218" s="11">
        <v>109407.173</v>
      </c>
      <c r="BA218" s="12">
        <v>0.068800307</v>
      </c>
      <c r="BB218" s="11">
        <v>0.04301125</v>
      </c>
      <c r="BC218" s="11">
        <v>0.0</v>
      </c>
      <c r="BD218" s="11">
        <v>0.0</v>
      </c>
      <c r="BE218" s="11">
        <v>0.0</v>
      </c>
    </row>
    <row r="219" ht="15.75" customHeight="1">
      <c r="A219" s="6">
        <v>46784.0</v>
      </c>
      <c r="G219" s="8">
        <v>1.0</v>
      </c>
      <c r="H219" s="8">
        <v>0.0</v>
      </c>
      <c r="I219" s="8">
        <v>0.0</v>
      </c>
      <c r="J219" s="8">
        <v>0.0</v>
      </c>
      <c r="K219" s="8">
        <v>0.0</v>
      </c>
      <c r="L219" s="8">
        <v>0.0</v>
      </c>
      <c r="M219" s="8">
        <v>0.0</v>
      </c>
      <c r="N219" s="8">
        <v>0.0</v>
      </c>
      <c r="O219" s="8">
        <v>0.0</v>
      </c>
      <c r="P219" s="8">
        <v>0.0</v>
      </c>
      <c r="Q219" s="8">
        <v>0.0</v>
      </c>
      <c r="R219" s="13">
        <v>91935.0</v>
      </c>
      <c r="S219" s="10">
        <v>0.862068966</v>
      </c>
      <c r="T219" s="10">
        <v>54.5482113732615</v>
      </c>
      <c r="U219" s="8">
        <v>0.0</v>
      </c>
      <c r="V219" s="8">
        <v>0.0</v>
      </c>
      <c r="W219" s="11">
        <v>183.0</v>
      </c>
      <c r="X219" s="11">
        <v>54.0</v>
      </c>
      <c r="Y219" s="11">
        <v>230.0</v>
      </c>
      <c r="Z219" s="11">
        <v>53.0</v>
      </c>
      <c r="AA219" s="11">
        <f t="shared" si="1"/>
        <v>520</v>
      </c>
      <c r="AB219" s="11">
        <v>6691.596018656889</v>
      </c>
      <c r="AC219" s="11">
        <v>24.75</v>
      </c>
      <c r="AD219" s="11">
        <v>12631.67004</v>
      </c>
      <c r="AE219" s="11">
        <v>199376.2441</v>
      </c>
      <c r="AF219" s="11">
        <v>9742.444853</v>
      </c>
      <c r="AG219" s="11">
        <v>9239.035843</v>
      </c>
      <c r="AH219" s="11">
        <v>11484.08514</v>
      </c>
      <c r="AI219" s="11">
        <v>14.23082286</v>
      </c>
      <c r="AJ219" s="11">
        <v>126.0577826</v>
      </c>
      <c r="AK219" s="11">
        <v>6091570.717</v>
      </c>
      <c r="AL219" s="11">
        <v>1052640.533</v>
      </c>
      <c r="AM219" s="11">
        <v>421819.5263</v>
      </c>
      <c r="AN219" s="11">
        <v>15042.54718</v>
      </c>
      <c r="AO219" s="11">
        <v>3037.40753</v>
      </c>
      <c r="AP219" s="11">
        <v>1742.132769</v>
      </c>
      <c r="AQ219" s="11">
        <v>8221641.6</v>
      </c>
      <c r="AR219" s="11">
        <v>51942.52139</v>
      </c>
      <c r="AS219" s="11">
        <v>353746.0055</v>
      </c>
      <c r="AT219" s="11">
        <v>2140.843002</v>
      </c>
      <c r="AU219" s="11">
        <v>127012.4992</v>
      </c>
      <c r="AV219" s="11">
        <v>398677.0671</v>
      </c>
      <c r="AW219" s="11">
        <v>526950.9671</v>
      </c>
      <c r="AX219" s="11">
        <v>4738533.78</v>
      </c>
      <c r="AY219" s="11">
        <v>1243475.51</v>
      </c>
      <c r="AZ219" s="11">
        <v>109561.433</v>
      </c>
      <c r="BA219" s="12">
        <v>0.06924643</v>
      </c>
      <c r="BB219" s="11">
        <v>0.043026201</v>
      </c>
      <c r="BC219" s="11">
        <v>0.0</v>
      </c>
      <c r="BD219" s="11">
        <v>0.0</v>
      </c>
      <c r="BE219" s="11">
        <v>0.0</v>
      </c>
    </row>
    <row r="220" ht="15.75" customHeight="1">
      <c r="A220" s="6">
        <v>46813.0</v>
      </c>
      <c r="G220" s="8">
        <v>0.0</v>
      </c>
      <c r="H220" s="8">
        <v>1.0</v>
      </c>
      <c r="I220" s="8">
        <v>0.0</v>
      </c>
      <c r="J220" s="8">
        <v>0.0</v>
      </c>
      <c r="K220" s="8">
        <v>0.0</v>
      </c>
      <c r="L220" s="8">
        <v>0.0</v>
      </c>
      <c r="M220" s="8">
        <v>0.0</v>
      </c>
      <c r="N220" s="8">
        <v>0.0</v>
      </c>
      <c r="O220" s="8">
        <v>0.0</v>
      </c>
      <c r="P220" s="8">
        <v>0.0</v>
      </c>
      <c r="Q220" s="8">
        <v>0.0</v>
      </c>
      <c r="R220" s="13">
        <v>94057.0</v>
      </c>
      <c r="S220" s="10">
        <v>0.838709677</v>
      </c>
      <c r="T220" s="10">
        <v>54.5891667064471</v>
      </c>
      <c r="U220" s="8">
        <v>0.0</v>
      </c>
      <c r="V220" s="8">
        <v>0.0</v>
      </c>
      <c r="W220" s="11">
        <v>189.0</v>
      </c>
      <c r="X220" s="11">
        <v>56.0</v>
      </c>
      <c r="Y220" s="11">
        <v>235.0</v>
      </c>
      <c r="Z220" s="11">
        <v>54.0</v>
      </c>
      <c r="AA220" s="11">
        <f t="shared" si="1"/>
        <v>534</v>
      </c>
      <c r="AB220" s="11">
        <v>7022.53673863967</v>
      </c>
      <c r="AC220" s="11">
        <v>24.66</v>
      </c>
      <c r="AD220" s="11">
        <v>12684.45841</v>
      </c>
      <c r="AE220" s="11">
        <v>199469.9297</v>
      </c>
      <c r="AF220" s="11">
        <v>9742.444853</v>
      </c>
      <c r="AG220" s="11">
        <v>9270.461135</v>
      </c>
      <c r="AH220" s="11">
        <v>11525.90788</v>
      </c>
      <c r="AI220" s="11">
        <v>14.27725721</v>
      </c>
      <c r="AJ220" s="11">
        <v>126.583507</v>
      </c>
      <c r="AK220" s="11">
        <v>6098795.67</v>
      </c>
      <c r="AL220" s="11">
        <v>1054944.192</v>
      </c>
      <c r="AM220" s="11">
        <v>424976.4071</v>
      </c>
      <c r="AN220" s="11">
        <v>15128.42907</v>
      </c>
      <c r="AO220" s="11">
        <v>3044.237552</v>
      </c>
      <c r="AP220" s="11">
        <v>1781.599749</v>
      </c>
      <c r="AQ220" s="11">
        <v>8230432.827</v>
      </c>
      <c r="AR220" s="11">
        <v>51680.67243</v>
      </c>
      <c r="AS220" s="11">
        <v>354183.5678</v>
      </c>
      <c r="AT220" s="11">
        <v>2130.305269</v>
      </c>
      <c r="AU220" s="11">
        <v>127227.8896</v>
      </c>
      <c r="AV220" s="11">
        <v>399877.7383</v>
      </c>
      <c r="AW220" s="11">
        <v>527838.5642</v>
      </c>
      <c r="AX220" s="11">
        <v>4743165.84</v>
      </c>
      <c r="AY220" s="11">
        <v>1245906.55</v>
      </c>
      <c r="AZ220" s="11">
        <v>109723.276</v>
      </c>
      <c r="BA220" s="12">
        <v>0.069682021</v>
      </c>
      <c r="BB220" s="11">
        <v>0.043033407</v>
      </c>
      <c r="BC220" s="11">
        <v>0.0</v>
      </c>
      <c r="BD220" s="11">
        <v>0.0</v>
      </c>
      <c r="BE220" s="11">
        <v>0.0</v>
      </c>
    </row>
    <row r="221" ht="15.75" customHeight="1">
      <c r="A221" s="6">
        <v>46844.0</v>
      </c>
      <c r="G221" s="8">
        <v>0.0</v>
      </c>
      <c r="H221" s="8">
        <v>0.0</v>
      </c>
      <c r="I221" s="8">
        <v>1.0</v>
      </c>
      <c r="J221" s="8">
        <v>0.0</v>
      </c>
      <c r="K221" s="8">
        <v>0.0</v>
      </c>
      <c r="L221" s="8">
        <v>0.0</v>
      </c>
      <c r="M221" s="8">
        <v>0.0</v>
      </c>
      <c r="N221" s="8">
        <v>0.0</v>
      </c>
      <c r="O221" s="8">
        <v>0.0</v>
      </c>
      <c r="P221" s="8">
        <v>0.0</v>
      </c>
      <c r="Q221" s="8">
        <v>0.0</v>
      </c>
      <c r="R221" s="13">
        <v>93358.0</v>
      </c>
      <c r="S221" s="10">
        <v>0.733333333</v>
      </c>
      <c r="T221" s="10">
        <v>54.630026221056</v>
      </c>
      <c r="U221" s="8">
        <v>0.0</v>
      </c>
      <c r="V221" s="8">
        <v>0.0</v>
      </c>
      <c r="W221" s="11">
        <v>176.0</v>
      </c>
      <c r="X221" s="11">
        <v>52.0</v>
      </c>
      <c r="Y221" s="11">
        <v>231.0</v>
      </c>
      <c r="Z221" s="11">
        <v>53.0</v>
      </c>
      <c r="AA221" s="11">
        <f t="shared" si="1"/>
        <v>512</v>
      </c>
      <c r="AB221" s="11">
        <v>6765.995482699326</v>
      </c>
      <c r="AC221" s="11">
        <v>24.47</v>
      </c>
      <c r="AD221" s="11">
        <v>12737.44229</v>
      </c>
      <c r="AE221" s="11">
        <v>199570.307</v>
      </c>
      <c r="AF221" s="11">
        <v>9742.444853</v>
      </c>
      <c r="AG221" s="11">
        <v>9270.461135</v>
      </c>
      <c r="AH221" s="11">
        <v>11567.84319</v>
      </c>
      <c r="AI221" s="11">
        <v>14.31983149</v>
      </c>
      <c r="AJ221" s="11">
        <v>127.1126451</v>
      </c>
      <c r="AK221" s="11">
        <v>6104767.288</v>
      </c>
      <c r="AL221" s="11">
        <v>1056967.583</v>
      </c>
      <c r="AM221" s="11">
        <v>428099.2615</v>
      </c>
      <c r="AN221" s="11">
        <v>15215.17471</v>
      </c>
      <c r="AO221" s="11">
        <v>3052.169427</v>
      </c>
      <c r="AP221" s="11">
        <v>1822.028097</v>
      </c>
      <c r="AQ221" s="11">
        <v>8237371.208</v>
      </c>
      <c r="AR221" s="11">
        <v>51420.43139</v>
      </c>
      <c r="AS221" s="11">
        <v>354560.8949</v>
      </c>
      <c r="AT221" s="11">
        <v>2119.788151</v>
      </c>
      <c r="AU221" s="11">
        <v>127416.0875</v>
      </c>
      <c r="AV221" s="11">
        <v>400939.3972</v>
      </c>
      <c r="AW221" s="11">
        <v>528612.0987</v>
      </c>
      <c r="AX221" s="11">
        <v>4746872.9</v>
      </c>
      <c r="AY221" s="11">
        <v>1248023.92</v>
      </c>
      <c r="AZ221" s="11">
        <v>109870.47</v>
      </c>
      <c r="BA221" s="12">
        <v>0.070125402</v>
      </c>
      <c r="BB221" s="11">
        <v>0.043042967</v>
      </c>
      <c r="BC221" s="11">
        <v>0.0</v>
      </c>
      <c r="BD221" s="11">
        <v>0.0</v>
      </c>
      <c r="BE221" s="11">
        <v>0.0</v>
      </c>
    </row>
    <row r="222" ht="15.75" customHeight="1">
      <c r="A222" s="6">
        <v>46874.0</v>
      </c>
      <c r="G222" s="8">
        <v>0.0</v>
      </c>
      <c r="H222" s="8">
        <v>0.0</v>
      </c>
      <c r="I222" s="8">
        <v>0.0</v>
      </c>
      <c r="J222" s="8">
        <v>1.0</v>
      </c>
      <c r="K222" s="8">
        <v>0.0</v>
      </c>
      <c r="L222" s="8">
        <v>0.0</v>
      </c>
      <c r="M222" s="8">
        <v>0.0</v>
      </c>
      <c r="N222" s="8">
        <v>0.0</v>
      </c>
      <c r="O222" s="8">
        <v>0.0</v>
      </c>
      <c r="P222" s="8">
        <v>0.0</v>
      </c>
      <c r="Q222" s="8">
        <v>0.0</v>
      </c>
      <c r="R222" s="13">
        <v>91136.0</v>
      </c>
      <c r="S222" s="10">
        <v>0.806451613</v>
      </c>
      <c r="T222" s="10">
        <v>54.670789957992</v>
      </c>
      <c r="U222" s="8">
        <v>0.0</v>
      </c>
      <c r="V222" s="8">
        <v>0.0</v>
      </c>
      <c r="W222" s="11">
        <v>207.0</v>
      </c>
      <c r="X222" s="11">
        <v>54.0</v>
      </c>
      <c r="Y222" s="11">
        <v>228.0</v>
      </c>
      <c r="Z222" s="11">
        <v>53.0</v>
      </c>
      <c r="AA222" s="11">
        <f t="shared" si="1"/>
        <v>542</v>
      </c>
      <c r="AB222" s="11">
        <v>7011.101992365438</v>
      </c>
      <c r="AC222" s="11">
        <v>24.28</v>
      </c>
      <c r="AD222" s="11">
        <v>12790.62168</v>
      </c>
      <c r="AE222" s="11">
        <v>199663.9926</v>
      </c>
      <c r="AF222" s="11">
        <v>9742.444853</v>
      </c>
      <c r="AG222" s="11">
        <v>9270.461135</v>
      </c>
      <c r="AH222" s="11">
        <v>11610.00367</v>
      </c>
      <c r="AI222" s="11">
        <v>14.36637937</v>
      </c>
      <c r="AJ222" s="11">
        <v>127.6417833</v>
      </c>
      <c r="AK222" s="11">
        <v>6111493.409</v>
      </c>
      <c r="AL222" s="11">
        <v>1059160.057</v>
      </c>
      <c r="AM222" s="11">
        <v>431255.0582</v>
      </c>
      <c r="AN222" s="11">
        <v>15302.77624</v>
      </c>
      <c r="AO222" s="11">
        <v>3061.181307</v>
      </c>
      <c r="AP222" s="11">
        <v>1863.409635</v>
      </c>
      <c r="AQ222" s="11">
        <v>8245429.805</v>
      </c>
      <c r="AR222" s="11">
        <v>51161.79407</v>
      </c>
      <c r="AS222" s="11">
        <v>354999.3643</v>
      </c>
      <c r="AT222" s="11">
        <v>2109.292173</v>
      </c>
      <c r="AU222" s="11">
        <v>127620.5214</v>
      </c>
      <c r="AV222" s="11">
        <v>402085.2177</v>
      </c>
      <c r="AW222" s="11">
        <v>529454.3178</v>
      </c>
      <c r="AX222" s="11">
        <v>4751136.32</v>
      </c>
      <c r="AY222" s="11">
        <v>1250330.65</v>
      </c>
      <c r="AZ222" s="11">
        <v>110026.439</v>
      </c>
      <c r="BA222" s="12">
        <v>0.070564595</v>
      </c>
      <c r="BB222" s="11">
        <v>0.043054076</v>
      </c>
      <c r="BC222" s="11">
        <v>0.0</v>
      </c>
      <c r="BD222" s="11">
        <v>0.0</v>
      </c>
      <c r="BE222" s="11">
        <v>0.0</v>
      </c>
    </row>
    <row r="223" ht="15.75" customHeight="1">
      <c r="A223" s="6">
        <v>46905.0</v>
      </c>
      <c r="G223" s="8">
        <v>0.0</v>
      </c>
      <c r="H223" s="8">
        <v>0.0</v>
      </c>
      <c r="I223" s="8">
        <v>0.0</v>
      </c>
      <c r="J223" s="8">
        <v>0.0</v>
      </c>
      <c r="K223" s="8">
        <v>1.0</v>
      </c>
      <c r="L223" s="8">
        <v>0.0</v>
      </c>
      <c r="M223" s="8">
        <v>0.0</v>
      </c>
      <c r="N223" s="8">
        <v>0.0</v>
      </c>
      <c r="O223" s="8">
        <v>0.0</v>
      </c>
      <c r="P223" s="8">
        <v>0.0</v>
      </c>
      <c r="Q223" s="8">
        <v>0.0</v>
      </c>
      <c r="R223" s="13">
        <v>95640.0</v>
      </c>
      <c r="S223" s="10">
        <v>0.833333333</v>
      </c>
      <c r="T223" s="10">
        <v>54.7114579580589</v>
      </c>
      <c r="U223" s="8">
        <v>0.0</v>
      </c>
      <c r="V223" s="8">
        <v>0.0</v>
      </c>
      <c r="W223" s="11">
        <v>196.0</v>
      </c>
      <c r="X223" s="11">
        <v>54.0</v>
      </c>
      <c r="Y223" s="11">
        <v>232.0</v>
      </c>
      <c r="Z223" s="11">
        <v>54.0</v>
      </c>
      <c r="AA223" s="11">
        <f t="shared" si="1"/>
        <v>536</v>
      </c>
      <c r="AB223" s="11">
        <v>6866.458192487235</v>
      </c>
      <c r="AC223" s="11">
        <v>24.27</v>
      </c>
      <c r="AD223" s="11">
        <v>12843.99659</v>
      </c>
      <c r="AE223" s="11">
        <v>199764.37</v>
      </c>
      <c r="AF223" s="11">
        <v>9742.444853</v>
      </c>
      <c r="AG223" s="11">
        <v>9270.461135</v>
      </c>
      <c r="AH223" s="11">
        <v>11652.33301</v>
      </c>
      <c r="AI223" s="11">
        <v>14.41485729</v>
      </c>
      <c r="AJ223" s="11">
        <v>128.1743353</v>
      </c>
      <c r="AK223" s="11">
        <v>6118205.672</v>
      </c>
      <c r="AL223" s="11">
        <v>1061349.655</v>
      </c>
      <c r="AM223" s="11">
        <v>434487.5079</v>
      </c>
      <c r="AN223" s="11">
        <v>15391.22582</v>
      </c>
      <c r="AO223" s="11">
        <v>3071.251333</v>
      </c>
      <c r="AP223" s="11">
        <v>1905.73618</v>
      </c>
      <c r="AQ223" s="11">
        <v>8253470.867</v>
      </c>
      <c r="AR223" s="11">
        <v>50904.77549</v>
      </c>
      <c r="AS223" s="11">
        <v>355578.1729</v>
      </c>
      <c r="AT223" s="11">
        <v>2098.817858</v>
      </c>
      <c r="AU223" s="11">
        <v>127824.5699</v>
      </c>
      <c r="AV223" s="11">
        <v>403229.7963</v>
      </c>
      <c r="AW223" s="11">
        <v>530295.2893</v>
      </c>
      <c r="AX223" s="11">
        <v>4755389.2</v>
      </c>
      <c r="AY223" s="11">
        <v>1252634.25</v>
      </c>
      <c r="AZ223" s="11">
        <v>110182.226</v>
      </c>
      <c r="BA223" s="12">
        <v>0.071015512</v>
      </c>
      <c r="BB223" s="11">
        <v>0.043082259</v>
      </c>
      <c r="BC223" s="11">
        <v>0.0</v>
      </c>
      <c r="BD223" s="11">
        <v>0.0</v>
      </c>
      <c r="BE223" s="11">
        <v>0.0</v>
      </c>
    </row>
    <row r="224" ht="15.75" customHeight="1">
      <c r="A224" s="6">
        <v>46935.0</v>
      </c>
      <c r="G224" s="8">
        <v>0.0</v>
      </c>
      <c r="H224" s="8">
        <v>0.0</v>
      </c>
      <c r="I224" s="8">
        <v>0.0</v>
      </c>
      <c r="J224" s="8">
        <v>0.0</v>
      </c>
      <c r="K224" s="8">
        <v>0.0</v>
      </c>
      <c r="L224" s="8">
        <v>1.0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13">
        <v>97737.0</v>
      </c>
      <c r="S224" s="10">
        <v>0.774193548</v>
      </c>
      <c r="T224" s="10">
        <v>54.7520302619709</v>
      </c>
      <c r="U224" s="8">
        <v>0.0</v>
      </c>
      <c r="V224" s="8">
        <v>0.0</v>
      </c>
      <c r="W224" s="11">
        <v>193.0</v>
      </c>
      <c r="X224" s="11">
        <v>59.0</v>
      </c>
      <c r="Y224" s="11">
        <v>244.0</v>
      </c>
      <c r="Z224" s="11">
        <v>56.0</v>
      </c>
      <c r="AA224" s="11">
        <f t="shared" si="1"/>
        <v>552</v>
      </c>
      <c r="AB224" s="11">
        <v>7025.737395256713</v>
      </c>
      <c r="AC224" s="11">
        <v>24.26</v>
      </c>
      <c r="AD224" s="11">
        <v>12897.66476</v>
      </c>
      <c r="AE224" s="11">
        <v>199858.0555</v>
      </c>
      <c r="AF224" s="11">
        <v>9742.444853</v>
      </c>
      <c r="AG224" s="11">
        <v>9301.886427</v>
      </c>
      <c r="AH224" s="11">
        <v>11694.83121</v>
      </c>
      <c r="AI224" s="11">
        <v>14.46844412</v>
      </c>
      <c r="AJ224" s="11">
        <v>128.710301</v>
      </c>
      <c r="AK224" s="11">
        <v>6125931.82</v>
      </c>
      <c r="AL224" s="11">
        <v>1063766.386</v>
      </c>
      <c r="AM224" s="11">
        <v>437702.9953</v>
      </c>
      <c r="AN224" s="11">
        <v>15480.5156</v>
      </c>
      <c r="AO224" s="11">
        <v>3082.357629</v>
      </c>
      <c r="AP224" s="11">
        <v>1948.999552</v>
      </c>
      <c r="AQ224" s="11">
        <v>8263016.197</v>
      </c>
      <c r="AR224" s="11">
        <v>50649.40996</v>
      </c>
      <c r="AS224" s="11">
        <v>356127.4601</v>
      </c>
      <c r="AT224" s="11">
        <v>2088.365732</v>
      </c>
      <c r="AU224" s="11">
        <v>128050.4619</v>
      </c>
      <c r="AV224" s="11">
        <v>404487.3688</v>
      </c>
      <c r="AW224" s="11">
        <v>531228.5557</v>
      </c>
      <c r="AX224" s="11">
        <v>4760389.78</v>
      </c>
      <c r="AY224" s="11">
        <v>1255192.21</v>
      </c>
      <c r="AZ224" s="11">
        <v>110349.825</v>
      </c>
      <c r="BA224" s="12">
        <v>0.071450843</v>
      </c>
      <c r="BB224" s="11">
        <v>0.043098967</v>
      </c>
      <c r="BC224" s="11">
        <v>0.0</v>
      </c>
      <c r="BD224" s="11">
        <v>0.0</v>
      </c>
      <c r="BE224" s="11">
        <v>0.0</v>
      </c>
    </row>
    <row r="225" ht="15.75" customHeight="1">
      <c r="A225" s="6">
        <v>46966.0</v>
      </c>
      <c r="G225" s="8">
        <v>0.0</v>
      </c>
      <c r="H225" s="8">
        <v>0.0</v>
      </c>
      <c r="I225" s="8">
        <v>0.0</v>
      </c>
      <c r="J225" s="8">
        <v>0.0</v>
      </c>
      <c r="K225" s="8">
        <v>0.0</v>
      </c>
      <c r="L225" s="8">
        <v>0.0</v>
      </c>
      <c r="M225" s="8">
        <v>1.0</v>
      </c>
      <c r="N225" s="8">
        <v>0.0</v>
      </c>
      <c r="O225" s="8">
        <v>0.0</v>
      </c>
      <c r="P225" s="8">
        <v>0.0</v>
      </c>
      <c r="Q225" s="8">
        <v>0.0</v>
      </c>
      <c r="R225" s="13">
        <v>99982.0</v>
      </c>
      <c r="S225" s="10">
        <v>0.806451613</v>
      </c>
      <c r="T225" s="10">
        <v>54.7925069103404</v>
      </c>
      <c r="U225" s="8">
        <v>0.0</v>
      </c>
      <c r="V225" s="8">
        <v>0.0</v>
      </c>
      <c r="W225" s="11">
        <v>203.0</v>
      </c>
      <c r="X225" s="11">
        <v>58.0</v>
      </c>
      <c r="Y225" s="11">
        <v>241.0</v>
      </c>
      <c r="Z225" s="11">
        <v>55.0</v>
      </c>
      <c r="AA225" s="11">
        <f t="shared" si="1"/>
        <v>557</v>
      </c>
      <c r="AB225" s="11">
        <v>7153.6970293517725</v>
      </c>
      <c r="AC225" s="11">
        <v>24.39</v>
      </c>
      <c r="AD225" s="11">
        <v>12951.52845</v>
      </c>
      <c r="AE225" s="11">
        <v>199958.4329</v>
      </c>
      <c r="AF225" s="11">
        <v>9772.514127</v>
      </c>
      <c r="AG225" s="11">
        <v>9301.886427</v>
      </c>
      <c r="AH225" s="11">
        <v>11737.49829</v>
      </c>
      <c r="AI225" s="11">
        <v>14.51783029</v>
      </c>
      <c r="AJ225" s="11">
        <v>129.2496806</v>
      </c>
      <c r="AK225" s="11">
        <v>6133941.871</v>
      </c>
      <c r="AL225" s="11">
        <v>1066246.882</v>
      </c>
      <c r="AM225" s="11">
        <v>440843.0514</v>
      </c>
      <c r="AN225" s="11">
        <v>15570.63774</v>
      </c>
      <c r="AO225" s="11">
        <v>3094.478303</v>
      </c>
      <c r="AP225" s="11">
        <v>1993.19157</v>
      </c>
      <c r="AQ225" s="11">
        <v>8272984.871</v>
      </c>
      <c r="AR225" s="11">
        <v>50395.75143</v>
      </c>
      <c r="AS225" s="11">
        <v>356541.1087</v>
      </c>
      <c r="AT225" s="11">
        <v>2077.93632</v>
      </c>
      <c r="AU225" s="11">
        <v>128282.4062</v>
      </c>
      <c r="AV225" s="11">
        <v>405776.7981</v>
      </c>
      <c r="AW225" s="11">
        <v>532187.6779</v>
      </c>
      <c r="AX225" s="11">
        <v>4765599.49</v>
      </c>
      <c r="AY225" s="11">
        <v>1257821.66</v>
      </c>
      <c r="AZ225" s="11">
        <v>110520.725</v>
      </c>
      <c r="BA225" s="12">
        <v>0.071869454</v>
      </c>
      <c r="BB225" s="11">
        <v>0.043097034</v>
      </c>
      <c r="BC225" s="11">
        <v>0.0</v>
      </c>
      <c r="BD225" s="11">
        <v>0.0</v>
      </c>
      <c r="BE225" s="11">
        <v>0.0</v>
      </c>
    </row>
    <row r="226" ht="15.75" customHeight="1">
      <c r="A226" s="6">
        <v>46997.0</v>
      </c>
      <c r="G226" s="8">
        <v>0.0</v>
      </c>
      <c r="H226" s="8">
        <v>0.0</v>
      </c>
      <c r="I226" s="8">
        <v>0.0</v>
      </c>
      <c r="J226" s="8">
        <v>0.0</v>
      </c>
      <c r="K226" s="8">
        <v>0.0</v>
      </c>
      <c r="L226" s="8">
        <v>0.0</v>
      </c>
      <c r="M226" s="8">
        <v>0.0</v>
      </c>
      <c r="N226" s="8">
        <v>1.0</v>
      </c>
      <c r="O226" s="8">
        <v>0.0</v>
      </c>
      <c r="P226" s="8">
        <v>0.0</v>
      </c>
      <c r="Q226" s="8">
        <v>0.0</v>
      </c>
      <c r="R226" s="13">
        <v>103570.0</v>
      </c>
      <c r="S226" s="10">
        <v>0.866666667</v>
      </c>
      <c r="T226" s="10">
        <v>54.8328879436871</v>
      </c>
      <c r="U226" s="8">
        <v>0.0</v>
      </c>
      <c r="V226" s="8">
        <v>0.0</v>
      </c>
      <c r="W226" s="11">
        <v>200.0</v>
      </c>
      <c r="X226" s="11">
        <v>60.0</v>
      </c>
      <c r="Y226" s="11">
        <v>248.0</v>
      </c>
      <c r="Z226" s="11">
        <v>56.0</v>
      </c>
      <c r="AA226" s="11">
        <f t="shared" si="1"/>
        <v>564</v>
      </c>
      <c r="AB226" s="11">
        <v>7017.006807304313</v>
      </c>
      <c r="AC226" s="11">
        <v>24.3</v>
      </c>
      <c r="AD226" s="11">
        <v>13005.58765</v>
      </c>
      <c r="AE226" s="11">
        <v>200052.1185</v>
      </c>
      <c r="AF226" s="11">
        <v>9772.514127</v>
      </c>
      <c r="AG226" s="11">
        <v>9301.886427</v>
      </c>
      <c r="AH226" s="11">
        <v>11780.33423</v>
      </c>
      <c r="AI226" s="11">
        <v>14.5666488</v>
      </c>
      <c r="AJ226" s="11">
        <v>129.7890602</v>
      </c>
      <c r="AK226" s="11">
        <v>6142386.543</v>
      </c>
      <c r="AL226" s="11">
        <v>1068824.874</v>
      </c>
      <c r="AM226" s="11">
        <v>443989.3619</v>
      </c>
      <c r="AN226" s="11">
        <v>15661.5844</v>
      </c>
      <c r="AO226" s="11">
        <v>3107.591445</v>
      </c>
      <c r="AP226" s="11">
        <v>2038.304053</v>
      </c>
      <c r="AQ226" s="11">
        <v>8283600.049</v>
      </c>
      <c r="AR226" s="11">
        <v>50143.87435</v>
      </c>
      <c r="AS226" s="11">
        <v>356967.1892</v>
      </c>
      <c r="AT226" s="11">
        <v>2067.530145</v>
      </c>
      <c r="AU226" s="11">
        <v>128523.6612</v>
      </c>
      <c r="AV226" s="11">
        <v>407114.8381</v>
      </c>
      <c r="AW226" s="11">
        <v>533186.3747</v>
      </c>
      <c r="AX226" s="11">
        <v>4771129.5</v>
      </c>
      <c r="AY226" s="11">
        <v>1260560.35</v>
      </c>
      <c r="AZ226" s="11">
        <v>110696.69</v>
      </c>
      <c r="BA226" s="12">
        <v>0.072282876</v>
      </c>
      <c r="BB226" s="11">
        <v>0.043093243</v>
      </c>
      <c r="BC226" s="11">
        <v>0.0</v>
      </c>
      <c r="BD226" s="11">
        <v>0.0</v>
      </c>
      <c r="BE226" s="11">
        <v>0.0</v>
      </c>
    </row>
    <row r="227" ht="15.75" customHeight="1">
      <c r="A227" s="6">
        <v>47027.0</v>
      </c>
      <c r="G227" s="8">
        <v>0.0</v>
      </c>
      <c r="H227" s="8">
        <v>0.0</v>
      </c>
      <c r="I227" s="8">
        <v>0.0</v>
      </c>
      <c r="J227" s="8">
        <v>0.0</v>
      </c>
      <c r="K227" s="8">
        <v>0.0</v>
      </c>
      <c r="L227" s="8">
        <v>0.0</v>
      </c>
      <c r="M227" s="8">
        <v>0.0</v>
      </c>
      <c r="N227" s="8">
        <v>0.0</v>
      </c>
      <c r="O227" s="8">
        <v>1.0</v>
      </c>
      <c r="P227" s="8">
        <v>0.0</v>
      </c>
      <c r="Q227" s="8">
        <v>0.0</v>
      </c>
      <c r="R227" s="13">
        <v>106956.0</v>
      </c>
      <c r="S227" s="10">
        <v>0.806451613</v>
      </c>
      <c r="T227" s="10">
        <v>54.8731734024329</v>
      </c>
      <c r="U227" s="8">
        <v>0.0</v>
      </c>
      <c r="V227" s="8">
        <v>0.0</v>
      </c>
      <c r="W227" s="11">
        <v>182.0</v>
      </c>
      <c r="X227" s="11">
        <v>54.0</v>
      </c>
      <c r="Y227" s="11">
        <v>241.0</v>
      </c>
      <c r="Z227" s="11">
        <v>55.0</v>
      </c>
      <c r="AA227" s="11">
        <f t="shared" si="1"/>
        <v>532</v>
      </c>
      <c r="AB227" s="11">
        <v>7215.910462196619</v>
      </c>
      <c r="AC227" s="11">
        <v>24.12</v>
      </c>
      <c r="AD227" s="11">
        <v>13059.94012</v>
      </c>
      <c r="AE227" s="11">
        <v>200152.4959</v>
      </c>
      <c r="AF227" s="11">
        <v>9772.514127</v>
      </c>
      <c r="AG227" s="11">
        <v>9301.886427</v>
      </c>
      <c r="AH227" s="11">
        <v>11823.39533</v>
      </c>
      <c r="AI227" s="11">
        <v>14.61648909</v>
      </c>
      <c r="AJ227" s="11">
        <v>130.3318535</v>
      </c>
      <c r="AK227" s="11">
        <v>6150779.852</v>
      </c>
      <c r="AL227" s="11">
        <v>1071391.601</v>
      </c>
      <c r="AM227" s="11">
        <v>447251.2002</v>
      </c>
      <c r="AN227" s="11">
        <v>15753.34774</v>
      </c>
      <c r="AO227" s="11">
        <v>3121.675128</v>
      </c>
      <c r="AP227" s="11">
        <v>2084.32882</v>
      </c>
      <c r="AQ227" s="11">
        <v>8294142.106</v>
      </c>
      <c r="AR227" s="11">
        <v>49893.87475</v>
      </c>
      <c r="AS227" s="11">
        <v>357603.8069</v>
      </c>
      <c r="AT227" s="11">
        <v>2057.147733</v>
      </c>
      <c r="AU227" s="11">
        <v>128763.7134</v>
      </c>
      <c r="AV227" s="11">
        <v>408447.4728</v>
      </c>
      <c r="AW227" s="11">
        <v>534180.4147</v>
      </c>
      <c r="AX227" s="11">
        <v>4776621.26</v>
      </c>
      <c r="AY227" s="11">
        <v>1263286.53</v>
      </c>
      <c r="AZ227" s="11">
        <v>110872.057</v>
      </c>
      <c r="BA227" s="12">
        <v>0.072714552</v>
      </c>
      <c r="BB227" s="11">
        <v>0.043115225</v>
      </c>
      <c r="BC227" s="11">
        <v>0.0</v>
      </c>
      <c r="BD227" s="11">
        <v>0.0</v>
      </c>
      <c r="BE227" s="11">
        <v>0.0</v>
      </c>
    </row>
    <row r="228" ht="15.75" customHeight="1">
      <c r="A228" s="6">
        <v>47058.0</v>
      </c>
      <c r="G228" s="8">
        <v>0.0</v>
      </c>
      <c r="H228" s="8">
        <v>0.0</v>
      </c>
      <c r="I228" s="8">
        <v>0.0</v>
      </c>
      <c r="J228" s="8">
        <v>0.0</v>
      </c>
      <c r="K228" s="8">
        <v>0.0</v>
      </c>
      <c r="L228" s="8">
        <v>0.0</v>
      </c>
      <c r="M228" s="8">
        <v>0.0</v>
      </c>
      <c r="N228" s="8">
        <v>0.0</v>
      </c>
      <c r="O228" s="8">
        <v>0.0</v>
      </c>
      <c r="P228" s="8">
        <v>1.0</v>
      </c>
      <c r="Q228" s="8">
        <v>0.0</v>
      </c>
      <c r="R228" s="13">
        <v>110326.0</v>
      </c>
      <c r="S228" s="10">
        <v>0.8</v>
      </c>
      <c r="T228" s="10">
        <v>54.9133633269069</v>
      </c>
      <c r="U228" s="8">
        <v>0.0</v>
      </c>
      <c r="V228" s="8">
        <v>0.0</v>
      </c>
      <c r="W228" s="11">
        <v>186.0</v>
      </c>
      <c r="X228" s="11">
        <v>61.0</v>
      </c>
      <c r="Y228" s="11">
        <v>256.0</v>
      </c>
      <c r="Z228" s="11">
        <v>59.0</v>
      </c>
      <c r="AA228" s="11">
        <f t="shared" si="1"/>
        <v>562</v>
      </c>
      <c r="AB228" s="11">
        <v>7108.445410126944</v>
      </c>
      <c r="AC228" s="11">
        <v>24.11</v>
      </c>
      <c r="AD228" s="11">
        <v>13114.4881</v>
      </c>
      <c r="AE228" s="11">
        <v>200252.8732</v>
      </c>
      <c r="AF228" s="11">
        <v>9772.514127</v>
      </c>
      <c r="AG228" s="11">
        <v>9333.311719</v>
      </c>
      <c r="AH228" s="11">
        <v>11866.569</v>
      </c>
      <c r="AI228" s="11">
        <v>14.66678351</v>
      </c>
      <c r="AJ228" s="11">
        <v>130.8746469</v>
      </c>
      <c r="AK228" s="11">
        <v>6159340.94</v>
      </c>
      <c r="AL228" s="11">
        <v>1073996.108</v>
      </c>
      <c r="AM228" s="11">
        <v>450530.9465</v>
      </c>
      <c r="AN228" s="11">
        <v>15845.91992</v>
      </c>
      <c r="AO228" s="11">
        <v>3136.707402</v>
      </c>
      <c r="AP228" s="11">
        <v>2131.25769</v>
      </c>
      <c r="AQ228" s="11">
        <v>8304935.52</v>
      </c>
      <c r="AR228" s="11">
        <v>49645.87183</v>
      </c>
      <c r="AS228" s="11">
        <v>358273.8408</v>
      </c>
      <c r="AT228" s="11">
        <v>2046.789608</v>
      </c>
      <c r="AU228" s="11">
        <v>129007.3015</v>
      </c>
      <c r="AV228" s="11">
        <v>409799.0622</v>
      </c>
      <c r="AW228" s="11">
        <v>535189.7448</v>
      </c>
      <c r="AX228" s="11">
        <v>4782236.44</v>
      </c>
      <c r="AY228" s="11">
        <v>1266055.11</v>
      </c>
      <c r="AZ228" s="11">
        <v>111049.386</v>
      </c>
      <c r="BA228" s="12">
        <v>0.073145967</v>
      </c>
      <c r="BB228" s="11">
        <v>0.04313987</v>
      </c>
      <c r="BC228" s="11">
        <v>0.0</v>
      </c>
      <c r="BD228" s="11">
        <v>0.0</v>
      </c>
      <c r="BE228" s="11">
        <v>0.0</v>
      </c>
    </row>
    <row r="229" ht="15.75" customHeight="1">
      <c r="A229" s="6">
        <v>47088.0</v>
      </c>
      <c r="G229" s="8">
        <v>0.0</v>
      </c>
      <c r="H229" s="8">
        <v>0.0</v>
      </c>
      <c r="I229" s="8">
        <v>0.0</v>
      </c>
      <c r="J229" s="8">
        <v>0.0</v>
      </c>
      <c r="K229" s="8">
        <v>0.0</v>
      </c>
      <c r="L229" s="8">
        <v>0.0</v>
      </c>
      <c r="M229" s="8">
        <v>0.0</v>
      </c>
      <c r="N229" s="8">
        <v>0.0</v>
      </c>
      <c r="O229" s="8">
        <v>0.0</v>
      </c>
      <c r="P229" s="8">
        <v>0.0</v>
      </c>
      <c r="Q229" s="8">
        <v>1.0</v>
      </c>
      <c r="R229" s="13">
        <v>112342.0</v>
      </c>
      <c r="S229" s="10">
        <v>0.774193548</v>
      </c>
      <c r="T229" s="10">
        <v>54.9534577573408</v>
      </c>
      <c r="U229" s="8">
        <v>0.0</v>
      </c>
      <c r="V229" s="8">
        <v>0.0</v>
      </c>
      <c r="W229" s="11">
        <v>174.0</v>
      </c>
      <c r="X229" s="11">
        <v>54.0</v>
      </c>
      <c r="Y229" s="11">
        <v>238.0</v>
      </c>
      <c r="Z229" s="11">
        <v>56.0</v>
      </c>
      <c r="AA229" s="11">
        <f t="shared" si="1"/>
        <v>522</v>
      </c>
      <c r="AB229" s="11">
        <v>7208.836844561963</v>
      </c>
      <c r="AC229" s="11">
        <v>24.19</v>
      </c>
      <c r="AD229" s="11">
        <v>13169.23159</v>
      </c>
      <c r="AE229" s="11">
        <v>200346.5588</v>
      </c>
      <c r="AF229" s="11">
        <v>9772.514127</v>
      </c>
      <c r="AG229" s="11">
        <v>9333.311719</v>
      </c>
      <c r="AH229" s="11">
        <v>11909.96783</v>
      </c>
      <c r="AI229" s="11">
        <v>14.71401258</v>
      </c>
      <c r="AJ229" s="11">
        <v>131.420854</v>
      </c>
      <c r="AK229" s="11">
        <v>6173357.58</v>
      </c>
      <c r="AL229" s="11">
        <v>1077821.79</v>
      </c>
      <c r="AM229" s="11">
        <v>453860.39</v>
      </c>
      <c r="AN229" s="11">
        <v>15932.67</v>
      </c>
      <c r="AO229" s="11">
        <v>3157.1</v>
      </c>
      <c r="AP229" s="11">
        <v>2166.89</v>
      </c>
      <c r="AQ229" s="11">
        <v>8323810.07</v>
      </c>
      <c r="AR229" s="11">
        <v>49400.01</v>
      </c>
      <c r="AS229" s="11">
        <v>359034.87</v>
      </c>
      <c r="AT229" s="11">
        <v>2039.89</v>
      </c>
      <c r="AU229" s="11">
        <v>129368.8</v>
      </c>
      <c r="AV229" s="11">
        <v>411757.35</v>
      </c>
      <c r="AW229" s="11">
        <v>536695.64</v>
      </c>
      <c r="AX229" s="11">
        <v>4791876.3</v>
      </c>
      <c r="AY229" s="11">
        <v>1270190.92</v>
      </c>
      <c r="AZ229" s="11">
        <v>111290.36</v>
      </c>
      <c r="BA229" s="12">
        <v>0.073519213</v>
      </c>
      <c r="BB229" s="11">
        <v>0.043133477</v>
      </c>
      <c r="BC229" s="11">
        <v>0.0</v>
      </c>
      <c r="BD229" s="11">
        <v>0.0</v>
      </c>
      <c r="BE229" s="11">
        <v>0.0</v>
      </c>
    </row>
    <row r="230" ht="15.75" customHeight="1">
      <c r="A230" s="6">
        <v>47119.0</v>
      </c>
      <c r="G230" s="8">
        <v>0.0</v>
      </c>
      <c r="H230" s="8">
        <v>0.0</v>
      </c>
      <c r="I230" s="8">
        <v>0.0</v>
      </c>
      <c r="J230" s="8">
        <v>0.0</v>
      </c>
      <c r="K230" s="8">
        <v>0.0</v>
      </c>
      <c r="L230" s="8">
        <v>0.0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13">
        <v>94878.0</v>
      </c>
      <c r="S230" s="10">
        <v>0.806451613</v>
      </c>
      <c r="T230" s="10">
        <v>54.9934567338681</v>
      </c>
      <c r="U230" s="8">
        <v>0.0</v>
      </c>
      <c r="V230" s="8">
        <v>0.0</v>
      </c>
      <c r="W230" s="11">
        <v>175.0</v>
      </c>
      <c r="X230" s="11">
        <v>50.0</v>
      </c>
      <c r="Y230" s="11">
        <v>224.0</v>
      </c>
      <c r="Z230" s="11">
        <v>53.0</v>
      </c>
      <c r="AA230" s="11">
        <f t="shared" si="1"/>
        <v>502</v>
      </c>
      <c r="AB230" s="11">
        <v>7067.829531344357</v>
      </c>
      <c r="AC230" s="11">
        <v>24.47</v>
      </c>
      <c r="AD230" s="11">
        <v>13208.72511</v>
      </c>
      <c r="AE230" s="11">
        <v>200380.0179</v>
      </c>
      <c r="AF230" s="11">
        <v>9772.514127</v>
      </c>
      <c r="AG230" s="11">
        <v>9333.311719</v>
      </c>
      <c r="AH230" s="11">
        <v>11941.26453</v>
      </c>
      <c r="AI230" s="11">
        <v>14.74114659</v>
      </c>
      <c r="AJ230" s="11">
        <v>131.8168542</v>
      </c>
      <c r="AK230" s="11">
        <v>6191814.151</v>
      </c>
      <c r="AL230" s="11">
        <v>1082728.305</v>
      </c>
      <c r="AM230" s="11">
        <v>531302.3474</v>
      </c>
      <c r="AN230" s="11">
        <v>16033.47079</v>
      </c>
      <c r="AO230" s="11">
        <v>3169.924499</v>
      </c>
      <c r="AP230" s="11">
        <v>2227.795015</v>
      </c>
      <c r="AQ230" s="11">
        <v>8347797.057</v>
      </c>
      <c r="AR230" s="11">
        <v>49138.36515</v>
      </c>
      <c r="AS230" s="11">
        <v>495215.6323</v>
      </c>
      <c r="AT230" s="11">
        <v>2026.148316</v>
      </c>
      <c r="AU230" s="11">
        <v>129847.0558</v>
      </c>
      <c r="AV230" s="11">
        <v>414291.6894</v>
      </c>
      <c r="AW230" s="11">
        <v>538589.5594</v>
      </c>
      <c r="AX230" s="11">
        <v>4805171.28</v>
      </c>
      <c r="AY230" s="11">
        <v>1275064.38</v>
      </c>
      <c r="AZ230" s="11">
        <v>111578.488</v>
      </c>
      <c r="BA230" s="12">
        <v>0.085807218</v>
      </c>
      <c r="BB230" s="11">
        <v>0.059322912</v>
      </c>
      <c r="BC230" s="11">
        <v>0.0</v>
      </c>
      <c r="BD230" s="11">
        <v>0.0</v>
      </c>
      <c r="BE230" s="11">
        <v>0.0</v>
      </c>
    </row>
    <row r="231" ht="15.75" customHeight="1">
      <c r="A231" s="6">
        <v>47150.0</v>
      </c>
      <c r="G231" s="8">
        <v>1.0</v>
      </c>
      <c r="H231" s="8">
        <v>0.0</v>
      </c>
      <c r="I231" s="8">
        <v>0.0</v>
      </c>
      <c r="J231" s="8">
        <v>0.0</v>
      </c>
      <c r="K231" s="8">
        <v>0.0</v>
      </c>
      <c r="L231" s="8">
        <v>0.0</v>
      </c>
      <c r="M231" s="8">
        <v>0.0</v>
      </c>
      <c r="N231" s="8">
        <v>0.0</v>
      </c>
      <c r="O231" s="8">
        <v>0.0</v>
      </c>
      <c r="P231" s="8">
        <v>0.0</v>
      </c>
      <c r="Q231" s="8">
        <v>0.0</v>
      </c>
      <c r="R231" s="13">
        <v>95033.0</v>
      </c>
      <c r="S231" s="10">
        <v>0.857142857</v>
      </c>
      <c r="T231" s="10">
        <v>55.0333635925588</v>
      </c>
      <c r="U231" s="8">
        <v>0.0</v>
      </c>
      <c r="V231" s="8">
        <v>0.0</v>
      </c>
      <c r="W231" s="11">
        <v>186.0</v>
      </c>
      <c r="X231" s="11">
        <v>54.0</v>
      </c>
      <c r="Y231" s="11">
        <v>231.0</v>
      </c>
      <c r="Z231" s="11">
        <v>54.0</v>
      </c>
      <c r="AA231" s="11">
        <f t="shared" si="1"/>
        <v>525</v>
      </c>
      <c r="AB231" s="11">
        <v>6788.479289305215</v>
      </c>
      <c r="AC231" s="11">
        <v>24.61</v>
      </c>
      <c r="AD231" s="11">
        <v>13248.31639</v>
      </c>
      <c r="AE231" s="11">
        <v>200413.477</v>
      </c>
      <c r="AF231" s="11">
        <v>9772.514127</v>
      </c>
      <c r="AG231" s="11">
        <v>9333.311719</v>
      </c>
      <c r="AH231" s="11">
        <v>11972.61751</v>
      </c>
      <c r="AI231" s="11">
        <v>14.76714528</v>
      </c>
      <c r="AJ231" s="11">
        <v>132.2094406</v>
      </c>
      <c r="AK231" s="11">
        <v>6197402.795</v>
      </c>
      <c r="AL231" s="11">
        <v>1084755.238</v>
      </c>
      <c r="AM231" s="11">
        <v>534242.7164</v>
      </c>
      <c r="AN231" s="11">
        <v>16128.57258</v>
      </c>
      <c r="AO231" s="11">
        <v>3188.627915</v>
      </c>
      <c r="AP231" s="11">
        <v>2277.556663</v>
      </c>
      <c r="AQ231" s="11">
        <v>8352732.929</v>
      </c>
      <c r="AR231" s="11">
        <v>48878.95997</v>
      </c>
      <c r="AS231" s="11">
        <v>496279.1466</v>
      </c>
      <c r="AT231" s="11">
        <v>2015.869285</v>
      </c>
      <c r="AU231" s="11">
        <v>130046.8766</v>
      </c>
      <c r="AV231" s="11">
        <v>415396.0524</v>
      </c>
      <c r="AW231" s="11">
        <v>539312.3087</v>
      </c>
      <c r="AX231" s="11">
        <v>4808972.04</v>
      </c>
      <c r="AY231" s="11">
        <v>1276714.21</v>
      </c>
      <c r="AZ231" s="11">
        <v>111716.545</v>
      </c>
      <c r="BA231" s="12">
        <v>0.086204291</v>
      </c>
      <c r="BB231" s="11">
        <v>0.059415182</v>
      </c>
      <c r="BC231" s="11">
        <v>0.0</v>
      </c>
      <c r="BD231" s="11">
        <v>0.0</v>
      </c>
      <c r="BE231" s="11">
        <v>0.0</v>
      </c>
    </row>
    <row r="232" ht="15.75" customHeight="1">
      <c r="A232" s="6">
        <v>47178.0</v>
      </c>
      <c r="G232" s="8">
        <v>0.0</v>
      </c>
      <c r="H232" s="8">
        <v>1.0</v>
      </c>
      <c r="I232" s="8">
        <v>0.0</v>
      </c>
      <c r="J232" s="8">
        <v>0.0</v>
      </c>
      <c r="K232" s="8">
        <v>0.0</v>
      </c>
      <c r="L232" s="8">
        <v>0.0</v>
      </c>
      <c r="M232" s="8">
        <v>0.0</v>
      </c>
      <c r="N232" s="8">
        <v>0.0</v>
      </c>
      <c r="O232" s="8">
        <v>0.0</v>
      </c>
      <c r="P232" s="8">
        <v>0.0</v>
      </c>
      <c r="Q232" s="8">
        <v>0.0</v>
      </c>
      <c r="R232" s="13">
        <v>97220.0</v>
      </c>
      <c r="S232" s="10">
        <v>0.774193548</v>
      </c>
      <c r="T232" s="10">
        <v>55.0731783733589</v>
      </c>
      <c r="U232" s="8">
        <v>0.0</v>
      </c>
      <c r="V232" s="8">
        <v>0.0</v>
      </c>
      <c r="W232" s="11">
        <v>192.0</v>
      </c>
      <c r="X232" s="11">
        <v>56.0</v>
      </c>
      <c r="Y232" s="11">
        <v>236.0</v>
      </c>
      <c r="Z232" s="11">
        <v>55.0</v>
      </c>
      <c r="AA232" s="11">
        <f t="shared" si="1"/>
        <v>539</v>
      </c>
      <c r="AB232" s="11">
        <v>7183.483052755035</v>
      </c>
      <c r="AC232" s="11">
        <v>24.72</v>
      </c>
      <c r="AD232" s="11">
        <v>13288.10318</v>
      </c>
      <c r="AE232" s="11">
        <v>200446.9362</v>
      </c>
      <c r="AF232" s="11">
        <v>9772.514127</v>
      </c>
      <c r="AG232" s="11">
        <v>9333.311719</v>
      </c>
      <c r="AH232" s="11">
        <v>12004.13936</v>
      </c>
      <c r="AI232" s="11">
        <v>14.80131824</v>
      </c>
      <c r="AJ232" s="11">
        <v>132.6054408</v>
      </c>
      <c r="AK232" s="11">
        <v>6203641.781</v>
      </c>
      <c r="AL232" s="11">
        <v>1086927.945</v>
      </c>
      <c r="AM232" s="11">
        <v>537170.3807</v>
      </c>
      <c r="AN232" s="11">
        <v>16224.73054</v>
      </c>
      <c r="AO232" s="11">
        <v>3209.307311</v>
      </c>
      <c r="AP232" s="11">
        <v>2328.528264</v>
      </c>
      <c r="AQ232" s="11">
        <v>8358634.641</v>
      </c>
      <c r="AR232" s="11">
        <v>48621.72719</v>
      </c>
      <c r="AS232" s="11">
        <v>497320.0754</v>
      </c>
      <c r="AT232" s="11">
        <v>2005.621886</v>
      </c>
      <c r="AU232" s="11">
        <v>130260.6656</v>
      </c>
      <c r="AV232" s="11">
        <v>416573.0068</v>
      </c>
      <c r="AW232" s="11">
        <v>540094.2726</v>
      </c>
      <c r="AX232" s="11">
        <v>4813252.22</v>
      </c>
      <c r="AY232" s="11">
        <v>1278527.36</v>
      </c>
      <c r="AZ232" s="11">
        <v>111862.21</v>
      </c>
      <c r="BA232" s="12">
        <v>0.086589523</v>
      </c>
      <c r="BB232" s="11">
        <v>0.059497765</v>
      </c>
      <c r="BC232" s="11">
        <v>0.0</v>
      </c>
      <c r="BD232" s="11">
        <v>0.0</v>
      </c>
      <c r="BE232" s="11">
        <v>0.0</v>
      </c>
    </row>
    <row r="233" ht="15.75" customHeight="1">
      <c r="A233" s="6">
        <v>47209.0</v>
      </c>
      <c r="G233" s="8">
        <v>0.0</v>
      </c>
      <c r="H233" s="8">
        <v>0.0</v>
      </c>
      <c r="I233" s="8">
        <v>1.0</v>
      </c>
      <c r="J233" s="8">
        <v>0.0</v>
      </c>
      <c r="K233" s="8">
        <v>0.0</v>
      </c>
      <c r="L233" s="8">
        <v>0.0</v>
      </c>
      <c r="M233" s="8">
        <v>0.0</v>
      </c>
      <c r="N233" s="8">
        <v>0.0</v>
      </c>
      <c r="O233" s="8">
        <v>0.0</v>
      </c>
      <c r="P233" s="8">
        <v>0.0</v>
      </c>
      <c r="Q233" s="8">
        <v>0.0</v>
      </c>
      <c r="R233" s="13">
        <v>96515.0</v>
      </c>
      <c r="S233" s="10">
        <v>0.8</v>
      </c>
      <c r="T233" s="10">
        <v>55.1129011161232</v>
      </c>
      <c r="U233" s="8">
        <v>0.0</v>
      </c>
      <c r="V233" s="8">
        <v>0.0</v>
      </c>
      <c r="W233" s="11">
        <v>179.0</v>
      </c>
      <c r="X233" s="11">
        <v>52.0</v>
      </c>
      <c r="Y233" s="11">
        <v>233.0</v>
      </c>
      <c r="Z233" s="11">
        <v>54.0</v>
      </c>
      <c r="AA233" s="11">
        <f t="shared" si="1"/>
        <v>518</v>
      </c>
      <c r="AB233" s="11">
        <v>6975.912359549634</v>
      </c>
      <c r="AC233" s="11">
        <v>24.39</v>
      </c>
      <c r="AD233" s="11">
        <v>13327.88997</v>
      </c>
      <c r="AE233" s="11">
        <v>200487.0871</v>
      </c>
      <c r="AF233" s="11">
        <v>9802.583401</v>
      </c>
      <c r="AG233" s="11">
        <v>9333.311719</v>
      </c>
      <c r="AH233" s="11">
        <v>12035.66121</v>
      </c>
      <c r="AI233" s="11">
        <v>14.83163113</v>
      </c>
      <c r="AJ233" s="11">
        <v>133.0048548</v>
      </c>
      <c r="AK233" s="11">
        <v>6208626.533</v>
      </c>
      <c r="AL233" s="11">
        <v>1088820.184</v>
      </c>
      <c r="AM233" s="11">
        <v>540064.3077</v>
      </c>
      <c r="AN233" s="11">
        <v>16321.93866</v>
      </c>
      <c r="AO233" s="11">
        <v>3231.926545</v>
      </c>
      <c r="AP233" s="11">
        <v>2380.700832</v>
      </c>
      <c r="AQ233" s="11">
        <v>8362682.003</v>
      </c>
      <c r="AR233" s="11">
        <v>48366.55054</v>
      </c>
      <c r="AS233" s="11">
        <v>498300.1078</v>
      </c>
      <c r="AT233" s="11">
        <v>1995.405259</v>
      </c>
      <c r="AU233" s="11">
        <v>130447.2251</v>
      </c>
      <c r="AV233" s="11">
        <v>417610.8547</v>
      </c>
      <c r="AW233" s="11">
        <v>540762.1039</v>
      </c>
      <c r="AX233" s="11">
        <v>4816606.63</v>
      </c>
      <c r="AY233" s="11">
        <v>1280026.63</v>
      </c>
      <c r="AZ233" s="11">
        <v>111993.271</v>
      </c>
      <c r="BA233" s="12">
        <v>0.086986116</v>
      </c>
      <c r="BB233" s="11">
        <v>0.05958616</v>
      </c>
      <c r="BC233" s="11">
        <v>0.0</v>
      </c>
      <c r="BD233" s="11">
        <v>0.0</v>
      </c>
      <c r="BE233" s="11">
        <v>0.0</v>
      </c>
    </row>
    <row r="234" ht="15.75" customHeight="1">
      <c r="A234" s="6">
        <v>47239.0</v>
      </c>
      <c r="G234" s="8">
        <v>0.0</v>
      </c>
      <c r="H234" s="8">
        <v>0.0</v>
      </c>
      <c r="I234" s="8">
        <v>0.0</v>
      </c>
      <c r="J234" s="8">
        <v>1.0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13">
        <v>94225.0</v>
      </c>
      <c r="S234" s="10">
        <v>0.806451613</v>
      </c>
      <c r="T234" s="10">
        <v>55.1525318606182</v>
      </c>
      <c r="U234" s="8">
        <v>0.0</v>
      </c>
      <c r="V234" s="8">
        <v>0.0</v>
      </c>
      <c r="W234" s="11">
        <v>210.0</v>
      </c>
      <c r="X234" s="11">
        <v>54.0</v>
      </c>
      <c r="Y234" s="11">
        <v>229.0</v>
      </c>
      <c r="Z234" s="11">
        <v>53.0</v>
      </c>
      <c r="AA234" s="11">
        <f t="shared" si="1"/>
        <v>546</v>
      </c>
      <c r="AB234" s="11">
        <v>7161.191451000032</v>
      </c>
      <c r="AC234" s="11">
        <v>24.36</v>
      </c>
      <c r="AD234" s="11">
        <v>13367.87227</v>
      </c>
      <c r="AE234" s="11">
        <v>200520.5462</v>
      </c>
      <c r="AF234" s="11">
        <v>9802.583401</v>
      </c>
      <c r="AG234" s="11">
        <v>9364.73701</v>
      </c>
      <c r="AH234" s="11">
        <v>12067.35192</v>
      </c>
      <c r="AI234" s="11">
        <v>14.86569056</v>
      </c>
      <c r="AJ234" s="11">
        <v>133.4042687</v>
      </c>
      <c r="AK234" s="11">
        <v>6214365.475</v>
      </c>
      <c r="AL234" s="11">
        <v>1090881.432</v>
      </c>
      <c r="AM234" s="11">
        <v>542991.5419</v>
      </c>
      <c r="AN234" s="11">
        <v>16420.19088</v>
      </c>
      <c r="AO234" s="11">
        <v>3256.44945</v>
      </c>
      <c r="AP234" s="11">
        <v>2434.065383</v>
      </c>
      <c r="AQ234" s="11">
        <v>8367848.939</v>
      </c>
      <c r="AR234" s="11">
        <v>48113.33746</v>
      </c>
      <c r="AS234" s="11">
        <v>499340.6718</v>
      </c>
      <c r="AT234" s="11">
        <v>1985.218545</v>
      </c>
      <c r="AU234" s="11">
        <v>130649.9967</v>
      </c>
      <c r="AV234" s="11">
        <v>418732.8325</v>
      </c>
      <c r="AW234" s="11">
        <v>541498.6028</v>
      </c>
      <c r="AX234" s="11">
        <v>4820517.07</v>
      </c>
      <c r="AY234" s="11">
        <v>1281715.25</v>
      </c>
      <c r="AZ234" s="11">
        <v>112133.159</v>
      </c>
      <c r="BA234" s="12">
        <v>0.087376828</v>
      </c>
      <c r="BB234" s="11">
        <v>0.05967372</v>
      </c>
      <c r="BC234" s="11">
        <v>0.0</v>
      </c>
      <c r="BD234" s="11">
        <v>0.0</v>
      </c>
      <c r="BE234" s="11">
        <v>0.0</v>
      </c>
    </row>
    <row r="235" ht="15.75" customHeight="1">
      <c r="A235" s="6">
        <v>47270.0</v>
      </c>
      <c r="G235" s="8">
        <v>0.0</v>
      </c>
      <c r="H235" s="8">
        <v>0.0</v>
      </c>
      <c r="I235" s="8">
        <v>0.0</v>
      </c>
      <c r="J235" s="8">
        <v>0.0</v>
      </c>
      <c r="K235" s="8">
        <v>1.0</v>
      </c>
      <c r="L235" s="8">
        <v>0.0</v>
      </c>
      <c r="M235" s="8">
        <v>0.0</v>
      </c>
      <c r="N235" s="8">
        <v>0.0</v>
      </c>
      <c r="O235" s="8">
        <v>0.0</v>
      </c>
      <c r="P235" s="8">
        <v>0.0</v>
      </c>
      <c r="Q235" s="8">
        <v>0.0</v>
      </c>
      <c r="R235" s="13">
        <v>98880.0</v>
      </c>
      <c r="S235" s="10">
        <v>0.833333333</v>
      </c>
      <c r="T235" s="10">
        <v>55.1920706465144</v>
      </c>
      <c r="U235" s="8">
        <v>0.0</v>
      </c>
      <c r="V235" s="8">
        <v>0.0</v>
      </c>
      <c r="W235" s="11">
        <v>199.0</v>
      </c>
      <c r="X235" s="11">
        <v>54.0</v>
      </c>
      <c r="Y235" s="11">
        <v>233.0</v>
      </c>
      <c r="Z235" s="11">
        <v>54.0</v>
      </c>
      <c r="AA235" s="11">
        <f t="shared" si="1"/>
        <v>540</v>
      </c>
      <c r="AB235" s="11">
        <v>7009.909545744059</v>
      </c>
      <c r="AC235" s="11">
        <v>24.26</v>
      </c>
      <c r="AD235" s="11">
        <v>13407.95233</v>
      </c>
      <c r="AE235" s="11">
        <v>200554.0054</v>
      </c>
      <c r="AF235" s="11">
        <v>9802.583401</v>
      </c>
      <c r="AG235" s="11">
        <v>9364.73701</v>
      </c>
      <c r="AH235" s="11">
        <v>12099.09893</v>
      </c>
      <c r="AI235" s="11">
        <v>14.90145295</v>
      </c>
      <c r="AJ235" s="11">
        <v>133.8036827</v>
      </c>
      <c r="AK235" s="11">
        <v>6220090.645</v>
      </c>
      <c r="AL235" s="11">
        <v>1092939.82</v>
      </c>
      <c r="AM235" s="11">
        <v>545995.8722</v>
      </c>
      <c r="AN235" s="11">
        <v>16519.48119</v>
      </c>
      <c r="AO235" s="11">
        <v>3282.839837</v>
      </c>
      <c r="AP235" s="11">
        <v>2488.612931</v>
      </c>
      <c r="AQ235" s="11">
        <v>8372998.282</v>
      </c>
      <c r="AR235" s="11">
        <v>47862.01775</v>
      </c>
      <c r="AS235" s="11">
        <v>500521.019</v>
      </c>
      <c r="AT235" s="11">
        <v>1975.060883</v>
      </c>
      <c r="AU235" s="11">
        <v>130852.368</v>
      </c>
      <c r="AV235" s="11">
        <v>419853.5788</v>
      </c>
      <c r="AW235" s="11">
        <v>542233.8728</v>
      </c>
      <c r="AX235" s="11">
        <v>4824416.93</v>
      </c>
      <c r="AY235" s="11">
        <v>1283400.79</v>
      </c>
      <c r="AZ235" s="11">
        <v>112272.919</v>
      </c>
      <c r="BA235" s="12">
        <v>0.087779408</v>
      </c>
      <c r="BB235" s="11">
        <v>0.059777991</v>
      </c>
      <c r="BC235" s="11">
        <v>0.0</v>
      </c>
      <c r="BD235" s="11">
        <v>0.0</v>
      </c>
      <c r="BE235" s="11">
        <v>0.0</v>
      </c>
    </row>
    <row r="236" ht="15.75" customHeight="1">
      <c r="A236" s="6">
        <v>47300.0</v>
      </c>
      <c r="G236" s="8">
        <v>0.0</v>
      </c>
      <c r="H236" s="8">
        <v>0.0</v>
      </c>
      <c r="I236" s="8">
        <v>0.0</v>
      </c>
      <c r="J236" s="8">
        <v>0.0</v>
      </c>
      <c r="K236" s="8">
        <v>0.0</v>
      </c>
      <c r="L236" s="8">
        <v>1.0</v>
      </c>
      <c r="M236" s="8">
        <v>0.0</v>
      </c>
      <c r="N236" s="8">
        <v>0.0</v>
      </c>
      <c r="O236" s="8">
        <v>0.0</v>
      </c>
      <c r="P236" s="8">
        <v>0.0</v>
      </c>
      <c r="Q236" s="8">
        <v>0.0</v>
      </c>
      <c r="R236" s="13">
        <v>101032.0</v>
      </c>
      <c r="S236" s="10">
        <v>0.774193548</v>
      </c>
      <c r="T236" s="10">
        <v>55.231517513395</v>
      </c>
      <c r="U236" s="8">
        <v>0.0</v>
      </c>
      <c r="V236" s="8">
        <v>0.0</v>
      </c>
      <c r="W236" s="11">
        <v>196.0</v>
      </c>
      <c r="X236" s="11">
        <v>59.0</v>
      </c>
      <c r="Y236" s="11">
        <v>245.0</v>
      </c>
      <c r="Z236" s="11">
        <v>57.0</v>
      </c>
      <c r="AA236" s="11">
        <f t="shared" si="1"/>
        <v>557</v>
      </c>
      <c r="AB236" s="11">
        <v>7202.1526255643585</v>
      </c>
      <c r="AC236" s="11">
        <v>24.25</v>
      </c>
      <c r="AD236" s="11">
        <v>13448.13014</v>
      </c>
      <c r="AE236" s="11">
        <v>200587.4645</v>
      </c>
      <c r="AF236" s="11">
        <v>9802.583401</v>
      </c>
      <c r="AG236" s="11">
        <v>9364.73701</v>
      </c>
      <c r="AH236" s="11">
        <v>12130.95851</v>
      </c>
      <c r="AI236" s="11">
        <v>14.9420972</v>
      </c>
      <c r="AJ236" s="11">
        <v>134.2030967</v>
      </c>
      <c r="AK236" s="11">
        <v>6226830.236</v>
      </c>
      <c r="AL236" s="11">
        <v>1095225.451</v>
      </c>
      <c r="AM236" s="11">
        <v>548983.7584</v>
      </c>
      <c r="AN236" s="11">
        <v>16619.80357</v>
      </c>
      <c r="AO236" s="11">
        <v>3311.06149</v>
      </c>
      <c r="AP236" s="11">
        <v>2544.33449</v>
      </c>
      <c r="AQ236" s="11">
        <v>8379652.496</v>
      </c>
      <c r="AR236" s="11">
        <v>47612.54263</v>
      </c>
      <c r="AS236" s="11">
        <v>501671.3381</v>
      </c>
      <c r="AT236" s="11">
        <v>1964.931413</v>
      </c>
      <c r="AU236" s="11">
        <v>131076.5778</v>
      </c>
      <c r="AV236" s="11">
        <v>421087.3768</v>
      </c>
      <c r="AW236" s="11">
        <v>543061.4969</v>
      </c>
      <c r="AX236" s="11">
        <v>4829064.81</v>
      </c>
      <c r="AY236" s="11">
        <v>1285340.88</v>
      </c>
      <c r="AZ236" s="11">
        <v>112424.546</v>
      </c>
      <c r="BA236" s="12">
        <v>0.08816424</v>
      </c>
      <c r="BB236" s="11">
        <v>0.059867797</v>
      </c>
      <c r="BC236" s="11">
        <v>0.0</v>
      </c>
      <c r="BD236" s="11">
        <v>0.0</v>
      </c>
      <c r="BE236" s="11">
        <v>0.0</v>
      </c>
    </row>
    <row r="237" ht="15.75" customHeight="1">
      <c r="A237" s="6">
        <v>47331.0</v>
      </c>
      <c r="G237" s="8">
        <v>0.0</v>
      </c>
      <c r="H237" s="8">
        <v>0.0</v>
      </c>
      <c r="I237" s="8">
        <v>0.0</v>
      </c>
      <c r="J237" s="8">
        <v>0.0</v>
      </c>
      <c r="K237" s="8">
        <v>0.0</v>
      </c>
      <c r="L237" s="8">
        <v>0.0</v>
      </c>
      <c r="M237" s="8">
        <v>1.0</v>
      </c>
      <c r="N237" s="8">
        <v>0.0</v>
      </c>
      <c r="O237" s="8">
        <v>0.0</v>
      </c>
      <c r="P237" s="8">
        <v>0.0</v>
      </c>
      <c r="Q237" s="8">
        <v>0.0</v>
      </c>
      <c r="R237" s="13">
        <v>103342.0</v>
      </c>
      <c r="S237" s="10">
        <v>0.806451613</v>
      </c>
      <c r="T237" s="10">
        <v>55.2708725007455</v>
      </c>
      <c r="U237" s="8">
        <v>0.0</v>
      </c>
      <c r="V237" s="8">
        <v>0.0</v>
      </c>
      <c r="W237" s="11">
        <v>206.0</v>
      </c>
      <c r="X237" s="11">
        <v>58.0</v>
      </c>
      <c r="Y237" s="11">
        <v>242.0</v>
      </c>
      <c r="Z237" s="11">
        <v>56.0</v>
      </c>
      <c r="AA237" s="11">
        <f t="shared" si="1"/>
        <v>562</v>
      </c>
      <c r="AB237" s="11">
        <v>7319.937335489766</v>
      </c>
      <c r="AC237" s="11">
        <v>24.46</v>
      </c>
      <c r="AD237" s="11">
        <v>13488.50347</v>
      </c>
      <c r="AE237" s="11">
        <v>200620.9236</v>
      </c>
      <c r="AF237" s="11">
        <v>9802.583401</v>
      </c>
      <c r="AG237" s="11">
        <v>9364.73701</v>
      </c>
      <c r="AH237" s="11">
        <v>12162.93067</v>
      </c>
      <c r="AI237" s="11">
        <v>14.97865432</v>
      </c>
      <c r="AJ237" s="11">
        <v>134.6059245</v>
      </c>
      <c r="AK237" s="11">
        <v>6233856.086</v>
      </c>
      <c r="AL237" s="11">
        <v>1097575.364</v>
      </c>
      <c r="AM237" s="11">
        <v>551896.8969</v>
      </c>
      <c r="AN237" s="11">
        <v>16721.15202</v>
      </c>
      <c r="AO237" s="11">
        <v>3341.078166</v>
      </c>
      <c r="AP237" s="11">
        <v>2601.221076</v>
      </c>
      <c r="AQ237" s="11">
        <v>8386733.344</v>
      </c>
      <c r="AR237" s="11">
        <v>47364.88414</v>
      </c>
      <c r="AS237" s="11">
        <v>502685.7234</v>
      </c>
      <c r="AT237" s="11">
        <v>1954.829276</v>
      </c>
      <c r="AU237" s="11">
        <v>131306.8746</v>
      </c>
      <c r="AV237" s="11">
        <v>422353.2889</v>
      </c>
      <c r="AW237" s="11">
        <v>543915.2008</v>
      </c>
      <c r="AX237" s="11">
        <v>4833923.47</v>
      </c>
      <c r="AY237" s="11">
        <v>1287353.06</v>
      </c>
      <c r="AZ237" s="11">
        <v>112579.552</v>
      </c>
      <c r="BA237" s="12">
        <v>0.088532184</v>
      </c>
      <c r="BB237" s="11">
        <v>0.059938203</v>
      </c>
      <c r="BC237" s="11">
        <v>0.0</v>
      </c>
      <c r="BD237" s="11">
        <v>0.0</v>
      </c>
      <c r="BE237" s="11">
        <v>0.0</v>
      </c>
    </row>
    <row r="238" ht="15.75" customHeight="1">
      <c r="A238" s="6">
        <v>47362.0</v>
      </c>
      <c r="G238" s="8">
        <v>0.0</v>
      </c>
      <c r="H238" s="8">
        <v>0.0</v>
      </c>
      <c r="I238" s="8">
        <v>0.0</v>
      </c>
      <c r="J238" s="8">
        <v>0.0</v>
      </c>
      <c r="K238" s="8">
        <v>0.0</v>
      </c>
      <c r="L238" s="8">
        <v>0.0</v>
      </c>
      <c r="M238" s="8">
        <v>0.0</v>
      </c>
      <c r="N238" s="8">
        <v>1.0</v>
      </c>
      <c r="O238" s="8">
        <v>0.0</v>
      </c>
      <c r="P238" s="8">
        <v>0.0</v>
      </c>
      <c r="Q238" s="8">
        <v>0.0</v>
      </c>
      <c r="R238" s="13">
        <v>107043.0</v>
      </c>
      <c r="S238" s="10">
        <v>0.833333333</v>
      </c>
      <c r="T238" s="10">
        <v>55.3101356479618</v>
      </c>
      <c r="U238" s="8">
        <v>0.0</v>
      </c>
      <c r="V238" s="8">
        <v>0.0</v>
      </c>
      <c r="W238" s="11">
        <v>204.0</v>
      </c>
      <c r="X238" s="11">
        <v>60.0</v>
      </c>
      <c r="Y238" s="11">
        <v>249.0</v>
      </c>
      <c r="Z238" s="11">
        <v>57.0</v>
      </c>
      <c r="AA238" s="11">
        <f t="shared" si="1"/>
        <v>570</v>
      </c>
      <c r="AB238" s="11">
        <v>7160.139591026709</v>
      </c>
      <c r="AC238" s="11">
        <v>24.21</v>
      </c>
      <c r="AD238" s="11">
        <v>13528.97455</v>
      </c>
      <c r="AE238" s="11">
        <v>200654.3828</v>
      </c>
      <c r="AF238" s="11">
        <v>9832.652675</v>
      </c>
      <c r="AG238" s="11">
        <v>9364.73701</v>
      </c>
      <c r="AH238" s="11">
        <v>12194.95912</v>
      </c>
      <c r="AI238" s="11">
        <v>15.01441672</v>
      </c>
      <c r="AJ238" s="11">
        <v>135.012166</v>
      </c>
      <c r="AK238" s="11">
        <v>6241321.328</v>
      </c>
      <c r="AL238" s="11">
        <v>1100023.828</v>
      </c>
      <c r="AM238" s="11">
        <v>554817.16</v>
      </c>
      <c r="AN238" s="11">
        <v>16823.52053</v>
      </c>
      <c r="AO238" s="11">
        <v>3372.853599</v>
      </c>
      <c r="AP238" s="11">
        <v>2659.263703</v>
      </c>
      <c r="AQ238" s="11">
        <v>8394467.559</v>
      </c>
      <c r="AR238" s="11">
        <v>47119.03505</v>
      </c>
      <c r="AS238" s="11">
        <v>503712.497</v>
      </c>
      <c r="AT238" s="11">
        <v>1944.753611</v>
      </c>
      <c r="AU238" s="11">
        <v>131546.5695</v>
      </c>
      <c r="AV238" s="11">
        <v>423668.3352</v>
      </c>
      <c r="AW238" s="11">
        <v>544808.923</v>
      </c>
      <c r="AX238" s="11">
        <v>4839105.88</v>
      </c>
      <c r="AY238" s="11">
        <v>1289475.72</v>
      </c>
      <c r="AZ238" s="11">
        <v>112739.724</v>
      </c>
      <c r="BA238" s="12">
        <v>0.088894183</v>
      </c>
      <c r="BB238" s="11">
        <v>0.060005294</v>
      </c>
      <c r="BC238" s="11">
        <v>0.0</v>
      </c>
      <c r="BD238" s="11">
        <v>0.0</v>
      </c>
      <c r="BE238" s="11">
        <v>0.0</v>
      </c>
    </row>
    <row r="239" ht="15.75" customHeight="1">
      <c r="A239" s="6">
        <v>47392.0</v>
      </c>
      <c r="G239" s="8">
        <v>0.0</v>
      </c>
      <c r="H239" s="8">
        <v>0.0</v>
      </c>
      <c r="I239" s="8">
        <v>0.0</v>
      </c>
      <c r="J239" s="8">
        <v>0.0</v>
      </c>
      <c r="K239" s="8">
        <v>0.0</v>
      </c>
      <c r="L239" s="8">
        <v>0.0</v>
      </c>
      <c r="M239" s="8">
        <v>0.0</v>
      </c>
      <c r="N239" s="8">
        <v>0.0</v>
      </c>
      <c r="O239" s="8">
        <v>1.0</v>
      </c>
      <c r="P239" s="8">
        <v>0.0</v>
      </c>
      <c r="Q239" s="8">
        <v>0.0</v>
      </c>
      <c r="R239" s="13">
        <v>110540.0</v>
      </c>
      <c r="S239" s="10">
        <v>0.838709677</v>
      </c>
      <c r="T239" s="10">
        <v>55.3493069943468</v>
      </c>
      <c r="U239" s="8">
        <v>0.0</v>
      </c>
      <c r="V239" s="8">
        <v>0.0</v>
      </c>
      <c r="W239" s="11">
        <v>185.0</v>
      </c>
      <c r="X239" s="11">
        <v>54.0</v>
      </c>
      <c r="Y239" s="11">
        <v>242.0</v>
      </c>
      <c r="Z239" s="11">
        <v>56.0</v>
      </c>
      <c r="AA239" s="11">
        <f t="shared" si="1"/>
        <v>537</v>
      </c>
      <c r="AB239" s="11">
        <v>7386.06012337103</v>
      </c>
      <c r="AC239" s="11">
        <v>24.08</v>
      </c>
      <c r="AD239" s="11">
        <v>13569.54339</v>
      </c>
      <c r="AE239" s="11">
        <v>200687.8419</v>
      </c>
      <c r="AF239" s="11">
        <v>9832.652675</v>
      </c>
      <c r="AG239" s="11">
        <v>9364.73701</v>
      </c>
      <c r="AH239" s="11">
        <v>12227.10015</v>
      </c>
      <c r="AI239" s="11">
        <v>15.05131443</v>
      </c>
      <c r="AJ239" s="11">
        <v>135.4149938</v>
      </c>
      <c r="AK239" s="11">
        <v>6248742.614</v>
      </c>
      <c r="AL239" s="11">
        <v>1102462.667</v>
      </c>
      <c r="AM239" s="11">
        <v>557854.032</v>
      </c>
      <c r="AN239" s="11">
        <v>16926.90313</v>
      </c>
      <c r="AO239" s="11">
        <v>3406.351493</v>
      </c>
      <c r="AP239" s="11">
        <v>2718.453387</v>
      </c>
      <c r="AQ239" s="11">
        <v>8402139.409</v>
      </c>
      <c r="AR239" s="11">
        <v>46875.00905</v>
      </c>
      <c r="AS239" s="11">
        <v>504950.0576</v>
      </c>
      <c r="AT239" s="11">
        <v>1934.703558</v>
      </c>
      <c r="AU239" s="11">
        <v>131785.2061</v>
      </c>
      <c r="AV239" s="11">
        <v>424978.79</v>
      </c>
      <c r="AW239" s="11">
        <v>545698.6712</v>
      </c>
      <c r="AX239" s="11">
        <v>4844255.43</v>
      </c>
      <c r="AY239" s="11">
        <v>1291587.76</v>
      </c>
      <c r="AZ239" s="11">
        <v>112899.43</v>
      </c>
      <c r="BA239" s="12">
        <v>0.089274606</v>
      </c>
      <c r="BB239" s="11">
        <v>0.060097796</v>
      </c>
      <c r="BC239" s="11">
        <v>0.0</v>
      </c>
      <c r="BD239" s="11">
        <v>0.0</v>
      </c>
      <c r="BE239" s="11">
        <v>0.0</v>
      </c>
    </row>
    <row r="240" ht="15.75" customHeight="1">
      <c r="A240" s="6">
        <v>47423.0</v>
      </c>
      <c r="G240" s="8">
        <v>0.0</v>
      </c>
      <c r="H240" s="8">
        <v>0.0</v>
      </c>
      <c r="I240" s="8">
        <v>0.0</v>
      </c>
      <c r="J240" s="8">
        <v>0.0</v>
      </c>
      <c r="K240" s="8">
        <v>0.0</v>
      </c>
      <c r="L240" s="8">
        <v>0.0</v>
      </c>
      <c r="M240" s="8">
        <v>0.0</v>
      </c>
      <c r="N240" s="8">
        <v>0.0</v>
      </c>
      <c r="O240" s="8">
        <v>0.0</v>
      </c>
      <c r="P240" s="8">
        <v>1.0</v>
      </c>
      <c r="Q240" s="8">
        <v>0.0</v>
      </c>
      <c r="R240" s="13">
        <v>114024.0</v>
      </c>
      <c r="S240" s="10">
        <v>0.8</v>
      </c>
      <c r="T240" s="10">
        <v>55.3883865791172</v>
      </c>
      <c r="U240" s="8">
        <v>0.0</v>
      </c>
      <c r="V240" s="8">
        <v>0.0</v>
      </c>
      <c r="W240" s="11">
        <v>190.0</v>
      </c>
      <c r="X240" s="11">
        <v>61.0</v>
      </c>
      <c r="Y240" s="11">
        <v>257.0</v>
      </c>
      <c r="Z240" s="11">
        <v>60.0</v>
      </c>
      <c r="AA240" s="11">
        <f t="shared" si="1"/>
        <v>568</v>
      </c>
      <c r="AB240" s="11">
        <v>7252.383106885238</v>
      </c>
      <c r="AC240" s="11">
        <v>24.01</v>
      </c>
      <c r="AD240" s="11">
        <v>13610.20998</v>
      </c>
      <c r="AE240" s="11">
        <v>200721.301</v>
      </c>
      <c r="AF240" s="11">
        <v>9832.652675</v>
      </c>
      <c r="AG240" s="11">
        <v>9364.73701</v>
      </c>
      <c r="AH240" s="11">
        <v>12259.35376</v>
      </c>
      <c r="AI240" s="11">
        <v>15.08832567</v>
      </c>
      <c r="AJ240" s="11">
        <v>135.8212354</v>
      </c>
      <c r="AK240" s="11">
        <v>6256336.674</v>
      </c>
      <c r="AL240" s="11">
        <v>1104940.386</v>
      </c>
      <c r="AM240" s="11">
        <v>560909.787</v>
      </c>
      <c r="AN240" s="11">
        <v>17031.29383</v>
      </c>
      <c r="AO240" s="11">
        <v>3441.535526</v>
      </c>
      <c r="AP240" s="11">
        <v>2778.781141</v>
      </c>
      <c r="AQ240" s="11">
        <v>8410069.796</v>
      </c>
      <c r="AR240" s="11">
        <v>46632.84141</v>
      </c>
      <c r="AS240" s="11">
        <v>506221.004</v>
      </c>
      <c r="AT240" s="11">
        <v>1924.678257</v>
      </c>
      <c r="AU240" s="11">
        <v>132027.4713</v>
      </c>
      <c r="AV240" s="11">
        <v>426308.7424</v>
      </c>
      <c r="AW240" s="11">
        <v>546604.1723</v>
      </c>
      <c r="AX240" s="11">
        <v>4849532.01</v>
      </c>
      <c r="AY240" s="11">
        <v>1293743.46</v>
      </c>
      <c r="AZ240" s="11">
        <v>113061.2</v>
      </c>
      <c r="BA240" s="12">
        <v>0.089654668</v>
      </c>
      <c r="BB240" s="11">
        <v>0.060192248</v>
      </c>
      <c r="BC240" s="11">
        <v>0.0</v>
      </c>
      <c r="BD240" s="11">
        <v>0.0</v>
      </c>
      <c r="BE240" s="11">
        <v>0.0</v>
      </c>
    </row>
    <row r="241" ht="15.75" customHeight="1">
      <c r="A241" s="6">
        <v>47453.0</v>
      </c>
      <c r="G241" s="8">
        <v>0.0</v>
      </c>
      <c r="H241" s="8">
        <v>0.0</v>
      </c>
      <c r="I241" s="8">
        <v>0.0</v>
      </c>
      <c r="J241" s="8">
        <v>0.0</v>
      </c>
      <c r="K241" s="8">
        <v>0.0</v>
      </c>
      <c r="L241" s="8">
        <v>0.0</v>
      </c>
      <c r="M241" s="8">
        <v>0.0</v>
      </c>
      <c r="N241" s="8">
        <v>0.0</v>
      </c>
      <c r="O241" s="8">
        <v>0.0</v>
      </c>
      <c r="P241" s="8">
        <v>0.0</v>
      </c>
      <c r="Q241" s="8">
        <v>1.0</v>
      </c>
      <c r="R241" s="13">
        <v>116112.0</v>
      </c>
      <c r="S241" s="10">
        <v>0.774193548</v>
      </c>
      <c r="T241" s="10">
        <v>55.4273744413901</v>
      </c>
      <c r="U241" s="8">
        <v>0.0</v>
      </c>
      <c r="V241" s="8">
        <v>0.0</v>
      </c>
      <c r="W241" s="11">
        <v>178.0</v>
      </c>
      <c r="X241" s="11">
        <v>54.0</v>
      </c>
      <c r="Y241" s="11">
        <v>239.0</v>
      </c>
      <c r="Z241" s="11">
        <v>57.0</v>
      </c>
      <c r="AA241" s="11">
        <f t="shared" si="1"/>
        <v>528</v>
      </c>
      <c r="AB241" s="11">
        <v>7374.4535698451455</v>
      </c>
      <c r="AC241" s="11">
        <v>24.1</v>
      </c>
      <c r="AD241" s="11">
        <v>13651.07209</v>
      </c>
      <c r="AE241" s="11">
        <v>200754.7601</v>
      </c>
      <c r="AF241" s="11">
        <v>9832.652675</v>
      </c>
      <c r="AG241" s="11">
        <v>9396.162302</v>
      </c>
      <c r="AH241" s="11">
        <v>12291.66365</v>
      </c>
      <c r="AI241" s="11">
        <v>15.1223851</v>
      </c>
      <c r="AJ241" s="11">
        <v>136.2274769</v>
      </c>
      <c r="AK241" s="11">
        <v>6269386.66</v>
      </c>
      <c r="AL241" s="11">
        <v>1108639.34</v>
      </c>
      <c r="AM241" s="11">
        <v>564016.04</v>
      </c>
      <c r="AN241" s="11">
        <v>17125.28</v>
      </c>
      <c r="AO241" s="11">
        <v>3454.58</v>
      </c>
      <c r="AP241" s="11">
        <v>2823.43</v>
      </c>
      <c r="AQ241" s="11">
        <v>8426081.65</v>
      </c>
      <c r="AR241" s="11">
        <v>46392.59</v>
      </c>
      <c r="AS241" s="11">
        <v>507582.51</v>
      </c>
      <c r="AT241" s="11">
        <v>1917.49</v>
      </c>
      <c r="AU241" s="11">
        <v>132387.64</v>
      </c>
      <c r="AV241" s="11">
        <v>428245.42</v>
      </c>
      <c r="AW241" s="11">
        <v>548006.28</v>
      </c>
      <c r="AX241" s="11">
        <v>4858833.48</v>
      </c>
      <c r="AY241" s="11">
        <v>1297266.52</v>
      </c>
      <c r="AZ241" s="11">
        <v>113286.66</v>
      </c>
      <c r="BA241" s="12">
        <v>0.089963512</v>
      </c>
      <c r="BB241" s="11">
        <v>0.060239448</v>
      </c>
      <c r="BC241" s="11">
        <v>0.0</v>
      </c>
      <c r="BD241" s="11">
        <v>0.0</v>
      </c>
      <c r="BE241" s="11">
        <v>0.0</v>
      </c>
    </row>
    <row r="242" ht="15.75" customHeight="1">
      <c r="A242" s="6">
        <v>47484.0</v>
      </c>
      <c r="G242" s="8">
        <v>0.0</v>
      </c>
      <c r="H242" s="8">
        <v>0.0</v>
      </c>
      <c r="I242" s="8">
        <v>0.0</v>
      </c>
      <c r="J242" s="8">
        <v>0.0</v>
      </c>
      <c r="K242" s="8">
        <v>0.0</v>
      </c>
      <c r="L242" s="8">
        <v>0.0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13">
        <v>98070.0</v>
      </c>
      <c r="S242" s="10">
        <v>0.806451613</v>
      </c>
      <c r="T242" s="10">
        <v>55.4662706201961</v>
      </c>
      <c r="U242" s="8">
        <v>0.0</v>
      </c>
      <c r="V242" s="8">
        <v>0.0</v>
      </c>
      <c r="W242" s="11">
        <v>178.0</v>
      </c>
      <c r="X242" s="11">
        <v>50.0</v>
      </c>
      <c r="Y242" s="11">
        <v>225.0</v>
      </c>
      <c r="Z242" s="11">
        <v>54.0</v>
      </c>
      <c r="AA242" s="11">
        <f t="shared" si="1"/>
        <v>507</v>
      </c>
      <c r="AB242" s="11">
        <v>7227.174163967137</v>
      </c>
      <c r="AC242" s="11">
        <v>24.35</v>
      </c>
      <c r="AD242" s="11">
        <v>13664.36694</v>
      </c>
      <c r="AE242" s="11">
        <v>200794.9111</v>
      </c>
      <c r="AF242" s="11">
        <v>9862.72195</v>
      </c>
      <c r="AG242" s="11">
        <v>9396.162302</v>
      </c>
      <c r="AH242" s="11">
        <v>12302.24599</v>
      </c>
      <c r="AI242" s="11">
        <v>15.12488279</v>
      </c>
      <c r="AJ242" s="11">
        <v>136.3606149</v>
      </c>
      <c r="AK242" s="11">
        <v>6291931.317</v>
      </c>
      <c r="AL242" s="11">
        <v>1114522.378</v>
      </c>
      <c r="AM242" s="11">
        <v>655264.6496</v>
      </c>
      <c r="AN242" s="11">
        <v>17243.03967</v>
      </c>
      <c r="AO242" s="11">
        <v>3517.288835</v>
      </c>
      <c r="AP242" s="11">
        <v>2902.81492</v>
      </c>
      <c r="AQ242" s="11">
        <v>8454188.923</v>
      </c>
      <c r="AR242" s="11">
        <v>46142.50683</v>
      </c>
      <c r="AS242" s="11">
        <v>670531.185</v>
      </c>
      <c r="AT242" s="11">
        <v>1904.698472</v>
      </c>
      <c r="AU242" s="11">
        <v>132970.3668</v>
      </c>
      <c r="AV242" s="11">
        <v>431281.4768</v>
      </c>
      <c r="AW242" s="11">
        <v>550270.5346</v>
      </c>
      <c r="AX242" s="11">
        <v>4875323.38</v>
      </c>
      <c r="AY242" s="11">
        <v>1302977.31</v>
      </c>
      <c r="AZ242" s="11">
        <v>113630.628</v>
      </c>
      <c r="BA242" s="12">
        <v>0.104143643</v>
      </c>
      <c r="BB242" s="11">
        <v>0.079313485</v>
      </c>
      <c r="BC242" s="11">
        <v>0.0</v>
      </c>
      <c r="BD242" s="11">
        <v>0.0</v>
      </c>
      <c r="BE242" s="11">
        <v>0.0</v>
      </c>
    </row>
    <row r="243" ht="15.75" customHeight="1">
      <c r="A243" s="6">
        <v>47515.0</v>
      </c>
      <c r="G243" s="8">
        <v>1.0</v>
      </c>
      <c r="H243" s="8">
        <v>0.0</v>
      </c>
      <c r="I243" s="8">
        <v>0.0</v>
      </c>
      <c r="J243" s="8">
        <v>0.0</v>
      </c>
      <c r="K243" s="8">
        <v>0.0</v>
      </c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13">
        <v>98239.0</v>
      </c>
      <c r="S243" s="10">
        <v>0.857142857</v>
      </c>
      <c r="T243" s="10">
        <v>55.5050778937375</v>
      </c>
      <c r="U243" s="8">
        <v>0.0</v>
      </c>
      <c r="V243" s="8">
        <v>0.0</v>
      </c>
      <c r="W243" s="11">
        <v>190.0</v>
      </c>
      <c r="X243" s="11">
        <v>54.0</v>
      </c>
      <c r="Y243" s="11">
        <v>232.0</v>
      </c>
      <c r="Z243" s="11">
        <v>55.0</v>
      </c>
      <c r="AA243" s="11">
        <f t="shared" si="1"/>
        <v>531</v>
      </c>
      <c r="AB243" s="11">
        <v>6948.525463215293</v>
      </c>
      <c r="AC243" s="11">
        <v>24.6</v>
      </c>
      <c r="AD243" s="11">
        <v>13677.66179</v>
      </c>
      <c r="AE243" s="11">
        <v>200835.062</v>
      </c>
      <c r="AF243" s="11">
        <v>9862.72195</v>
      </c>
      <c r="AG243" s="11">
        <v>9396.162302</v>
      </c>
      <c r="AH243" s="11">
        <v>12312.77204</v>
      </c>
      <c r="AI243" s="11">
        <v>15.12613163</v>
      </c>
      <c r="AJ243" s="11">
        <v>136.4937529</v>
      </c>
      <c r="AK243" s="11">
        <v>6296812.697</v>
      </c>
      <c r="AL243" s="11">
        <v>1116452.615</v>
      </c>
      <c r="AM243" s="11">
        <v>657721.4574</v>
      </c>
      <c r="AN243" s="11">
        <v>17350.51456</v>
      </c>
      <c r="AO243" s="11">
        <v>3558.707648</v>
      </c>
      <c r="AP243" s="11">
        <v>2966.696595</v>
      </c>
      <c r="AQ243" s="11">
        <v>8456144.192</v>
      </c>
      <c r="AR243" s="11">
        <v>45894.42648</v>
      </c>
      <c r="AS243" s="11">
        <v>672443.5905</v>
      </c>
      <c r="AT243" s="11">
        <v>1894.748339</v>
      </c>
      <c r="AU243" s="11">
        <v>133170.9194</v>
      </c>
      <c r="AV243" s="11">
        <v>432354.5253</v>
      </c>
      <c r="AW243" s="11">
        <v>550927.1703</v>
      </c>
      <c r="AX243" s="11">
        <v>4878781.04</v>
      </c>
      <c r="AY243" s="11">
        <v>1304263.02</v>
      </c>
      <c r="AZ243" s="11">
        <v>113768.631</v>
      </c>
      <c r="BA243" s="12">
        <v>0.104453076</v>
      </c>
      <c r="BB243" s="11">
        <v>0.079521301</v>
      </c>
      <c r="BC243" s="11">
        <v>0.0</v>
      </c>
      <c r="BD243" s="11">
        <v>0.0</v>
      </c>
      <c r="BE243" s="11">
        <v>0.0</v>
      </c>
    </row>
    <row r="244" ht="15.75" customHeight="1">
      <c r="A244" s="6">
        <v>47543.0</v>
      </c>
      <c r="G244" s="8">
        <v>0.0</v>
      </c>
      <c r="H244" s="8">
        <v>1.0</v>
      </c>
      <c r="I244" s="8">
        <v>0.0</v>
      </c>
      <c r="J244" s="8">
        <v>0.0</v>
      </c>
      <c r="K244" s="8">
        <v>0.0</v>
      </c>
      <c r="L244" s="8">
        <v>0.0</v>
      </c>
      <c r="M244" s="8">
        <v>0.0</v>
      </c>
      <c r="N244" s="8">
        <v>0.0</v>
      </c>
      <c r="O244" s="8">
        <v>0.0</v>
      </c>
      <c r="P244" s="8">
        <v>0.0</v>
      </c>
      <c r="Q244" s="8">
        <v>0.0</v>
      </c>
      <c r="R244" s="13">
        <v>100508.0</v>
      </c>
      <c r="S244" s="10">
        <v>0.806451613</v>
      </c>
      <c r="T244" s="10">
        <v>55.5437963008652</v>
      </c>
      <c r="U244" s="8">
        <v>0.0</v>
      </c>
      <c r="V244" s="8">
        <v>0.0</v>
      </c>
      <c r="W244" s="11">
        <v>196.0</v>
      </c>
      <c r="X244" s="11">
        <v>56.0</v>
      </c>
      <c r="Y244" s="11">
        <v>237.0</v>
      </c>
      <c r="Z244" s="11">
        <v>56.0</v>
      </c>
      <c r="AA244" s="11">
        <f t="shared" si="1"/>
        <v>545</v>
      </c>
      <c r="AB244" s="11">
        <v>7372.268377904244</v>
      </c>
      <c r="AC244" s="11">
        <v>24.74</v>
      </c>
      <c r="AD244" s="11">
        <v>13690.95663</v>
      </c>
      <c r="AE244" s="11">
        <v>200875.213</v>
      </c>
      <c r="AF244" s="11">
        <v>9892.791224</v>
      </c>
      <c r="AG244" s="11">
        <v>9396.162302</v>
      </c>
      <c r="AH244" s="11">
        <v>12323.35437</v>
      </c>
      <c r="AI244" s="11">
        <v>15.13510061</v>
      </c>
      <c r="AJ244" s="11">
        <v>136.6268909</v>
      </c>
      <c r="AK244" s="11">
        <v>6302341.124</v>
      </c>
      <c r="AL244" s="11">
        <v>1118527.851</v>
      </c>
      <c r="AM244" s="11">
        <v>660166.151</v>
      </c>
      <c r="AN244" s="11">
        <v>17459.23638</v>
      </c>
      <c r="AO244" s="11">
        <v>3603.497141</v>
      </c>
      <c r="AP244" s="11">
        <v>3032.066543</v>
      </c>
      <c r="AQ244" s="11">
        <v>8459060.167</v>
      </c>
      <c r="AR244" s="11">
        <v>45648.3964</v>
      </c>
      <c r="AS244" s="11">
        <v>674332.5638</v>
      </c>
      <c r="AT244" s="11">
        <v>1884.83241</v>
      </c>
      <c r="AU244" s="11">
        <v>133385.3551</v>
      </c>
      <c r="AV244" s="11">
        <v>433499.7693</v>
      </c>
      <c r="AW244" s="11">
        <v>551642.727</v>
      </c>
      <c r="AX244" s="11">
        <v>4882715.64</v>
      </c>
      <c r="AY244" s="11">
        <v>1305711.24</v>
      </c>
      <c r="AZ244" s="11">
        <v>113914.244</v>
      </c>
      <c r="BA244" s="12">
        <v>0.104749352</v>
      </c>
      <c r="BB244" s="11">
        <v>0.079717197</v>
      </c>
      <c r="BC244" s="11">
        <v>0.0</v>
      </c>
      <c r="BD244" s="11">
        <v>0.0</v>
      </c>
      <c r="BE244" s="11">
        <v>0.0</v>
      </c>
    </row>
    <row r="245" ht="15.75" customHeight="1">
      <c r="A245" s="6">
        <v>47574.0</v>
      </c>
      <c r="G245" s="8">
        <v>0.0</v>
      </c>
      <c r="H245" s="8">
        <v>0.0</v>
      </c>
      <c r="I245" s="8">
        <v>1.0</v>
      </c>
      <c r="J245" s="8">
        <v>0.0</v>
      </c>
      <c r="K245" s="8">
        <v>0.0</v>
      </c>
      <c r="L245" s="8">
        <v>0.0</v>
      </c>
      <c r="M245" s="8">
        <v>0.0</v>
      </c>
      <c r="N245" s="8">
        <v>0.0</v>
      </c>
      <c r="O245" s="8">
        <v>0.0</v>
      </c>
      <c r="P245" s="8">
        <v>0.0</v>
      </c>
      <c r="Q245" s="8">
        <v>0.0</v>
      </c>
      <c r="R245" s="13">
        <v>99786.0</v>
      </c>
      <c r="S245" s="10">
        <v>0.766666667</v>
      </c>
      <c r="T245" s="10">
        <v>55.5824258803342</v>
      </c>
      <c r="U245" s="8">
        <v>0.0</v>
      </c>
      <c r="V245" s="8">
        <v>0.0</v>
      </c>
      <c r="W245" s="11">
        <v>183.0</v>
      </c>
      <c r="X245" s="11">
        <v>52.0</v>
      </c>
      <c r="Y245" s="11">
        <v>233.0</v>
      </c>
      <c r="Z245" s="11">
        <v>55.0</v>
      </c>
      <c r="AA245" s="11">
        <f t="shared" si="1"/>
        <v>523</v>
      </c>
      <c r="AB245" s="11">
        <v>7125.667016890005</v>
      </c>
      <c r="AC245" s="11">
        <v>24.38</v>
      </c>
      <c r="AD245" s="11">
        <v>13704.34924</v>
      </c>
      <c r="AE245" s="11">
        <v>200915.3639</v>
      </c>
      <c r="AF245" s="11">
        <v>9892.791224</v>
      </c>
      <c r="AG245" s="11">
        <v>9427.587594</v>
      </c>
      <c r="AH245" s="11">
        <v>12333.93671</v>
      </c>
      <c r="AI245" s="11">
        <v>15.14032306</v>
      </c>
      <c r="AJ245" s="11">
        <v>136.7600289</v>
      </c>
      <c r="AK245" s="11">
        <v>6306614.388</v>
      </c>
      <c r="AL245" s="11">
        <v>1120322.368</v>
      </c>
      <c r="AM245" s="11">
        <v>662577.8041</v>
      </c>
      <c r="AN245" s="11">
        <v>17569.19787</v>
      </c>
      <c r="AO245" s="11">
        <v>3651.599787</v>
      </c>
      <c r="AP245" s="11">
        <v>3098.914136</v>
      </c>
      <c r="AQ245" s="11">
        <v>8460120.149</v>
      </c>
      <c r="AR245" s="11">
        <v>45404.37724</v>
      </c>
      <c r="AS245" s="11">
        <v>676160.0159</v>
      </c>
      <c r="AT245" s="11">
        <v>1874.95095</v>
      </c>
      <c r="AU245" s="11">
        <v>133572.5278</v>
      </c>
      <c r="AV245" s="11">
        <v>434505.7678</v>
      </c>
      <c r="AW245" s="11">
        <v>552244.0727</v>
      </c>
      <c r="AX245" s="11">
        <v>4885723.72</v>
      </c>
      <c r="AY245" s="11">
        <v>1306845.38</v>
      </c>
      <c r="AZ245" s="11">
        <v>114045.283</v>
      </c>
      <c r="BA245" s="12">
        <v>0.105060776</v>
      </c>
      <c r="BB245" s="11">
        <v>0.079923217</v>
      </c>
      <c r="BC245" s="11">
        <v>0.0</v>
      </c>
      <c r="BD245" s="11">
        <v>0.0</v>
      </c>
      <c r="BE245" s="11">
        <v>0.0</v>
      </c>
    </row>
    <row r="246" ht="15.75" customHeight="1">
      <c r="A246" s="6">
        <v>47604.0</v>
      </c>
      <c r="G246" s="8">
        <v>0.0</v>
      </c>
      <c r="H246" s="8">
        <v>0.0</v>
      </c>
      <c r="I246" s="8">
        <v>0.0</v>
      </c>
      <c r="J246" s="8">
        <v>1.0</v>
      </c>
      <c r="K246" s="8">
        <v>0.0</v>
      </c>
      <c r="L246" s="8">
        <v>0.0</v>
      </c>
      <c r="M246" s="8">
        <v>0.0</v>
      </c>
      <c r="N246" s="8">
        <v>0.0</v>
      </c>
      <c r="O246" s="8">
        <v>0.0</v>
      </c>
      <c r="P246" s="8">
        <v>0.0</v>
      </c>
      <c r="Q246" s="8">
        <v>0.0</v>
      </c>
      <c r="R246" s="13">
        <v>97419.0</v>
      </c>
      <c r="S246" s="10">
        <v>0.838709677</v>
      </c>
      <c r="T246" s="10">
        <v>55.620966670818</v>
      </c>
      <c r="U246" s="8">
        <v>0.0</v>
      </c>
      <c r="V246" s="8">
        <v>0.0</v>
      </c>
      <c r="W246" s="11">
        <v>214.0</v>
      </c>
      <c r="X246" s="11">
        <v>54.0</v>
      </c>
      <c r="Y246" s="11">
        <v>230.0</v>
      </c>
      <c r="Z246" s="11">
        <v>54.0</v>
      </c>
      <c r="AA246" s="11">
        <f t="shared" si="1"/>
        <v>552</v>
      </c>
      <c r="AB246" s="11">
        <v>7362.201512874688</v>
      </c>
      <c r="AC246" s="11">
        <v>24.34</v>
      </c>
      <c r="AD246" s="11">
        <v>13717.74184</v>
      </c>
      <c r="AE246" s="11">
        <v>200955.5149</v>
      </c>
      <c r="AF246" s="11">
        <v>9922.860498</v>
      </c>
      <c r="AG246" s="11">
        <v>9427.587594</v>
      </c>
      <c r="AH246" s="11">
        <v>12344.51904</v>
      </c>
      <c r="AI246" s="11">
        <v>15.14906498</v>
      </c>
      <c r="AJ246" s="11">
        <v>136.8931669</v>
      </c>
      <c r="AK246" s="11">
        <v>6311641.56</v>
      </c>
      <c r="AL246" s="11">
        <v>1122285.782</v>
      </c>
      <c r="AM246" s="11">
        <v>665023.4752</v>
      </c>
      <c r="AN246" s="11">
        <v>17680.39179</v>
      </c>
      <c r="AO246" s="11">
        <v>3702.958031</v>
      </c>
      <c r="AP246" s="11">
        <v>3167.228743</v>
      </c>
      <c r="AQ246" s="11">
        <v>8462299.0</v>
      </c>
      <c r="AR246" s="11">
        <v>45162.35159</v>
      </c>
      <c r="AS246" s="11">
        <v>678047.4292</v>
      </c>
      <c r="AT246" s="11">
        <v>1865.104224</v>
      </c>
      <c r="AU246" s="11">
        <v>133775.8937</v>
      </c>
      <c r="AV246" s="11">
        <v>435595.8227</v>
      </c>
      <c r="AW246" s="11">
        <v>552914.0658</v>
      </c>
      <c r="AX246" s="11">
        <v>4889287.58</v>
      </c>
      <c r="AY246" s="11">
        <v>1308168.8</v>
      </c>
      <c r="AZ246" s="11">
        <v>114185.184</v>
      </c>
      <c r="BA246" s="12">
        <v>0.105364582</v>
      </c>
      <c r="BB246" s="11">
        <v>0.080125676</v>
      </c>
      <c r="BC246" s="11">
        <v>0.0</v>
      </c>
      <c r="BD246" s="11">
        <v>0.0</v>
      </c>
      <c r="BE246" s="11">
        <v>0.0</v>
      </c>
    </row>
    <row r="247" ht="15.75" customHeight="1">
      <c r="A247" s="6">
        <v>47635.0</v>
      </c>
      <c r="G247" s="8">
        <v>0.0</v>
      </c>
      <c r="H247" s="8">
        <v>0.0</v>
      </c>
      <c r="I247" s="8">
        <v>0.0</v>
      </c>
      <c r="J247" s="8">
        <v>0.0</v>
      </c>
      <c r="K247" s="8">
        <v>1.0</v>
      </c>
      <c r="L247" s="8">
        <v>0.0</v>
      </c>
      <c r="M247" s="8">
        <v>0.0</v>
      </c>
      <c r="N247" s="8">
        <v>0.0</v>
      </c>
      <c r="O247" s="8">
        <v>0.0</v>
      </c>
      <c r="P247" s="8">
        <v>0.0</v>
      </c>
      <c r="Q247" s="8">
        <v>0.0</v>
      </c>
      <c r="R247" s="13">
        <v>102226.0</v>
      </c>
      <c r="S247" s="10">
        <v>0.766666667</v>
      </c>
      <c r="T247" s="10">
        <v>55.6594187108948</v>
      </c>
      <c r="U247" s="8">
        <v>0.0</v>
      </c>
      <c r="V247" s="8">
        <v>0.0</v>
      </c>
      <c r="W247" s="11">
        <v>203.0</v>
      </c>
      <c r="X247" s="11">
        <v>54.0</v>
      </c>
      <c r="Y247" s="11">
        <v>234.0</v>
      </c>
      <c r="Z247" s="11">
        <v>55.0</v>
      </c>
      <c r="AA247" s="11">
        <f t="shared" si="1"/>
        <v>546</v>
      </c>
      <c r="AB247" s="11">
        <v>7162.733690676775</v>
      </c>
      <c r="AC247" s="11">
        <v>24.14</v>
      </c>
      <c r="AD247" s="11">
        <v>13731.13445</v>
      </c>
      <c r="AE247" s="11">
        <v>200995.6658</v>
      </c>
      <c r="AF247" s="11">
        <v>9922.860498</v>
      </c>
      <c r="AG247" s="11">
        <v>9427.587594</v>
      </c>
      <c r="AH247" s="11">
        <v>12355.10138</v>
      </c>
      <c r="AI247" s="11">
        <v>15.15939634</v>
      </c>
      <c r="AJ247" s="11">
        <v>137.0297187</v>
      </c>
      <c r="AK247" s="11">
        <v>6316654.994</v>
      </c>
      <c r="AL247" s="11">
        <v>1124246.287</v>
      </c>
      <c r="AM247" s="11">
        <v>667546.9672</v>
      </c>
      <c r="AN247" s="11">
        <v>17792.81094</v>
      </c>
      <c r="AO247" s="11">
        <v>3757.514289</v>
      </c>
      <c r="AP247" s="11">
        <v>3236.999735</v>
      </c>
      <c r="AQ247" s="11">
        <v>8464460.014</v>
      </c>
      <c r="AR247" s="11">
        <v>44922.32358</v>
      </c>
      <c r="AS247" s="11">
        <v>680074.1089</v>
      </c>
      <c r="AT247" s="11">
        <v>1855.292498</v>
      </c>
      <c r="AU247" s="11">
        <v>133978.8474</v>
      </c>
      <c r="AV247" s="11">
        <v>436684.6015</v>
      </c>
      <c r="AW247" s="11">
        <v>553582.8384</v>
      </c>
      <c r="AX247" s="11">
        <v>4892840.84</v>
      </c>
      <c r="AY247" s="11">
        <v>1309489.16</v>
      </c>
      <c r="AZ247" s="11">
        <v>114324.999</v>
      </c>
      <c r="BA247" s="12">
        <v>0.105680454</v>
      </c>
      <c r="BB247" s="11">
        <v>0.080344654</v>
      </c>
      <c r="BC247" s="11">
        <v>0.0</v>
      </c>
      <c r="BD247" s="11">
        <v>0.0</v>
      </c>
      <c r="BE247" s="11">
        <v>0.0</v>
      </c>
    </row>
    <row r="248" ht="15.75" customHeight="1">
      <c r="A248" s="6">
        <v>47665.0</v>
      </c>
      <c r="G248" s="8">
        <v>0.0</v>
      </c>
      <c r="H248" s="8">
        <v>0.0</v>
      </c>
      <c r="I248" s="8">
        <v>0.0</v>
      </c>
      <c r="J248" s="8">
        <v>0.0</v>
      </c>
      <c r="K248" s="8">
        <v>0.0</v>
      </c>
      <c r="L248" s="8">
        <v>1.0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13">
        <v>104438.0</v>
      </c>
      <c r="S248" s="10">
        <v>0.806451613</v>
      </c>
      <c r="T248" s="10">
        <v>55.6977820390624</v>
      </c>
      <c r="U248" s="8">
        <v>0.0</v>
      </c>
      <c r="V248" s="8">
        <v>0.0</v>
      </c>
      <c r="W248" s="11">
        <v>199.0</v>
      </c>
      <c r="X248" s="11">
        <v>59.0</v>
      </c>
      <c r="Y248" s="11">
        <v>246.0</v>
      </c>
      <c r="Z248" s="11">
        <v>58.0</v>
      </c>
      <c r="AA248" s="11">
        <f t="shared" si="1"/>
        <v>562</v>
      </c>
      <c r="AB248" s="11">
        <v>7408.791313342962</v>
      </c>
      <c r="AC248" s="11">
        <v>24.19</v>
      </c>
      <c r="AD248" s="11">
        <v>13744.52705</v>
      </c>
      <c r="AE248" s="11">
        <v>201035.8168</v>
      </c>
      <c r="AF248" s="11">
        <v>9952.929772</v>
      </c>
      <c r="AG248" s="11">
        <v>9427.587594</v>
      </c>
      <c r="AH248" s="11">
        <v>12365.74</v>
      </c>
      <c r="AI248" s="11">
        <v>15.17438249</v>
      </c>
      <c r="AJ248" s="11">
        <v>137.1628567</v>
      </c>
      <c r="AK248" s="11">
        <v>6322683.226</v>
      </c>
      <c r="AL248" s="11">
        <v>1126434.059</v>
      </c>
      <c r="AM248" s="11">
        <v>670054.747</v>
      </c>
      <c r="AN248" s="11">
        <v>17906.44811</v>
      </c>
      <c r="AO248" s="11">
        <v>3815.210948</v>
      </c>
      <c r="AP248" s="11">
        <v>3308.216482</v>
      </c>
      <c r="AQ248" s="11">
        <v>8468126.142</v>
      </c>
      <c r="AR248" s="11">
        <v>44684.31872</v>
      </c>
      <c r="AS248" s="11">
        <v>682070.2846</v>
      </c>
      <c r="AT248" s="11">
        <v>1845.516035</v>
      </c>
      <c r="AU248" s="11">
        <v>134203.6357</v>
      </c>
      <c r="AV248" s="11">
        <v>437886.4193</v>
      </c>
      <c r="AW248" s="11">
        <v>554344.004</v>
      </c>
      <c r="AX248" s="11">
        <v>4897142.33</v>
      </c>
      <c r="AY248" s="11">
        <v>1311064.16</v>
      </c>
      <c r="AZ248" s="11">
        <v>114476.727</v>
      </c>
      <c r="BA248" s="12">
        <v>0.105976327</v>
      </c>
      <c r="BB248" s="11">
        <v>0.080545598</v>
      </c>
      <c r="BC248" s="11">
        <v>0.0</v>
      </c>
      <c r="BD248" s="11">
        <v>0.0</v>
      </c>
      <c r="BE248" s="11">
        <v>0.0</v>
      </c>
    </row>
    <row r="249" ht="15.75" customHeight="1">
      <c r="A249" s="6">
        <v>47696.0</v>
      </c>
      <c r="G249" s="8">
        <v>0.0</v>
      </c>
      <c r="H249" s="8">
        <v>0.0</v>
      </c>
      <c r="I249" s="8">
        <v>0.0</v>
      </c>
      <c r="J249" s="8">
        <v>0.0</v>
      </c>
      <c r="K249" s="8">
        <v>0.0</v>
      </c>
      <c r="L249" s="8">
        <v>0.0</v>
      </c>
      <c r="M249" s="8">
        <v>1.0</v>
      </c>
      <c r="N249" s="8">
        <v>0.0</v>
      </c>
      <c r="O249" s="8">
        <v>0.0</v>
      </c>
      <c r="P249" s="8">
        <v>0.0</v>
      </c>
      <c r="Q249" s="8">
        <v>0.0</v>
      </c>
      <c r="R249" s="13">
        <v>106818.0</v>
      </c>
      <c r="S249" s="10">
        <v>0.806451613</v>
      </c>
      <c r="T249" s="10">
        <v>55.7360566937171</v>
      </c>
      <c r="U249" s="8">
        <v>0.0</v>
      </c>
      <c r="V249" s="8">
        <v>0.0</v>
      </c>
      <c r="W249" s="11">
        <v>210.0</v>
      </c>
      <c r="X249" s="11">
        <v>58.0</v>
      </c>
      <c r="Y249" s="11">
        <v>243.0</v>
      </c>
      <c r="Z249" s="11">
        <v>57.0</v>
      </c>
      <c r="AA249" s="11">
        <f t="shared" si="1"/>
        <v>568</v>
      </c>
      <c r="AB249" s="11">
        <v>7463.880412673018</v>
      </c>
      <c r="AC249" s="11">
        <v>24.44</v>
      </c>
      <c r="AD249" s="11">
        <v>13757.91966</v>
      </c>
      <c r="AE249" s="11">
        <v>201069.2759</v>
      </c>
      <c r="AF249" s="11">
        <v>9952.929772</v>
      </c>
      <c r="AG249" s="11">
        <v>9459.012886</v>
      </c>
      <c r="AH249" s="11">
        <v>12376.32234</v>
      </c>
      <c r="AI249" s="11">
        <v>15.18516797</v>
      </c>
      <c r="AJ249" s="11">
        <v>137.2959947</v>
      </c>
      <c r="AK249" s="11">
        <v>6328999.864</v>
      </c>
      <c r="AL249" s="11">
        <v>1128686.525</v>
      </c>
      <c r="AM249" s="11">
        <v>672488.6106</v>
      </c>
      <c r="AN249" s="11">
        <v>18021.29612</v>
      </c>
      <c r="AO249" s="11">
        <v>3875.990369</v>
      </c>
      <c r="AP249" s="11">
        <v>3380.868355</v>
      </c>
      <c r="AQ249" s="11">
        <v>8472221.761</v>
      </c>
      <c r="AR249" s="11">
        <v>44448.38426</v>
      </c>
      <c r="AS249" s="11">
        <v>683930.2594</v>
      </c>
      <c r="AT249" s="11">
        <v>1835.7751</v>
      </c>
      <c r="AU249" s="11">
        <v>134434.5459</v>
      </c>
      <c r="AV249" s="11">
        <v>439120.5292</v>
      </c>
      <c r="AW249" s="11">
        <v>555131.4497</v>
      </c>
      <c r="AX249" s="11">
        <v>4901656.15</v>
      </c>
      <c r="AY249" s="11">
        <v>1312711.82</v>
      </c>
      <c r="AZ249" s="11">
        <v>114631.898</v>
      </c>
      <c r="BA249" s="12">
        <v>0.106255115</v>
      </c>
      <c r="BB249" s="11">
        <v>0.080726199</v>
      </c>
      <c r="BC249" s="11">
        <v>0.0</v>
      </c>
      <c r="BD249" s="11">
        <v>0.0</v>
      </c>
      <c r="BE249" s="11">
        <v>0.0</v>
      </c>
    </row>
    <row r="250" ht="15.75" customHeight="1">
      <c r="A250" s="6">
        <v>47727.0</v>
      </c>
      <c r="G250" s="8">
        <v>0.0</v>
      </c>
      <c r="H250" s="8">
        <v>0.0</v>
      </c>
      <c r="I250" s="8">
        <v>0.0</v>
      </c>
      <c r="J250" s="8">
        <v>0.0</v>
      </c>
      <c r="K250" s="8">
        <v>0.0</v>
      </c>
      <c r="L250" s="8">
        <v>0.0</v>
      </c>
      <c r="M250" s="8">
        <v>0.0</v>
      </c>
      <c r="N250" s="8">
        <v>1.0</v>
      </c>
      <c r="O250" s="8">
        <v>0.0</v>
      </c>
      <c r="P250" s="8">
        <v>0.0</v>
      </c>
      <c r="Q250" s="8">
        <v>0.0</v>
      </c>
      <c r="R250" s="13">
        <v>110643.0</v>
      </c>
      <c r="S250" s="10">
        <v>0.833333333</v>
      </c>
      <c r="T250" s="10">
        <v>55.774242713176</v>
      </c>
      <c r="U250" s="8">
        <v>0.0</v>
      </c>
      <c r="V250" s="8">
        <v>0.0</v>
      </c>
      <c r="W250" s="11">
        <v>207.0</v>
      </c>
      <c r="X250" s="11">
        <v>60.0</v>
      </c>
      <c r="Y250" s="11">
        <v>250.0</v>
      </c>
      <c r="Z250" s="11">
        <v>58.0</v>
      </c>
      <c r="AA250" s="11">
        <f t="shared" si="1"/>
        <v>575</v>
      </c>
      <c r="AB250" s="11">
        <v>7317.3891314208195</v>
      </c>
      <c r="AC250" s="11">
        <v>24.23</v>
      </c>
      <c r="AD250" s="11">
        <v>13771.31226</v>
      </c>
      <c r="AE250" s="11">
        <v>201109.4269</v>
      </c>
      <c r="AF250" s="11">
        <v>9982.999047</v>
      </c>
      <c r="AG250" s="11">
        <v>9459.012886</v>
      </c>
      <c r="AH250" s="11">
        <v>12386.96096</v>
      </c>
      <c r="AI250" s="11">
        <v>15.19527227</v>
      </c>
      <c r="AJ250" s="11">
        <v>137.4291327</v>
      </c>
      <c r="AK250" s="11">
        <v>6335760.416</v>
      </c>
      <c r="AL250" s="11">
        <v>1131038.478</v>
      </c>
      <c r="AM250" s="11">
        <v>674930.5517</v>
      </c>
      <c r="AN250" s="11">
        <v>18137.3478</v>
      </c>
      <c r="AO250" s="11">
        <v>3939.794883</v>
      </c>
      <c r="AP250" s="11">
        <v>3454.944724</v>
      </c>
      <c r="AQ250" s="11">
        <v>8476977.102</v>
      </c>
      <c r="AR250" s="11">
        <v>44214.58996</v>
      </c>
      <c r="AS250" s="11">
        <v>685802.6022</v>
      </c>
      <c r="AT250" s="11">
        <v>1826.069959</v>
      </c>
      <c r="AU250" s="11">
        <v>134674.9407</v>
      </c>
      <c r="AV250" s="11">
        <v>440404.2085</v>
      </c>
      <c r="AW250" s="11">
        <v>555959.3291</v>
      </c>
      <c r="AX250" s="11">
        <v>4906497.0</v>
      </c>
      <c r="AY250" s="11">
        <v>1314471.08</v>
      </c>
      <c r="AZ250" s="11">
        <v>114792.331</v>
      </c>
      <c r="BA250" s="12">
        <v>0.106527158</v>
      </c>
      <c r="BB250" s="11">
        <v>0.080901788</v>
      </c>
      <c r="BC250" s="11">
        <v>0.0</v>
      </c>
      <c r="BD250" s="11">
        <v>0.0</v>
      </c>
      <c r="BE250" s="11">
        <v>0.0</v>
      </c>
    </row>
    <row r="251" ht="15.75" customHeight="1">
      <c r="A251" s="6">
        <v>47757.0</v>
      </c>
      <c r="G251" s="8">
        <v>0.0</v>
      </c>
      <c r="H251" s="8">
        <v>0.0</v>
      </c>
      <c r="I251" s="8">
        <v>0.0</v>
      </c>
      <c r="J251" s="8">
        <v>0.0</v>
      </c>
      <c r="K251" s="8">
        <v>0.0</v>
      </c>
      <c r="L251" s="8">
        <v>0.0</v>
      </c>
      <c r="M251" s="8">
        <v>0.0</v>
      </c>
      <c r="N251" s="8">
        <v>0.0</v>
      </c>
      <c r="O251" s="8">
        <v>1.0</v>
      </c>
      <c r="P251" s="8">
        <v>0.0</v>
      </c>
      <c r="Q251" s="8">
        <v>0.0</v>
      </c>
      <c r="R251" s="13">
        <v>114263.0</v>
      </c>
      <c r="S251" s="10">
        <v>0.838709677</v>
      </c>
      <c r="T251" s="10">
        <v>55.8123401356678</v>
      </c>
      <c r="U251" s="8">
        <v>0.0</v>
      </c>
      <c r="V251" s="8">
        <v>0.0</v>
      </c>
      <c r="W251" s="11">
        <v>188.0</v>
      </c>
      <c r="X251" s="11">
        <v>54.0</v>
      </c>
      <c r="Y251" s="11">
        <v>243.0</v>
      </c>
      <c r="Z251" s="11">
        <v>57.0</v>
      </c>
      <c r="AA251" s="11">
        <f t="shared" si="1"/>
        <v>542</v>
      </c>
      <c r="AB251" s="11">
        <v>7565.646704169591</v>
      </c>
      <c r="AC251" s="11">
        <v>24.03</v>
      </c>
      <c r="AD251" s="11">
        <v>13784.70487</v>
      </c>
      <c r="AE251" s="11">
        <v>201149.5778</v>
      </c>
      <c r="AF251" s="11">
        <v>9982.999047</v>
      </c>
      <c r="AG251" s="11">
        <v>9459.012886</v>
      </c>
      <c r="AH251" s="11">
        <v>12397.59958</v>
      </c>
      <c r="AI251" s="11">
        <v>15.20617128</v>
      </c>
      <c r="AJ251" s="11">
        <v>137.5622707</v>
      </c>
      <c r="AK251" s="11">
        <v>6342484.11</v>
      </c>
      <c r="AL251" s="11">
        <v>1133382.316</v>
      </c>
      <c r="AM251" s="11">
        <v>677490.1988</v>
      </c>
      <c r="AN251" s="11">
        <v>18254.596</v>
      </c>
      <c r="AO251" s="11">
        <v>4006.566793</v>
      </c>
      <c r="AP251" s="11">
        <v>3530.434959</v>
      </c>
      <c r="AQ251" s="11">
        <v>8481680.237</v>
      </c>
      <c r="AR251" s="11">
        <v>43983.02919</v>
      </c>
      <c r="AS251" s="11">
        <v>687886.001</v>
      </c>
      <c r="AT251" s="11">
        <v>1816.400875</v>
      </c>
      <c r="AU251" s="11">
        <v>134914.42</v>
      </c>
      <c r="AV251" s="11">
        <v>441684.0117</v>
      </c>
      <c r="AW251" s="11">
        <v>556783.8845</v>
      </c>
      <c r="AX251" s="11">
        <v>4911310.19</v>
      </c>
      <c r="AY251" s="11">
        <v>1316221.5</v>
      </c>
      <c r="AZ251" s="11">
        <v>114952.421</v>
      </c>
      <c r="BA251" s="12">
        <v>0.1068178</v>
      </c>
      <c r="BB251" s="11">
        <v>0.081102562</v>
      </c>
      <c r="BC251" s="11">
        <v>0.0</v>
      </c>
      <c r="BD251" s="11">
        <v>0.0</v>
      </c>
      <c r="BE251" s="11">
        <v>0.0</v>
      </c>
    </row>
    <row r="252" ht="15.75" customHeight="1">
      <c r="A252" s="6">
        <v>47788.0</v>
      </c>
      <c r="G252" s="8">
        <v>0.0</v>
      </c>
      <c r="H252" s="8">
        <v>0.0</v>
      </c>
      <c r="I252" s="8">
        <v>0.0</v>
      </c>
      <c r="J252" s="8">
        <v>0.0</v>
      </c>
      <c r="K252" s="8">
        <v>0.0</v>
      </c>
      <c r="L252" s="8">
        <v>0.0</v>
      </c>
      <c r="M252" s="8">
        <v>0.0</v>
      </c>
      <c r="N252" s="8">
        <v>0.0</v>
      </c>
      <c r="O252" s="8">
        <v>0.0</v>
      </c>
      <c r="P252" s="8">
        <v>1.0</v>
      </c>
      <c r="Q252" s="8">
        <v>0.0</v>
      </c>
      <c r="R252" s="13">
        <v>117857.0</v>
      </c>
      <c r="S252" s="10">
        <v>0.8</v>
      </c>
      <c r="T252" s="10">
        <v>55.8503489993276</v>
      </c>
      <c r="U252" s="8">
        <v>0.0</v>
      </c>
      <c r="V252" s="8">
        <v>0.0</v>
      </c>
      <c r="W252" s="11">
        <v>193.0</v>
      </c>
      <c r="X252" s="11">
        <v>61.0</v>
      </c>
      <c r="Y252" s="11">
        <v>258.0</v>
      </c>
      <c r="Z252" s="11">
        <v>61.0</v>
      </c>
      <c r="AA252" s="11">
        <f t="shared" si="1"/>
        <v>573</v>
      </c>
      <c r="AB252" s="11">
        <v>7421.628438137318</v>
      </c>
      <c r="AC252" s="11">
        <v>24.04</v>
      </c>
      <c r="AD252" s="11">
        <v>13798.19523</v>
      </c>
      <c r="AE252" s="11">
        <v>201189.7288</v>
      </c>
      <c r="AF252" s="11">
        <v>10013.06832</v>
      </c>
      <c r="AG252" s="11">
        <v>9459.012886</v>
      </c>
      <c r="AH252" s="11">
        <v>12408.23821</v>
      </c>
      <c r="AI252" s="11">
        <v>15.21729736</v>
      </c>
      <c r="AJ252" s="11">
        <v>137.6988224</v>
      </c>
      <c r="AK252" s="11">
        <v>6349385.539</v>
      </c>
      <c r="AL252" s="11">
        <v>1135766.056</v>
      </c>
      <c r="AM252" s="11">
        <v>680069.6749</v>
      </c>
      <c r="AN252" s="11">
        <v>18373.03359</v>
      </c>
      <c r="AO252" s="11">
        <v>4076.248375</v>
      </c>
      <c r="AP252" s="11">
        <v>3607.328431</v>
      </c>
      <c r="AQ252" s="11">
        <v>8486648.889</v>
      </c>
      <c r="AR252" s="11">
        <v>43753.82057</v>
      </c>
      <c r="AS252" s="11">
        <v>690002.8068</v>
      </c>
      <c r="AT252" s="11">
        <v>1806.768115</v>
      </c>
      <c r="AU252" s="11">
        <v>135157.6249</v>
      </c>
      <c r="AV252" s="11">
        <v>442983.784</v>
      </c>
      <c r="AW252" s="11">
        <v>557624.6475</v>
      </c>
      <c r="AX252" s="11">
        <v>4916254.02</v>
      </c>
      <c r="AY252" s="11">
        <v>1318016.84</v>
      </c>
      <c r="AZ252" s="11">
        <v>115114.675</v>
      </c>
      <c r="BA252" s="12">
        <v>0.107107951</v>
      </c>
      <c r="BB252" s="11">
        <v>0.081304507</v>
      </c>
      <c r="BC252" s="11">
        <v>0.0</v>
      </c>
      <c r="BD252" s="11">
        <v>0.0</v>
      </c>
      <c r="BE252" s="11">
        <v>0.0</v>
      </c>
    </row>
    <row r="253" ht="15.75" customHeight="1">
      <c r="A253" s="6">
        <v>47818.0</v>
      </c>
      <c r="G253" s="8">
        <v>0.0</v>
      </c>
      <c r="H253" s="8">
        <v>0.0</v>
      </c>
      <c r="I253" s="8">
        <v>0.0</v>
      </c>
      <c r="J253" s="8">
        <v>0.0</v>
      </c>
      <c r="K253" s="8">
        <v>0.0</v>
      </c>
      <c r="L253" s="8">
        <v>0.0</v>
      </c>
      <c r="M253" s="8">
        <v>0.0</v>
      </c>
      <c r="N253" s="8">
        <v>0.0</v>
      </c>
      <c r="O253" s="8">
        <v>0.0</v>
      </c>
      <c r="P253" s="8">
        <v>0.0</v>
      </c>
      <c r="Q253" s="8">
        <v>1.0</v>
      </c>
      <c r="R253" s="13">
        <v>119996.0</v>
      </c>
      <c r="S253" s="10">
        <v>0.774193548</v>
      </c>
      <c r="T253" s="10">
        <v>55.8882693422046</v>
      </c>
      <c r="U253" s="8">
        <v>0.0</v>
      </c>
      <c r="V253" s="8">
        <v>0.0</v>
      </c>
      <c r="W253" s="11">
        <v>181.0</v>
      </c>
      <c r="X253" s="11">
        <v>54.0</v>
      </c>
      <c r="Y253" s="11">
        <v>240.0</v>
      </c>
      <c r="Z253" s="11">
        <v>58.0</v>
      </c>
      <c r="AA253" s="11">
        <f t="shared" si="1"/>
        <v>533</v>
      </c>
      <c r="AB253" s="11">
        <v>7557.276252801878</v>
      </c>
      <c r="AC253" s="11">
        <v>24.16</v>
      </c>
      <c r="AD253" s="11">
        <v>13811.58783</v>
      </c>
      <c r="AE253" s="11">
        <v>201229.8797</v>
      </c>
      <c r="AF253" s="11">
        <v>10013.06832</v>
      </c>
      <c r="AG253" s="11">
        <v>9490.438178</v>
      </c>
      <c r="AH253" s="11">
        <v>12418.93312</v>
      </c>
      <c r="AI253" s="11">
        <v>15.22535809</v>
      </c>
      <c r="AJ253" s="11">
        <v>137.8319604</v>
      </c>
      <c r="AK253" s="11">
        <v>6361743.66</v>
      </c>
      <c r="AL253" s="11">
        <v>1139371.11</v>
      </c>
      <c r="AM253" s="11">
        <v>682700.38</v>
      </c>
      <c r="AN253" s="11">
        <v>18476.45</v>
      </c>
      <c r="AO253" s="11">
        <v>4079.92</v>
      </c>
      <c r="AP253" s="11">
        <v>3663.24</v>
      </c>
      <c r="AQ253" s="11">
        <v>8499699.76</v>
      </c>
      <c r="AR253" s="11">
        <v>43527.11</v>
      </c>
      <c r="AS253" s="11">
        <v>692209.83</v>
      </c>
      <c r="AT253" s="11">
        <v>1800.73</v>
      </c>
      <c r="AU253" s="11">
        <v>135518.74</v>
      </c>
      <c r="AV253" s="11">
        <v>444890.28</v>
      </c>
      <c r="AW253" s="11">
        <v>558962.09</v>
      </c>
      <c r="AX253" s="11">
        <v>4925223.27</v>
      </c>
      <c r="AY253" s="11">
        <v>1321179.72</v>
      </c>
      <c r="AZ253" s="11">
        <v>115340.67</v>
      </c>
      <c r="BA253" s="12">
        <v>0.107313406</v>
      </c>
      <c r="BB253" s="11">
        <v>0.081439327</v>
      </c>
      <c r="BC253" s="11">
        <v>0.0</v>
      </c>
      <c r="BD253" s="11">
        <v>0.0</v>
      </c>
      <c r="BE253" s="11">
        <v>0.0</v>
      </c>
    </row>
    <row r="254" ht="15.75" customHeight="1">
      <c r="A254" s="6">
        <v>47849.0</v>
      </c>
      <c r="G254" s="8">
        <v>0.0</v>
      </c>
      <c r="H254" s="8">
        <v>0.0</v>
      </c>
      <c r="I254" s="8">
        <v>0.0</v>
      </c>
      <c r="J254" s="8">
        <v>0.0</v>
      </c>
      <c r="K254" s="8">
        <v>0.0</v>
      </c>
      <c r="L254" s="8">
        <v>0.0</v>
      </c>
      <c r="M254" s="8">
        <v>0.0</v>
      </c>
      <c r="N254" s="8">
        <v>0.0</v>
      </c>
      <c r="O254" s="8">
        <v>0.0</v>
      </c>
      <c r="P254" s="8">
        <v>0.0</v>
      </c>
      <c r="Q254" s="8">
        <v>0.0</v>
      </c>
      <c r="R254" s="13">
        <v>101321.0</v>
      </c>
      <c r="S254" s="10">
        <v>0.806451613</v>
      </c>
      <c r="T254" s="10">
        <v>55.9261012022554</v>
      </c>
      <c r="U254" s="8">
        <v>0.0</v>
      </c>
      <c r="V254" s="8">
        <v>0.0</v>
      </c>
      <c r="W254" s="11">
        <v>182.0</v>
      </c>
      <c r="X254" s="11">
        <v>50.0</v>
      </c>
      <c r="Y254" s="11">
        <v>226.0</v>
      </c>
      <c r="Z254" s="11">
        <v>54.0</v>
      </c>
      <c r="AA254" s="11">
        <f t="shared" si="1"/>
        <v>512</v>
      </c>
      <c r="AB254" s="11">
        <v>7417.26738165663</v>
      </c>
      <c r="AC254" s="11">
        <v>24.5</v>
      </c>
      <c r="AD254" s="11">
        <v>13811.58783</v>
      </c>
      <c r="AE254" s="11">
        <v>201216.4961</v>
      </c>
      <c r="AF254" s="11">
        <v>10043.1376</v>
      </c>
      <c r="AG254" s="11">
        <v>9490.438178</v>
      </c>
      <c r="AH254" s="11">
        <v>12418.93312</v>
      </c>
      <c r="AI254" s="11">
        <v>15.21536733</v>
      </c>
      <c r="AJ254" s="11">
        <v>137.8319604</v>
      </c>
      <c r="AK254" s="11">
        <v>6387757.749</v>
      </c>
      <c r="AL254" s="11">
        <v>1146032.59</v>
      </c>
      <c r="AM254" s="11">
        <v>786041.6665</v>
      </c>
      <c r="AN254" s="11">
        <v>18613.46451</v>
      </c>
      <c r="AO254" s="11">
        <v>4224.367447</v>
      </c>
      <c r="AP254" s="11">
        <v>3765.282567</v>
      </c>
      <c r="AQ254" s="11">
        <v>8530618.28</v>
      </c>
      <c r="AR254" s="11">
        <v>43284.76699</v>
      </c>
      <c r="AS254" s="11">
        <v>879433.5974</v>
      </c>
      <c r="AT254" s="11">
        <v>1787.612623</v>
      </c>
      <c r="AU254" s="11">
        <v>136185.3232</v>
      </c>
      <c r="AV254" s="11">
        <v>448337.4084</v>
      </c>
      <c r="AW254" s="11">
        <v>561509.8585</v>
      </c>
      <c r="AX254" s="11">
        <v>4944460.6</v>
      </c>
      <c r="AY254" s="11">
        <v>1327575.8</v>
      </c>
      <c r="AZ254" s="11">
        <v>115721.356</v>
      </c>
      <c r="BA254" s="12">
        <v>0.123054395</v>
      </c>
      <c r="BB254" s="11">
        <v>0.103091425</v>
      </c>
      <c r="BC254" s="11">
        <v>0.0</v>
      </c>
      <c r="BD254" s="11">
        <v>0.0</v>
      </c>
      <c r="BE254" s="11">
        <v>0.0</v>
      </c>
    </row>
    <row r="255" ht="15.75" customHeight="1">
      <c r="A255" s="6">
        <v>47880.0</v>
      </c>
      <c r="G255" s="8">
        <v>1.0</v>
      </c>
      <c r="H255" s="8">
        <v>0.0</v>
      </c>
      <c r="I255" s="8">
        <v>0.0</v>
      </c>
      <c r="J255" s="8">
        <v>0.0</v>
      </c>
      <c r="K255" s="8">
        <v>0.0</v>
      </c>
      <c r="L255" s="8">
        <v>0.0</v>
      </c>
      <c r="M255" s="8">
        <v>0.0</v>
      </c>
      <c r="N255" s="8">
        <v>0.0</v>
      </c>
      <c r="O255" s="8">
        <v>0.0</v>
      </c>
      <c r="P255" s="8">
        <v>0.0</v>
      </c>
      <c r="Q255" s="8">
        <v>0.0</v>
      </c>
      <c r="R255" s="13">
        <v>101481.0</v>
      </c>
      <c r="S255" s="10">
        <v>0.857142857</v>
      </c>
      <c r="T255" s="10">
        <v>55.9638350200968</v>
      </c>
      <c r="U255" s="8">
        <v>0.0</v>
      </c>
      <c r="V255" s="8">
        <v>0.0</v>
      </c>
      <c r="W255" s="11">
        <v>193.0</v>
      </c>
      <c r="X255" s="11">
        <v>54.0</v>
      </c>
      <c r="Y255" s="11">
        <v>233.0</v>
      </c>
      <c r="Z255" s="11">
        <v>56.0</v>
      </c>
      <c r="AA255" s="11">
        <f t="shared" si="1"/>
        <v>536</v>
      </c>
      <c r="AB255" s="11">
        <v>7139.520272322295</v>
      </c>
      <c r="AC255" s="11">
        <v>24.68</v>
      </c>
      <c r="AD255" s="11">
        <v>13811.58783</v>
      </c>
      <c r="AE255" s="11">
        <v>201196.4206</v>
      </c>
      <c r="AF255" s="11">
        <v>10043.1376</v>
      </c>
      <c r="AG255" s="11">
        <v>9490.438178</v>
      </c>
      <c r="AH255" s="11">
        <v>12418.93312</v>
      </c>
      <c r="AI255" s="11">
        <v>15.20424125</v>
      </c>
      <c r="AJ255" s="11">
        <v>137.8319604</v>
      </c>
      <c r="AK255" s="11">
        <v>6392236.675</v>
      </c>
      <c r="AL255" s="11">
        <v>1147874.647</v>
      </c>
      <c r="AM255" s="11">
        <v>787792.0258</v>
      </c>
      <c r="AN255" s="11">
        <v>18735.59039</v>
      </c>
      <c r="AO255" s="11">
        <v>4304.086415</v>
      </c>
      <c r="AP255" s="11">
        <v>3846.540334</v>
      </c>
      <c r="AQ255" s="11">
        <v>8529651.149</v>
      </c>
      <c r="AR255" s="11">
        <v>43044.94145</v>
      </c>
      <c r="AS255" s="11">
        <v>882406.6924</v>
      </c>
      <c r="AT255" s="11">
        <v>1778.089597</v>
      </c>
      <c r="AU255" s="11">
        <v>136385.9729</v>
      </c>
      <c r="AV255" s="11">
        <v>449391.0686</v>
      </c>
      <c r="AW255" s="11">
        <v>562097.6052</v>
      </c>
      <c r="AX255" s="11">
        <v>4947809.0</v>
      </c>
      <c r="AY255" s="11">
        <v>1328576.72</v>
      </c>
      <c r="AZ255" s="11">
        <v>115850.957</v>
      </c>
      <c r="BA255" s="12">
        <v>0.123241999</v>
      </c>
      <c r="BB255" s="11">
        <v>0.103451674</v>
      </c>
      <c r="BC255" s="11">
        <v>0.0</v>
      </c>
      <c r="BD255" s="11">
        <v>0.0</v>
      </c>
      <c r="BE255" s="11">
        <v>0.0</v>
      </c>
    </row>
    <row r="256" ht="15.75" customHeight="1">
      <c r="A256" s="6">
        <v>47908.0</v>
      </c>
      <c r="G256" s="8">
        <v>0.0</v>
      </c>
      <c r="H256" s="8">
        <v>1.0</v>
      </c>
      <c r="I256" s="8">
        <v>0.0</v>
      </c>
      <c r="J256" s="8">
        <v>0.0</v>
      </c>
      <c r="K256" s="8">
        <v>0.0</v>
      </c>
      <c r="L256" s="8">
        <v>0.0</v>
      </c>
      <c r="M256" s="8">
        <v>0.0</v>
      </c>
      <c r="N256" s="8">
        <v>0.0</v>
      </c>
      <c r="O256" s="8">
        <v>0.0</v>
      </c>
      <c r="P256" s="8">
        <v>0.0</v>
      </c>
      <c r="Q256" s="8">
        <v>0.0</v>
      </c>
      <c r="R256" s="13">
        <v>103826.0</v>
      </c>
      <c r="S256" s="10">
        <v>0.806451613</v>
      </c>
      <c r="T256" s="10">
        <v>56.0014708335025</v>
      </c>
      <c r="U256" s="8">
        <v>0.0</v>
      </c>
      <c r="V256" s="8">
        <v>0.0</v>
      </c>
      <c r="W256" s="11">
        <v>199.0</v>
      </c>
      <c r="X256" s="11">
        <v>56.0</v>
      </c>
      <c r="Y256" s="11">
        <v>238.0</v>
      </c>
      <c r="Z256" s="11">
        <v>57.0</v>
      </c>
      <c r="AA256" s="11">
        <f t="shared" si="1"/>
        <v>550</v>
      </c>
      <c r="AB256" s="11">
        <v>7561.288168727687</v>
      </c>
      <c r="AC256" s="11">
        <v>24.7</v>
      </c>
      <c r="AD256" s="11">
        <v>13811.58783</v>
      </c>
      <c r="AE256" s="11">
        <v>201183.037</v>
      </c>
      <c r="AF256" s="11">
        <v>10043.1376</v>
      </c>
      <c r="AG256" s="11">
        <v>9490.438178</v>
      </c>
      <c r="AH256" s="11">
        <v>12418.93312</v>
      </c>
      <c r="AI256" s="11">
        <v>15.20060824</v>
      </c>
      <c r="AJ256" s="11">
        <v>137.8319604</v>
      </c>
      <c r="AK256" s="11">
        <v>6397359.9</v>
      </c>
      <c r="AL256" s="11">
        <v>1149860.982</v>
      </c>
      <c r="AM256" s="11">
        <v>789530.729</v>
      </c>
      <c r="AN256" s="11">
        <v>18859.17044</v>
      </c>
      <c r="AO256" s="11">
        <v>4389.260456</v>
      </c>
      <c r="AP256" s="11">
        <v>3929.594981</v>
      </c>
      <c r="AQ256" s="11">
        <v>8529640.229</v>
      </c>
      <c r="AR256" s="11">
        <v>42807.49773</v>
      </c>
      <c r="AS256" s="11">
        <v>885355.6242</v>
      </c>
      <c r="AT256" s="11">
        <v>1768.602003</v>
      </c>
      <c r="AU256" s="11">
        <v>136600.4374</v>
      </c>
      <c r="AV256" s="11">
        <v>450516.5202</v>
      </c>
      <c r="AW256" s="11">
        <v>562744.0241</v>
      </c>
      <c r="AX256" s="11">
        <v>4951632.28</v>
      </c>
      <c r="AY256" s="11">
        <v>1329739.45</v>
      </c>
      <c r="AZ256" s="11">
        <v>115988.177</v>
      </c>
      <c r="BA256" s="12">
        <v>0.123415087</v>
      </c>
      <c r="BB256" s="11">
        <v>0.103797534</v>
      </c>
      <c r="BC256" s="11">
        <v>0.0</v>
      </c>
      <c r="BD256" s="11">
        <v>0.0</v>
      </c>
      <c r="BE256" s="11">
        <v>0.0</v>
      </c>
    </row>
    <row r="257" ht="15.75" customHeight="1">
      <c r="A257" s="6">
        <v>47939.0</v>
      </c>
      <c r="G257" s="8">
        <v>0.0</v>
      </c>
      <c r="H257" s="8">
        <v>0.0</v>
      </c>
      <c r="I257" s="8">
        <v>1.0</v>
      </c>
      <c r="J257" s="8">
        <v>0.0</v>
      </c>
      <c r="K257" s="8">
        <v>0.0</v>
      </c>
      <c r="L257" s="8">
        <v>0.0</v>
      </c>
      <c r="M257" s="8">
        <v>0.0</v>
      </c>
      <c r="N257" s="8">
        <v>0.0</v>
      </c>
      <c r="O257" s="8">
        <v>0.0</v>
      </c>
      <c r="P257" s="8">
        <v>0.0</v>
      </c>
      <c r="Q257" s="8">
        <v>0.0</v>
      </c>
      <c r="R257" s="13">
        <v>103097.0</v>
      </c>
      <c r="S257" s="10">
        <v>0.766666667</v>
      </c>
      <c r="T257" s="10">
        <v>56.0390086801454</v>
      </c>
      <c r="U257" s="8">
        <v>0.0</v>
      </c>
      <c r="V257" s="8">
        <v>0.0</v>
      </c>
      <c r="W257" s="11">
        <v>186.0</v>
      </c>
      <c r="X257" s="11">
        <v>52.0</v>
      </c>
      <c r="Y257" s="11">
        <v>234.0</v>
      </c>
      <c r="Z257" s="11">
        <v>55.0</v>
      </c>
      <c r="AA257" s="11">
        <f t="shared" si="1"/>
        <v>527</v>
      </c>
      <c r="AB257" s="11">
        <v>7337.135492707836</v>
      </c>
      <c r="AC257" s="11">
        <v>24.5</v>
      </c>
      <c r="AD257" s="11">
        <v>13811.58783</v>
      </c>
      <c r="AE257" s="11">
        <v>201169.6533</v>
      </c>
      <c r="AF257" s="11">
        <v>10043.1376</v>
      </c>
      <c r="AG257" s="11">
        <v>9521.86347</v>
      </c>
      <c r="AH257" s="11">
        <v>12418.93312</v>
      </c>
      <c r="AI257" s="11">
        <v>15.19334223</v>
      </c>
      <c r="AJ257" s="11">
        <v>137.8319604</v>
      </c>
      <c r="AK257" s="11">
        <v>6401227.245</v>
      </c>
      <c r="AL257" s="11">
        <v>1151566.328</v>
      </c>
      <c r="AM257" s="11">
        <v>791236.9318</v>
      </c>
      <c r="AN257" s="11">
        <v>18984.19737</v>
      </c>
      <c r="AO257" s="11">
        <v>4479.805772</v>
      </c>
      <c r="AP257" s="11">
        <v>4014.435032</v>
      </c>
      <c r="AQ257" s="11">
        <v>8527771.809</v>
      </c>
      <c r="AR257" s="11">
        <v>42572.34511</v>
      </c>
      <c r="AS257" s="11">
        <v>888242.4917</v>
      </c>
      <c r="AT257" s="11">
        <v>1759.149652</v>
      </c>
      <c r="AU257" s="11">
        <v>136787.6148</v>
      </c>
      <c r="AV257" s="11">
        <v>451502.5454</v>
      </c>
      <c r="AW257" s="11">
        <v>563276.1677</v>
      </c>
      <c r="AX257" s="11">
        <v>4954528.48</v>
      </c>
      <c r="AY257" s="11">
        <v>1330587.91</v>
      </c>
      <c r="AZ257" s="11">
        <v>116110.853</v>
      </c>
      <c r="BA257" s="12">
        <v>0.123607068</v>
      </c>
      <c r="BB257" s="11">
        <v>0.104158802</v>
      </c>
      <c r="BC257" s="11">
        <v>0.0</v>
      </c>
      <c r="BD257" s="11">
        <v>0.0</v>
      </c>
      <c r="BE257" s="11">
        <v>0.0</v>
      </c>
    </row>
    <row r="258" ht="15.75" customHeight="1">
      <c r="A258" s="6">
        <v>47969.0</v>
      </c>
      <c r="G258" s="8">
        <v>0.0</v>
      </c>
      <c r="H258" s="8">
        <v>0.0</v>
      </c>
      <c r="I258" s="8">
        <v>0.0</v>
      </c>
      <c r="J258" s="8">
        <v>1.0</v>
      </c>
      <c r="K258" s="8">
        <v>0.0</v>
      </c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13">
        <v>100660.0</v>
      </c>
      <c r="S258" s="10">
        <v>0.806451613</v>
      </c>
      <c r="T258" s="10">
        <v>56.0764485976013</v>
      </c>
      <c r="U258" s="8">
        <v>0.0</v>
      </c>
      <c r="V258" s="8">
        <v>0.0</v>
      </c>
      <c r="W258" s="11">
        <v>218.0</v>
      </c>
      <c r="X258" s="11">
        <v>54.0</v>
      </c>
      <c r="Y258" s="11">
        <v>231.0</v>
      </c>
      <c r="Z258" s="11">
        <v>55.0</v>
      </c>
      <c r="AA258" s="11">
        <f t="shared" si="1"/>
        <v>558</v>
      </c>
      <c r="AB258" s="11">
        <v>7541.299843055819</v>
      </c>
      <c r="AC258" s="11">
        <v>24.39</v>
      </c>
      <c r="AD258" s="11">
        <v>13811.58783</v>
      </c>
      <c r="AE258" s="11">
        <v>201149.5778</v>
      </c>
      <c r="AF258" s="11">
        <v>10043.1376</v>
      </c>
      <c r="AG258" s="11">
        <v>9521.86347</v>
      </c>
      <c r="AH258" s="11">
        <v>12418.93312</v>
      </c>
      <c r="AI258" s="11">
        <v>15.18936863</v>
      </c>
      <c r="AJ258" s="11">
        <v>137.8319604</v>
      </c>
      <c r="AK258" s="11">
        <v>6405848.326</v>
      </c>
      <c r="AL258" s="11">
        <v>1153440.421</v>
      </c>
      <c r="AM258" s="11">
        <v>792977.6951</v>
      </c>
      <c r="AN258" s="11">
        <v>19110.66391</v>
      </c>
      <c r="AO258" s="11">
        <v>4575.638543</v>
      </c>
      <c r="AP258" s="11">
        <v>4101.049014</v>
      </c>
      <c r="AQ258" s="11">
        <v>8527021.55</v>
      </c>
      <c r="AR258" s="11">
        <v>42339.41953</v>
      </c>
      <c r="AS258" s="11">
        <v>891188.821</v>
      </c>
      <c r="AT258" s="11">
        <v>1749.732356</v>
      </c>
      <c r="AU258" s="11">
        <v>136990.9734</v>
      </c>
      <c r="AV258" s="11">
        <v>452572.5038</v>
      </c>
      <c r="AW258" s="11">
        <v>563876.9435</v>
      </c>
      <c r="AX258" s="11">
        <v>4957980.3</v>
      </c>
      <c r="AY258" s="11">
        <v>1331625.59</v>
      </c>
      <c r="AZ258" s="11">
        <v>116242.429</v>
      </c>
      <c r="BA258" s="12">
        <v>0.123789646</v>
      </c>
      <c r="BB258" s="11">
        <v>0.104513495</v>
      </c>
      <c r="BC258" s="11">
        <v>0.0</v>
      </c>
      <c r="BD258" s="11">
        <v>0.0</v>
      </c>
      <c r="BE258" s="11">
        <v>0.0</v>
      </c>
    </row>
    <row r="259" ht="15.75" customHeight="1">
      <c r="A259" s="6">
        <v>48000.0</v>
      </c>
      <c r="G259" s="8">
        <v>0.0</v>
      </c>
      <c r="H259" s="8">
        <v>0.0</v>
      </c>
      <c r="I259" s="8">
        <v>0.0</v>
      </c>
      <c r="J259" s="8">
        <v>0.0</v>
      </c>
      <c r="K259" s="8">
        <v>1.0</v>
      </c>
      <c r="L259" s="8">
        <v>0.0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13">
        <v>105625.0</v>
      </c>
      <c r="S259" s="10">
        <v>0.766666667</v>
      </c>
      <c r="T259" s="10">
        <v>56.1137906233536</v>
      </c>
      <c r="U259" s="8">
        <v>0.0</v>
      </c>
      <c r="V259" s="8">
        <v>0.0</v>
      </c>
      <c r="W259" s="11">
        <v>206.0</v>
      </c>
      <c r="X259" s="11">
        <v>54.0</v>
      </c>
      <c r="Y259" s="11">
        <v>235.0</v>
      </c>
      <c r="Z259" s="11">
        <v>56.0</v>
      </c>
      <c r="AA259" s="11">
        <f t="shared" si="1"/>
        <v>551</v>
      </c>
      <c r="AB259" s="11">
        <v>7352.466482838631</v>
      </c>
      <c r="AC259" s="11">
        <v>24.28</v>
      </c>
      <c r="AD259" s="11">
        <v>13811.58783</v>
      </c>
      <c r="AE259" s="11">
        <v>201136.1942</v>
      </c>
      <c r="AF259" s="11">
        <v>10073.20687</v>
      </c>
      <c r="AG259" s="11">
        <v>9521.86347</v>
      </c>
      <c r="AH259" s="11">
        <v>12418.93312</v>
      </c>
      <c r="AI259" s="11">
        <v>15.187098</v>
      </c>
      <c r="AJ259" s="11">
        <v>137.8319604</v>
      </c>
      <c r="AK259" s="11">
        <v>6410455.777</v>
      </c>
      <c r="AL259" s="11">
        <v>1155311.514</v>
      </c>
      <c r="AM259" s="11">
        <v>794796.8243</v>
      </c>
      <c r="AN259" s="11">
        <v>19238.56281</v>
      </c>
      <c r="AO259" s="11">
        <v>4676.674917</v>
      </c>
      <c r="AP259" s="11">
        <v>4189.42545</v>
      </c>
      <c r="AQ259" s="11">
        <v>8526253.137</v>
      </c>
      <c r="AR259" s="11">
        <v>42108.68246</v>
      </c>
      <c r="AS259" s="11">
        <v>894273.9607</v>
      </c>
      <c r="AT259" s="11">
        <v>1740.349925</v>
      </c>
      <c r="AU259" s="11">
        <v>137193.9142</v>
      </c>
      <c r="AV259" s="11">
        <v>453641.0913</v>
      </c>
      <c r="AW259" s="11">
        <v>564476.5082</v>
      </c>
      <c r="AX259" s="11">
        <v>4961421.58</v>
      </c>
      <c r="AY259" s="11">
        <v>1332660.24</v>
      </c>
      <c r="AZ259" s="11">
        <v>116373.956</v>
      </c>
      <c r="BA259" s="12">
        <v>0.123984449</v>
      </c>
      <c r="BB259" s="11">
        <v>0.104884754</v>
      </c>
      <c r="BC259" s="11">
        <v>0.0</v>
      </c>
      <c r="BD259" s="11">
        <v>0.0</v>
      </c>
      <c r="BE259" s="11">
        <v>0.0</v>
      </c>
    </row>
    <row r="260" ht="15.75" customHeight="1">
      <c r="A260" s="6">
        <v>48030.0</v>
      </c>
      <c r="G260" s="8">
        <v>0.0</v>
      </c>
      <c r="H260" s="8">
        <v>0.0</v>
      </c>
      <c r="I260" s="8">
        <v>0.0</v>
      </c>
      <c r="J260" s="8">
        <v>0.0</v>
      </c>
      <c r="K260" s="8">
        <v>0.0</v>
      </c>
      <c r="L260" s="8">
        <v>1.0</v>
      </c>
      <c r="M260" s="8">
        <v>0.0</v>
      </c>
      <c r="N260" s="8">
        <v>0.0</v>
      </c>
      <c r="O260" s="8">
        <v>0.0</v>
      </c>
      <c r="P260" s="8">
        <v>0.0</v>
      </c>
      <c r="Q260" s="8">
        <v>0.0</v>
      </c>
      <c r="R260" s="13">
        <v>107901.0</v>
      </c>
      <c r="S260" s="10">
        <v>0.838709677</v>
      </c>
      <c r="T260" s="10">
        <v>56.1510347947802</v>
      </c>
      <c r="U260" s="8">
        <v>0.0</v>
      </c>
      <c r="V260" s="8">
        <v>0.0</v>
      </c>
      <c r="W260" s="11">
        <v>203.0</v>
      </c>
      <c r="X260" s="11">
        <v>58.0</v>
      </c>
      <c r="Y260" s="11">
        <v>247.0</v>
      </c>
      <c r="Z260" s="11">
        <v>59.0</v>
      </c>
      <c r="AA260" s="11">
        <f t="shared" si="1"/>
        <v>567</v>
      </c>
      <c r="AB260" s="11">
        <v>7614.886575139081</v>
      </c>
      <c r="AC260" s="11">
        <v>24.31</v>
      </c>
      <c r="AD260" s="11">
        <v>13811.58783</v>
      </c>
      <c r="AE260" s="11">
        <v>201122.8105</v>
      </c>
      <c r="AF260" s="11">
        <v>10073.20687</v>
      </c>
      <c r="AG260" s="11">
        <v>9521.86347</v>
      </c>
      <c r="AH260" s="11">
        <v>12418.93312</v>
      </c>
      <c r="AI260" s="11">
        <v>15.18914157</v>
      </c>
      <c r="AJ260" s="11">
        <v>137.8319604</v>
      </c>
      <c r="AK260" s="11">
        <v>6416078.44</v>
      </c>
      <c r="AL260" s="11">
        <v>1157409.847</v>
      </c>
      <c r="AM260" s="11">
        <v>796600.7833</v>
      </c>
      <c r="AN260" s="11">
        <v>19367.88685</v>
      </c>
      <c r="AO260" s="11">
        <v>4782.831019</v>
      </c>
      <c r="AP260" s="11">
        <v>4279.552868</v>
      </c>
      <c r="AQ260" s="11">
        <v>8526989.962</v>
      </c>
      <c r="AR260" s="11">
        <v>41880.12038</v>
      </c>
      <c r="AS260" s="11">
        <v>897328.1738</v>
      </c>
      <c r="AT260" s="11">
        <v>1731.002169</v>
      </c>
      <c r="AU260" s="11">
        <v>137418.691</v>
      </c>
      <c r="AV260" s="11">
        <v>454822.6536</v>
      </c>
      <c r="AW260" s="11">
        <v>565168.5029</v>
      </c>
      <c r="AX260" s="11">
        <v>4965611.37</v>
      </c>
      <c r="AY260" s="11">
        <v>1333949.63</v>
      </c>
      <c r="AZ260" s="11">
        <v>116517.438</v>
      </c>
      <c r="BA260" s="12">
        <v>0.124156958</v>
      </c>
      <c r="BB260" s="11">
        <v>0.105233872</v>
      </c>
      <c r="BC260" s="11">
        <v>0.0</v>
      </c>
      <c r="BD260" s="11">
        <v>0.0</v>
      </c>
      <c r="BE260" s="11">
        <v>0.0</v>
      </c>
    </row>
    <row r="261" ht="15.75" customHeight="1">
      <c r="A261" s="6">
        <v>48061.0</v>
      </c>
      <c r="G261" s="8">
        <v>0.0</v>
      </c>
      <c r="H261" s="8">
        <v>0.0</v>
      </c>
      <c r="I261" s="8">
        <v>0.0</v>
      </c>
      <c r="J261" s="8">
        <v>0.0</v>
      </c>
      <c r="K261" s="8">
        <v>0.0</v>
      </c>
      <c r="L261" s="8">
        <v>0.0</v>
      </c>
      <c r="M261" s="8">
        <v>1.0</v>
      </c>
      <c r="N261" s="8">
        <v>0.0</v>
      </c>
      <c r="O261" s="8">
        <v>0.0</v>
      </c>
      <c r="P261" s="8">
        <v>0.0</v>
      </c>
      <c r="Q261" s="8">
        <v>0.0</v>
      </c>
      <c r="R261" s="13">
        <v>110354.0</v>
      </c>
      <c r="S261" s="10">
        <v>0.774193548</v>
      </c>
      <c r="T261" s="10">
        <v>56.1881811491646</v>
      </c>
      <c r="U261" s="8">
        <v>0.0</v>
      </c>
      <c r="V261" s="8">
        <v>0.0</v>
      </c>
      <c r="W261" s="11">
        <v>213.0</v>
      </c>
      <c r="X261" s="11">
        <v>58.0</v>
      </c>
      <c r="Y261" s="11">
        <v>244.0</v>
      </c>
      <c r="Z261" s="11">
        <v>58.0</v>
      </c>
      <c r="AA261" s="11">
        <f t="shared" si="1"/>
        <v>573</v>
      </c>
      <c r="AB261" s="11">
        <v>7617.483700967047</v>
      </c>
      <c r="AC261" s="11">
        <v>24.47</v>
      </c>
      <c r="AD261" s="11">
        <v>13811.58783</v>
      </c>
      <c r="AE261" s="11">
        <v>201102.7351</v>
      </c>
      <c r="AF261" s="11">
        <v>10073.20687</v>
      </c>
      <c r="AG261" s="11">
        <v>9521.86347</v>
      </c>
      <c r="AH261" s="11">
        <v>12418.93312</v>
      </c>
      <c r="AI261" s="11">
        <v>15.18721154</v>
      </c>
      <c r="AJ261" s="11">
        <v>137.8319604</v>
      </c>
      <c r="AK261" s="11">
        <v>6421991.823</v>
      </c>
      <c r="AL261" s="11">
        <v>1159573.271</v>
      </c>
      <c r="AM261" s="11">
        <v>798331.4678</v>
      </c>
      <c r="AN261" s="11">
        <v>19498.62887</v>
      </c>
      <c r="AO261" s="11">
        <v>4894.022946</v>
      </c>
      <c r="AP261" s="11">
        <v>4371.419791</v>
      </c>
      <c r="AQ261" s="11">
        <v>8528159.198</v>
      </c>
      <c r="AR261" s="11">
        <v>41653.74455</v>
      </c>
      <c r="AS261" s="11">
        <v>900245.9824</v>
      </c>
      <c r="AT261" s="11">
        <v>1721.6889</v>
      </c>
      <c r="AU261" s="11">
        <v>137649.6322</v>
      </c>
      <c r="AV261" s="11">
        <v>456036.6523</v>
      </c>
      <c r="AW261" s="11">
        <v>565886.9867</v>
      </c>
      <c r="AX261" s="11">
        <v>4970015.16</v>
      </c>
      <c r="AY261" s="11">
        <v>1335312.23</v>
      </c>
      <c r="AZ261" s="11">
        <v>116664.426</v>
      </c>
      <c r="BA261" s="12">
        <v>0.124312128</v>
      </c>
      <c r="BB261" s="11">
        <v>0.105561583</v>
      </c>
      <c r="BC261" s="11">
        <v>0.0</v>
      </c>
      <c r="BD261" s="11">
        <v>0.0</v>
      </c>
      <c r="BE261" s="11">
        <v>0.0</v>
      </c>
    </row>
    <row r="262" ht="15.75" customHeight="1">
      <c r="A262" s="6">
        <v>48092.0</v>
      </c>
      <c r="G262" s="8">
        <v>0.0</v>
      </c>
      <c r="H262" s="8">
        <v>0.0</v>
      </c>
      <c r="I262" s="8">
        <v>0.0</v>
      </c>
      <c r="J262" s="8">
        <v>0.0</v>
      </c>
      <c r="K262" s="8">
        <v>0.0</v>
      </c>
      <c r="L262" s="8">
        <v>0.0</v>
      </c>
      <c r="M262" s="8">
        <v>0.0</v>
      </c>
      <c r="N262" s="8">
        <v>1.0</v>
      </c>
      <c r="O262" s="8">
        <v>0.0</v>
      </c>
      <c r="P262" s="8">
        <v>0.0</v>
      </c>
      <c r="Q262" s="8">
        <v>0.0</v>
      </c>
      <c r="R262" s="13">
        <v>114304.0</v>
      </c>
      <c r="S262" s="10">
        <v>0.866666667</v>
      </c>
      <c r="T262" s="10">
        <v>56.2252297236937</v>
      </c>
      <c r="U262" s="8">
        <v>0.0</v>
      </c>
      <c r="V262" s="8">
        <v>0.0</v>
      </c>
      <c r="W262" s="11">
        <v>211.0</v>
      </c>
      <c r="X262" s="11">
        <v>60.0</v>
      </c>
      <c r="Y262" s="11">
        <v>251.0</v>
      </c>
      <c r="Z262" s="11">
        <v>59.0</v>
      </c>
      <c r="AA262" s="11">
        <f t="shared" si="1"/>
        <v>581</v>
      </c>
      <c r="AB262" s="11">
        <v>7523.7868906534595</v>
      </c>
      <c r="AC262" s="11">
        <v>24.35</v>
      </c>
      <c r="AD262" s="11">
        <v>13811.58783</v>
      </c>
      <c r="AE262" s="11">
        <v>201089.3514</v>
      </c>
      <c r="AF262" s="11">
        <v>10073.20687</v>
      </c>
      <c r="AG262" s="11">
        <v>9553.288762</v>
      </c>
      <c r="AH262" s="11">
        <v>12418.93312</v>
      </c>
      <c r="AI262" s="11">
        <v>15.18460031</v>
      </c>
      <c r="AJ262" s="11">
        <v>137.8319604</v>
      </c>
      <c r="AK262" s="11">
        <v>6428354.016</v>
      </c>
      <c r="AL262" s="11">
        <v>1161837.154</v>
      </c>
      <c r="AM262" s="11">
        <v>800070.9957</v>
      </c>
      <c r="AN262" s="11">
        <v>19630.78174</v>
      </c>
      <c r="AO262" s="11">
        <v>5010.166771</v>
      </c>
      <c r="AP262" s="11">
        <v>4465.014744</v>
      </c>
      <c r="AQ262" s="11">
        <v>8529994.885</v>
      </c>
      <c r="AR262" s="11">
        <v>41429.59142</v>
      </c>
      <c r="AS262" s="11">
        <v>903176.2186</v>
      </c>
      <c r="AT262" s="11">
        <v>1712.409928</v>
      </c>
      <c r="AU262" s="11">
        <v>137890.1569</v>
      </c>
      <c r="AV262" s="11">
        <v>457300.6488</v>
      </c>
      <c r="AW262" s="11">
        <v>566646.348</v>
      </c>
      <c r="AX262" s="11">
        <v>4974749.59</v>
      </c>
      <c r="AY262" s="11">
        <v>1336787.66</v>
      </c>
      <c r="AZ262" s="11">
        <v>116816.767</v>
      </c>
      <c r="BA262" s="12">
        <v>0.124459697</v>
      </c>
      <c r="BB262" s="11">
        <v>0.105882387</v>
      </c>
      <c r="BC262" s="11">
        <v>0.0</v>
      </c>
      <c r="BD262" s="11">
        <v>0.0</v>
      </c>
      <c r="BE262" s="11">
        <v>0.0</v>
      </c>
    </row>
    <row r="263" ht="15.75" customHeight="1">
      <c r="A263" s="6">
        <v>48122.0</v>
      </c>
      <c r="G263" s="8">
        <v>0.0</v>
      </c>
      <c r="H263" s="8">
        <v>0.0</v>
      </c>
      <c r="I263" s="8">
        <v>0.0</v>
      </c>
      <c r="J263" s="8">
        <v>0.0</v>
      </c>
      <c r="K263" s="8">
        <v>0.0</v>
      </c>
      <c r="L263" s="8">
        <v>0.0</v>
      </c>
      <c r="M263" s="8">
        <v>0.0</v>
      </c>
      <c r="N263" s="8">
        <v>0.0</v>
      </c>
      <c r="O263" s="8">
        <v>1.0</v>
      </c>
      <c r="P263" s="8">
        <v>0.0</v>
      </c>
      <c r="Q263" s="8">
        <v>0.0</v>
      </c>
      <c r="R263" s="13">
        <v>118046.0</v>
      </c>
      <c r="S263" s="10">
        <v>0.838709677</v>
      </c>
      <c r="T263" s="10">
        <v>56.2621805554499</v>
      </c>
      <c r="U263" s="8">
        <v>0.0</v>
      </c>
      <c r="V263" s="8">
        <v>0.0</v>
      </c>
      <c r="W263" s="11">
        <v>192.0</v>
      </c>
      <c r="X263" s="11">
        <v>54.0</v>
      </c>
      <c r="Y263" s="11">
        <v>244.0</v>
      </c>
      <c r="Z263" s="11">
        <v>58.0</v>
      </c>
      <c r="AA263" s="11">
        <f t="shared" si="1"/>
        <v>548</v>
      </c>
      <c r="AB263" s="11">
        <v>7772.070506508559</v>
      </c>
      <c r="AC263" s="11">
        <v>24.12</v>
      </c>
      <c r="AD263" s="11">
        <v>13811.58783</v>
      </c>
      <c r="AE263" s="11">
        <v>201069.2759</v>
      </c>
      <c r="AF263" s="11">
        <v>10073.20687</v>
      </c>
      <c r="AG263" s="11">
        <v>9553.288762</v>
      </c>
      <c r="AH263" s="11">
        <v>12418.93312</v>
      </c>
      <c r="AI263" s="11">
        <v>15.18267028</v>
      </c>
      <c r="AJ263" s="11">
        <v>137.8319604</v>
      </c>
      <c r="AK263" s="11">
        <v>6434687.074</v>
      </c>
      <c r="AL263" s="11">
        <v>1164094.52</v>
      </c>
      <c r="AM263" s="11">
        <v>801929.1456</v>
      </c>
      <c r="AN263" s="11">
        <v>19764.33837</v>
      </c>
      <c r="AO263" s="11">
        <v>5131.178541</v>
      </c>
      <c r="AP263" s="11">
        <v>4560.326254</v>
      </c>
      <c r="AQ263" s="11">
        <v>8531789.263</v>
      </c>
      <c r="AR263" s="11">
        <v>41207.72335</v>
      </c>
      <c r="AS263" s="11">
        <v>906317.8805</v>
      </c>
      <c r="AT263" s="11">
        <v>1703.165065</v>
      </c>
      <c r="AU263" s="11">
        <v>138129.9266</v>
      </c>
      <c r="AV263" s="11">
        <v>458561.5082</v>
      </c>
      <c r="AW263" s="11">
        <v>567403.0856</v>
      </c>
      <c r="AX263" s="11">
        <v>4979462.03</v>
      </c>
      <c r="AY263" s="11">
        <v>1338256.16</v>
      </c>
      <c r="AZ263" s="11">
        <v>116968.89</v>
      </c>
      <c r="BA263" s="12">
        <v>0.124625974</v>
      </c>
      <c r="BB263" s="11">
        <v>0.106228348</v>
      </c>
      <c r="BC263" s="11">
        <v>0.0</v>
      </c>
      <c r="BD263" s="11">
        <v>0.0</v>
      </c>
      <c r="BE263" s="11">
        <v>0.0</v>
      </c>
    </row>
    <row r="264" ht="15.75" customHeight="1">
      <c r="A264" s="6">
        <v>48153.0</v>
      </c>
      <c r="G264" s="8">
        <v>0.0</v>
      </c>
      <c r="H264" s="8">
        <v>0.0</v>
      </c>
      <c r="I264" s="8">
        <v>0.0</v>
      </c>
      <c r="J264" s="8">
        <v>0.0</v>
      </c>
      <c r="K264" s="8">
        <v>0.0</v>
      </c>
      <c r="L264" s="8">
        <v>0.0</v>
      </c>
      <c r="M264" s="8">
        <v>0.0</v>
      </c>
      <c r="N264" s="8">
        <v>0.0</v>
      </c>
      <c r="O264" s="8">
        <v>0.0</v>
      </c>
      <c r="P264" s="8">
        <v>1.0</v>
      </c>
      <c r="Q264" s="8">
        <v>0.0</v>
      </c>
      <c r="R264" s="13">
        <v>121760.0</v>
      </c>
      <c r="S264" s="10">
        <v>0.766666667</v>
      </c>
      <c r="T264" s="10">
        <v>56.2990336814316</v>
      </c>
      <c r="U264" s="8">
        <v>0.0</v>
      </c>
      <c r="V264" s="8">
        <v>0.0</v>
      </c>
      <c r="W264" s="11">
        <v>197.0</v>
      </c>
      <c r="X264" s="11">
        <v>61.0</v>
      </c>
      <c r="Y264" s="11">
        <v>259.0</v>
      </c>
      <c r="Z264" s="11">
        <v>62.0</v>
      </c>
      <c r="AA264" s="11">
        <f t="shared" si="1"/>
        <v>579</v>
      </c>
      <c r="AB264" s="11">
        <v>7600.762673867147</v>
      </c>
      <c r="AC264" s="11">
        <v>24.12</v>
      </c>
      <c r="AD264" s="11">
        <v>13811.58783</v>
      </c>
      <c r="AE264" s="11">
        <v>201055.8923</v>
      </c>
      <c r="AF264" s="11">
        <v>10073.20687</v>
      </c>
      <c r="AG264" s="11">
        <v>9553.288762</v>
      </c>
      <c r="AH264" s="11">
        <v>12418.93312</v>
      </c>
      <c r="AI264" s="11">
        <v>15.18096731</v>
      </c>
      <c r="AJ264" s="11">
        <v>137.8319604</v>
      </c>
      <c r="AK264" s="11">
        <v>6441202.959</v>
      </c>
      <c r="AL264" s="11">
        <v>1166392.797</v>
      </c>
      <c r="AM264" s="11">
        <v>803807.849</v>
      </c>
      <c r="AN264" s="11">
        <v>19899.29173</v>
      </c>
      <c r="AO264" s="11">
        <v>5256.974274</v>
      </c>
      <c r="AP264" s="11">
        <v>4657.342846</v>
      </c>
      <c r="AQ264" s="11">
        <v>8533856.145</v>
      </c>
      <c r="AR264" s="11">
        <v>40988.22999</v>
      </c>
      <c r="AS264" s="11">
        <v>909493.0091</v>
      </c>
      <c r="AT264" s="11">
        <v>1693.95412</v>
      </c>
      <c r="AU264" s="11">
        <v>138373.5254</v>
      </c>
      <c r="AV264" s="11">
        <v>459842.7804</v>
      </c>
      <c r="AW264" s="11">
        <v>568176.4912</v>
      </c>
      <c r="AX264" s="11">
        <v>4984308.86</v>
      </c>
      <c r="AY264" s="11">
        <v>1339770.83</v>
      </c>
      <c r="AZ264" s="11">
        <v>117123.268</v>
      </c>
      <c r="BA264" s="12">
        <v>0.124791573</v>
      </c>
      <c r="BB264" s="11">
        <v>0.106574682</v>
      </c>
      <c r="BC264" s="11">
        <v>0.0</v>
      </c>
      <c r="BD264" s="11">
        <v>0.0</v>
      </c>
      <c r="BE264" s="11">
        <v>0.0</v>
      </c>
    </row>
    <row r="265" ht="15.75" customHeight="1">
      <c r="A265" s="6">
        <v>48183.0</v>
      </c>
      <c r="G265" s="8">
        <v>0.0</v>
      </c>
      <c r="H265" s="8">
        <v>0.0</v>
      </c>
      <c r="I265" s="8">
        <v>0.0</v>
      </c>
      <c r="J265" s="8">
        <v>0.0</v>
      </c>
      <c r="K265" s="8">
        <v>0.0</v>
      </c>
      <c r="L265" s="8">
        <v>0.0</v>
      </c>
      <c r="M265" s="8">
        <v>0.0</v>
      </c>
      <c r="N265" s="8">
        <v>0.0</v>
      </c>
      <c r="O265" s="8">
        <v>0.0</v>
      </c>
      <c r="P265" s="8">
        <v>0.0</v>
      </c>
      <c r="Q265" s="8">
        <v>1.0</v>
      </c>
      <c r="R265" s="13">
        <v>123966.0</v>
      </c>
      <c r="S265" s="10">
        <v>0.806451613</v>
      </c>
      <c r="T265" s="10">
        <v>56.3357891385209</v>
      </c>
      <c r="U265" s="8">
        <v>0.0</v>
      </c>
      <c r="V265" s="8">
        <v>0.0</v>
      </c>
      <c r="W265" s="11">
        <v>184.0</v>
      </c>
      <c r="X265" s="11">
        <v>54.0</v>
      </c>
      <c r="Y265" s="11">
        <v>242.0</v>
      </c>
      <c r="Z265" s="11">
        <v>59.0</v>
      </c>
      <c r="AA265" s="11">
        <f t="shared" si="1"/>
        <v>539</v>
      </c>
      <c r="AB265" s="11">
        <v>7767.210804413267</v>
      </c>
      <c r="AC265" s="11">
        <v>24.26</v>
      </c>
      <c r="AD265" s="11">
        <v>13811.58783</v>
      </c>
      <c r="AE265" s="11">
        <v>201042.5086</v>
      </c>
      <c r="AF265" s="11">
        <v>10073.20687</v>
      </c>
      <c r="AG265" s="11">
        <v>9553.288762</v>
      </c>
      <c r="AH265" s="11">
        <v>12418.93312</v>
      </c>
      <c r="AI265" s="11">
        <v>15.17631252</v>
      </c>
      <c r="AJ265" s="11">
        <v>137.8319604</v>
      </c>
      <c r="AK265" s="11">
        <v>6453175.62</v>
      </c>
      <c r="AL265" s="11">
        <v>1169912.27</v>
      </c>
      <c r="AM265" s="11">
        <v>805738.24</v>
      </c>
      <c r="AN265" s="11">
        <v>20014.53</v>
      </c>
      <c r="AO265" s="11">
        <v>5254.34</v>
      </c>
      <c r="AP265" s="11">
        <v>4727.95</v>
      </c>
      <c r="AQ265" s="11">
        <v>8544004.8</v>
      </c>
      <c r="AR265" s="11">
        <v>40771.23</v>
      </c>
      <c r="AS265" s="11">
        <v>912757.97</v>
      </c>
      <c r="AT265" s="11">
        <v>1688.56</v>
      </c>
      <c r="AU265" s="11">
        <v>138735.03</v>
      </c>
      <c r="AV265" s="11">
        <v>461730.66</v>
      </c>
      <c r="AW265" s="11">
        <v>569446.58</v>
      </c>
      <c r="AX265" s="11">
        <v>4993181.15</v>
      </c>
      <c r="AY265" s="11">
        <v>1342653.05</v>
      </c>
      <c r="AZ265" s="11">
        <v>117341.42</v>
      </c>
      <c r="BA265" s="12">
        <v>0.124859184</v>
      </c>
      <c r="BB265" s="11">
        <v>0.106830227</v>
      </c>
      <c r="BC265" s="11">
        <v>0.0</v>
      </c>
      <c r="BD265" s="11">
        <v>0.0</v>
      </c>
      <c r="BE265" s="11">
        <v>0.0</v>
      </c>
    </row>
    <row r="266" ht="15.75" customHeight="1">
      <c r="A266" s="6">
        <v>48214.0</v>
      </c>
      <c r="G266" s="8">
        <v>0.0</v>
      </c>
      <c r="H266" s="8">
        <v>0.0</v>
      </c>
      <c r="I266" s="8">
        <v>0.0</v>
      </c>
      <c r="J266" s="8">
        <v>0.0</v>
      </c>
      <c r="K266" s="8">
        <v>0.0</v>
      </c>
      <c r="L266" s="8">
        <v>0.0</v>
      </c>
      <c r="M266" s="8">
        <v>0.0</v>
      </c>
      <c r="N266" s="8">
        <v>0.0</v>
      </c>
      <c r="O266" s="8">
        <v>0.0</v>
      </c>
      <c r="P266" s="8">
        <v>0.0</v>
      </c>
      <c r="Q266" s="8">
        <v>0.0</v>
      </c>
      <c r="R266" s="13">
        <v>104667.0</v>
      </c>
      <c r="S266" s="10">
        <v>0.806451613</v>
      </c>
      <c r="T266" s="10">
        <v>56.3724469635186</v>
      </c>
      <c r="U266" s="8">
        <v>0.0</v>
      </c>
      <c r="V266" s="8">
        <v>0.0</v>
      </c>
      <c r="W266" s="11">
        <v>185.0</v>
      </c>
      <c r="X266" s="11">
        <v>50.0</v>
      </c>
      <c r="Y266" s="11">
        <v>226.0</v>
      </c>
      <c r="Z266" s="11">
        <v>55.0</v>
      </c>
      <c r="AA266" s="11">
        <f t="shared" si="1"/>
        <v>516</v>
      </c>
      <c r="AB266" s="11">
        <v>7572.220438484885</v>
      </c>
      <c r="AC266" s="11">
        <v>24.47</v>
      </c>
      <c r="AD266" s="11">
        <v>13838.07977</v>
      </c>
      <c r="AE266" s="11">
        <v>200888.5966</v>
      </c>
      <c r="AF266" s="11">
        <v>10073.20687</v>
      </c>
      <c r="AG266" s="11">
        <v>9553.288762</v>
      </c>
      <c r="AH266" s="11">
        <v>12439.87264</v>
      </c>
      <c r="AI266" s="11">
        <v>15.19197986</v>
      </c>
      <c r="AJ266" s="11">
        <v>138.0948226</v>
      </c>
      <c r="AK266" s="11">
        <v>6481960.162</v>
      </c>
      <c r="AL266" s="11">
        <v>1177206.637</v>
      </c>
      <c r="AM266" s="11">
        <v>920038.0296</v>
      </c>
      <c r="AN266" s="11">
        <v>20173.21134</v>
      </c>
      <c r="AO266" s="11">
        <v>5522.756792</v>
      </c>
      <c r="AP266" s="11">
        <v>4856.445374</v>
      </c>
      <c r="AQ266" s="11">
        <v>8576805.765</v>
      </c>
      <c r="AR266" s="11">
        <v>40537.55188</v>
      </c>
      <c r="AS266" s="11">
        <v>1122153.791</v>
      </c>
      <c r="AT266" s="11">
        <v>1675.633232</v>
      </c>
      <c r="AU266" s="11">
        <v>139469.118</v>
      </c>
      <c r="AV266" s="11">
        <v>465506.6099</v>
      </c>
      <c r="AW266" s="11">
        <v>572230.9092</v>
      </c>
      <c r="AX266" s="11">
        <v>5014600.1</v>
      </c>
      <c r="AY266" s="11">
        <v>1349600.05</v>
      </c>
      <c r="AZ266" s="11">
        <v>117760.007</v>
      </c>
      <c r="BA266" s="12">
        <v>0.141938242</v>
      </c>
      <c r="BB266" s="11">
        <v>0.130835864</v>
      </c>
      <c r="BC266" s="11">
        <v>0.0</v>
      </c>
      <c r="BD266" s="11">
        <v>0.0</v>
      </c>
      <c r="BE266" s="11">
        <v>0.0</v>
      </c>
    </row>
    <row r="267" ht="15.75" customHeight="1">
      <c r="A267" s="6">
        <v>48245.0</v>
      </c>
      <c r="G267" s="8">
        <v>1.0</v>
      </c>
      <c r="H267" s="8">
        <v>0.0</v>
      </c>
      <c r="I267" s="8">
        <v>0.0</v>
      </c>
      <c r="J267" s="8">
        <v>0.0</v>
      </c>
      <c r="K267" s="8">
        <v>0.0</v>
      </c>
      <c r="L267" s="8">
        <v>0.0</v>
      </c>
      <c r="M267" s="8">
        <v>0.0</v>
      </c>
      <c r="N267" s="8">
        <v>0.0</v>
      </c>
      <c r="O267" s="8">
        <v>0.0</v>
      </c>
      <c r="P267" s="8">
        <v>0.0</v>
      </c>
      <c r="Q267" s="8">
        <v>0.0</v>
      </c>
      <c r="R267" s="13">
        <v>104830.0</v>
      </c>
      <c r="S267" s="10">
        <v>0.827586207</v>
      </c>
      <c r="T267" s="10">
        <v>56.4090053407837</v>
      </c>
      <c r="U267" s="8">
        <v>0.0</v>
      </c>
      <c r="V267" s="8">
        <v>0.0</v>
      </c>
      <c r="W267" s="11">
        <v>196.0</v>
      </c>
      <c r="X267" s="11">
        <v>54.0</v>
      </c>
      <c r="Y267" s="11">
        <v>234.0</v>
      </c>
      <c r="Z267" s="11">
        <v>57.0</v>
      </c>
      <c r="AA267" s="11">
        <f t="shared" si="1"/>
        <v>541</v>
      </c>
      <c r="AB267" s="11">
        <v>7400.355907211877</v>
      </c>
      <c r="AC267" s="11">
        <v>24.68</v>
      </c>
      <c r="AD267" s="11">
        <v>13864.66947</v>
      </c>
      <c r="AE267" s="11">
        <v>200741.3765</v>
      </c>
      <c r="AF267" s="11">
        <v>10073.20687</v>
      </c>
      <c r="AG267" s="11">
        <v>9553.288762</v>
      </c>
      <c r="AH267" s="11">
        <v>12460.92473</v>
      </c>
      <c r="AI267" s="11">
        <v>15.20662541</v>
      </c>
      <c r="AJ267" s="11">
        <v>138.3610986</v>
      </c>
      <c r="AK267" s="11">
        <v>6486071.323</v>
      </c>
      <c r="AL267" s="11">
        <v>1178979.111</v>
      </c>
      <c r="AM267" s="11">
        <v>921095.2702</v>
      </c>
      <c r="AN267" s="11">
        <v>20312.30891</v>
      </c>
      <c r="AO267" s="11">
        <v>5664.424994</v>
      </c>
      <c r="AP267" s="11">
        <v>4958.742688</v>
      </c>
      <c r="AQ267" s="11">
        <v>8573073.607</v>
      </c>
      <c r="AR267" s="11">
        <v>40306.70678</v>
      </c>
      <c r="AS267" s="11">
        <v>1126166.174</v>
      </c>
      <c r="AT267" s="11">
        <v>1666.537239</v>
      </c>
      <c r="AU267" s="11">
        <v>139669.386</v>
      </c>
      <c r="AV267" s="11">
        <v>466540.1427</v>
      </c>
      <c r="AW267" s="11">
        <v>572769.5826</v>
      </c>
      <c r="AX267" s="11">
        <v>5017814.78</v>
      </c>
      <c r="AY267" s="11">
        <v>1350365.6</v>
      </c>
      <c r="AZ267" s="11">
        <v>117890.937</v>
      </c>
      <c r="BA267" s="12">
        <v>0.142011277</v>
      </c>
      <c r="BB267" s="11">
        <v>0.131360843</v>
      </c>
      <c r="BC267" s="11">
        <v>0.0</v>
      </c>
      <c r="BD267" s="11">
        <v>0.0</v>
      </c>
      <c r="BE267" s="11">
        <v>0.0</v>
      </c>
    </row>
    <row r="268" ht="15.75" customHeight="1">
      <c r="A268" s="6">
        <v>48274.0</v>
      </c>
      <c r="G268" s="8">
        <v>0.0</v>
      </c>
      <c r="H268" s="8">
        <v>1.0</v>
      </c>
      <c r="I268" s="8">
        <v>0.0</v>
      </c>
      <c r="J268" s="8">
        <v>0.0</v>
      </c>
      <c r="K268" s="8">
        <v>0.0</v>
      </c>
      <c r="L268" s="8">
        <v>0.0</v>
      </c>
      <c r="M268" s="8">
        <v>0.0</v>
      </c>
      <c r="N268" s="8">
        <v>0.0</v>
      </c>
      <c r="O268" s="8">
        <v>0.0</v>
      </c>
      <c r="P268" s="8">
        <v>0.0</v>
      </c>
      <c r="Q268" s="8">
        <v>0.0</v>
      </c>
      <c r="R268" s="13">
        <v>107255.0</v>
      </c>
      <c r="S268" s="10">
        <v>0.741935484</v>
      </c>
      <c r="T268" s="10">
        <v>56.4454643069197</v>
      </c>
      <c r="U268" s="8">
        <v>0.0</v>
      </c>
      <c r="V268" s="8">
        <v>0.0</v>
      </c>
      <c r="W268" s="11">
        <v>202.0</v>
      </c>
      <c r="X268" s="11">
        <v>56.0</v>
      </c>
      <c r="Y268" s="11">
        <v>239.0</v>
      </c>
      <c r="Z268" s="11">
        <v>58.0</v>
      </c>
      <c r="AA268" s="11">
        <f t="shared" si="1"/>
        <v>555</v>
      </c>
      <c r="AB268" s="11">
        <v>7701.638652981307</v>
      </c>
      <c r="AC268" s="11">
        <v>24.67</v>
      </c>
      <c r="AD268" s="11">
        <v>13891.25917</v>
      </c>
      <c r="AE268" s="11">
        <v>200587.4645</v>
      </c>
      <c r="AF268" s="11">
        <v>10103.27614</v>
      </c>
      <c r="AG268" s="11">
        <v>9584.714054</v>
      </c>
      <c r="AH268" s="11">
        <v>12481.97682</v>
      </c>
      <c r="AI268" s="11">
        <v>15.22842344</v>
      </c>
      <c r="AJ268" s="11">
        <v>138.6273746</v>
      </c>
      <c r="AK268" s="11">
        <v>6490823.049</v>
      </c>
      <c r="AL268" s="11">
        <v>1180894.882</v>
      </c>
      <c r="AM268" s="11">
        <v>922140.966</v>
      </c>
      <c r="AN268" s="11">
        <v>20453.06618</v>
      </c>
      <c r="AO268" s="11">
        <v>5814.227112</v>
      </c>
      <c r="AP268" s="11">
        <v>5063.167325</v>
      </c>
      <c r="AQ268" s="11">
        <v>8570291.512</v>
      </c>
      <c r="AR268" s="11">
        <v>40078.89857</v>
      </c>
      <c r="AS268" s="11">
        <v>1130153.566</v>
      </c>
      <c r="AT268" s="11">
        <v>1657.502338</v>
      </c>
      <c r="AU268" s="11">
        <v>139883.3827</v>
      </c>
      <c r="AV268" s="11">
        <v>467644.9159</v>
      </c>
      <c r="AW268" s="11">
        <v>573366.5833</v>
      </c>
      <c r="AX268" s="11">
        <v>5021501.57</v>
      </c>
      <c r="AY268" s="11">
        <v>1351292.01</v>
      </c>
      <c r="AZ268" s="11">
        <v>118029.473</v>
      </c>
      <c r="BA268" s="12">
        <v>0.142068419</v>
      </c>
      <c r="BB268" s="11">
        <v>0.131868743</v>
      </c>
      <c r="BC268" s="11">
        <v>0.0</v>
      </c>
      <c r="BD268" s="11">
        <v>0.0</v>
      </c>
      <c r="BE268" s="11">
        <v>0.0</v>
      </c>
    </row>
    <row r="269" ht="15.75" customHeight="1">
      <c r="A269" s="6">
        <v>48305.0</v>
      </c>
      <c r="G269" s="8">
        <v>0.0</v>
      </c>
      <c r="H269" s="8">
        <v>0.0</v>
      </c>
      <c r="I269" s="8">
        <v>1.0</v>
      </c>
      <c r="J269" s="8">
        <v>0.0</v>
      </c>
      <c r="K269" s="8">
        <v>0.0</v>
      </c>
      <c r="L269" s="8">
        <v>0.0</v>
      </c>
      <c r="M269" s="8">
        <v>0.0</v>
      </c>
      <c r="N269" s="8">
        <v>0.0</v>
      </c>
      <c r="O269" s="8">
        <v>0.0</v>
      </c>
      <c r="P269" s="8">
        <v>0.0</v>
      </c>
      <c r="Q269" s="8">
        <v>0.0</v>
      </c>
      <c r="R269" s="13">
        <v>106510.0</v>
      </c>
      <c r="S269" s="10">
        <v>0.866666667</v>
      </c>
      <c r="T269" s="10">
        <v>56.4818238984186</v>
      </c>
      <c r="U269" s="8">
        <v>0.0</v>
      </c>
      <c r="V269" s="8">
        <v>0.0</v>
      </c>
      <c r="W269" s="11">
        <v>189.0</v>
      </c>
      <c r="X269" s="11">
        <v>52.0</v>
      </c>
      <c r="Y269" s="11">
        <v>235.0</v>
      </c>
      <c r="Z269" s="11">
        <v>56.0</v>
      </c>
      <c r="AA269" s="11">
        <f t="shared" si="1"/>
        <v>532</v>
      </c>
      <c r="AB269" s="11">
        <v>7547.887151227724</v>
      </c>
      <c r="AC269" s="11">
        <v>24.54</v>
      </c>
      <c r="AD269" s="11">
        <v>13917.84886</v>
      </c>
      <c r="AE269" s="11">
        <v>200440.2443</v>
      </c>
      <c r="AF269" s="11">
        <v>10103.27614</v>
      </c>
      <c r="AG269" s="11">
        <v>9584.714054</v>
      </c>
      <c r="AH269" s="11">
        <v>12503.0852</v>
      </c>
      <c r="AI269" s="11">
        <v>15.24692906</v>
      </c>
      <c r="AJ269" s="11">
        <v>138.8936506</v>
      </c>
      <c r="AK269" s="11">
        <v>6494317.818</v>
      </c>
      <c r="AL269" s="11">
        <v>1182529.272</v>
      </c>
      <c r="AM269" s="11">
        <v>923154.368</v>
      </c>
      <c r="AN269" s="11">
        <v>20595.47556</v>
      </c>
      <c r="AO269" s="11">
        <v>5972.059987</v>
      </c>
      <c r="AP269" s="11">
        <v>5169.707043</v>
      </c>
      <c r="AQ269" s="11">
        <v>8565649.684</v>
      </c>
      <c r="AR269" s="11">
        <v>39853.98308</v>
      </c>
      <c r="AS269" s="11">
        <v>1134078.313</v>
      </c>
      <c r="AT269" s="11">
        <v>1648.527252</v>
      </c>
      <c r="AU269" s="11">
        <v>140070.0637</v>
      </c>
      <c r="AV269" s="11">
        <v>468610.0029</v>
      </c>
      <c r="AW269" s="11">
        <v>573849.2049</v>
      </c>
      <c r="AX269" s="11">
        <v>5024260.48</v>
      </c>
      <c r="AY269" s="11">
        <v>1351903.85</v>
      </c>
      <c r="AZ269" s="11">
        <v>118153.485</v>
      </c>
      <c r="BA269" s="12">
        <v>0.142148012</v>
      </c>
      <c r="BB269" s="11">
        <v>0.1323984</v>
      </c>
      <c r="BC269" s="11">
        <v>0.0</v>
      </c>
      <c r="BD269" s="11">
        <v>0.0</v>
      </c>
      <c r="BE269" s="11">
        <v>0.0</v>
      </c>
    </row>
    <row r="270" ht="15.75" customHeight="1">
      <c r="A270" s="6">
        <v>48335.0</v>
      </c>
      <c r="G270" s="8">
        <v>0.0</v>
      </c>
      <c r="H270" s="8">
        <v>0.0</v>
      </c>
      <c r="I270" s="8">
        <v>0.0</v>
      </c>
      <c r="J270" s="8">
        <v>1.0</v>
      </c>
      <c r="K270" s="8">
        <v>0.0</v>
      </c>
      <c r="L270" s="8">
        <v>0.0</v>
      </c>
      <c r="M270" s="8">
        <v>0.0</v>
      </c>
      <c r="N270" s="8">
        <v>0.0</v>
      </c>
      <c r="O270" s="8">
        <v>0.0</v>
      </c>
      <c r="P270" s="8">
        <v>0.0</v>
      </c>
      <c r="Q270" s="8">
        <v>0.0</v>
      </c>
      <c r="R270" s="13">
        <v>103994.0</v>
      </c>
      <c r="S270" s="10">
        <v>0.741935484</v>
      </c>
      <c r="T270" s="10">
        <v>56.5180841516805</v>
      </c>
      <c r="U270" s="8">
        <v>0.0</v>
      </c>
      <c r="V270" s="8">
        <v>0.0</v>
      </c>
      <c r="W270" s="11">
        <v>222.0</v>
      </c>
      <c r="X270" s="11">
        <v>54.0</v>
      </c>
      <c r="Y270" s="11">
        <v>232.0</v>
      </c>
      <c r="Z270" s="11">
        <v>56.0</v>
      </c>
      <c r="AA270" s="11">
        <f t="shared" si="1"/>
        <v>564</v>
      </c>
      <c r="AB270" s="11">
        <v>7671.238730952647</v>
      </c>
      <c r="AC270" s="11">
        <v>24.32</v>
      </c>
      <c r="AD270" s="11">
        <v>13944.53632</v>
      </c>
      <c r="AE270" s="11">
        <v>200293.0242</v>
      </c>
      <c r="AF270" s="11">
        <v>10103.27614</v>
      </c>
      <c r="AG270" s="11">
        <v>9584.714054</v>
      </c>
      <c r="AH270" s="11">
        <v>12524.24987</v>
      </c>
      <c r="AI270" s="11">
        <v>15.26861356</v>
      </c>
      <c r="AJ270" s="11">
        <v>139.1599266</v>
      </c>
      <c r="AK270" s="11">
        <v>6498565.977</v>
      </c>
      <c r="AL270" s="11">
        <v>1184332.176</v>
      </c>
      <c r="AM270" s="11">
        <v>924202.5276</v>
      </c>
      <c r="AN270" s="11">
        <v>20739.52953</v>
      </c>
      <c r="AO270" s="11">
        <v>6137.820435</v>
      </c>
      <c r="AP270" s="11">
        <v>5278.349597</v>
      </c>
      <c r="AQ270" s="11">
        <v>8562124.852</v>
      </c>
      <c r="AR270" s="11">
        <v>39631.84245</v>
      </c>
      <c r="AS270" s="11">
        <v>1138062.0</v>
      </c>
      <c r="AT270" s="11">
        <v>1639.6107</v>
      </c>
      <c r="AU270" s="11">
        <v>140272.9132</v>
      </c>
      <c r="AV270" s="11">
        <v>469658.8415</v>
      </c>
      <c r="AW270" s="11">
        <v>574400.4213</v>
      </c>
      <c r="AX270" s="11">
        <v>5027574.75</v>
      </c>
      <c r="AY270" s="11">
        <v>1352704.8</v>
      </c>
      <c r="AZ270" s="11">
        <v>118286.425</v>
      </c>
      <c r="BA270" s="12">
        <v>0.14221638</v>
      </c>
      <c r="BB270" s="11">
        <v>0.132918174</v>
      </c>
      <c r="BC270" s="11">
        <v>0.0</v>
      </c>
      <c r="BD270" s="11">
        <v>0.0</v>
      </c>
      <c r="BE270" s="11">
        <v>0.0</v>
      </c>
    </row>
    <row r="271" ht="15.75" customHeight="1">
      <c r="A271" s="6">
        <v>48366.0</v>
      </c>
      <c r="G271" s="8">
        <v>0.0</v>
      </c>
      <c r="H271" s="8">
        <v>0.0</v>
      </c>
      <c r="I271" s="8">
        <v>0.0</v>
      </c>
      <c r="J271" s="8">
        <v>0.0</v>
      </c>
      <c r="K271" s="8">
        <v>1.0</v>
      </c>
      <c r="L271" s="8">
        <v>0.0</v>
      </c>
      <c r="M271" s="8">
        <v>0.0</v>
      </c>
      <c r="N271" s="8">
        <v>0.0</v>
      </c>
      <c r="O271" s="8">
        <v>0.0</v>
      </c>
      <c r="P271" s="8">
        <v>0.0</v>
      </c>
      <c r="Q271" s="8">
        <v>0.0</v>
      </c>
      <c r="R271" s="13">
        <v>109118.0</v>
      </c>
      <c r="S271" s="10">
        <v>0.866666667</v>
      </c>
      <c r="T271" s="10">
        <v>56.5542451030015</v>
      </c>
      <c r="U271" s="8">
        <v>0.0</v>
      </c>
      <c r="V271" s="8">
        <v>0.0</v>
      </c>
      <c r="W271" s="11">
        <v>210.0</v>
      </c>
      <c r="X271" s="11">
        <v>54.0</v>
      </c>
      <c r="Y271" s="11">
        <v>236.0</v>
      </c>
      <c r="Z271" s="11">
        <v>57.0</v>
      </c>
      <c r="AA271" s="11">
        <f t="shared" si="1"/>
        <v>557</v>
      </c>
      <c r="AB271" s="11">
        <v>7584.151516838457</v>
      </c>
      <c r="AC271" s="11">
        <v>24.33</v>
      </c>
      <c r="AD271" s="11">
        <v>13971.32153</v>
      </c>
      <c r="AE271" s="11">
        <v>200139.1122</v>
      </c>
      <c r="AF271" s="11">
        <v>10103.27614</v>
      </c>
      <c r="AG271" s="11">
        <v>9584.714054</v>
      </c>
      <c r="AH271" s="11">
        <v>12545.41454</v>
      </c>
      <c r="AI271" s="11">
        <v>15.2918875</v>
      </c>
      <c r="AJ271" s="11">
        <v>139.4262026</v>
      </c>
      <c r="AK271" s="11">
        <v>6502800.493</v>
      </c>
      <c r="AL271" s="11">
        <v>1186131.919</v>
      </c>
      <c r="AM271" s="11">
        <v>925329.2394</v>
      </c>
      <c r="AN271" s="11">
        <v>20885.22062</v>
      </c>
      <c r="AO271" s="11">
        <v>6311.40525</v>
      </c>
      <c r="AP271" s="11">
        <v>5389.082746</v>
      </c>
      <c r="AQ271" s="11">
        <v>8558581.176</v>
      </c>
      <c r="AR271" s="11">
        <v>39412.38352</v>
      </c>
      <c r="AS271" s="11">
        <v>1142184.029</v>
      </c>
      <c r="AT271" s="11">
        <v>1630.751406</v>
      </c>
      <c r="AU271" s="11">
        <v>140475.3398</v>
      </c>
      <c r="AV271" s="11">
        <v>470706.1601</v>
      </c>
      <c r="AW271" s="11">
        <v>574950.419</v>
      </c>
      <c r="AX271" s="11">
        <v>5030878.45</v>
      </c>
      <c r="AY271" s="11">
        <v>1353502.69</v>
      </c>
      <c r="AZ271" s="11">
        <v>118419.348</v>
      </c>
      <c r="BA271" s="12">
        <v>0.142297037</v>
      </c>
      <c r="BB271" s="11">
        <v>0.133454834</v>
      </c>
      <c r="BC271" s="11">
        <v>0.0</v>
      </c>
      <c r="BD271" s="11">
        <v>0.0</v>
      </c>
      <c r="BE271" s="11">
        <v>0.0</v>
      </c>
    </row>
    <row r="272" ht="15.75" customHeight="1">
      <c r="A272" s="6">
        <v>48396.0</v>
      </c>
      <c r="G272" s="8">
        <v>0.0</v>
      </c>
      <c r="H272" s="8">
        <v>0.0</v>
      </c>
      <c r="I272" s="8">
        <v>0.0</v>
      </c>
      <c r="J272" s="8">
        <v>0.0</v>
      </c>
      <c r="K272" s="8">
        <v>0.0</v>
      </c>
      <c r="L272" s="8">
        <v>1.0</v>
      </c>
      <c r="M272" s="8">
        <v>0.0</v>
      </c>
      <c r="N272" s="8">
        <v>0.0</v>
      </c>
      <c r="O272" s="8">
        <v>0.0</v>
      </c>
      <c r="P272" s="8">
        <v>0.0</v>
      </c>
      <c r="Q272" s="8">
        <v>0.0</v>
      </c>
      <c r="R272" s="13">
        <v>111458.0</v>
      </c>
      <c r="S272" s="10">
        <v>0.806451613</v>
      </c>
      <c r="T272" s="10">
        <v>56.5903067885834</v>
      </c>
      <c r="U272" s="8">
        <v>0.0</v>
      </c>
      <c r="V272" s="8">
        <v>0.0</v>
      </c>
      <c r="W272" s="11">
        <v>207.0</v>
      </c>
      <c r="X272" s="11">
        <v>58.0</v>
      </c>
      <c r="Y272" s="11">
        <v>248.0</v>
      </c>
      <c r="Z272" s="11">
        <v>60.0</v>
      </c>
      <c r="AA272" s="11">
        <f t="shared" si="1"/>
        <v>573</v>
      </c>
      <c r="AB272" s="11">
        <v>7751.2825633294115</v>
      </c>
      <c r="AC272" s="11">
        <v>24.34</v>
      </c>
      <c r="AD272" s="11">
        <v>13998.10673</v>
      </c>
      <c r="AE272" s="11">
        <v>199991.892</v>
      </c>
      <c r="AF272" s="11">
        <v>10103.27614</v>
      </c>
      <c r="AG272" s="11">
        <v>9584.714054</v>
      </c>
      <c r="AH272" s="11">
        <v>12566.6355</v>
      </c>
      <c r="AI272" s="11">
        <v>15.31947564</v>
      </c>
      <c r="AJ272" s="11">
        <v>139.6924785</v>
      </c>
      <c r="AK272" s="11">
        <v>6508050.55</v>
      </c>
      <c r="AL272" s="11">
        <v>1188158.814</v>
      </c>
      <c r="AM272" s="11">
        <v>926440.9487</v>
      </c>
      <c r="AN272" s="11">
        <v>21032.5414</v>
      </c>
      <c r="AO272" s="11">
        <v>6492.7112</v>
      </c>
      <c r="AP272" s="11">
        <v>5501.894244</v>
      </c>
      <c r="AQ272" s="11">
        <v>8556542.54</v>
      </c>
      <c r="AR272" s="11">
        <v>39195.53667</v>
      </c>
      <c r="AS272" s="11">
        <v>1146274.704</v>
      </c>
      <c r="AT272" s="11">
        <v>1621.94809</v>
      </c>
      <c r="AU272" s="11">
        <v>140699.6048</v>
      </c>
      <c r="AV272" s="11">
        <v>471866.339</v>
      </c>
      <c r="AW272" s="11">
        <v>575592.8698</v>
      </c>
      <c r="AX272" s="11">
        <v>5034930.92</v>
      </c>
      <c r="AY272" s="11">
        <v>1354555.37</v>
      </c>
      <c r="AZ272" s="11">
        <v>118564.263</v>
      </c>
      <c r="BA272" s="12">
        <v>0.142353066</v>
      </c>
      <c r="BB272" s="11">
        <v>0.133964706</v>
      </c>
      <c r="BC272" s="11">
        <v>0.0</v>
      </c>
      <c r="BD272" s="11">
        <v>0.0</v>
      </c>
      <c r="BE272" s="11">
        <v>0.0</v>
      </c>
    </row>
    <row r="273" ht="15.75" customHeight="1">
      <c r="A273" s="6">
        <v>48427.0</v>
      </c>
      <c r="G273" s="8">
        <v>0.0</v>
      </c>
      <c r="H273" s="8">
        <v>0.0</v>
      </c>
      <c r="I273" s="8">
        <v>0.0</v>
      </c>
      <c r="J273" s="8">
        <v>0.0</v>
      </c>
      <c r="K273" s="8">
        <v>0.0</v>
      </c>
      <c r="L273" s="8">
        <v>0.0</v>
      </c>
      <c r="M273" s="8">
        <v>1.0</v>
      </c>
      <c r="N273" s="8">
        <v>0.0</v>
      </c>
      <c r="O273" s="8">
        <v>0.0</v>
      </c>
      <c r="P273" s="8">
        <v>0.0</v>
      </c>
      <c r="Q273" s="8">
        <v>0.0</v>
      </c>
      <c r="R273" s="13">
        <v>113985.0</v>
      </c>
      <c r="S273" s="10">
        <v>0.774193548</v>
      </c>
      <c r="T273" s="10">
        <v>56.6262692445221</v>
      </c>
      <c r="U273" s="8">
        <v>0.0</v>
      </c>
      <c r="V273" s="8">
        <v>0.0</v>
      </c>
      <c r="W273" s="11">
        <v>217.0</v>
      </c>
      <c r="X273" s="11">
        <v>57.0</v>
      </c>
      <c r="Y273" s="11">
        <v>245.0</v>
      </c>
      <c r="Z273" s="11">
        <v>58.0</v>
      </c>
      <c r="AA273" s="11">
        <f t="shared" si="1"/>
        <v>577</v>
      </c>
      <c r="AB273" s="11">
        <v>7842.954765323065</v>
      </c>
      <c r="AC273" s="11">
        <v>24.48</v>
      </c>
      <c r="AD273" s="11">
        <v>14024.9897</v>
      </c>
      <c r="AE273" s="11">
        <v>199837.9801</v>
      </c>
      <c r="AF273" s="11">
        <v>10103.27614</v>
      </c>
      <c r="AG273" s="11">
        <v>9584.714054</v>
      </c>
      <c r="AH273" s="11">
        <v>12587.91275</v>
      </c>
      <c r="AI273" s="11">
        <v>15.34331724</v>
      </c>
      <c r="AJ273" s="11">
        <v>139.9621683</v>
      </c>
      <c r="AK273" s="11">
        <v>6513593.598</v>
      </c>
      <c r="AL273" s="11">
        <v>1190251.139</v>
      </c>
      <c r="AM273" s="11">
        <v>927479.6347</v>
      </c>
      <c r="AN273" s="11">
        <v>21181.48451</v>
      </c>
      <c r="AO273" s="11">
        <v>6681.63503</v>
      </c>
      <c r="AP273" s="11">
        <v>5616.77185</v>
      </c>
      <c r="AQ273" s="11">
        <v>8554938.971</v>
      </c>
      <c r="AR273" s="11">
        <v>38981.2551</v>
      </c>
      <c r="AS273" s="11">
        <v>1150228.772</v>
      </c>
      <c r="AT273" s="11">
        <v>1613.199472</v>
      </c>
      <c r="AU273" s="11">
        <v>140930.0788</v>
      </c>
      <c r="AV273" s="11">
        <v>473059.0515</v>
      </c>
      <c r="AW273" s="11">
        <v>576262.0091</v>
      </c>
      <c r="AX273" s="11">
        <v>5039199.05</v>
      </c>
      <c r="AY273" s="11">
        <v>1355681.8</v>
      </c>
      <c r="AZ273" s="11">
        <v>118712.745</v>
      </c>
      <c r="BA273" s="12">
        <v>0.142391388</v>
      </c>
      <c r="BB273" s="11">
        <v>0.134452014</v>
      </c>
      <c r="BC273" s="11">
        <v>0.0</v>
      </c>
      <c r="BD273" s="11">
        <v>0.0</v>
      </c>
      <c r="BE273" s="11">
        <v>0.0</v>
      </c>
    </row>
    <row r="274" ht="15.75" customHeight="1">
      <c r="A274" s="6">
        <v>48458.0</v>
      </c>
      <c r="G274" s="8">
        <v>0.0</v>
      </c>
      <c r="H274" s="8">
        <v>0.0</v>
      </c>
      <c r="I274" s="8">
        <v>0.0</v>
      </c>
      <c r="J274" s="8">
        <v>0.0</v>
      </c>
      <c r="K274" s="8">
        <v>0.0</v>
      </c>
      <c r="L274" s="8">
        <v>0.0</v>
      </c>
      <c r="M274" s="8">
        <v>0.0</v>
      </c>
      <c r="N274" s="8">
        <v>1.0</v>
      </c>
      <c r="O274" s="8">
        <v>0.0</v>
      </c>
      <c r="P274" s="8">
        <v>0.0</v>
      </c>
      <c r="Q274" s="8">
        <v>0.0</v>
      </c>
      <c r="R274" s="13">
        <v>118063.0</v>
      </c>
      <c r="S274" s="10">
        <v>0.866666667</v>
      </c>
      <c r="T274" s="10">
        <v>56.6621325068206</v>
      </c>
      <c r="U274" s="8">
        <v>0.0</v>
      </c>
      <c r="V274" s="8">
        <v>0.0</v>
      </c>
      <c r="W274" s="11">
        <v>215.0</v>
      </c>
      <c r="X274" s="11">
        <v>59.0</v>
      </c>
      <c r="Y274" s="11">
        <v>252.0</v>
      </c>
      <c r="Z274" s="11">
        <v>60.0</v>
      </c>
      <c r="AA274" s="11">
        <f t="shared" si="1"/>
        <v>586</v>
      </c>
      <c r="AB274" s="11">
        <v>7720.436691541638</v>
      </c>
      <c r="AC274" s="11">
        <v>24.27</v>
      </c>
      <c r="AD274" s="11">
        <v>14051.87267</v>
      </c>
      <c r="AE274" s="11">
        <v>199690.7599</v>
      </c>
      <c r="AF274" s="11">
        <v>10133.34542</v>
      </c>
      <c r="AG274" s="11">
        <v>9584.714054</v>
      </c>
      <c r="AH274" s="11">
        <v>12609.24629</v>
      </c>
      <c r="AI274" s="11">
        <v>15.36647765</v>
      </c>
      <c r="AJ274" s="11">
        <v>140.2284443</v>
      </c>
      <c r="AK274" s="11">
        <v>6519590.322</v>
      </c>
      <c r="AL274" s="11">
        <v>1192444.841</v>
      </c>
      <c r="AM274" s="11">
        <v>928527.5219</v>
      </c>
      <c r="AN274" s="11">
        <v>21332.04263</v>
      </c>
      <c r="AO274" s="11">
        <v>6878.073463</v>
      </c>
      <c r="AP274" s="11">
        <v>5733.703319</v>
      </c>
      <c r="AQ274" s="11">
        <v>8554008.336</v>
      </c>
      <c r="AR274" s="11">
        <v>38769.51455</v>
      </c>
      <c r="AS274" s="11">
        <v>1154195.334</v>
      </c>
      <c r="AT274" s="11">
        <v>1604.504276</v>
      </c>
      <c r="AU274" s="11">
        <v>141170.2372</v>
      </c>
      <c r="AV274" s="11">
        <v>474302.1431</v>
      </c>
      <c r="AW274" s="11">
        <v>576972.461</v>
      </c>
      <c r="AX274" s="11">
        <v>5043801.41</v>
      </c>
      <c r="AY274" s="11">
        <v>1356922.24</v>
      </c>
      <c r="AZ274" s="11">
        <v>118866.67</v>
      </c>
      <c r="BA274" s="12">
        <v>0.142421146</v>
      </c>
      <c r="BB274" s="11">
        <v>0.134930349</v>
      </c>
      <c r="BC274" s="11">
        <v>0.0</v>
      </c>
      <c r="BD274" s="11">
        <v>0.0</v>
      </c>
      <c r="BE274" s="11">
        <v>0.0</v>
      </c>
    </row>
    <row r="275" ht="15.75" customHeight="1">
      <c r="A275" s="6">
        <v>48488.0</v>
      </c>
      <c r="G275" s="8">
        <v>0.0</v>
      </c>
      <c r="H275" s="8">
        <v>0.0</v>
      </c>
      <c r="I275" s="8">
        <v>0.0</v>
      </c>
      <c r="J275" s="8">
        <v>0.0</v>
      </c>
      <c r="K275" s="8">
        <v>0.0</v>
      </c>
      <c r="L275" s="8">
        <v>0.0</v>
      </c>
      <c r="M275" s="8">
        <v>0.0</v>
      </c>
      <c r="N275" s="8">
        <v>0.0</v>
      </c>
      <c r="O275" s="8">
        <v>1.0</v>
      </c>
      <c r="P275" s="8">
        <v>0.0</v>
      </c>
      <c r="Q275" s="8">
        <v>0.0</v>
      </c>
      <c r="R275" s="13">
        <v>121931.0</v>
      </c>
      <c r="S275" s="10">
        <v>0.806451613</v>
      </c>
      <c r="T275" s="10">
        <v>56.6978966113787</v>
      </c>
      <c r="U275" s="8">
        <v>0.0</v>
      </c>
      <c r="V275" s="8">
        <v>0.0</v>
      </c>
      <c r="W275" s="11">
        <v>195.0</v>
      </c>
      <c r="X275" s="11">
        <v>53.0</v>
      </c>
      <c r="Y275" s="11">
        <v>245.0</v>
      </c>
      <c r="Z275" s="11">
        <v>58.0</v>
      </c>
      <c r="AA275" s="11">
        <f t="shared" si="1"/>
        <v>551</v>
      </c>
      <c r="AB275" s="11">
        <v>7921.696269481243</v>
      </c>
      <c r="AC275" s="11">
        <v>24.12</v>
      </c>
      <c r="AD275" s="11">
        <v>14078.75563</v>
      </c>
      <c r="AE275" s="11">
        <v>199543.5397</v>
      </c>
      <c r="AF275" s="11">
        <v>10133.34542</v>
      </c>
      <c r="AG275" s="11">
        <v>9584.714054</v>
      </c>
      <c r="AH275" s="11">
        <v>12630.57982</v>
      </c>
      <c r="AI275" s="11">
        <v>15.39043278</v>
      </c>
      <c r="AJ275" s="11">
        <v>140.4981341</v>
      </c>
      <c r="AK275" s="11">
        <v>6525565.596</v>
      </c>
      <c r="AL275" s="11">
        <v>1194633.572</v>
      </c>
      <c r="AM275" s="11">
        <v>929694.5212</v>
      </c>
      <c r="AN275" s="11">
        <v>21484.20846</v>
      </c>
      <c r="AO275" s="11">
        <v>7081.923195</v>
      </c>
      <c r="AP275" s="11">
        <v>5852.676408</v>
      </c>
      <c r="AQ275" s="11">
        <v>8553047.034</v>
      </c>
      <c r="AR275" s="11">
        <v>38560.31339</v>
      </c>
      <c r="AS275" s="11">
        <v>1158373.701</v>
      </c>
      <c r="AT275" s="11">
        <v>1595.861221</v>
      </c>
      <c r="AU275" s="11">
        <v>141409.8026</v>
      </c>
      <c r="AV275" s="11">
        <v>475542.7887</v>
      </c>
      <c r="AW275" s="11">
        <v>577680.9805</v>
      </c>
      <c r="AX275" s="11">
        <v>5048387.45</v>
      </c>
      <c r="AY275" s="11">
        <v>1358157.65</v>
      </c>
      <c r="AZ275" s="11">
        <v>119020.5</v>
      </c>
      <c r="BA275" s="12">
        <v>0.14246957</v>
      </c>
      <c r="BB275" s="11">
        <v>0.135434038</v>
      </c>
      <c r="BC275" s="11">
        <v>0.0</v>
      </c>
      <c r="BD275" s="11">
        <v>0.0</v>
      </c>
      <c r="BE275" s="11">
        <v>0.0</v>
      </c>
    </row>
    <row r="276" ht="15.75" customHeight="1">
      <c r="A276" s="6">
        <v>48519.0</v>
      </c>
      <c r="G276" s="8">
        <v>0.0</v>
      </c>
      <c r="H276" s="8">
        <v>0.0</v>
      </c>
      <c r="I276" s="8">
        <v>0.0</v>
      </c>
      <c r="J276" s="8">
        <v>0.0</v>
      </c>
      <c r="K276" s="8">
        <v>0.0</v>
      </c>
      <c r="L276" s="8">
        <v>0.0</v>
      </c>
      <c r="M276" s="8">
        <v>0.0</v>
      </c>
      <c r="N276" s="8">
        <v>0.0</v>
      </c>
      <c r="O276" s="8">
        <v>0.0</v>
      </c>
      <c r="P276" s="8">
        <v>1.0</v>
      </c>
      <c r="Q276" s="8">
        <v>0.0</v>
      </c>
      <c r="R276" s="13">
        <v>125765.0</v>
      </c>
      <c r="S276" s="10">
        <v>0.8</v>
      </c>
      <c r="T276" s="10">
        <v>56.7335615939968</v>
      </c>
      <c r="U276" s="8">
        <v>0.0</v>
      </c>
      <c r="V276" s="8">
        <v>0.0</v>
      </c>
      <c r="W276" s="11">
        <v>200.0</v>
      </c>
      <c r="X276" s="11">
        <v>61.0</v>
      </c>
      <c r="Y276" s="11">
        <v>260.0</v>
      </c>
      <c r="Z276" s="11">
        <v>63.0</v>
      </c>
      <c r="AA276" s="11">
        <f t="shared" si="1"/>
        <v>584</v>
      </c>
      <c r="AB276" s="11">
        <v>7816.069663205234</v>
      </c>
      <c r="AC276" s="11">
        <v>24.09</v>
      </c>
      <c r="AD276" s="11">
        <v>14105.73635</v>
      </c>
      <c r="AE276" s="11">
        <v>199389.6278</v>
      </c>
      <c r="AF276" s="11">
        <v>10133.34542</v>
      </c>
      <c r="AG276" s="11">
        <v>9584.714054</v>
      </c>
      <c r="AH276" s="11">
        <v>12651.96965</v>
      </c>
      <c r="AI276" s="11">
        <v>15.41450144</v>
      </c>
      <c r="AJ276" s="11">
        <v>140.7678239</v>
      </c>
      <c r="AK276" s="11">
        <v>6531729.007</v>
      </c>
      <c r="AL276" s="11">
        <v>1196864.22</v>
      </c>
      <c r="AM276" s="11">
        <v>930882.3705</v>
      </c>
      <c r="AN276" s="11">
        <v>21637.97479</v>
      </c>
      <c r="AO276" s="11">
        <v>7293.080904</v>
      </c>
      <c r="AP276" s="11">
        <v>5973.678874</v>
      </c>
      <c r="AQ276" s="11">
        <v>8552365.344</v>
      </c>
      <c r="AR276" s="11">
        <v>38353.67326</v>
      </c>
      <c r="AS276" s="11">
        <v>1162585.636</v>
      </c>
      <c r="AT276" s="11">
        <v>1587.269029</v>
      </c>
      <c r="AU276" s="11">
        <v>141653.3081</v>
      </c>
      <c r="AV276" s="11">
        <v>476804.2696</v>
      </c>
      <c r="AW276" s="11">
        <v>578406.6428</v>
      </c>
      <c r="AX276" s="11">
        <v>5053111.8</v>
      </c>
      <c r="AY276" s="11">
        <v>1359440.53</v>
      </c>
      <c r="AZ276" s="11">
        <v>119176.682</v>
      </c>
      <c r="BA276" s="12">
        <v>0.142516992</v>
      </c>
      <c r="BB276" s="11">
        <v>0.135937321</v>
      </c>
      <c r="BC276" s="11">
        <v>0.0</v>
      </c>
      <c r="BD276" s="11">
        <v>0.0</v>
      </c>
      <c r="BE276" s="11">
        <v>0.0</v>
      </c>
    </row>
    <row r="277" ht="15.75" customHeight="1">
      <c r="A277" s="6">
        <v>48549.0</v>
      </c>
      <c r="G277" s="8">
        <v>0.0</v>
      </c>
      <c r="H277" s="8">
        <v>0.0</v>
      </c>
      <c r="I277" s="8">
        <v>0.0</v>
      </c>
      <c r="J277" s="8">
        <v>0.0</v>
      </c>
      <c r="K277" s="8">
        <v>0.0</v>
      </c>
      <c r="L277" s="8">
        <v>0.0</v>
      </c>
      <c r="M277" s="8">
        <v>0.0</v>
      </c>
      <c r="N277" s="8">
        <v>0.0</v>
      </c>
      <c r="O277" s="8">
        <v>0.0</v>
      </c>
      <c r="P277" s="8">
        <v>0.0</v>
      </c>
      <c r="Q277" s="8">
        <v>1.0</v>
      </c>
      <c r="R277" s="13">
        <v>128036.0</v>
      </c>
      <c r="S277" s="10">
        <v>0.806451613</v>
      </c>
      <c r="T277" s="10">
        <v>56.7691274903781</v>
      </c>
      <c r="U277" s="8">
        <v>0.0</v>
      </c>
      <c r="V277" s="8">
        <v>0.0</v>
      </c>
      <c r="W277" s="11">
        <v>187.0</v>
      </c>
      <c r="X277" s="11">
        <v>54.0</v>
      </c>
      <c r="Y277" s="11">
        <v>242.0</v>
      </c>
      <c r="Z277" s="11">
        <v>60.0</v>
      </c>
      <c r="AA277" s="11">
        <f t="shared" si="1"/>
        <v>543</v>
      </c>
      <c r="AB277" s="11">
        <v>7978.535925334327</v>
      </c>
      <c r="AC277" s="11">
        <v>24.21</v>
      </c>
      <c r="AD277" s="11">
        <v>14132.81483</v>
      </c>
      <c r="AE277" s="11">
        <v>199242.4076</v>
      </c>
      <c r="AF277" s="11">
        <v>10133.34542</v>
      </c>
      <c r="AG277" s="11">
        <v>9616.139346</v>
      </c>
      <c r="AH277" s="11">
        <v>12673.41576</v>
      </c>
      <c r="AI277" s="11">
        <v>15.43595888</v>
      </c>
      <c r="AJ277" s="11">
        <v>141.0375137</v>
      </c>
      <c r="AK277" s="11">
        <v>6543349.86</v>
      </c>
      <c r="AL277" s="11">
        <v>1200316.03</v>
      </c>
      <c r="AM277" s="11">
        <v>932121.94</v>
      </c>
      <c r="AN277" s="11">
        <v>21769.52</v>
      </c>
      <c r="AO277" s="11">
        <v>7302.96</v>
      </c>
      <c r="AP277" s="11">
        <v>6062.5</v>
      </c>
      <c r="AQ277" s="11">
        <v>8559765.64</v>
      </c>
      <c r="AR277" s="11">
        <v>38149.64</v>
      </c>
      <c r="AS277" s="11">
        <v>1166887.1</v>
      </c>
      <c r="AT277" s="11">
        <v>1581.73</v>
      </c>
      <c r="AU277" s="11">
        <v>142014.73</v>
      </c>
      <c r="AV277" s="11">
        <v>478672.26</v>
      </c>
      <c r="AW277" s="11">
        <v>579629.04</v>
      </c>
      <c r="AX277" s="11">
        <v>5061862.1</v>
      </c>
      <c r="AY277" s="11">
        <v>1362091.08</v>
      </c>
      <c r="AZ277" s="11">
        <v>119396.68</v>
      </c>
      <c r="BA277" s="12">
        <v>0.142453324</v>
      </c>
      <c r="BB277" s="11">
        <v>0.136322319</v>
      </c>
      <c r="BC277" s="11">
        <v>0.0</v>
      </c>
      <c r="BD277" s="11">
        <v>0.0</v>
      </c>
      <c r="BE277" s="11">
        <v>0.0</v>
      </c>
    </row>
    <row r="278" ht="15.75" customHeight="1">
      <c r="A278" s="6">
        <v>48580.0</v>
      </c>
      <c r="G278" s="8">
        <v>0.0</v>
      </c>
      <c r="H278" s="8">
        <v>0.0</v>
      </c>
      <c r="I278" s="8">
        <v>0.0</v>
      </c>
      <c r="J278" s="8">
        <v>0.0</v>
      </c>
      <c r="K278" s="8">
        <v>0.0</v>
      </c>
      <c r="L278" s="8">
        <v>0.0</v>
      </c>
      <c r="M278" s="8">
        <v>0.0</v>
      </c>
      <c r="N278" s="8">
        <v>0.0</v>
      </c>
      <c r="O278" s="8">
        <v>0.0</v>
      </c>
      <c r="P278" s="8">
        <v>0.0</v>
      </c>
      <c r="Q278" s="8">
        <v>0.0</v>
      </c>
      <c r="R278" s="13">
        <v>108093.0</v>
      </c>
      <c r="S278" s="10">
        <v>0.774193548</v>
      </c>
      <c r="T278" s="10">
        <v>56.8045943361238</v>
      </c>
      <c r="U278" s="8">
        <v>0.0</v>
      </c>
      <c r="V278" s="8">
        <v>0.0</v>
      </c>
      <c r="W278" s="11">
        <v>188.0</v>
      </c>
      <c r="X278" s="11">
        <v>50.0</v>
      </c>
      <c r="Y278" s="11">
        <v>227.0</v>
      </c>
      <c r="Z278" s="11">
        <v>56.0</v>
      </c>
      <c r="AA278" s="11">
        <f t="shared" si="1"/>
        <v>521</v>
      </c>
      <c r="AB278" s="11">
        <v>7774.407318536028</v>
      </c>
      <c r="AC278" s="11">
        <v>24.45</v>
      </c>
      <c r="AD278" s="11">
        <v>14146.10968</v>
      </c>
      <c r="AE278" s="11">
        <v>199222.3321</v>
      </c>
      <c r="AF278" s="11">
        <v>10133.34542</v>
      </c>
      <c r="AG278" s="11">
        <v>9616.139346</v>
      </c>
      <c r="AH278" s="11">
        <v>12683.94181</v>
      </c>
      <c r="AI278" s="11">
        <v>15.43925129</v>
      </c>
      <c r="AJ278" s="11">
        <v>141.1706516</v>
      </c>
      <c r="AK278" s="11">
        <v>6576147.119</v>
      </c>
      <c r="AL278" s="11">
        <v>1208479.12</v>
      </c>
      <c r="AM278" s="11">
        <v>1055410.005</v>
      </c>
      <c r="AN278" s="11">
        <v>21950.25975</v>
      </c>
      <c r="AO278" s="11">
        <v>7737.277627</v>
      </c>
      <c r="AP278" s="11">
        <v>6221.722964</v>
      </c>
      <c r="AQ278" s="11">
        <v>8596240.551</v>
      </c>
      <c r="AR278" s="11">
        <v>37936.10727</v>
      </c>
      <c r="AS278" s="11">
        <v>1394670.288</v>
      </c>
      <c r="AT278" s="11">
        <v>1570.232121</v>
      </c>
      <c r="AU278" s="11">
        <v>142840.8724</v>
      </c>
      <c r="AV278" s="11">
        <v>482907.4064</v>
      </c>
      <c r="AW278" s="11">
        <v>582730.8412</v>
      </c>
      <c r="AX278" s="11">
        <v>5086312.45</v>
      </c>
      <c r="AY278" s="11">
        <v>1369970.37</v>
      </c>
      <c r="AZ278" s="11">
        <v>119864.304</v>
      </c>
      <c r="BA278" s="12">
        <v>0.160490632</v>
      </c>
      <c r="BB278" s="11">
        <v>0.162241887</v>
      </c>
      <c r="BC278" s="11">
        <v>0.0</v>
      </c>
      <c r="BD278" s="11">
        <v>0.0</v>
      </c>
      <c r="BE278" s="11">
        <v>0.0</v>
      </c>
    </row>
    <row r="279" ht="15.75" customHeight="1">
      <c r="A279" s="6">
        <v>48611.0</v>
      </c>
      <c r="G279" s="8">
        <v>1.0</v>
      </c>
      <c r="H279" s="8">
        <v>0.0</v>
      </c>
      <c r="I279" s="8">
        <v>0.0</v>
      </c>
      <c r="J279" s="8">
        <v>0.0</v>
      </c>
      <c r="K279" s="8">
        <v>0.0</v>
      </c>
      <c r="L279" s="8">
        <v>0.0</v>
      </c>
      <c r="M279" s="8">
        <v>0.0</v>
      </c>
      <c r="N279" s="8">
        <v>0.0</v>
      </c>
      <c r="O279" s="8">
        <v>0.0</v>
      </c>
      <c r="P279" s="8">
        <v>0.0</v>
      </c>
      <c r="Q279" s="8">
        <v>0.0</v>
      </c>
      <c r="R279" s="13">
        <v>108255.0</v>
      </c>
      <c r="S279" s="10">
        <v>0.857142857</v>
      </c>
      <c r="T279" s="10">
        <v>56.8399556538075</v>
      </c>
      <c r="U279" s="8">
        <v>0.0</v>
      </c>
      <c r="V279" s="8">
        <v>0.0</v>
      </c>
      <c r="W279" s="11">
        <v>200.0</v>
      </c>
      <c r="X279" s="11">
        <v>54.0</v>
      </c>
      <c r="Y279" s="11">
        <v>234.0</v>
      </c>
      <c r="Z279" s="11">
        <v>57.0</v>
      </c>
      <c r="AA279" s="11">
        <f t="shared" si="1"/>
        <v>545</v>
      </c>
      <c r="AB279" s="11">
        <v>7505.79986850483</v>
      </c>
      <c r="AC279" s="11">
        <v>24.63</v>
      </c>
      <c r="AD279" s="11">
        <v>14159.50228</v>
      </c>
      <c r="AE279" s="11">
        <v>199202.2567</v>
      </c>
      <c r="AF279" s="11">
        <v>10163.41469</v>
      </c>
      <c r="AG279" s="11">
        <v>9616.139346</v>
      </c>
      <c r="AH279" s="11">
        <v>12694.46786</v>
      </c>
      <c r="AI279" s="11">
        <v>15.44152192</v>
      </c>
      <c r="AJ279" s="11">
        <v>141.3037896</v>
      </c>
      <c r="AK279" s="11">
        <v>6580016.62</v>
      </c>
      <c r="AL279" s="11">
        <v>1210168.005</v>
      </c>
      <c r="AM279" s="11">
        <v>1055844.96</v>
      </c>
      <c r="AN279" s="11">
        <v>22108.86117</v>
      </c>
      <c r="AO279" s="11">
        <v>7972.04571</v>
      </c>
      <c r="AP279" s="11">
        <v>6348.974957</v>
      </c>
      <c r="AQ279" s="11">
        <v>8589881.929</v>
      </c>
      <c r="AR279" s="11">
        <v>37725.41946</v>
      </c>
      <c r="AS279" s="11">
        <v>1399639.89</v>
      </c>
      <c r="AT279" s="11">
        <v>1561.794905</v>
      </c>
      <c r="AU279" s="11">
        <v>143041.168</v>
      </c>
      <c r="AV279" s="11">
        <v>483927.0789</v>
      </c>
      <c r="AW279" s="11">
        <v>583199.7584</v>
      </c>
      <c r="AX279" s="11">
        <v>5089419.68</v>
      </c>
      <c r="AY279" s="11">
        <v>1370602.25</v>
      </c>
      <c r="AZ279" s="11">
        <v>119994.684</v>
      </c>
      <c r="BA279" s="12">
        <v>0.160462355</v>
      </c>
      <c r="BB279" s="11">
        <v>0.162940527</v>
      </c>
      <c r="BC279" s="11">
        <v>0.0</v>
      </c>
      <c r="BD279" s="11">
        <v>0.0</v>
      </c>
      <c r="BE279" s="11">
        <v>0.0</v>
      </c>
    </row>
    <row r="280" ht="15.75" customHeight="1">
      <c r="A280" s="6">
        <v>48639.0</v>
      </c>
      <c r="G280" s="8">
        <v>0.0</v>
      </c>
      <c r="H280" s="8">
        <v>1.0</v>
      </c>
      <c r="I280" s="8">
        <v>0.0</v>
      </c>
      <c r="J280" s="8">
        <v>0.0</v>
      </c>
      <c r="K280" s="8">
        <v>0.0</v>
      </c>
      <c r="L280" s="8">
        <v>0.0</v>
      </c>
      <c r="M280" s="8">
        <v>0.0</v>
      </c>
      <c r="N280" s="8">
        <v>0.0</v>
      </c>
      <c r="O280" s="8">
        <v>0.0</v>
      </c>
      <c r="P280" s="8">
        <v>0.0</v>
      </c>
      <c r="Q280" s="8">
        <v>0.0</v>
      </c>
      <c r="R280" s="13">
        <v>110759.0</v>
      </c>
      <c r="S280" s="10">
        <v>0.838709677</v>
      </c>
      <c r="T280" s="10">
        <v>56.8752114788214</v>
      </c>
      <c r="U280" s="8">
        <v>0.0</v>
      </c>
      <c r="V280" s="8">
        <v>0.0</v>
      </c>
      <c r="W280" s="11">
        <v>206.0</v>
      </c>
      <c r="X280" s="11">
        <v>55.0</v>
      </c>
      <c r="Y280" s="11">
        <v>240.0</v>
      </c>
      <c r="Z280" s="11">
        <v>58.0</v>
      </c>
      <c r="AA280" s="11">
        <f t="shared" si="1"/>
        <v>559</v>
      </c>
      <c r="AB280" s="11">
        <v>7965.591495150252</v>
      </c>
      <c r="AC280" s="11">
        <v>24.65</v>
      </c>
      <c r="AD280" s="11">
        <v>14172.79713</v>
      </c>
      <c r="AE280" s="11">
        <v>199182.1812</v>
      </c>
      <c r="AF280" s="11">
        <v>10163.41469</v>
      </c>
      <c r="AG280" s="11">
        <v>9616.139346</v>
      </c>
      <c r="AH280" s="11">
        <v>12705.05019</v>
      </c>
      <c r="AI280" s="11">
        <v>15.45083149</v>
      </c>
      <c r="AJ280" s="11">
        <v>141.4369276</v>
      </c>
      <c r="AK280" s="11">
        <v>6584523.466</v>
      </c>
      <c r="AL280" s="11">
        <v>1211999.271</v>
      </c>
      <c r="AM280" s="11">
        <v>1056268.027</v>
      </c>
      <c r="AN280" s="11">
        <v>22269.23168</v>
      </c>
      <c r="AO280" s="11">
        <v>8217.587335</v>
      </c>
      <c r="AP280" s="11">
        <v>6478.677559</v>
      </c>
      <c r="AQ280" s="11">
        <v>8584467.776</v>
      </c>
      <c r="AR280" s="11">
        <v>37517.79118</v>
      </c>
      <c r="AS280" s="11">
        <v>1404583.76</v>
      </c>
      <c r="AT280" s="11">
        <v>1553.4246</v>
      </c>
      <c r="AU280" s="11">
        <v>143255.1193</v>
      </c>
      <c r="AV280" s="11">
        <v>485017.4536</v>
      </c>
      <c r="AW280" s="11">
        <v>583726.6987</v>
      </c>
      <c r="AX280" s="11">
        <v>5092996.65</v>
      </c>
      <c r="AY280" s="11">
        <v>1371394.14</v>
      </c>
      <c r="AZ280" s="11">
        <v>120132.667</v>
      </c>
      <c r="BA280" s="12">
        <v>0.160416776</v>
      </c>
      <c r="BB280" s="11">
        <v>0.163619201</v>
      </c>
      <c r="BC280" s="11">
        <v>0.0</v>
      </c>
      <c r="BD280" s="11">
        <v>0.0</v>
      </c>
      <c r="BE280" s="11">
        <v>0.0</v>
      </c>
    </row>
    <row r="281" ht="15.75" customHeight="1">
      <c r="A281" s="6">
        <v>48670.0</v>
      </c>
      <c r="G281" s="8">
        <v>0.0</v>
      </c>
      <c r="H281" s="8">
        <v>0.0</v>
      </c>
      <c r="I281" s="8">
        <v>1.0</v>
      </c>
      <c r="J281" s="8">
        <v>0.0</v>
      </c>
      <c r="K281" s="8">
        <v>0.0</v>
      </c>
      <c r="L281" s="8">
        <v>0.0</v>
      </c>
      <c r="M281" s="8">
        <v>0.0</v>
      </c>
      <c r="N281" s="8">
        <v>0.0</v>
      </c>
      <c r="O281" s="8">
        <v>0.0</v>
      </c>
      <c r="P281" s="8">
        <v>0.0</v>
      </c>
      <c r="Q281" s="8">
        <v>0.0</v>
      </c>
      <c r="R281" s="13">
        <v>109996.0</v>
      </c>
      <c r="S281" s="10">
        <v>0.766666667</v>
      </c>
      <c r="T281" s="10">
        <v>56.9103618464617</v>
      </c>
      <c r="U281" s="8">
        <v>0.0</v>
      </c>
      <c r="V281" s="8">
        <v>0.0</v>
      </c>
      <c r="W281" s="11">
        <v>193.0</v>
      </c>
      <c r="X281" s="11">
        <v>52.0</v>
      </c>
      <c r="Y281" s="11">
        <v>236.0</v>
      </c>
      <c r="Z281" s="11">
        <v>57.0</v>
      </c>
      <c r="AA281" s="11">
        <f t="shared" si="1"/>
        <v>538</v>
      </c>
      <c r="AB281" s="11">
        <v>7690.361506039709</v>
      </c>
      <c r="AC281" s="11">
        <v>24.49</v>
      </c>
      <c r="AD281" s="11">
        <v>14186.18974</v>
      </c>
      <c r="AE281" s="11">
        <v>199162.1057</v>
      </c>
      <c r="AF281" s="11">
        <v>10163.41469</v>
      </c>
      <c r="AG281" s="11">
        <v>9647.564638</v>
      </c>
      <c r="AH281" s="11">
        <v>12715.63253</v>
      </c>
      <c r="AI281" s="11">
        <v>15.45684866</v>
      </c>
      <c r="AJ281" s="11">
        <v>141.5700656</v>
      </c>
      <c r="AK281" s="11">
        <v>6587772.366</v>
      </c>
      <c r="AL281" s="11">
        <v>1213548.738</v>
      </c>
      <c r="AM281" s="11">
        <v>1056658.524</v>
      </c>
      <c r="AN281" s="11">
        <v>22431.36869</v>
      </c>
      <c r="AO281" s="11">
        <v>8473.810783</v>
      </c>
      <c r="AP281" s="11">
        <v>6610.819268</v>
      </c>
      <c r="AQ281" s="11">
        <v>8577191.586</v>
      </c>
      <c r="AR281" s="11">
        <v>37313.17648</v>
      </c>
      <c r="AS281" s="11">
        <v>1409464.453</v>
      </c>
      <c r="AT281" s="11">
        <v>1545.121494</v>
      </c>
      <c r="AU281" s="11">
        <v>143441.7305</v>
      </c>
      <c r="AV281" s="11">
        <v>485967.8497</v>
      </c>
      <c r="AW281" s="11">
        <v>584139.158</v>
      </c>
      <c r="AX281" s="11">
        <v>5095645.03</v>
      </c>
      <c r="AY281" s="11">
        <v>1371871.18</v>
      </c>
      <c r="AZ281" s="11">
        <v>120256.151</v>
      </c>
      <c r="BA281" s="12">
        <v>0.160396939</v>
      </c>
      <c r="BB281" s="11">
        <v>0.164327034</v>
      </c>
      <c r="BC281" s="11">
        <v>0.0</v>
      </c>
      <c r="BD281" s="11">
        <v>0.0</v>
      </c>
      <c r="BE281" s="11">
        <v>0.0</v>
      </c>
    </row>
    <row r="282" ht="15.75" customHeight="1">
      <c r="A282" s="6">
        <v>48700.0</v>
      </c>
      <c r="G282" s="8">
        <v>0.0</v>
      </c>
      <c r="H282" s="8">
        <v>0.0</v>
      </c>
      <c r="I282" s="8">
        <v>0.0</v>
      </c>
      <c r="J282" s="8">
        <v>1.0</v>
      </c>
      <c r="K282" s="8">
        <v>0.0</v>
      </c>
      <c r="L282" s="8">
        <v>0.0</v>
      </c>
      <c r="M282" s="8">
        <v>0.0</v>
      </c>
      <c r="N282" s="8">
        <v>0.0</v>
      </c>
      <c r="O282" s="8">
        <v>0.0</v>
      </c>
      <c r="P282" s="8">
        <v>0.0</v>
      </c>
      <c r="Q282" s="8">
        <v>0.0</v>
      </c>
      <c r="R282" s="13">
        <v>107397.0</v>
      </c>
      <c r="S282" s="10">
        <v>0.774193548</v>
      </c>
      <c r="T282" s="10">
        <v>56.9454067919123</v>
      </c>
      <c r="U282" s="8">
        <v>0.0</v>
      </c>
      <c r="V282" s="8">
        <v>0.0</v>
      </c>
      <c r="W282" s="11">
        <v>225.0</v>
      </c>
      <c r="X282" s="11">
        <v>53.0</v>
      </c>
      <c r="Y282" s="11">
        <v>232.0</v>
      </c>
      <c r="Z282" s="11">
        <v>57.0</v>
      </c>
      <c r="AA282" s="11">
        <f t="shared" si="1"/>
        <v>567</v>
      </c>
      <c r="AB282" s="11">
        <v>7907.795078101531</v>
      </c>
      <c r="AC282" s="11">
        <v>24.22</v>
      </c>
      <c r="AD282" s="11">
        <v>14199.48458</v>
      </c>
      <c r="AE282" s="11">
        <v>199135.3384</v>
      </c>
      <c r="AF282" s="11">
        <v>10163.41469</v>
      </c>
      <c r="AG282" s="11">
        <v>9647.564638</v>
      </c>
      <c r="AH282" s="11">
        <v>12726.21486</v>
      </c>
      <c r="AI282" s="11">
        <v>15.46593117</v>
      </c>
      <c r="AJ282" s="11">
        <v>141.7032036</v>
      </c>
      <c r="AK282" s="11">
        <v>6591774.298</v>
      </c>
      <c r="AL282" s="11">
        <v>1215266.439</v>
      </c>
      <c r="AM282" s="11">
        <v>1057083.481</v>
      </c>
      <c r="AN282" s="11">
        <v>22595.26965</v>
      </c>
      <c r="AO282" s="11">
        <v>8740.624316</v>
      </c>
      <c r="AP282" s="11">
        <v>6745.38858</v>
      </c>
      <c r="AQ282" s="11">
        <v>8571031.001</v>
      </c>
      <c r="AR282" s="11">
        <v>37111.55293</v>
      </c>
      <c r="AS282" s="11">
        <v>1414403.599</v>
      </c>
      <c r="AT282" s="11">
        <v>1536.885872</v>
      </c>
      <c r="AU282" s="11">
        <v>143644.4996</v>
      </c>
      <c r="AV282" s="11">
        <v>487001.7728</v>
      </c>
      <c r="AW282" s="11">
        <v>584620.1666</v>
      </c>
      <c r="AX282" s="11">
        <v>5098848.5</v>
      </c>
      <c r="AY282" s="11">
        <v>1372537.21</v>
      </c>
      <c r="AZ282" s="11">
        <v>120388.593</v>
      </c>
      <c r="BA282" s="12">
        <v>0.160364028</v>
      </c>
      <c r="BB282" s="11">
        <v>0.165021407</v>
      </c>
      <c r="BC282" s="11">
        <v>0.0</v>
      </c>
      <c r="BD282" s="11">
        <v>0.0</v>
      </c>
      <c r="BE282" s="11">
        <v>0.0</v>
      </c>
    </row>
    <row r="283" ht="15.75" customHeight="1">
      <c r="A283" s="6">
        <v>48731.0</v>
      </c>
      <c r="G283" s="8">
        <v>0.0</v>
      </c>
      <c r="H283" s="8">
        <v>0.0</v>
      </c>
      <c r="I283" s="8">
        <v>0.0</v>
      </c>
      <c r="J283" s="8">
        <v>0.0</v>
      </c>
      <c r="K283" s="8">
        <v>1.0</v>
      </c>
      <c r="L283" s="8">
        <v>0.0</v>
      </c>
      <c r="M283" s="8">
        <v>0.0</v>
      </c>
      <c r="N283" s="8">
        <v>0.0</v>
      </c>
      <c r="O283" s="8">
        <v>0.0</v>
      </c>
      <c r="P283" s="8">
        <v>0.0</v>
      </c>
      <c r="Q283" s="8">
        <v>0.0</v>
      </c>
      <c r="R283" s="13">
        <v>112685.0</v>
      </c>
      <c r="S283" s="10">
        <v>0.833333333</v>
      </c>
      <c r="T283" s="10">
        <v>56.9803463502603</v>
      </c>
      <c r="U283" s="8">
        <v>0.0</v>
      </c>
      <c r="V283" s="8">
        <v>0.0</v>
      </c>
      <c r="W283" s="11">
        <v>214.0</v>
      </c>
      <c r="X283" s="11">
        <v>54.0</v>
      </c>
      <c r="Y283" s="11">
        <v>236.0</v>
      </c>
      <c r="Z283" s="11">
        <v>58.0</v>
      </c>
      <c r="AA283" s="11">
        <f t="shared" si="1"/>
        <v>562</v>
      </c>
      <c r="AB283" s="11">
        <v>7766.620900837209</v>
      </c>
      <c r="AC283" s="11">
        <v>24.31</v>
      </c>
      <c r="AD283" s="11">
        <v>14212.87719</v>
      </c>
      <c r="AE283" s="11">
        <v>199115.2629</v>
      </c>
      <c r="AF283" s="11">
        <v>10193.48397</v>
      </c>
      <c r="AG283" s="11">
        <v>9647.564638</v>
      </c>
      <c r="AH283" s="11">
        <v>12736.85349</v>
      </c>
      <c r="AI283" s="11">
        <v>15.47648959</v>
      </c>
      <c r="AJ283" s="11">
        <v>141.8363416</v>
      </c>
      <c r="AK283" s="11">
        <v>6595762.544</v>
      </c>
      <c r="AL283" s="11">
        <v>1216980.765</v>
      </c>
      <c r="AM283" s="11">
        <v>1057586.673</v>
      </c>
      <c r="AN283" s="11">
        <v>22760.93204</v>
      </c>
      <c r="AO283" s="11">
        <v>9017.936177</v>
      </c>
      <c r="AP283" s="11">
        <v>6882.373993</v>
      </c>
      <c r="AQ283" s="11">
        <v>8564850.633</v>
      </c>
      <c r="AR283" s="11">
        <v>36912.92114</v>
      </c>
      <c r="AS283" s="11">
        <v>1419480.651</v>
      </c>
      <c r="AT283" s="11">
        <v>1528.718024</v>
      </c>
      <c r="AU283" s="11">
        <v>143846.8422</v>
      </c>
      <c r="AV283" s="11">
        <v>488033.9841</v>
      </c>
      <c r="AW283" s="11">
        <v>585099.9391</v>
      </c>
      <c r="AX283" s="11">
        <v>5102041.38</v>
      </c>
      <c r="AY283" s="11">
        <v>1373200.11</v>
      </c>
      <c r="AZ283" s="11">
        <v>120521.054</v>
      </c>
      <c r="BA283" s="12">
        <v>0.160343352</v>
      </c>
      <c r="BB283" s="11">
        <v>0.165733264</v>
      </c>
      <c r="BC283" s="11">
        <v>0.0</v>
      </c>
      <c r="BD283" s="11">
        <v>0.0</v>
      </c>
      <c r="BE283" s="11">
        <v>0.0</v>
      </c>
    </row>
    <row r="284" ht="15.75" customHeight="1">
      <c r="A284" s="6">
        <v>48761.0</v>
      </c>
      <c r="G284" s="8">
        <v>0.0</v>
      </c>
      <c r="H284" s="8">
        <v>0.0</v>
      </c>
      <c r="I284" s="8">
        <v>0.0</v>
      </c>
      <c r="J284" s="8">
        <v>0.0</v>
      </c>
      <c r="K284" s="8">
        <v>0.0</v>
      </c>
      <c r="L284" s="8">
        <v>1.0</v>
      </c>
      <c r="M284" s="8">
        <v>0.0</v>
      </c>
      <c r="N284" s="8">
        <v>0.0</v>
      </c>
      <c r="O284" s="8">
        <v>0.0</v>
      </c>
      <c r="P284" s="8">
        <v>0.0</v>
      </c>
      <c r="Q284" s="8">
        <v>0.0</v>
      </c>
      <c r="R284" s="13">
        <v>115092.0</v>
      </c>
      <c r="S284" s="10">
        <v>0.774193548</v>
      </c>
      <c r="T284" s="10">
        <v>57.0151805564767</v>
      </c>
      <c r="U284" s="8">
        <v>0.0</v>
      </c>
      <c r="V284" s="8">
        <v>0.0</v>
      </c>
      <c r="W284" s="11">
        <v>210.0</v>
      </c>
      <c r="X284" s="11">
        <v>58.0</v>
      </c>
      <c r="Y284" s="11">
        <v>248.0</v>
      </c>
      <c r="Z284" s="11">
        <v>61.0</v>
      </c>
      <c r="AA284" s="11">
        <f t="shared" si="1"/>
        <v>577</v>
      </c>
      <c r="AB284" s="11">
        <v>7913.642754423079</v>
      </c>
      <c r="AC284" s="11">
        <v>24.28</v>
      </c>
      <c r="AD284" s="11">
        <v>14226.26979</v>
      </c>
      <c r="AE284" s="11">
        <v>199095.1875</v>
      </c>
      <c r="AF284" s="11">
        <v>10193.48397</v>
      </c>
      <c r="AG284" s="11">
        <v>9647.564638</v>
      </c>
      <c r="AH284" s="11">
        <v>12747.43582</v>
      </c>
      <c r="AI284" s="11">
        <v>15.49113515</v>
      </c>
      <c r="AJ284" s="11">
        <v>141.9694796</v>
      </c>
      <c r="AK284" s="11">
        <v>6600766.632</v>
      </c>
      <c r="AL284" s="11">
        <v>1218922.105</v>
      </c>
      <c r="AM284" s="11">
        <v>1058074.518</v>
      </c>
      <c r="AN284" s="11">
        <v>22928.35339</v>
      </c>
      <c r="AO284" s="11">
        <v>9305.654588</v>
      </c>
      <c r="AP284" s="11">
        <v>7021.764003</v>
      </c>
      <c r="AQ284" s="11">
        <v>8560174.858</v>
      </c>
      <c r="AR284" s="11">
        <v>36717.30472</v>
      </c>
      <c r="AS284" s="11">
        <v>1424525.949</v>
      </c>
      <c r="AT284" s="11">
        <v>1520.618236</v>
      </c>
      <c r="AU284" s="11">
        <v>144071.0272</v>
      </c>
      <c r="AV284" s="11">
        <v>489178.8999</v>
      </c>
      <c r="AW284" s="11">
        <v>585672.1778</v>
      </c>
      <c r="AX284" s="11">
        <v>5105983.25</v>
      </c>
      <c r="AY284" s="11">
        <v>1374117.84</v>
      </c>
      <c r="AZ284" s="11">
        <v>120665.546</v>
      </c>
      <c r="BA284" s="12">
        <v>0.160295702</v>
      </c>
      <c r="BB284" s="11">
        <v>0.166413183</v>
      </c>
      <c r="BC284" s="11">
        <v>0.0</v>
      </c>
      <c r="BD284" s="11">
        <v>0.0</v>
      </c>
      <c r="BE284" s="11">
        <v>0.0</v>
      </c>
    </row>
    <row r="285" ht="15.75" customHeight="1">
      <c r="A285" s="6">
        <v>48792.0</v>
      </c>
      <c r="G285" s="8">
        <v>0.0</v>
      </c>
      <c r="H285" s="8">
        <v>0.0</v>
      </c>
      <c r="I285" s="8">
        <v>0.0</v>
      </c>
      <c r="J285" s="8">
        <v>0.0</v>
      </c>
      <c r="K285" s="8">
        <v>0.0</v>
      </c>
      <c r="L285" s="8">
        <v>0.0</v>
      </c>
      <c r="M285" s="8">
        <v>1.0</v>
      </c>
      <c r="N285" s="8">
        <v>0.0</v>
      </c>
      <c r="O285" s="8">
        <v>0.0</v>
      </c>
      <c r="P285" s="8">
        <v>0.0</v>
      </c>
      <c r="Q285" s="8">
        <v>0.0</v>
      </c>
      <c r="R285" s="13">
        <v>117697.0</v>
      </c>
      <c r="S285" s="10">
        <v>0.806451613</v>
      </c>
      <c r="T285" s="10">
        <v>57.0499094454354</v>
      </c>
      <c r="U285" s="8">
        <v>0.0</v>
      </c>
      <c r="V285" s="8">
        <v>0.0</v>
      </c>
      <c r="W285" s="11">
        <v>221.0</v>
      </c>
      <c r="X285" s="11">
        <v>57.0</v>
      </c>
      <c r="Y285" s="11">
        <v>246.0</v>
      </c>
      <c r="Z285" s="11">
        <v>59.0</v>
      </c>
      <c r="AA285" s="11">
        <f t="shared" si="1"/>
        <v>583</v>
      </c>
      <c r="AB285" s="11">
        <v>8059.8724359512</v>
      </c>
      <c r="AC285" s="11">
        <v>24.43</v>
      </c>
      <c r="AD285" s="11">
        <v>14239.6624</v>
      </c>
      <c r="AE285" s="11">
        <v>199075.112</v>
      </c>
      <c r="AF285" s="11">
        <v>10193.48397</v>
      </c>
      <c r="AG285" s="11">
        <v>9678.98993</v>
      </c>
      <c r="AH285" s="11">
        <v>12758.07445</v>
      </c>
      <c r="AI285" s="11">
        <v>15.50226123</v>
      </c>
      <c r="AJ285" s="11">
        <v>142.1026176</v>
      </c>
      <c r="AK285" s="11">
        <v>6606065.987</v>
      </c>
      <c r="AL285" s="11">
        <v>1220929.175</v>
      </c>
      <c r="AM285" s="11">
        <v>1058489.073</v>
      </c>
      <c r="AN285" s="11">
        <v>23097.53127</v>
      </c>
      <c r="AO285" s="11">
        <v>9603.687753</v>
      </c>
      <c r="AP285" s="11">
        <v>7163.547109</v>
      </c>
      <c r="AQ285" s="11">
        <v>8555936.61</v>
      </c>
      <c r="AR285" s="11">
        <v>36524.75074</v>
      </c>
      <c r="AS285" s="11">
        <v>1429434.468</v>
      </c>
      <c r="AT285" s="11">
        <v>1512.586796</v>
      </c>
      <c r="AU285" s="11">
        <v>144301.4683</v>
      </c>
      <c r="AV285" s="11">
        <v>490356.4101</v>
      </c>
      <c r="AW285" s="11">
        <v>586271.2968</v>
      </c>
      <c r="AX285" s="11">
        <v>5110142.47</v>
      </c>
      <c r="AY285" s="11">
        <v>1375109.85</v>
      </c>
      <c r="AZ285" s="11">
        <v>120813.666</v>
      </c>
      <c r="BA285" s="12">
        <v>0.160229867</v>
      </c>
      <c r="BB285" s="11">
        <v>0.167069315</v>
      </c>
      <c r="BC285" s="11">
        <v>0.0</v>
      </c>
      <c r="BD285" s="11">
        <v>0.0</v>
      </c>
      <c r="BE285" s="11">
        <v>0.0</v>
      </c>
    </row>
    <row r="286" ht="15.75" customHeight="1">
      <c r="A286" s="6">
        <v>48823.0</v>
      </c>
      <c r="G286" s="8">
        <v>0.0</v>
      </c>
      <c r="H286" s="8">
        <v>0.0</v>
      </c>
      <c r="I286" s="8">
        <v>0.0</v>
      </c>
      <c r="J286" s="8">
        <v>0.0</v>
      </c>
      <c r="K286" s="8">
        <v>0.0</v>
      </c>
      <c r="L286" s="8">
        <v>0.0</v>
      </c>
      <c r="M286" s="8">
        <v>0.0</v>
      </c>
      <c r="N286" s="8">
        <v>1.0</v>
      </c>
      <c r="O286" s="8">
        <v>0.0</v>
      </c>
      <c r="P286" s="8">
        <v>0.0</v>
      </c>
      <c r="Q286" s="8">
        <v>0.0</v>
      </c>
      <c r="R286" s="13">
        <v>121906.0</v>
      </c>
      <c r="S286" s="10">
        <v>0.866666667</v>
      </c>
      <c r="T286" s="10">
        <v>57.0845330518964</v>
      </c>
      <c r="U286" s="8">
        <v>0.0</v>
      </c>
      <c r="V286" s="8">
        <v>0.0</v>
      </c>
      <c r="W286" s="11">
        <v>218.0</v>
      </c>
      <c r="X286" s="11">
        <v>59.0</v>
      </c>
      <c r="Y286" s="11">
        <v>253.0</v>
      </c>
      <c r="Z286" s="11">
        <v>60.0</v>
      </c>
      <c r="AA286" s="11">
        <f t="shared" si="1"/>
        <v>590</v>
      </c>
      <c r="AB286" s="11">
        <v>7910.916671252221</v>
      </c>
      <c r="AC286" s="11">
        <v>24.28</v>
      </c>
      <c r="AD286" s="11">
        <v>14253.15276</v>
      </c>
      <c r="AE286" s="11">
        <v>199055.0365</v>
      </c>
      <c r="AF286" s="11">
        <v>10223.55324</v>
      </c>
      <c r="AG286" s="11">
        <v>9678.98993</v>
      </c>
      <c r="AH286" s="11">
        <v>12768.65678</v>
      </c>
      <c r="AI286" s="11">
        <v>15.51259258</v>
      </c>
      <c r="AJ286" s="11">
        <v>142.2391694</v>
      </c>
      <c r="AK286" s="11">
        <v>6611823.955</v>
      </c>
      <c r="AL286" s="11">
        <v>1223038.514</v>
      </c>
      <c r="AM286" s="11">
        <v>1058912.666</v>
      </c>
      <c r="AN286" s="11">
        <v>23268.4633</v>
      </c>
      <c r="AO286" s="11">
        <v>9911.943858</v>
      </c>
      <c r="AP286" s="11">
        <v>7307.711806</v>
      </c>
      <c r="AQ286" s="11">
        <v>8552377.679</v>
      </c>
      <c r="AR286" s="11">
        <v>36335.33049</v>
      </c>
      <c r="AS286" s="11">
        <v>1434355.579</v>
      </c>
      <c r="AT286" s="11">
        <v>1504.623992</v>
      </c>
      <c r="AU286" s="11">
        <v>144541.6984</v>
      </c>
      <c r="AV286" s="11">
        <v>491584.6539</v>
      </c>
      <c r="AW286" s="11">
        <v>586912.1617</v>
      </c>
      <c r="AX286" s="11">
        <v>5114639.57</v>
      </c>
      <c r="AY286" s="11">
        <v>1376217.06</v>
      </c>
      <c r="AZ286" s="11">
        <v>120967.322</v>
      </c>
      <c r="BA286" s="12">
        <v>0.160154395</v>
      </c>
      <c r="BB286" s="11">
        <v>0.167714247</v>
      </c>
      <c r="BC286" s="11">
        <v>0.0</v>
      </c>
      <c r="BD286" s="11">
        <v>0.0</v>
      </c>
      <c r="BE286" s="11">
        <v>0.0</v>
      </c>
    </row>
    <row r="287" ht="15.75" customHeight="1">
      <c r="A287" s="6">
        <v>48853.0</v>
      </c>
      <c r="G287" s="8">
        <v>0.0</v>
      </c>
      <c r="H287" s="8">
        <v>0.0</v>
      </c>
      <c r="I287" s="8">
        <v>0.0</v>
      </c>
      <c r="J287" s="8">
        <v>0.0</v>
      </c>
      <c r="K287" s="8">
        <v>0.0</v>
      </c>
      <c r="L287" s="8">
        <v>0.0</v>
      </c>
      <c r="M287" s="8">
        <v>0.0</v>
      </c>
      <c r="N287" s="8">
        <v>0.0</v>
      </c>
      <c r="O287" s="8">
        <v>1.0</v>
      </c>
      <c r="P287" s="8">
        <v>0.0</v>
      </c>
      <c r="Q287" s="8">
        <v>0.0</v>
      </c>
      <c r="R287" s="13">
        <v>125905.0</v>
      </c>
      <c r="S287" s="10">
        <v>0.806451613</v>
      </c>
      <c r="T287" s="10">
        <v>57.1190514105275</v>
      </c>
      <c r="U287" s="8">
        <v>0.0</v>
      </c>
      <c r="V287" s="8">
        <v>0.0</v>
      </c>
      <c r="W287" s="11">
        <v>198.0</v>
      </c>
      <c r="X287" s="11">
        <v>53.0</v>
      </c>
      <c r="Y287" s="11">
        <v>246.0</v>
      </c>
      <c r="Z287" s="11">
        <v>59.0</v>
      </c>
      <c r="AA287" s="11">
        <f t="shared" si="1"/>
        <v>556</v>
      </c>
      <c r="AB287" s="11">
        <v>8120.098593502096</v>
      </c>
      <c r="AC287" s="11">
        <v>24.13</v>
      </c>
      <c r="AD287" s="11">
        <v>14266.54536</v>
      </c>
      <c r="AE287" s="11">
        <v>199034.961</v>
      </c>
      <c r="AF287" s="11">
        <v>10223.55324</v>
      </c>
      <c r="AG287" s="11">
        <v>9678.98993</v>
      </c>
      <c r="AH287" s="11">
        <v>12779.2954</v>
      </c>
      <c r="AI287" s="11">
        <v>15.52360513</v>
      </c>
      <c r="AJ287" s="11">
        <v>142.3723074</v>
      </c>
      <c r="AK287" s="11">
        <v>6617568.314</v>
      </c>
      <c r="AL287" s="11">
        <v>1225144.42</v>
      </c>
      <c r="AM287" s="11">
        <v>1059455.335</v>
      </c>
      <c r="AN287" s="11">
        <v>23441.14715</v>
      </c>
      <c r="AO287" s="11">
        <v>10230.33107</v>
      </c>
      <c r="AP287" s="11">
        <v>7454.246593</v>
      </c>
      <c r="AQ287" s="11">
        <v>8548798.747</v>
      </c>
      <c r="AR287" s="11">
        <v>36149.14086</v>
      </c>
      <c r="AS287" s="11">
        <v>1439488.912</v>
      </c>
      <c r="AT287" s="11">
        <v>1496.73011</v>
      </c>
      <c r="AU287" s="11">
        <v>144781.5032</v>
      </c>
      <c r="AV287" s="11">
        <v>492811.1258</v>
      </c>
      <c r="AW287" s="11">
        <v>587551.791</v>
      </c>
      <c r="AX287" s="11">
        <v>5119126.14</v>
      </c>
      <c r="AY287" s="11">
        <v>1377321.16</v>
      </c>
      <c r="AZ287" s="11">
        <v>121121.011</v>
      </c>
      <c r="BA287" s="12">
        <v>0.160097378</v>
      </c>
      <c r="BB287" s="11">
        <v>0.168384934</v>
      </c>
      <c r="BC287" s="11">
        <v>0.0</v>
      </c>
      <c r="BD287" s="11">
        <v>0.0</v>
      </c>
      <c r="BE287" s="11">
        <v>0.0</v>
      </c>
    </row>
    <row r="288" ht="15.75" customHeight="1">
      <c r="A288" s="6">
        <v>48884.0</v>
      </c>
      <c r="G288" s="8">
        <v>0.0</v>
      </c>
      <c r="H288" s="8">
        <v>0.0</v>
      </c>
      <c r="I288" s="8">
        <v>0.0</v>
      </c>
      <c r="J288" s="8">
        <v>0.0</v>
      </c>
      <c r="K288" s="8">
        <v>0.0</v>
      </c>
      <c r="L288" s="8">
        <v>0.0</v>
      </c>
      <c r="M288" s="8">
        <v>0.0</v>
      </c>
      <c r="N288" s="8">
        <v>0.0</v>
      </c>
      <c r="O288" s="8">
        <v>0.0</v>
      </c>
      <c r="P288" s="8">
        <v>1.0</v>
      </c>
      <c r="Q288" s="8">
        <v>0.0</v>
      </c>
      <c r="R288" s="13">
        <v>129864.0</v>
      </c>
      <c r="S288" s="10">
        <v>0.8</v>
      </c>
      <c r="T288" s="10">
        <v>57.1534645558753</v>
      </c>
      <c r="U288" s="8">
        <v>0.0</v>
      </c>
      <c r="V288" s="8">
        <v>0.0</v>
      </c>
      <c r="W288" s="11">
        <v>204.0</v>
      </c>
      <c r="X288" s="11">
        <v>61.0</v>
      </c>
      <c r="Y288" s="11">
        <v>261.0</v>
      </c>
      <c r="Z288" s="11">
        <v>64.0</v>
      </c>
      <c r="AA288" s="11">
        <f t="shared" si="1"/>
        <v>590</v>
      </c>
      <c r="AB288" s="11">
        <v>8020.763540716979</v>
      </c>
      <c r="AC288" s="11">
        <v>24.07</v>
      </c>
      <c r="AD288" s="11">
        <v>14279.93797</v>
      </c>
      <c r="AE288" s="11">
        <v>199014.8855</v>
      </c>
      <c r="AF288" s="11">
        <v>10223.55324</v>
      </c>
      <c r="AG288" s="11">
        <v>9678.98993</v>
      </c>
      <c r="AH288" s="11">
        <v>12789.99032</v>
      </c>
      <c r="AI288" s="11">
        <v>15.53484474</v>
      </c>
      <c r="AJ288" s="11">
        <v>142.5054454</v>
      </c>
      <c r="AK288" s="11">
        <v>6623506.195</v>
      </c>
      <c r="AL288" s="11">
        <v>1227293.23</v>
      </c>
      <c r="AM288" s="11">
        <v>1060018.613</v>
      </c>
      <c r="AN288" s="11">
        <v>23615.58053</v>
      </c>
      <c r="AO288" s="11">
        <v>10558.75755</v>
      </c>
      <c r="AP288" s="11">
        <v>7603.139966</v>
      </c>
      <c r="AQ288" s="11">
        <v>8545506.436</v>
      </c>
      <c r="AR288" s="11">
        <v>35966.30607</v>
      </c>
      <c r="AS288" s="11">
        <v>1444655.943</v>
      </c>
      <c r="AT288" s="11">
        <v>1488.90544</v>
      </c>
      <c r="AU288" s="11">
        <v>145025.3627</v>
      </c>
      <c r="AV288" s="11">
        <v>494058.8316</v>
      </c>
      <c r="AW288" s="11">
        <v>588209.0354</v>
      </c>
      <c r="AX288" s="11">
        <v>5123755.01</v>
      </c>
      <c r="AY288" s="11">
        <v>1378474.04</v>
      </c>
      <c r="AZ288" s="11">
        <v>121277.151</v>
      </c>
      <c r="BA288" s="12">
        <v>0.160038895</v>
      </c>
      <c r="BB288" s="11">
        <v>0.169054456</v>
      </c>
      <c r="BC288" s="11">
        <v>0.0</v>
      </c>
      <c r="BD288" s="11">
        <v>0.0</v>
      </c>
      <c r="BE288" s="11">
        <v>0.0</v>
      </c>
    </row>
    <row r="289" ht="15.75" customHeight="1">
      <c r="A289" s="6">
        <v>48914.0</v>
      </c>
      <c r="G289" s="8">
        <v>0.0</v>
      </c>
      <c r="H289" s="8">
        <v>0.0</v>
      </c>
      <c r="I289" s="8">
        <v>0.0</v>
      </c>
      <c r="J289" s="8">
        <v>0.0</v>
      </c>
      <c r="K289" s="8">
        <v>0.0</v>
      </c>
      <c r="L289" s="8">
        <v>0.0</v>
      </c>
      <c r="M289" s="8">
        <v>0.0</v>
      </c>
      <c r="N289" s="8">
        <v>0.0</v>
      </c>
      <c r="O289" s="8">
        <v>0.0</v>
      </c>
      <c r="P289" s="8">
        <v>0.0</v>
      </c>
      <c r="Q289" s="8">
        <v>1.0</v>
      </c>
      <c r="R289" s="13">
        <v>132205.0</v>
      </c>
      <c r="S289" s="10">
        <v>0.806451613</v>
      </c>
      <c r="T289" s="10">
        <v>57.1877725223937</v>
      </c>
      <c r="U289" s="8">
        <v>0.0</v>
      </c>
      <c r="V289" s="8">
        <v>0.0</v>
      </c>
      <c r="W289" s="11">
        <v>191.0</v>
      </c>
      <c r="X289" s="11">
        <v>54.0</v>
      </c>
      <c r="Y289" s="11">
        <v>243.0</v>
      </c>
      <c r="Z289" s="11">
        <v>61.0</v>
      </c>
      <c r="AA289" s="11">
        <f t="shared" si="1"/>
        <v>549</v>
      </c>
      <c r="AB289" s="11">
        <v>8173.202268104712</v>
      </c>
      <c r="AC289" s="11">
        <v>24.19</v>
      </c>
      <c r="AD289" s="11">
        <v>14293.42833</v>
      </c>
      <c r="AE289" s="11">
        <v>198988.1182</v>
      </c>
      <c r="AF289" s="11">
        <v>10253.62251</v>
      </c>
      <c r="AG289" s="11">
        <v>9710.415222</v>
      </c>
      <c r="AH289" s="11">
        <v>12800.62894</v>
      </c>
      <c r="AI289" s="11">
        <v>15.5433596</v>
      </c>
      <c r="AJ289" s="11">
        <v>142.6385834</v>
      </c>
      <c r="AK289" s="11">
        <v>6634902.11</v>
      </c>
      <c r="AL289" s="11">
        <v>1230663.11</v>
      </c>
      <c r="AM289" s="11">
        <v>1060633.09</v>
      </c>
      <c r="AN289" s="11">
        <v>23769.67</v>
      </c>
      <c r="AO289" s="11">
        <v>10629.27</v>
      </c>
      <c r="AP289" s="11">
        <v>7714.84</v>
      </c>
      <c r="AQ289" s="11">
        <v>8550296.01</v>
      </c>
      <c r="AR289" s="11">
        <v>35786.98</v>
      </c>
      <c r="AS289" s="11">
        <v>1449912.21</v>
      </c>
      <c r="AT289" s="11">
        <v>1485.31</v>
      </c>
      <c r="AU289" s="11">
        <v>145387.15</v>
      </c>
      <c r="AV289" s="11">
        <v>495912.91</v>
      </c>
      <c r="AW289" s="11">
        <v>589363.05</v>
      </c>
      <c r="AX289" s="11">
        <v>5132410.27</v>
      </c>
      <c r="AY289" s="11">
        <v>1380994.69</v>
      </c>
      <c r="AZ289" s="11">
        <v>121497.15</v>
      </c>
      <c r="BA289" s="12">
        <v>0.15985663</v>
      </c>
      <c r="BB289" s="11">
        <v>0.169574505</v>
      </c>
      <c r="BC289" s="11">
        <v>0.0</v>
      </c>
      <c r="BD289" s="11">
        <v>0.0</v>
      </c>
      <c r="BE289" s="11">
        <v>0.0</v>
      </c>
    </row>
    <row r="290" ht="15.75" customHeight="1">
      <c r="A290" s="6">
        <v>48945.0</v>
      </c>
      <c r="G290" s="8">
        <v>0.0</v>
      </c>
      <c r="H290" s="8">
        <v>0.0</v>
      </c>
      <c r="I290" s="8">
        <v>0.0</v>
      </c>
      <c r="J290" s="8">
        <v>0.0</v>
      </c>
      <c r="K290" s="8">
        <v>0.0</v>
      </c>
      <c r="L290" s="8">
        <v>0.0</v>
      </c>
      <c r="M290" s="8">
        <v>0.0</v>
      </c>
      <c r="N290" s="8">
        <v>0.0</v>
      </c>
      <c r="O290" s="8">
        <v>0.0</v>
      </c>
      <c r="P290" s="8">
        <v>0.0</v>
      </c>
      <c r="Q290" s="8">
        <v>0.0</v>
      </c>
      <c r="R290" s="13">
        <v>111605.0</v>
      </c>
      <c r="S290" s="10">
        <v>0.774193548</v>
      </c>
      <c r="T290" s="10">
        <v>57.2219753444262</v>
      </c>
      <c r="U290" s="8">
        <v>0.0</v>
      </c>
      <c r="V290" s="8">
        <v>0.0</v>
      </c>
      <c r="W290" s="11">
        <v>191.0</v>
      </c>
      <c r="X290" s="11">
        <v>50.0</v>
      </c>
      <c r="Y290" s="11">
        <v>228.0</v>
      </c>
      <c r="Z290" s="11">
        <v>57.0</v>
      </c>
      <c r="AA290" s="11">
        <f t="shared" si="1"/>
        <v>526</v>
      </c>
      <c r="AB290" s="11">
        <v>7990.410281088582</v>
      </c>
      <c r="AC290" s="11">
        <v>24.51</v>
      </c>
      <c r="AD290" s="11">
        <v>14306.72318</v>
      </c>
      <c r="AE290" s="11">
        <v>198927.8918</v>
      </c>
      <c r="AF290" s="11">
        <v>10253.62251</v>
      </c>
      <c r="AG290" s="11">
        <v>9710.415222</v>
      </c>
      <c r="AH290" s="11">
        <v>12811.15499</v>
      </c>
      <c r="AI290" s="11">
        <v>15.5469926</v>
      </c>
      <c r="AJ290" s="11">
        <v>142.7717214</v>
      </c>
      <c r="AK290" s="11">
        <v>6670540.69</v>
      </c>
      <c r="AL290" s="11">
        <v>1239427.905</v>
      </c>
      <c r="AM290" s="11">
        <v>1190690.69</v>
      </c>
      <c r="AN290" s="11">
        <v>23969.60259</v>
      </c>
      <c r="AO290" s="11">
        <v>11245.63384</v>
      </c>
      <c r="AP290" s="11">
        <v>7907.956459</v>
      </c>
      <c r="AQ290" s="11">
        <v>8589652.969</v>
      </c>
      <c r="AR290" s="11">
        <v>35590.77985</v>
      </c>
      <c r="AS290" s="11">
        <v>1691538.383</v>
      </c>
      <c r="AT290" s="11">
        <v>1473.464881</v>
      </c>
      <c r="AU290" s="11">
        <v>146280.3112</v>
      </c>
      <c r="AV290" s="11">
        <v>500474.5155</v>
      </c>
      <c r="AW290" s="11">
        <v>592673.0779</v>
      </c>
      <c r="AX290" s="11">
        <v>5159078.06</v>
      </c>
      <c r="AY290" s="11">
        <v>1389466.21</v>
      </c>
      <c r="AZ290" s="11">
        <v>121996.414</v>
      </c>
      <c r="BA290" s="12">
        <v>0.178499877</v>
      </c>
      <c r="BB290" s="11">
        <v>0.196927442</v>
      </c>
      <c r="BC290" s="11">
        <v>0.0</v>
      </c>
      <c r="BD290" s="11">
        <v>0.0</v>
      </c>
      <c r="BE290" s="11">
        <v>0.0</v>
      </c>
    </row>
    <row r="291" ht="15.75" customHeight="1">
      <c r="A291" s="6">
        <v>48976.0</v>
      </c>
      <c r="G291" s="8">
        <v>1.0</v>
      </c>
      <c r="H291" s="8">
        <v>0.0</v>
      </c>
      <c r="I291" s="8">
        <v>0.0</v>
      </c>
      <c r="J291" s="8">
        <v>0.0</v>
      </c>
      <c r="K291" s="8">
        <v>0.0</v>
      </c>
      <c r="L291" s="8">
        <v>0.0</v>
      </c>
      <c r="M291" s="8">
        <v>0.0</v>
      </c>
      <c r="N291" s="8">
        <v>0.0</v>
      </c>
      <c r="O291" s="8">
        <v>0.0</v>
      </c>
      <c r="P291" s="8">
        <v>0.0</v>
      </c>
      <c r="Q291" s="8">
        <v>0.0</v>
      </c>
      <c r="R291" s="13">
        <v>111771.0</v>
      </c>
      <c r="S291" s="10">
        <v>0.857142857</v>
      </c>
      <c r="T291" s="10">
        <v>57.2560802410311</v>
      </c>
      <c r="U291" s="8">
        <v>0.0</v>
      </c>
      <c r="V291" s="8">
        <v>0.0</v>
      </c>
      <c r="W291" s="11">
        <v>203.0</v>
      </c>
      <c r="X291" s="11">
        <v>54.0</v>
      </c>
      <c r="Y291" s="11">
        <v>235.0</v>
      </c>
      <c r="Z291" s="11">
        <v>58.0</v>
      </c>
      <c r="AA291" s="11">
        <f t="shared" si="1"/>
        <v>550</v>
      </c>
      <c r="AB291" s="11">
        <v>7713.744605595632</v>
      </c>
      <c r="AC291" s="11">
        <v>24.71</v>
      </c>
      <c r="AD291" s="11">
        <v>14320.11578</v>
      </c>
      <c r="AE291" s="11">
        <v>198867.6654</v>
      </c>
      <c r="AF291" s="11">
        <v>10253.62251</v>
      </c>
      <c r="AG291" s="11">
        <v>9710.415222</v>
      </c>
      <c r="AH291" s="11">
        <v>12821.73732</v>
      </c>
      <c r="AI291" s="11">
        <v>15.54971736</v>
      </c>
      <c r="AJ291" s="11">
        <v>142.9048593</v>
      </c>
      <c r="AK291" s="11">
        <v>6674153.253</v>
      </c>
      <c r="AL291" s="11">
        <v>1241024.879</v>
      </c>
      <c r="AM291" s="11">
        <v>1190683.655</v>
      </c>
      <c r="AN291" s="11">
        <v>24150.50274</v>
      </c>
      <c r="AO291" s="11">
        <v>11613.95158</v>
      </c>
      <c r="AP291" s="11">
        <v>8066.025679</v>
      </c>
      <c r="AQ291" s="11">
        <v>8581587.686</v>
      </c>
      <c r="AR291" s="11">
        <v>35399.14302</v>
      </c>
      <c r="AS291" s="11">
        <v>1697272.773</v>
      </c>
      <c r="AT291" s="11">
        <v>1465.879498</v>
      </c>
      <c r="AU291" s="11">
        <v>146480.6079</v>
      </c>
      <c r="AV291" s="11">
        <v>501476.0625</v>
      </c>
      <c r="AW291" s="11">
        <v>593068.2091</v>
      </c>
      <c r="AX291" s="11">
        <v>5162116.89</v>
      </c>
      <c r="AY291" s="11">
        <v>1389914.03</v>
      </c>
      <c r="AZ291" s="11">
        <v>122122.331</v>
      </c>
      <c r="BA291" s="12">
        <v>0.178402205</v>
      </c>
      <c r="BB291" s="11">
        <v>0.197780741</v>
      </c>
      <c r="BC291" s="11">
        <v>0.0</v>
      </c>
      <c r="BD291" s="11">
        <v>0.0</v>
      </c>
      <c r="BE291" s="11">
        <v>0.0</v>
      </c>
    </row>
    <row r="292" ht="15.75" customHeight="1">
      <c r="A292" s="6">
        <v>49004.0</v>
      </c>
      <c r="G292" s="8">
        <v>0.0</v>
      </c>
      <c r="H292" s="8">
        <v>1.0</v>
      </c>
      <c r="I292" s="8">
        <v>0.0</v>
      </c>
      <c r="J292" s="8">
        <v>0.0</v>
      </c>
      <c r="K292" s="8">
        <v>0.0</v>
      </c>
      <c r="L292" s="8">
        <v>0.0</v>
      </c>
      <c r="M292" s="8">
        <v>0.0</v>
      </c>
      <c r="N292" s="8">
        <v>0.0</v>
      </c>
      <c r="O292" s="8">
        <v>0.0</v>
      </c>
      <c r="P292" s="8">
        <v>0.0</v>
      </c>
      <c r="Q292" s="8">
        <v>0.0</v>
      </c>
      <c r="R292" s="13">
        <v>114359.0</v>
      </c>
      <c r="S292" s="10">
        <v>0.838709677</v>
      </c>
      <c r="T292" s="10">
        <v>57.2900872463537</v>
      </c>
      <c r="U292" s="8">
        <v>0.0</v>
      </c>
      <c r="V292" s="8">
        <v>0.0</v>
      </c>
      <c r="W292" s="11">
        <v>210.0</v>
      </c>
      <c r="X292" s="11">
        <v>55.0</v>
      </c>
      <c r="Y292" s="11">
        <v>240.0</v>
      </c>
      <c r="Z292" s="11">
        <v>59.0</v>
      </c>
      <c r="AA292" s="11">
        <f t="shared" si="1"/>
        <v>564</v>
      </c>
      <c r="AB292" s="11">
        <v>8175.265961110195</v>
      </c>
      <c r="AC292" s="11">
        <v>24.68</v>
      </c>
      <c r="AD292" s="11">
        <v>14333.41063</v>
      </c>
      <c r="AE292" s="11">
        <v>198800.7471</v>
      </c>
      <c r="AF292" s="11">
        <v>10283.69179</v>
      </c>
      <c r="AG292" s="11">
        <v>9710.415222</v>
      </c>
      <c r="AH292" s="11">
        <v>12832.31966</v>
      </c>
      <c r="AI292" s="11">
        <v>15.55902694</v>
      </c>
      <c r="AJ292" s="11">
        <v>143.0379973</v>
      </c>
      <c r="AK292" s="11">
        <v>6678399.698</v>
      </c>
      <c r="AL292" s="11">
        <v>1242763.225</v>
      </c>
      <c r="AM292" s="11">
        <v>1190663.844</v>
      </c>
      <c r="AN292" s="11">
        <v>24335.40091</v>
      </c>
      <c r="AO292" s="11">
        <v>12009.53338</v>
      </c>
      <c r="AP292" s="11">
        <v>8230.179286</v>
      </c>
      <c r="AQ292" s="11">
        <v>8574460.73</v>
      </c>
      <c r="AR292" s="11">
        <v>35212.63837</v>
      </c>
      <c r="AS292" s="11">
        <v>1702980.681</v>
      </c>
      <c r="AT292" s="11">
        <v>1458.412984</v>
      </c>
      <c r="AU292" s="11">
        <v>146694.4844</v>
      </c>
      <c r="AV292" s="11">
        <v>502547.7131</v>
      </c>
      <c r="AW292" s="11">
        <v>593521.0271</v>
      </c>
      <c r="AX292" s="11">
        <v>5165622.91</v>
      </c>
      <c r="AY292" s="11">
        <v>1390520.94</v>
      </c>
      <c r="AZ292" s="11">
        <v>122255.846</v>
      </c>
      <c r="BA292" s="12">
        <v>0.178285802</v>
      </c>
      <c r="BB292" s="11">
        <v>0.198610821</v>
      </c>
      <c r="BC292" s="11">
        <v>0.0</v>
      </c>
      <c r="BD292" s="11">
        <v>0.0</v>
      </c>
      <c r="BE292" s="11">
        <v>0.0</v>
      </c>
    </row>
    <row r="293" ht="15.75" customHeight="1">
      <c r="A293" s="6">
        <v>49035.0</v>
      </c>
      <c r="G293" s="8">
        <v>0.0</v>
      </c>
      <c r="H293" s="8">
        <v>0.0</v>
      </c>
      <c r="I293" s="8">
        <v>1.0</v>
      </c>
      <c r="J293" s="8">
        <v>0.0</v>
      </c>
      <c r="K293" s="8">
        <v>0.0</v>
      </c>
      <c r="L293" s="8">
        <v>0.0</v>
      </c>
      <c r="M293" s="8">
        <v>0.0</v>
      </c>
      <c r="N293" s="8">
        <v>0.0</v>
      </c>
      <c r="O293" s="8">
        <v>0.0</v>
      </c>
      <c r="P293" s="8">
        <v>0.0</v>
      </c>
      <c r="Q293" s="8">
        <v>0.0</v>
      </c>
      <c r="R293" s="13">
        <v>113579.0</v>
      </c>
      <c r="S293" s="10">
        <v>0.733333333</v>
      </c>
      <c r="T293" s="10">
        <v>57.323996394432</v>
      </c>
      <c r="U293" s="8">
        <v>0.0</v>
      </c>
      <c r="V293" s="8">
        <v>0.0</v>
      </c>
      <c r="W293" s="11">
        <v>196.0</v>
      </c>
      <c r="X293" s="11">
        <v>52.0</v>
      </c>
      <c r="Y293" s="11">
        <v>237.0</v>
      </c>
      <c r="Z293" s="11">
        <v>58.0</v>
      </c>
      <c r="AA293" s="11">
        <f t="shared" si="1"/>
        <v>543</v>
      </c>
      <c r="AB293" s="11">
        <v>7886.181687535764</v>
      </c>
      <c r="AC293" s="11">
        <v>24.58</v>
      </c>
      <c r="AD293" s="11">
        <v>14346.80324</v>
      </c>
      <c r="AE293" s="11">
        <v>198740.5207</v>
      </c>
      <c r="AF293" s="11">
        <v>10283.69179</v>
      </c>
      <c r="AG293" s="11">
        <v>9710.415222</v>
      </c>
      <c r="AH293" s="11">
        <v>12842.90199</v>
      </c>
      <c r="AI293" s="11">
        <v>15.56515763</v>
      </c>
      <c r="AJ293" s="11">
        <v>143.1711353</v>
      </c>
      <c r="AK293" s="11">
        <v>6681387.003</v>
      </c>
      <c r="AL293" s="11">
        <v>1244219.262</v>
      </c>
      <c r="AM293" s="11">
        <v>1190610.659</v>
      </c>
      <c r="AN293" s="11">
        <v>24523.73258</v>
      </c>
      <c r="AO293" s="11">
        <v>12428.52115</v>
      </c>
      <c r="AP293" s="11">
        <v>8399.556182</v>
      </c>
      <c r="AQ293" s="11">
        <v>8565468.945</v>
      </c>
      <c r="AR293" s="11">
        <v>35030.66679</v>
      </c>
      <c r="AS293" s="11">
        <v>1708624.872</v>
      </c>
      <c r="AT293" s="11">
        <v>1451.048595</v>
      </c>
      <c r="AU293" s="11">
        <v>146880.9942</v>
      </c>
      <c r="AV293" s="11">
        <v>503479.0348</v>
      </c>
      <c r="AW293" s="11">
        <v>593859.2335</v>
      </c>
      <c r="AX293" s="11">
        <v>5168199.47</v>
      </c>
      <c r="AY293" s="11">
        <v>1390812.65</v>
      </c>
      <c r="AZ293" s="11">
        <v>122374.881</v>
      </c>
      <c r="BA293" s="12">
        <v>0.178198128</v>
      </c>
      <c r="BB293" s="11">
        <v>0.199478264</v>
      </c>
      <c r="BC293" s="11">
        <v>0.0</v>
      </c>
      <c r="BD293" s="11">
        <v>0.0</v>
      </c>
      <c r="BE293" s="11">
        <v>0.0</v>
      </c>
    </row>
    <row r="294" ht="15.75" customHeight="1">
      <c r="A294" s="6">
        <v>49065.0</v>
      </c>
      <c r="G294" s="8">
        <v>0.0</v>
      </c>
      <c r="H294" s="8">
        <v>0.0</v>
      </c>
      <c r="I294" s="8">
        <v>0.0</v>
      </c>
      <c r="J294" s="8">
        <v>1.0</v>
      </c>
      <c r="K294" s="8">
        <v>0.0</v>
      </c>
      <c r="L294" s="8">
        <v>0.0</v>
      </c>
      <c r="M294" s="8">
        <v>0.0</v>
      </c>
      <c r="N294" s="8">
        <v>0.0</v>
      </c>
      <c r="O294" s="8">
        <v>0.0</v>
      </c>
      <c r="P294" s="8">
        <v>0.0</v>
      </c>
      <c r="Q294" s="8">
        <v>0.0</v>
      </c>
      <c r="R294" s="13">
        <v>110899.0</v>
      </c>
      <c r="S294" s="10">
        <v>0.806451613</v>
      </c>
      <c r="T294" s="10">
        <v>57.3578077192145</v>
      </c>
      <c r="U294" s="8">
        <v>0.0</v>
      </c>
      <c r="V294" s="8">
        <v>0.0</v>
      </c>
      <c r="W294" s="11">
        <v>229.0</v>
      </c>
      <c r="X294" s="11">
        <v>53.0</v>
      </c>
      <c r="Y294" s="11">
        <v>233.0</v>
      </c>
      <c r="Z294" s="11">
        <v>58.0</v>
      </c>
      <c r="AA294" s="11">
        <f t="shared" si="1"/>
        <v>573</v>
      </c>
      <c r="AB294" s="11">
        <v>8134.662539283324</v>
      </c>
      <c r="AC294" s="11">
        <v>24.37</v>
      </c>
      <c r="AD294" s="11">
        <v>14360.09808</v>
      </c>
      <c r="AE294" s="11">
        <v>198673.6025</v>
      </c>
      <c r="AF294" s="11">
        <v>10283.69179</v>
      </c>
      <c r="AG294" s="11">
        <v>9741.840514</v>
      </c>
      <c r="AH294" s="11">
        <v>12853.48433</v>
      </c>
      <c r="AI294" s="11">
        <v>15.57446721</v>
      </c>
      <c r="AJ294" s="11">
        <v>143.3042733</v>
      </c>
      <c r="AK294" s="11">
        <v>6685126.817</v>
      </c>
      <c r="AL294" s="11">
        <v>1245843.172</v>
      </c>
      <c r="AM294" s="11">
        <v>1190591.126</v>
      </c>
      <c r="AN294" s="11">
        <v>24714.93333</v>
      </c>
      <c r="AO294" s="11">
        <v>12867.05677</v>
      </c>
      <c r="AP294" s="11">
        <v>8573.295271</v>
      </c>
      <c r="AQ294" s="11">
        <v>8557590.958</v>
      </c>
      <c r="AR294" s="11">
        <v>34852.65757</v>
      </c>
      <c r="AS294" s="11">
        <v>1714327.031</v>
      </c>
      <c r="AT294" s="11">
        <v>1443.769587</v>
      </c>
      <c r="AU294" s="11">
        <v>147083.6498</v>
      </c>
      <c r="AV294" s="11">
        <v>504493.6033</v>
      </c>
      <c r="AW294" s="11">
        <v>594265.9189</v>
      </c>
      <c r="AX294" s="11">
        <v>5171330.75</v>
      </c>
      <c r="AY294" s="11">
        <v>1391293.17</v>
      </c>
      <c r="AZ294" s="11">
        <v>122502.904</v>
      </c>
      <c r="BA294" s="12">
        <v>0.178095518</v>
      </c>
      <c r="BB294" s="11">
        <v>0.200328228</v>
      </c>
      <c r="BC294" s="11">
        <v>0.0</v>
      </c>
      <c r="BD294" s="11">
        <v>0.0</v>
      </c>
      <c r="BE294" s="11">
        <v>0.0</v>
      </c>
    </row>
    <row r="295" ht="15.75" customHeight="1">
      <c r="A295" s="6">
        <v>49096.0</v>
      </c>
      <c r="G295" s="8">
        <v>0.0</v>
      </c>
      <c r="H295" s="8">
        <v>0.0</v>
      </c>
      <c r="I295" s="8">
        <v>0.0</v>
      </c>
      <c r="J295" s="8">
        <v>0.0</v>
      </c>
      <c r="K295" s="8">
        <v>1.0</v>
      </c>
      <c r="L295" s="8">
        <v>0.0</v>
      </c>
      <c r="M295" s="8">
        <v>0.0</v>
      </c>
      <c r="N295" s="8">
        <v>0.0</v>
      </c>
      <c r="O295" s="8">
        <v>0.0</v>
      </c>
      <c r="P295" s="8">
        <v>0.0</v>
      </c>
      <c r="Q295" s="8">
        <v>0.0</v>
      </c>
      <c r="R295" s="13">
        <v>116359.0</v>
      </c>
      <c r="S295" s="10">
        <v>0.833333333</v>
      </c>
      <c r="T295" s="10">
        <v>57.3915212545465</v>
      </c>
      <c r="U295" s="8">
        <v>0.0</v>
      </c>
      <c r="V295" s="8">
        <v>0.0</v>
      </c>
      <c r="W295" s="11">
        <v>217.0</v>
      </c>
      <c r="X295" s="11">
        <v>54.0</v>
      </c>
      <c r="Y295" s="11">
        <v>237.0</v>
      </c>
      <c r="Z295" s="11">
        <v>59.0</v>
      </c>
      <c r="AA295" s="11">
        <f t="shared" si="1"/>
        <v>567</v>
      </c>
      <c r="AB295" s="11">
        <v>7989.813912883873</v>
      </c>
      <c r="AC295" s="11">
        <v>24.38</v>
      </c>
      <c r="AD295" s="11">
        <v>14373.49069</v>
      </c>
      <c r="AE295" s="11">
        <v>198613.376</v>
      </c>
      <c r="AF295" s="11">
        <v>10283.69179</v>
      </c>
      <c r="AG295" s="11">
        <v>9741.840514</v>
      </c>
      <c r="AH295" s="11">
        <v>12864.06666</v>
      </c>
      <c r="AI295" s="11">
        <v>15.58502563</v>
      </c>
      <c r="AJ295" s="11">
        <v>143.4374113</v>
      </c>
      <c r="AK295" s="11">
        <v>6688852.785</v>
      </c>
      <c r="AL295" s="11">
        <v>1247463.421</v>
      </c>
      <c r="AM295" s="11">
        <v>1190649.018</v>
      </c>
      <c r="AN295" s="11">
        <v>24908.43874</v>
      </c>
      <c r="AO295" s="11">
        <v>13321.28214</v>
      </c>
      <c r="AP295" s="11">
        <v>8750.535453</v>
      </c>
      <c r="AQ295" s="11">
        <v>8549691.909</v>
      </c>
      <c r="AR295" s="11">
        <v>34678.06703</v>
      </c>
      <c r="AS295" s="11">
        <v>1720166.666</v>
      </c>
      <c r="AT295" s="11">
        <v>1436.559216</v>
      </c>
      <c r="AU295" s="11">
        <v>147285.875</v>
      </c>
      <c r="AV295" s="11">
        <v>505506.2161</v>
      </c>
      <c r="AW295" s="11">
        <v>594671.33</v>
      </c>
      <c r="AX295" s="11">
        <v>5174451.34</v>
      </c>
      <c r="AY295" s="11">
        <v>1391770.47</v>
      </c>
      <c r="AZ295" s="11">
        <v>122630.977</v>
      </c>
      <c r="BA295" s="12">
        <v>0.178004967</v>
      </c>
      <c r="BB295" s="11">
        <v>0.201196334</v>
      </c>
      <c r="BC295" s="11">
        <v>0.0</v>
      </c>
      <c r="BD295" s="11">
        <v>0.0</v>
      </c>
      <c r="BE295" s="11">
        <v>0.0</v>
      </c>
    </row>
    <row r="296" ht="15.75" customHeight="1">
      <c r="A296" s="6">
        <v>49126.0</v>
      </c>
      <c r="G296" s="8">
        <v>0.0</v>
      </c>
      <c r="H296" s="8">
        <v>0.0</v>
      </c>
      <c r="I296" s="8">
        <v>0.0</v>
      </c>
      <c r="J296" s="8">
        <v>0.0</v>
      </c>
      <c r="K296" s="8">
        <v>0.0</v>
      </c>
      <c r="L296" s="8">
        <v>1.0</v>
      </c>
      <c r="M296" s="8">
        <v>0.0</v>
      </c>
      <c r="N296" s="8">
        <v>0.0</v>
      </c>
      <c r="O296" s="8">
        <v>0.0</v>
      </c>
      <c r="P296" s="8">
        <v>0.0</v>
      </c>
      <c r="Q296" s="8">
        <v>0.0</v>
      </c>
      <c r="R296" s="13">
        <v>118838.0</v>
      </c>
      <c r="S296" s="10">
        <v>0.774193548</v>
      </c>
      <c r="T296" s="10">
        <v>57.4251370341743</v>
      </c>
      <c r="U296" s="8">
        <v>0.0</v>
      </c>
      <c r="V296" s="8">
        <v>0.0</v>
      </c>
      <c r="W296" s="11">
        <v>214.0</v>
      </c>
      <c r="X296" s="11">
        <v>58.0</v>
      </c>
      <c r="Y296" s="11">
        <v>249.0</v>
      </c>
      <c r="Z296" s="11">
        <v>61.0</v>
      </c>
      <c r="AA296" s="11">
        <f t="shared" si="1"/>
        <v>582</v>
      </c>
      <c r="AB296" s="11">
        <v>8139.742792855568</v>
      </c>
      <c r="AC296" s="11">
        <v>24.42</v>
      </c>
      <c r="AD296" s="11">
        <v>14386.88329</v>
      </c>
      <c r="AE296" s="11">
        <v>198546.4578</v>
      </c>
      <c r="AF296" s="11">
        <v>10313.76106</v>
      </c>
      <c r="AG296" s="11">
        <v>9741.840514</v>
      </c>
      <c r="AH296" s="11">
        <v>12874.649</v>
      </c>
      <c r="AI296" s="11">
        <v>15.59967118</v>
      </c>
      <c r="AJ296" s="11">
        <v>143.5739631</v>
      </c>
      <c r="AK296" s="11">
        <v>6693594.831</v>
      </c>
      <c r="AL296" s="11">
        <v>1249310.481</v>
      </c>
      <c r="AM296" s="11">
        <v>1190690.745</v>
      </c>
      <c r="AN296" s="11">
        <v>25103.6845</v>
      </c>
      <c r="AO296" s="11">
        <v>13787.33912</v>
      </c>
      <c r="AP296" s="11">
        <v>8930.415632</v>
      </c>
      <c r="AQ296" s="11">
        <v>8543296.75</v>
      </c>
      <c r="AR296" s="11">
        <v>34506.37758</v>
      </c>
      <c r="AS296" s="11">
        <v>1725974.164</v>
      </c>
      <c r="AT296" s="11">
        <v>1429.400738</v>
      </c>
      <c r="AU296" s="11">
        <v>147509.9474</v>
      </c>
      <c r="AV296" s="11">
        <v>506631.329</v>
      </c>
      <c r="AW296" s="11">
        <v>595169.2042</v>
      </c>
      <c r="AX296" s="11">
        <v>5178321.11</v>
      </c>
      <c r="AY296" s="11">
        <v>1392502.6</v>
      </c>
      <c r="AZ296" s="11">
        <v>122771.116</v>
      </c>
      <c r="BA296" s="12">
        <v>0.177885094</v>
      </c>
      <c r="BB296" s="11">
        <v>0.202026713</v>
      </c>
      <c r="BC296" s="11">
        <v>0.0</v>
      </c>
      <c r="BD296" s="11">
        <v>0.0</v>
      </c>
      <c r="BE296" s="11">
        <v>0.0</v>
      </c>
    </row>
    <row r="297" ht="15.75" customHeight="1">
      <c r="A297" s="6">
        <v>49157.0</v>
      </c>
      <c r="G297" s="8">
        <v>0.0</v>
      </c>
      <c r="H297" s="8">
        <v>0.0</v>
      </c>
      <c r="I297" s="8">
        <v>0.0</v>
      </c>
      <c r="J297" s="8">
        <v>0.0</v>
      </c>
      <c r="K297" s="8">
        <v>0.0</v>
      </c>
      <c r="L297" s="8">
        <v>0.0</v>
      </c>
      <c r="M297" s="8">
        <v>1.0</v>
      </c>
      <c r="N297" s="8">
        <v>0.0</v>
      </c>
      <c r="O297" s="8">
        <v>0.0</v>
      </c>
      <c r="P297" s="8">
        <v>0.0</v>
      </c>
      <c r="Q297" s="8">
        <v>0.0</v>
      </c>
      <c r="R297" s="13">
        <v>121524.0</v>
      </c>
      <c r="S297" s="10">
        <v>0.806451613</v>
      </c>
      <c r="T297" s="10">
        <v>57.4586550917527</v>
      </c>
      <c r="U297" s="8">
        <v>0.0</v>
      </c>
      <c r="V297" s="8">
        <v>0.0</v>
      </c>
      <c r="W297" s="11">
        <v>225.0</v>
      </c>
      <c r="X297" s="11">
        <v>57.0</v>
      </c>
      <c r="Y297" s="11">
        <v>246.0</v>
      </c>
      <c r="Z297" s="11">
        <v>60.0</v>
      </c>
      <c r="AA297" s="11">
        <f t="shared" si="1"/>
        <v>588</v>
      </c>
      <c r="AB297" s="11">
        <v>8269.776413468951</v>
      </c>
      <c r="AC297" s="11">
        <v>24.55</v>
      </c>
      <c r="AD297" s="11">
        <v>14400.2759</v>
      </c>
      <c r="AE297" s="11">
        <v>198486.2313</v>
      </c>
      <c r="AF297" s="11">
        <v>10313.76106</v>
      </c>
      <c r="AG297" s="11">
        <v>9741.840514</v>
      </c>
      <c r="AH297" s="11">
        <v>12885.28762</v>
      </c>
      <c r="AI297" s="11">
        <v>15.61079726</v>
      </c>
      <c r="AJ297" s="11">
        <v>143.7071011</v>
      </c>
      <c r="AK297" s="11">
        <v>6698634.419</v>
      </c>
      <c r="AL297" s="11">
        <v>1251223.519</v>
      </c>
      <c r="AM297" s="11">
        <v>1190658.462</v>
      </c>
      <c r="AN297" s="11">
        <v>25300.1063</v>
      </c>
      <c r="AO297" s="11">
        <v>14261.36958</v>
      </c>
      <c r="AP297" s="11">
        <v>9112.074709</v>
      </c>
      <c r="AQ297" s="11">
        <v>8537341.425</v>
      </c>
      <c r="AR297" s="11">
        <v>34337.09737</v>
      </c>
      <c r="AS297" s="11">
        <v>1731644.738</v>
      </c>
      <c r="AT297" s="11">
        <v>1422.27741</v>
      </c>
      <c r="AU297" s="11">
        <v>147740.3248</v>
      </c>
      <c r="AV297" s="11">
        <v>507789.054</v>
      </c>
      <c r="AW297" s="11">
        <v>595694.1404</v>
      </c>
      <c r="AX297" s="11">
        <v>5182409.94</v>
      </c>
      <c r="AY297" s="11">
        <v>1393309.53</v>
      </c>
      <c r="AZ297" s="11">
        <v>122914.943</v>
      </c>
      <c r="BA297" s="12">
        <v>0.177746446</v>
      </c>
      <c r="BB297" s="11">
        <v>0.202831848</v>
      </c>
      <c r="BC297" s="11">
        <v>0.0</v>
      </c>
      <c r="BD297" s="11">
        <v>0.0</v>
      </c>
      <c r="BE297" s="11">
        <v>0.0</v>
      </c>
    </row>
    <row r="298" ht="15.75" customHeight="1">
      <c r="A298" s="6">
        <v>49188.0</v>
      </c>
      <c r="G298" s="8">
        <v>0.0</v>
      </c>
      <c r="H298" s="8">
        <v>0.0</v>
      </c>
      <c r="I298" s="8">
        <v>0.0</v>
      </c>
      <c r="J298" s="8">
        <v>0.0</v>
      </c>
      <c r="K298" s="8">
        <v>0.0</v>
      </c>
      <c r="L298" s="8">
        <v>0.0</v>
      </c>
      <c r="M298" s="8">
        <v>0.0</v>
      </c>
      <c r="N298" s="8">
        <v>1.0</v>
      </c>
      <c r="O298" s="8">
        <v>0.0</v>
      </c>
      <c r="P298" s="8">
        <v>0.0</v>
      </c>
      <c r="Q298" s="8">
        <v>0.0</v>
      </c>
      <c r="R298" s="13">
        <v>125871.0</v>
      </c>
      <c r="S298" s="10">
        <v>0.866666667</v>
      </c>
      <c r="T298" s="10">
        <v>57.4920754608321</v>
      </c>
      <c r="U298" s="8">
        <v>0.0</v>
      </c>
      <c r="V298" s="8">
        <v>0.0</v>
      </c>
      <c r="W298" s="11">
        <v>222.0</v>
      </c>
      <c r="X298" s="11">
        <v>59.0</v>
      </c>
      <c r="Y298" s="11">
        <v>254.0</v>
      </c>
      <c r="Z298" s="11">
        <v>61.0</v>
      </c>
      <c r="AA298" s="11">
        <f t="shared" si="1"/>
        <v>596</v>
      </c>
      <c r="AB298" s="11">
        <v>8133.195879632131</v>
      </c>
      <c r="AC298" s="11">
        <v>24.44</v>
      </c>
      <c r="AD298" s="11">
        <v>14413.6685</v>
      </c>
      <c r="AE298" s="11">
        <v>198426.0049</v>
      </c>
      <c r="AF298" s="11">
        <v>10313.76106</v>
      </c>
      <c r="AG298" s="11">
        <v>9741.840514</v>
      </c>
      <c r="AH298" s="11">
        <v>12895.92625</v>
      </c>
      <c r="AI298" s="11">
        <v>15.62124215</v>
      </c>
      <c r="AJ298" s="11">
        <v>143.8402391</v>
      </c>
      <c r="AK298" s="11">
        <v>6704137.629</v>
      </c>
      <c r="AL298" s="11">
        <v>1253239.682</v>
      </c>
      <c r="AM298" s="11">
        <v>1190634.619</v>
      </c>
      <c r="AN298" s="11">
        <v>25497.1399</v>
      </c>
      <c r="AO298" s="11">
        <v>14739.51539</v>
      </c>
      <c r="AP298" s="11">
        <v>9294.651586</v>
      </c>
      <c r="AQ298" s="11">
        <v>8532071.767</v>
      </c>
      <c r="AR298" s="11">
        <v>34169.76033</v>
      </c>
      <c r="AS298" s="11">
        <v>1737328.041</v>
      </c>
      <c r="AT298" s="11">
        <v>1415.172487</v>
      </c>
      <c r="AU298" s="11">
        <v>147980.5996</v>
      </c>
      <c r="AV298" s="11">
        <v>508997.8298</v>
      </c>
      <c r="AW298" s="11">
        <v>596261.2524</v>
      </c>
      <c r="AX298" s="11">
        <v>5186840.36</v>
      </c>
      <c r="AY298" s="11">
        <v>1394232.87</v>
      </c>
      <c r="AZ298" s="11">
        <v>123064.397</v>
      </c>
      <c r="BA298" s="12">
        <v>0.177596983</v>
      </c>
      <c r="BB298" s="11">
        <v>0.203623233</v>
      </c>
      <c r="BC298" s="11">
        <v>0.0</v>
      </c>
      <c r="BD298" s="11">
        <v>0.0</v>
      </c>
      <c r="BE298" s="11">
        <v>0.0</v>
      </c>
    </row>
    <row r="299" ht="15.75" customHeight="1">
      <c r="A299" s="6">
        <v>49218.0</v>
      </c>
      <c r="G299" s="8">
        <v>0.0</v>
      </c>
      <c r="H299" s="8">
        <v>0.0</v>
      </c>
      <c r="I299" s="8">
        <v>0.0</v>
      </c>
      <c r="J299" s="8">
        <v>0.0</v>
      </c>
      <c r="K299" s="8">
        <v>0.0</v>
      </c>
      <c r="L299" s="8">
        <v>0.0</v>
      </c>
      <c r="M299" s="8">
        <v>0.0</v>
      </c>
      <c r="N299" s="8">
        <v>0.0</v>
      </c>
      <c r="O299" s="8">
        <v>1.0</v>
      </c>
      <c r="P299" s="8">
        <v>0.0</v>
      </c>
      <c r="Q299" s="8">
        <v>0.0</v>
      </c>
      <c r="R299" s="13">
        <v>130004.0</v>
      </c>
      <c r="S299" s="10">
        <v>0.806451613</v>
      </c>
      <c r="T299" s="10">
        <v>57.5253981748689</v>
      </c>
      <c r="U299" s="8">
        <v>0.0</v>
      </c>
      <c r="V299" s="8">
        <v>0.0</v>
      </c>
      <c r="W299" s="11">
        <v>202.0</v>
      </c>
      <c r="X299" s="11">
        <v>53.0</v>
      </c>
      <c r="Y299" s="11">
        <v>246.0</v>
      </c>
      <c r="Z299" s="11">
        <v>60.0</v>
      </c>
      <c r="AA299" s="11">
        <f t="shared" si="1"/>
        <v>561</v>
      </c>
      <c r="AB299" s="11">
        <v>8365.48608493274</v>
      </c>
      <c r="AC299" s="11">
        <v>24.19</v>
      </c>
      <c r="AD299" s="11">
        <v>14427.15886</v>
      </c>
      <c r="AE299" s="11">
        <v>198359.0867</v>
      </c>
      <c r="AF299" s="11">
        <v>10343.83034</v>
      </c>
      <c r="AG299" s="11">
        <v>9741.840514</v>
      </c>
      <c r="AH299" s="11">
        <v>12906.56487</v>
      </c>
      <c r="AI299" s="11">
        <v>15.63236823</v>
      </c>
      <c r="AJ299" s="11">
        <v>143.9733771</v>
      </c>
      <c r="AK299" s="11">
        <v>6709635.219</v>
      </c>
      <c r="AL299" s="11">
        <v>1255253.928</v>
      </c>
      <c r="AM299" s="11">
        <v>1190729.405</v>
      </c>
      <c r="AN299" s="11">
        <v>25694.22114</v>
      </c>
      <c r="AO299" s="11">
        <v>15217.91839</v>
      </c>
      <c r="AP299" s="11">
        <v>9477.285166</v>
      </c>
      <c r="AQ299" s="11">
        <v>8526792.857</v>
      </c>
      <c r="AR299" s="11">
        <v>34003.92676</v>
      </c>
      <c r="AS299" s="11">
        <v>1743224.037</v>
      </c>
      <c r="AT299" s="11">
        <v>1408.069227</v>
      </c>
      <c r="AU299" s="11">
        <v>148220.622</v>
      </c>
      <c r="AV299" s="11">
        <v>510205.4773</v>
      </c>
      <c r="AW299" s="11">
        <v>596827.8288</v>
      </c>
      <c r="AX299" s="11">
        <v>5191266.17</v>
      </c>
      <c r="AY299" s="11">
        <v>1395155.04</v>
      </c>
      <c r="AZ299" s="11">
        <v>123214.007</v>
      </c>
      <c r="BA299" s="12">
        <v>0.177465595</v>
      </c>
      <c r="BB299" s="11">
        <v>0.204440763</v>
      </c>
      <c r="BC299" s="11">
        <v>0.0</v>
      </c>
      <c r="BD299" s="11">
        <v>0.0</v>
      </c>
      <c r="BE299" s="11">
        <v>0.0</v>
      </c>
    </row>
    <row r="300" ht="15.75" customHeight="1">
      <c r="A300" s="6">
        <v>49249.0</v>
      </c>
      <c r="G300" s="8">
        <v>0.0</v>
      </c>
      <c r="H300" s="8">
        <v>0.0</v>
      </c>
      <c r="I300" s="8">
        <v>0.0</v>
      </c>
      <c r="J300" s="8">
        <v>0.0</v>
      </c>
      <c r="K300" s="8">
        <v>0.0</v>
      </c>
      <c r="L300" s="8">
        <v>0.0</v>
      </c>
      <c r="M300" s="8">
        <v>0.0</v>
      </c>
      <c r="N300" s="8">
        <v>0.0</v>
      </c>
      <c r="O300" s="8">
        <v>0.0</v>
      </c>
      <c r="P300" s="8">
        <v>1.0</v>
      </c>
      <c r="Q300" s="8">
        <v>0.0</v>
      </c>
      <c r="R300" s="13">
        <v>134094.0</v>
      </c>
      <c r="S300" s="10">
        <v>0.8</v>
      </c>
      <c r="T300" s="10">
        <v>57.5586232672203</v>
      </c>
      <c r="U300" s="8">
        <v>0.0</v>
      </c>
      <c r="V300" s="8">
        <v>0.0</v>
      </c>
      <c r="W300" s="11">
        <v>207.0</v>
      </c>
      <c r="X300" s="11">
        <v>61.0</v>
      </c>
      <c r="Y300" s="11">
        <v>262.0</v>
      </c>
      <c r="Z300" s="11">
        <v>65.0</v>
      </c>
      <c r="AA300" s="11">
        <f t="shared" si="1"/>
        <v>595</v>
      </c>
      <c r="AB300" s="11">
        <v>8258.262259207899</v>
      </c>
      <c r="AC300" s="11">
        <v>24.21</v>
      </c>
      <c r="AD300" s="11">
        <v>14440.55147</v>
      </c>
      <c r="AE300" s="11">
        <v>198298.8602</v>
      </c>
      <c r="AF300" s="11">
        <v>10343.83034</v>
      </c>
      <c r="AG300" s="11">
        <v>9741.840514</v>
      </c>
      <c r="AH300" s="11">
        <v>12917.20349</v>
      </c>
      <c r="AI300" s="11">
        <v>15.64360784</v>
      </c>
      <c r="AJ300" s="11">
        <v>144.1099289</v>
      </c>
      <c r="AK300" s="11">
        <v>6715331.866</v>
      </c>
      <c r="AL300" s="11">
        <v>1257312.04</v>
      </c>
      <c r="AM300" s="11">
        <v>1190844.16</v>
      </c>
      <c r="AN300" s="11">
        <v>25890.78587</v>
      </c>
      <c r="AO300" s="11">
        <v>15692.72043</v>
      </c>
      <c r="AP300" s="11">
        <v>9659.114351</v>
      </c>
      <c r="AQ300" s="11">
        <v>8521807.676</v>
      </c>
      <c r="AR300" s="11">
        <v>33839.1844</v>
      </c>
      <c r="AS300" s="11">
        <v>1749153.917</v>
      </c>
      <c r="AT300" s="11">
        <v>1400.950884</v>
      </c>
      <c r="AU300" s="11">
        <v>148464.8192</v>
      </c>
      <c r="AV300" s="11">
        <v>511434.7248</v>
      </c>
      <c r="AW300" s="11">
        <v>597412.4962</v>
      </c>
      <c r="AX300" s="11">
        <v>5195838.39</v>
      </c>
      <c r="AY300" s="11">
        <v>1396127.32</v>
      </c>
      <c r="AZ300" s="11">
        <v>123366.165</v>
      </c>
      <c r="BA300" s="12">
        <v>0.177332138</v>
      </c>
      <c r="BB300" s="11">
        <v>0.205256207</v>
      </c>
      <c r="BC300" s="11">
        <v>0.0</v>
      </c>
      <c r="BD300" s="11">
        <v>0.0</v>
      </c>
      <c r="BE300" s="11">
        <v>0.0</v>
      </c>
    </row>
    <row r="301" ht="15.75" customHeight="1">
      <c r="A301" s="6">
        <v>49279.0</v>
      </c>
      <c r="G301" s="8">
        <v>0.0</v>
      </c>
      <c r="H301" s="8">
        <v>0.0</v>
      </c>
      <c r="I301" s="8">
        <v>0.0</v>
      </c>
      <c r="J301" s="8">
        <v>0.0</v>
      </c>
      <c r="K301" s="8">
        <v>0.0</v>
      </c>
      <c r="L301" s="8">
        <v>0.0</v>
      </c>
      <c r="M301" s="8">
        <v>0.0</v>
      </c>
      <c r="N301" s="8">
        <v>0.0</v>
      </c>
      <c r="O301" s="8">
        <v>0.0</v>
      </c>
      <c r="P301" s="8">
        <v>0.0</v>
      </c>
      <c r="Q301" s="8">
        <v>1.0</v>
      </c>
      <c r="R301" s="13">
        <v>136509.0</v>
      </c>
      <c r="S301" s="10">
        <v>0.774193548</v>
      </c>
      <c r="T301" s="10">
        <v>57.5917507711466</v>
      </c>
      <c r="U301" s="8">
        <v>0.0</v>
      </c>
      <c r="V301" s="8">
        <v>0.0</v>
      </c>
      <c r="W301" s="11">
        <v>194.0</v>
      </c>
      <c r="X301" s="11">
        <v>53.0</v>
      </c>
      <c r="Y301" s="11">
        <v>244.0</v>
      </c>
      <c r="Z301" s="11">
        <v>62.0</v>
      </c>
      <c r="AA301" s="11">
        <f t="shared" si="1"/>
        <v>553</v>
      </c>
      <c r="AB301" s="11">
        <v>8360.650408305413</v>
      </c>
      <c r="AC301" s="11">
        <v>24.34</v>
      </c>
      <c r="AD301" s="11">
        <v>14454.04183</v>
      </c>
      <c r="AE301" s="11">
        <v>198231.942</v>
      </c>
      <c r="AF301" s="11">
        <v>10343.83034</v>
      </c>
      <c r="AG301" s="11">
        <v>9773.265806</v>
      </c>
      <c r="AH301" s="11">
        <v>12927.84212</v>
      </c>
      <c r="AI301" s="11">
        <v>15.65223623</v>
      </c>
      <c r="AJ301" s="11">
        <v>144.2430669</v>
      </c>
      <c r="AK301" s="11">
        <v>6726487.26</v>
      </c>
      <c r="AL301" s="11">
        <v>1260591.1</v>
      </c>
      <c r="AM301" s="11">
        <v>1191009.21</v>
      </c>
      <c r="AN301" s="11">
        <v>26025.13</v>
      </c>
      <c r="AO301" s="11">
        <v>15590.47</v>
      </c>
      <c r="AP301" s="11">
        <v>9730.02</v>
      </c>
      <c r="AQ301" s="11">
        <v>8524904.34</v>
      </c>
      <c r="AR301" s="11">
        <v>33675.15</v>
      </c>
      <c r="AS301" s="11">
        <v>1755172.8</v>
      </c>
      <c r="AT301" s="11">
        <v>1398.16</v>
      </c>
      <c r="AU301" s="11">
        <v>148826.96</v>
      </c>
      <c r="AV301" s="11">
        <v>513270.17</v>
      </c>
      <c r="AW301" s="11">
        <v>598493.97</v>
      </c>
      <c r="AX301" s="11">
        <v>5204437.55</v>
      </c>
      <c r="AY301" s="11">
        <v>1398467.49</v>
      </c>
      <c r="AZ301" s="11">
        <v>123582.22</v>
      </c>
      <c r="BA301" s="12">
        <v>0.177062583</v>
      </c>
      <c r="BB301" s="11">
        <v>0.205887683</v>
      </c>
      <c r="BC301" s="11">
        <v>0.0</v>
      </c>
      <c r="BD301" s="11">
        <v>0.0</v>
      </c>
      <c r="BE301" s="11">
        <v>0.0</v>
      </c>
    </row>
    <row r="302" ht="15.75" customHeight="1">
      <c r="A302" s="6">
        <v>49310.0</v>
      </c>
      <c r="G302" s="8">
        <v>0.0</v>
      </c>
      <c r="H302" s="8">
        <v>0.0</v>
      </c>
      <c r="I302" s="8">
        <v>0.0</v>
      </c>
      <c r="J302" s="8">
        <v>0.0</v>
      </c>
      <c r="K302" s="8">
        <v>0.0</v>
      </c>
      <c r="L302" s="8">
        <v>0.0</v>
      </c>
      <c r="M302" s="8">
        <v>0.0</v>
      </c>
      <c r="N302" s="8">
        <v>0.0</v>
      </c>
      <c r="O302" s="8">
        <v>0.0</v>
      </c>
      <c r="P302" s="8">
        <v>0.0</v>
      </c>
      <c r="Q302" s="8">
        <v>0.0</v>
      </c>
      <c r="R302" s="13">
        <v>115233.0</v>
      </c>
      <c r="S302" s="10">
        <v>0.806451613</v>
      </c>
      <c r="T302" s="10">
        <v>57.6247807198088</v>
      </c>
      <c r="U302" s="8">
        <v>0.0</v>
      </c>
      <c r="V302" s="8">
        <v>0.0</v>
      </c>
      <c r="W302" s="11">
        <v>195.0</v>
      </c>
      <c r="X302" s="11">
        <v>49.0</v>
      </c>
      <c r="Y302" s="11">
        <v>228.0</v>
      </c>
      <c r="Z302" s="11">
        <v>58.0</v>
      </c>
      <c r="AA302" s="11">
        <f t="shared" si="1"/>
        <v>530</v>
      </c>
      <c r="AB302" s="11">
        <v>8234.996598634118</v>
      </c>
      <c r="AC302" s="11">
        <v>24.58</v>
      </c>
      <c r="AD302" s="11">
        <v>14480.53377</v>
      </c>
      <c r="AE302" s="11">
        <v>198057.9545</v>
      </c>
      <c r="AF302" s="11">
        <v>10343.83034</v>
      </c>
      <c r="AG302" s="11">
        <v>9773.265806</v>
      </c>
      <c r="AH302" s="11">
        <v>12948.83792</v>
      </c>
      <c r="AI302" s="11">
        <v>15.66881182</v>
      </c>
      <c r="AJ302" s="11">
        <v>144.5059291</v>
      </c>
      <c r="AK302" s="11">
        <v>6764617.505</v>
      </c>
      <c r="AL302" s="11">
        <v>1269892.35</v>
      </c>
      <c r="AM302" s="11">
        <v>1325302.846</v>
      </c>
      <c r="AN302" s="11">
        <v>26280.05969</v>
      </c>
      <c r="AO302" s="11">
        <v>16616.00793</v>
      </c>
      <c r="AP302" s="11">
        <v>10016.91514</v>
      </c>
      <c r="AQ302" s="11">
        <v>8567344.478</v>
      </c>
      <c r="AR302" s="11">
        <v>33502.8879</v>
      </c>
      <c r="AS302" s="11">
        <v>2005424.521</v>
      </c>
      <c r="AT302" s="11">
        <v>1386.601978</v>
      </c>
      <c r="AU302" s="11">
        <v>149778.3553</v>
      </c>
      <c r="AV302" s="11">
        <v>518126.4235</v>
      </c>
      <c r="AW302" s="11">
        <v>601987.571</v>
      </c>
      <c r="AX302" s="11">
        <v>5233066.74</v>
      </c>
      <c r="AY302" s="11">
        <v>1407432.11</v>
      </c>
      <c r="AZ302" s="11">
        <v>124118.658</v>
      </c>
      <c r="BA302" s="12">
        <v>0.195916893</v>
      </c>
      <c r="BB302" s="11">
        <v>0.234077727</v>
      </c>
      <c r="BC302" s="11">
        <v>0.0</v>
      </c>
      <c r="BD302" s="11">
        <v>0.0</v>
      </c>
      <c r="BE302" s="11">
        <v>0.0</v>
      </c>
    </row>
    <row r="303" ht="15.75" customHeight="1">
      <c r="A303" s="6">
        <v>49341.0</v>
      </c>
      <c r="G303" s="8">
        <v>1.0</v>
      </c>
      <c r="H303" s="8">
        <v>0.0</v>
      </c>
      <c r="I303" s="8">
        <v>0.0</v>
      </c>
      <c r="J303" s="8">
        <v>0.0</v>
      </c>
      <c r="K303" s="8">
        <v>0.0</v>
      </c>
      <c r="L303" s="8">
        <v>0.0</v>
      </c>
      <c r="M303" s="8">
        <v>0.0</v>
      </c>
      <c r="N303" s="8">
        <v>0.0</v>
      </c>
      <c r="O303" s="8">
        <v>0.0</v>
      </c>
      <c r="P303" s="8">
        <v>0.0</v>
      </c>
      <c r="Q303" s="8">
        <v>0.0</v>
      </c>
      <c r="R303" s="13">
        <v>115405.0</v>
      </c>
      <c r="S303" s="10">
        <v>0.857142857</v>
      </c>
      <c r="T303" s="10">
        <v>57.6577141485485</v>
      </c>
      <c r="U303" s="8">
        <v>0.0</v>
      </c>
      <c r="V303" s="8">
        <v>0.0</v>
      </c>
      <c r="W303" s="11">
        <v>207.0</v>
      </c>
      <c r="X303" s="11">
        <v>53.0</v>
      </c>
      <c r="Y303" s="11">
        <v>236.0</v>
      </c>
      <c r="Z303" s="11">
        <v>59.0</v>
      </c>
      <c r="AA303" s="11">
        <f t="shared" si="1"/>
        <v>555</v>
      </c>
      <c r="AB303" s="11">
        <v>7953.44313216221</v>
      </c>
      <c r="AC303" s="11">
        <v>24.81</v>
      </c>
      <c r="AD303" s="11">
        <v>14507.12347</v>
      </c>
      <c r="AE303" s="11">
        <v>197883.9671</v>
      </c>
      <c r="AF303" s="11">
        <v>10373.89961</v>
      </c>
      <c r="AG303" s="11">
        <v>9773.265806</v>
      </c>
      <c r="AH303" s="11">
        <v>12969.89001</v>
      </c>
      <c r="AI303" s="11">
        <v>15.68436562</v>
      </c>
      <c r="AJ303" s="11">
        <v>144.772205</v>
      </c>
      <c r="AK303" s="11">
        <v>6767970.862</v>
      </c>
      <c r="AL303" s="11">
        <v>1271409.85</v>
      </c>
      <c r="AM303" s="11">
        <v>1325069.626</v>
      </c>
      <c r="AN303" s="11">
        <v>26473.1798</v>
      </c>
      <c r="AO303" s="11">
        <v>17067.30521</v>
      </c>
      <c r="AP303" s="11">
        <v>10193.51404</v>
      </c>
      <c r="AQ303" s="11">
        <v>8558287.952</v>
      </c>
      <c r="AR303" s="11">
        <v>33331.85541</v>
      </c>
      <c r="AS303" s="11">
        <v>2011693.165</v>
      </c>
      <c r="AT303" s="11">
        <v>1379.383571</v>
      </c>
      <c r="AU303" s="11">
        <v>149977.3844</v>
      </c>
      <c r="AV303" s="11">
        <v>519116.5951</v>
      </c>
      <c r="AW303" s="11">
        <v>602315.8706</v>
      </c>
      <c r="AX303" s="11">
        <v>5236037.42</v>
      </c>
      <c r="AY303" s="11">
        <v>1407683.75</v>
      </c>
      <c r="AZ303" s="11">
        <v>124249.693</v>
      </c>
      <c r="BA303" s="12">
        <v>0.195785362</v>
      </c>
      <c r="BB303" s="11">
        <v>0.235057897</v>
      </c>
      <c r="BC303" s="11">
        <v>0.0</v>
      </c>
      <c r="BD303" s="11">
        <v>0.0</v>
      </c>
      <c r="BE303" s="11">
        <v>0.0</v>
      </c>
    </row>
    <row r="304" ht="15.75" customHeight="1">
      <c r="A304" s="6">
        <v>49369.0</v>
      </c>
      <c r="G304" s="8">
        <v>0.0</v>
      </c>
      <c r="H304" s="8">
        <v>1.0</v>
      </c>
      <c r="I304" s="8">
        <v>0.0</v>
      </c>
      <c r="J304" s="8">
        <v>0.0</v>
      </c>
      <c r="K304" s="8">
        <v>0.0</v>
      </c>
      <c r="L304" s="8">
        <v>0.0</v>
      </c>
      <c r="M304" s="8">
        <v>0.0</v>
      </c>
      <c r="N304" s="8">
        <v>0.0</v>
      </c>
      <c r="O304" s="8">
        <v>0.0</v>
      </c>
      <c r="P304" s="8">
        <v>0.0</v>
      </c>
      <c r="Q304" s="8">
        <v>0.0</v>
      </c>
      <c r="R304" s="13">
        <v>118085.0</v>
      </c>
      <c r="S304" s="10">
        <v>0.774193548</v>
      </c>
      <c r="T304" s="10">
        <v>57.6905510903413</v>
      </c>
      <c r="U304" s="8">
        <v>0.0</v>
      </c>
      <c r="V304" s="8">
        <v>0.0</v>
      </c>
      <c r="W304" s="11">
        <v>213.0</v>
      </c>
      <c r="X304" s="11">
        <v>55.0</v>
      </c>
      <c r="Y304" s="11">
        <v>241.0</v>
      </c>
      <c r="Z304" s="11">
        <v>60.0</v>
      </c>
      <c r="AA304" s="11">
        <f t="shared" si="1"/>
        <v>569</v>
      </c>
      <c r="AB304" s="11">
        <v>8354.310202128449</v>
      </c>
      <c r="AC304" s="11">
        <v>24.71</v>
      </c>
      <c r="AD304" s="11">
        <v>14533.71316</v>
      </c>
      <c r="AE304" s="11">
        <v>197709.9796</v>
      </c>
      <c r="AF304" s="11">
        <v>10373.89961</v>
      </c>
      <c r="AG304" s="11">
        <v>9773.265806</v>
      </c>
      <c r="AH304" s="11">
        <v>12990.94211</v>
      </c>
      <c r="AI304" s="11">
        <v>15.70661778</v>
      </c>
      <c r="AJ304" s="11">
        <v>145.038481</v>
      </c>
      <c r="AK304" s="11">
        <v>6771954.754</v>
      </c>
      <c r="AL304" s="11">
        <v>1273067.677</v>
      </c>
      <c r="AM304" s="11">
        <v>1324822.411</v>
      </c>
      <c r="AN304" s="11">
        <v>26666.93047</v>
      </c>
      <c r="AO304" s="11">
        <v>17522.84921</v>
      </c>
      <c r="AP304" s="11">
        <v>10371.05951</v>
      </c>
      <c r="AQ304" s="11">
        <v>8550163.681</v>
      </c>
      <c r="AR304" s="11">
        <v>33163.24582</v>
      </c>
      <c r="AS304" s="11">
        <v>2017934.647</v>
      </c>
      <c r="AT304" s="11">
        <v>1372.184007</v>
      </c>
      <c r="AU304" s="11">
        <v>150189.9216</v>
      </c>
      <c r="AV304" s="11">
        <v>520176.2346</v>
      </c>
      <c r="AW304" s="11">
        <v>602701.5212</v>
      </c>
      <c r="AX304" s="11">
        <v>5239472.85</v>
      </c>
      <c r="AY304" s="11">
        <v>1408093.58</v>
      </c>
      <c r="AZ304" s="11">
        <v>124388.319</v>
      </c>
      <c r="BA304" s="12">
        <v>0.195633677</v>
      </c>
      <c r="BB304" s="11">
        <v>0.23601123</v>
      </c>
      <c r="BC304" s="11">
        <v>0.0</v>
      </c>
      <c r="BD304" s="11">
        <v>0.0</v>
      </c>
      <c r="BE304" s="11">
        <v>0.0</v>
      </c>
    </row>
    <row r="305" ht="15.75" customHeight="1">
      <c r="A305" s="6">
        <v>49400.0</v>
      </c>
      <c r="G305" s="8">
        <v>0.0</v>
      </c>
      <c r="H305" s="8">
        <v>0.0</v>
      </c>
      <c r="I305" s="8">
        <v>1.0</v>
      </c>
      <c r="J305" s="8">
        <v>0.0</v>
      </c>
      <c r="K305" s="8">
        <v>0.0</v>
      </c>
      <c r="L305" s="8">
        <v>0.0</v>
      </c>
      <c r="M305" s="8">
        <v>0.0</v>
      </c>
      <c r="N305" s="8">
        <v>0.0</v>
      </c>
      <c r="O305" s="8">
        <v>0.0</v>
      </c>
      <c r="P305" s="8">
        <v>0.0</v>
      </c>
      <c r="Q305" s="8">
        <v>0.0</v>
      </c>
      <c r="R305" s="13">
        <v>117295.0</v>
      </c>
      <c r="S305" s="10">
        <v>0.833333333</v>
      </c>
      <c r="T305" s="10">
        <v>57.7232915780491</v>
      </c>
      <c r="U305" s="8">
        <v>0.0</v>
      </c>
      <c r="V305" s="8">
        <v>0.0</v>
      </c>
      <c r="W305" s="11">
        <v>199.0</v>
      </c>
      <c r="X305" s="11">
        <v>52.0</v>
      </c>
      <c r="Y305" s="11">
        <v>237.0</v>
      </c>
      <c r="Z305" s="11">
        <v>59.0</v>
      </c>
      <c r="AA305" s="11">
        <f t="shared" si="1"/>
        <v>547</v>
      </c>
      <c r="AB305" s="11">
        <v>8133.761797436116</v>
      </c>
      <c r="AC305" s="11">
        <v>24.54</v>
      </c>
      <c r="AD305" s="11">
        <v>14560.30286</v>
      </c>
      <c r="AE305" s="11">
        <v>197535.9921</v>
      </c>
      <c r="AF305" s="11">
        <v>10373.89961</v>
      </c>
      <c r="AG305" s="11">
        <v>9773.265806</v>
      </c>
      <c r="AH305" s="11">
        <v>13012.05049</v>
      </c>
      <c r="AI305" s="11">
        <v>15.72557753</v>
      </c>
      <c r="AJ305" s="11">
        <v>145.304757</v>
      </c>
      <c r="AK305" s="11">
        <v>6774678.448</v>
      </c>
      <c r="AL305" s="11">
        <v>1274442.663</v>
      </c>
      <c r="AM305" s="11">
        <v>1324540.706</v>
      </c>
      <c r="AN305" s="11">
        <v>26861.23492</v>
      </c>
      <c r="AO305" s="11">
        <v>17982.11765</v>
      </c>
      <c r="AP305" s="11">
        <v>10549.43504</v>
      </c>
      <c r="AQ305" s="11">
        <v>8540171.892</v>
      </c>
      <c r="AR305" s="11">
        <v>32997.07694</v>
      </c>
      <c r="AS305" s="11">
        <v>2024111.944</v>
      </c>
      <c r="AT305" s="11">
        <v>1365.000961</v>
      </c>
      <c r="AU305" s="11">
        <v>150375.0697</v>
      </c>
      <c r="AV305" s="11">
        <v>521095.1615</v>
      </c>
      <c r="AW305" s="11">
        <v>602972.4317</v>
      </c>
      <c r="AX305" s="11">
        <v>5241978.08</v>
      </c>
      <c r="AY305" s="11">
        <v>1408187.88</v>
      </c>
      <c r="AZ305" s="11">
        <v>124512.486</v>
      </c>
      <c r="BA305" s="12">
        <v>0.195513443</v>
      </c>
      <c r="BB305" s="11">
        <v>0.23701068</v>
      </c>
      <c r="BC305" s="11">
        <v>0.0</v>
      </c>
      <c r="BD305" s="11">
        <v>0.0</v>
      </c>
      <c r="BE305" s="11">
        <v>0.0</v>
      </c>
    </row>
    <row r="306" ht="15.75" customHeight="1">
      <c r="A306" s="6">
        <v>49430.0</v>
      </c>
      <c r="G306" s="8">
        <v>0.0</v>
      </c>
      <c r="H306" s="8">
        <v>0.0</v>
      </c>
      <c r="I306" s="8">
        <v>0.0</v>
      </c>
      <c r="J306" s="8">
        <v>1.0</v>
      </c>
      <c r="K306" s="8">
        <v>0.0</v>
      </c>
      <c r="L306" s="8">
        <v>0.0</v>
      </c>
      <c r="M306" s="8">
        <v>0.0</v>
      </c>
      <c r="N306" s="8">
        <v>0.0</v>
      </c>
      <c r="O306" s="8">
        <v>0.0</v>
      </c>
      <c r="P306" s="8">
        <v>0.0</v>
      </c>
      <c r="Q306" s="8">
        <v>0.0</v>
      </c>
      <c r="R306" s="13">
        <v>114535.0</v>
      </c>
      <c r="S306" s="10">
        <v>0.774193548</v>
      </c>
      <c r="T306" s="10">
        <v>57.7559356444516</v>
      </c>
      <c r="U306" s="8">
        <v>0.0</v>
      </c>
      <c r="V306" s="8">
        <v>0.0</v>
      </c>
      <c r="W306" s="11">
        <v>233.0</v>
      </c>
      <c r="X306" s="11">
        <v>53.0</v>
      </c>
      <c r="Y306" s="11">
        <v>233.0</v>
      </c>
      <c r="Z306" s="11">
        <v>58.0</v>
      </c>
      <c r="AA306" s="11">
        <f t="shared" si="1"/>
        <v>577</v>
      </c>
      <c r="AB306" s="11">
        <v>8298.960807634088</v>
      </c>
      <c r="AC306" s="11">
        <v>24.37</v>
      </c>
      <c r="AD306" s="11">
        <v>14586.99031</v>
      </c>
      <c r="AE306" s="11">
        <v>197362.0047</v>
      </c>
      <c r="AF306" s="11">
        <v>10373.89961</v>
      </c>
      <c r="AG306" s="11">
        <v>9773.265806</v>
      </c>
      <c r="AH306" s="11">
        <v>13033.21516</v>
      </c>
      <c r="AI306" s="11">
        <v>15.74771615</v>
      </c>
      <c r="AJ306" s="11">
        <v>145.571033</v>
      </c>
      <c r="AK306" s="11">
        <v>6778154.283</v>
      </c>
      <c r="AL306" s="11">
        <v>1275985.137</v>
      </c>
      <c r="AM306" s="11">
        <v>1324291.55</v>
      </c>
      <c r="AN306" s="11">
        <v>27056.01646</v>
      </c>
      <c r="AO306" s="11">
        <v>18444.58827</v>
      </c>
      <c r="AP306" s="11">
        <v>10728.52408</v>
      </c>
      <c r="AQ306" s="11">
        <v>8531292.229</v>
      </c>
      <c r="AR306" s="11">
        <v>32833.40327</v>
      </c>
      <c r="AS306" s="11">
        <v>2030346.798</v>
      </c>
      <c r="AT306" s="11">
        <v>1357.83211</v>
      </c>
      <c r="AU306" s="11">
        <v>150576.3563</v>
      </c>
      <c r="AV306" s="11">
        <v>522097.0257</v>
      </c>
      <c r="AW306" s="11">
        <v>603311.7548</v>
      </c>
      <c r="AX306" s="11">
        <v>5245037.78</v>
      </c>
      <c r="AY306" s="11">
        <v>1408470.83</v>
      </c>
      <c r="AZ306" s="11">
        <v>124645.669</v>
      </c>
      <c r="BA306" s="12">
        <v>0.195376425</v>
      </c>
      <c r="BB306" s="11">
        <v>0.23798819</v>
      </c>
      <c r="BC306" s="11">
        <v>0.0</v>
      </c>
      <c r="BD306" s="11">
        <v>0.0</v>
      </c>
      <c r="BE306" s="11">
        <v>0.0</v>
      </c>
    </row>
    <row r="307" ht="15.75" customHeight="1">
      <c r="A307" s="6">
        <v>49461.0</v>
      </c>
      <c r="G307" s="8">
        <v>0.0</v>
      </c>
      <c r="H307" s="8">
        <v>0.0</v>
      </c>
      <c r="I307" s="8">
        <v>0.0</v>
      </c>
      <c r="J307" s="8">
        <v>0.0</v>
      </c>
      <c r="K307" s="8">
        <v>1.0</v>
      </c>
      <c r="L307" s="8">
        <v>0.0</v>
      </c>
      <c r="M307" s="8">
        <v>0.0</v>
      </c>
      <c r="N307" s="8">
        <v>0.0</v>
      </c>
      <c r="O307" s="8">
        <v>0.0</v>
      </c>
      <c r="P307" s="8">
        <v>0.0</v>
      </c>
      <c r="Q307" s="8">
        <v>0.0</v>
      </c>
      <c r="R307" s="13">
        <v>120173.0</v>
      </c>
      <c r="S307" s="10">
        <v>0.866666667</v>
      </c>
      <c r="T307" s="10">
        <v>57.7884833222252</v>
      </c>
      <c r="U307" s="8">
        <v>0.0</v>
      </c>
      <c r="V307" s="8">
        <v>0.0</v>
      </c>
      <c r="W307" s="11">
        <v>221.0</v>
      </c>
      <c r="X307" s="11">
        <v>53.0</v>
      </c>
      <c r="Y307" s="11">
        <v>238.0</v>
      </c>
      <c r="Z307" s="11">
        <v>59.0</v>
      </c>
      <c r="AA307" s="11">
        <f t="shared" si="1"/>
        <v>571</v>
      </c>
      <c r="AB307" s="11">
        <v>8193.912468157494</v>
      </c>
      <c r="AC307" s="11">
        <v>24.31</v>
      </c>
      <c r="AD307" s="11">
        <v>14613.77552</v>
      </c>
      <c r="AE307" s="11">
        <v>197188.0172</v>
      </c>
      <c r="AF307" s="11">
        <v>10373.89961</v>
      </c>
      <c r="AG307" s="11">
        <v>9773.265806</v>
      </c>
      <c r="AH307" s="11">
        <v>13054.37983</v>
      </c>
      <c r="AI307" s="11">
        <v>15.77121716</v>
      </c>
      <c r="AJ307" s="11">
        <v>145.837309</v>
      </c>
      <c r="AK307" s="11">
        <v>6781616.273</v>
      </c>
      <c r="AL307" s="11">
        <v>1277523.646</v>
      </c>
      <c r="AM307" s="11">
        <v>1324118.729</v>
      </c>
      <c r="AN307" s="11">
        <v>27251.19843</v>
      </c>
      <c r="AO307" s="11">
        <v>18909.73878</v>
      </c>
      <c r="AP307" s="11">
        <v>10908.21013</v>
      </c>
      <c r="AQ307" s="11">
        <v>8522390.371</v>
      </c>
      <c r="AR307" s="11">
        <v>32672.31836</v>
      </c>
      <c r="AS307" s="11">
        <v>2036718.771</v>
      </c>
      <c r="AT307" s="11">
        <v>1350.675129</v>
      </c>
      <c r="AU307" s="11">
        <v>150777.213</v>
      </c>
      <c r="AV307" s="11">
        <v>523096.6629</v>
      </c>
      <c r="AW307" s="11">
        <v>603649.7698</v>
      </c>
      <c r="AX307" s="11">
        <v>5248086.83</v>
      </c>
      <c r="AY307" s="11">
        <v>1408750.51</v>
      </c>
      <c r="AZ307" s="11">
        <v>124778.936</v>
      </c>
      <c r="BA307" s="12">
        <v>0.195251202</v>
      </c>
      <c r="BB307" s="11">
        <v>0.238984449</v>
      </c>
      <c r="BC307" s="11">
        <v>0.0</v>
      </c>
      <c r="BD307" s="11">
        <v>0.0</v>
      </c>
      <c r="BE307" s="11">
        <v>0.0</v>
      </c>
    </row>
    <row r="308" ht="15.75" customHeight="1">
      <c r="A308" s="6">
        <v>49491.0</v>
      </c>
      <c r="G308" s="8">
        <v>0.0</v>
      </c>
      <c r="H308" s="8">
        <v>0.0</v>
      </c>
      <c r="I308" s="8">
        <v>0.0</v>
      </c>
      <c r="J308" s="8">
        <v>0.0</v>
      </c>
      <c r="K308" s="8">
        <v>0.0</v>
      </c>
      <c r="L308" s="8">
        <v>1.0</v>
      </c>
      <c r="M308" s="8">
        <v>0.0</v>
      </c>
      <c r="N308" s="8">
        <v>0.0</v>
      </c>
      <c r="O308" s="8">
        <v>0.0</v>
      </c>
      <c r="P308" s="8">
        <v>0.0</v>
      </c>
      <c r="Q308" s="8">
        <v>0.0</v>
      </c>
      <c r="R308" s="13">
        <v>122725.0</v>
      </c>
      <c r="S308" s="10">
        <v>0.774193548</v>
      </c>
      <c r="T308" s="10">
        <v>57.8209346439527</v>
      </c>
      <c r="U308" s="8">
        <v>0.0</v>
      </c>
      <c r="V308" s="8">
        <v>0.0</v>
      </c>
      <c r="W308" s="11">
        <v>218.0</v>
      </c>
      <c r="X308" s="11">
        <v>58.0</v>
      </c>
      <c r="Y308" s="11">
        <v>250.0</v>
      </c>
      <c r="Z308" s="11">
        <v>62.0</v>
      </c>
      <c r="AA308" s="11">
        <f t="shared" si="1"/>
        <v>588</v>
      </c>
      <c r="AB308" s="11">
        <v>8362.070444609906</v>
      </c>
      <c r="AC308" s="11">
        <v>24.36</v>
      </c>
      <c r="AD308" s="11">
        <v>14640.56073</v>
      </c>
      <c r="AE308" s="11">
        <v>197020.7216</v>
      </c>
      <c r="AF308" s="11">
        <v>10403.96889</v>
      </c>
      <c r="AG308" s="11">
        <v>9804.691098</v>
      </c>
      <c r="AH308" s="11">
        <v>13075.60079</v>
      </c>
      <c r="AI308" s="11">
        <v>15.79857823</v>
      </c>
      <c r="AJ308" s="11">
        <v>146.103585</v>
      </c>
      <c r="AK308" s="11">
        <v>6786094.739</v>
      </c>
      <c r="AL308" s="11">
        <v>1279288.746</v>
      </c>
      <c r="AM308" s="11">
        <v>1323928.66</v>
      </c>
      <c r="AN308" s="11">
        <v>27446.70425</v>
      </c>
      <c r="AO308" s="11">
        <v>19377.04692</v>
      </c>
      <c r="AP308" s="11">
        <v>11088.37666</v>
      </c>
      <c r="AQ308" s="11">
        <v>8514991.857</v>
      </c>
      <c r="AR308" s="11">
        <v>32513.95784</v>
      </c>
      <c r="AS308" s="11">
        <v>2043058.295</v>
      </c>
      <c r="AT308" s="11">
        <v>1343.527694</v>
      </c>
      <c r="AU308" s="11">
        <v>150999.9259</v>
      </c>
      <c r="AV308" s="11">
        <v>524208.5704</v>
      </c>
      <c r="AW308" s="11">
        <v>604080.2495</v>
      </c>
      <c r="AX308" s="11">
        <v>5251885.39</v>
      </c>
      <c r="AY308" s="11">
        <v>1409285.04</v>
      </c>
      <c r="AZ308" s="11">
        <v>124924.309</v>
      </c>
      <c r="BA308" s="12">
        <v>0.195094338</v>
      </c>
      <c r="BB308" s="11">
        <v>0.239936612</v>
      </c>
      <c r="BC308" s="11">
        <v>0.0</v>
      </c>
      <c r="BD308" s="11">
        <v>0.0</v>
      </c>
      <c r="BE308" s="11">
        <v>0.0</v>
      </c>
    </row>
    <row r="309" ht="15.75" customHeight="1">
      <c r="A309" s="6">
        <v>49522.0</v>
      </c>
      <c r="G309" s="8">
        <v>0.0</v>
      </c>
      <c r="H309" s="8">
        <v>0.0</v>
      </c>
      <c r="I309" s="8">
        <v>0.0</v>
      </c>
      <c r="J309" s="8">
        <v>0.0</v>
      </c>
      <c r="K309" s="8">
        <v>0.0</v>
      </c>
      <c r="L309" s="8">
        <v>0.0</v>
      </c>
      <c r="M309" s="8">
        <v>1.0</v>
      </c>
      <c r="N309" s="8">
        <v>0.0</v>
      </c>
      <c r="O309" s="8">
        <v>0.0</v>
      </c>
      <c r="P309" s="8">
        <v>0.0</v>
      </c>
      <c r="Q309" s="8">
        <v>0.0</v>
      </c>
      <c r="R309" s="13">
        <v>125501.0</v>
      </c>
      <c r="S309" s="10">
        <v>0.806451613</v>
      </c>
      <c r="T309" s="10">
        <v>57.8532896421214</v>
      </c>
      <c r="U309" s="8">
        <v>0.0</v>
      </c>
      <c r="V309" s="8">
        <v>0.0</v>
      </c>
      <c r="W309" s="11">
        <v>229.0</v>
      </c>
      <c r="X309" s="11">
        <v>57.0</v>
      </c>
      <c r="Y309" s="11">
        <v>247.0</v>
      </c>
      <c r="Z309" s="11">
        <v>61.0</v>
      </c>
      <c r="AA309" s="11">
        <f t="shared" si="1"/>
        <v>594</v>
      </c>
      <c r="AB309" s="11">
        <v>8482.303831635827</v>
      </c>
      <c r="AC309" s="11">
        <v>24.54</v>
      </c>
      <c r="AD309" s="11">
        <v>14667.34594</v>
      </c>
      <c r="AE309" s="11">
        <v>196846.7341</v>
      </c>
      <c r="AF309" s="11">
        <v>10403.96889</v>
      </c>
      <c r="AG309" s="11">
        <v>9804.691098</v>
      </c>
      <c r="AH309" s="11">
        <v>13096.87804</v>
      </c>
      <c r="AI309" s="11">
        <v>15.82253336</v>
      </c>
      <c r="AJ309" s="11">
        <v>146.3732747</v>
      </c>
      <c r="AK309" s="11">
        <v>6790873.226</v>
      </c>
      <c r="AL309" s="11">
        <v>1281120.068</v>
      </c>
      <c r="AM309" s="11">
        <v>1323663.615</v>
      </c>
      <c r="AN309" s="11">
        <v>27642.45741</v>
      </c>
      <c r="AO309" s="11">
        <v>19845.99042</v>
      </c>
      <c r="AP309" s="11">
        <v>11268.90715</v>
      </c>
      <c r="AQ309" s="11">
        <v>8508035.705</v>
      </c>
      <c r="AR309" s="11">
        <v>32358.50319</v>
      </c>
      <c r="AS309" s="11">
        <v>2049260.824</v>
      </c>
      <c r="AT309" s="11">
        <v>1336.38748</v>
      </c>
      <c r="AU309" s="11">
        <v>151228.998</v>
      </c>
      <c r="AV309" s="11">
        <v>525353.0887</v>
      </c>
      <c r="AW309" s="11">
        <v>604537.9815</v>
      </c>
      <c r="AX309" s="11">
        <v>5255904.86</v>
      </c>
      <c r="AY309" s="11">
        <v>1409894.93</v>
      </c>
      <c r="AZ309" s="11">
        <v>125073.434</v>
      </c>
      <c r="BA309" s="12">
        <v>0.194918028</v>
      </c>
      <c r="BB309" s="11">
        <v>0.240861804</v>
      </c>
      <c r="BC309" s="11">
        <v>0.0</v>
      </c>
      <c r="BD309" s="11">
        <v>0.0</v>
      </c>
      <c r="BE309" s="11">
        <v>0.0</v>
      </c>
    </row>
    <row r="310" ht="15.75" customHeight="1">
      <c r="A310" s="6">
        <v>49553.0</v>
      </c>
      <c r="G310" s="8">
        <v>0.0</v>
      </c>
      <c r="H310" s="8">
        <v>0.0</v>
      </c>
      <c r="I310" s="8">
        <v>0.0</v>
      </c>
      <c r="J310" s="8">
        <v>0.0</v>
      </c>
      <c r="K310" s="8">
        <v>0.0</v>
      </c>
      <c r="L310" s="8">
        <v>0.0</v>
      </c>
      <c r="M310" s="8">
        <v>0.0</v>
      </c>
      <c r="N310" s="8">
        <v>1.0</v>
      </c>
      <c r="O310" s="8">
        <v>0.0</v>
      </c>
      <c r="P310" s="8">
        <v>0.0</v>
      </c>
      <c r="Q310" s="8">
        <v>0.0</v>
      </c>
      <c r="R310" s="13">
        <v>130002.0</v>
      </c>
      <c r="S310" s="10">
        <v>0.833333333</v>
      </c>
      <c r="T310" s="10">
        <v>57.8855483491125</v>
      </c>
      <c r="U310" s="8">
        <v>0.0</v>
      </c>
      <c r="V310" s="8">
        <v>0.0</v>
      </c>
      <c r="W310" s="11">
        <v>226.0</v>
      </c>
      <c r="X310" s="11">
        <v>59.0</v>
      </c>
      <c r="Y310" s="11">
        <v>254.0</v>
      </c>
      <c r="Z310" s="11">
        <v>62.0</v>
      </c>
      <c r="AA310" s="11">
        <f t="shared" si="1"/>
        <v>601</v>
      </c>
      <c r="AB310" s="11">
        <v>8321.843531032406</v>
      </c>
      <c r="AC310" s="11">
        <v>24.39</v>
      </c>
      <c r="AD310" s="11">
        <v>14694.2289</v>
      </c>
      <c r="AE310" s="11">
        <v>196672.7467</v>
      </c>
      <c r="AF310" s="11">
        <v>10403.96889</v>
      </c>
      <c r="AG310" s="11">
        <v>9804.691098</v>
      </c>
      <c r="AH310" s="11">
        <v>13118.21157</v>
      </c>
      <c r="AI310" s="11">
        <v>15.84592083</v>
      </c>
      <c r="AJ310" s="11">
        <v>146.6395507</v>
      </c>
      <c r="AK310" s="11">
        <v>6796120.608</v>
      </c>
      <c r="AL310" s="11">
        <v>1283055.378</v>
      </c>
      <c r="AM310" s="11">
        <v>1323406.183</v>
      </c>
      <c r="AN310" s="11">
        <v>27838.38146</v>
      </c>
      <c r="AO310" s="11">
        <v>20316.04702</v>
      </c>
      <c r="AP310" s="11">
        <v>11449.68507</v>
      </c>
      <c r="AQ310" s="11">
        <v>8501771.878</v>
      </c>
      <c r="AR310" s="11">
        <v>32206.18652</v>
      </c>
      <c r="AS310" s="11">
        <v>2055476.3</v>
      </c>
      <c r="AT310" s="11">
        <v>1329.252164</v>
      </c>
      <c r="AU310" s="11">
        <v>151468.0819</v>
      </c>
      <c r="AV310" s="11">
        <v>526548.9636</v>
      </c>
      <c r="AW310" s="11">
        <v>605038.3326</v>
      </c>
      <c r="AX310" s="11">
        <v>5260269.85</v>
      </c>
      <c r="AY310" s="11">
        <v>1410622.48</v>
      </c>
      <c r="AZ310" s="11">
        <v>125228.285</v>
      </c>
      <c r="BA310" s="12">
        <v>0.194729649</v>
      </c>
      <c r="BB310" s="11">
        <v>0.241770343</v>
      </c>
      <c r="BC310" s="11">
        <v>0.0</v>
      </c>
      <c r="BD310" s="11">
        <v>0.0</v>
      </c>
      <c r="BE310" s="11">
        <v>0.0</v>
      </c>
    </row>
    <row r="311" ht="15.75" customHeight="1">
      <c r="A311" s="6">
        <v>49583.0</v>
      </c>
      <c r="G311" s="8">
        <v>0.0</v>
      </c>
      <c r="H311" s="8">
        <v>0.0</v>
      </c>
      <c r="I311" s="8">
        <v>0.0</v>
      </c>
      <c r="J311" s="8">
        <v>0.0</v>
      </c>
      <c r="K311" s="8">
        <v>0.0</v>
      </c>
      <c r="L311" s="8">
        <v>0.0</v>
      </c>
      <c r="M311" s="8">
        <v>0.0</v>
      </c>
      <c r="N311" s="8">
        <v>0.0</v>
      </c>
      <c r="O311" s="8">
        <v>1.0</v>
      </c>
      <c r="P311" s="8">
        <v>0.0</v>
      </c>
      <c r="Q311" s="8">
        <v>0.0</v>
      </c>
      <c r="R311" s="13">
        <v>134294.0</v>
      </c>
      <c r="S311" s="10">
        <v>0.838709677</v>
      </c>
      <c r="T311" s="10">
        <v>57.9177107972273</v>
      </c>
      <c r="U311" s="8">
        <v>0.0</v>
      </c>
      <c r="V311" s="8">
        <v>0.0</v>
      </c>
      <c r="W311" s="11">
        <v>206.0</v>
      </c>
      <c r="X311" s="11">
        <v>53.0</v>
      </c>
      <c r="Y311" s="11">
        <v>247.0</v>
      </c>
      <c r="Z311" s="11">
        <v>61.0</v>
      </c>
      <c r="AA311" s="11">
        <f t="shared" si="1"/>
        <v>567</v>
      </c>
      <c r="AB311" s="11">
        <v>8597.330304941548</v>
      </c>
      <c r="AC311" s="11">
        <v>24.23</v>
      </c>
      <c r="AD311" s="11">
        <v>14721.20963</v>
      </c>
      <c r="AE311" s="11">
        <v>196498.7592</v>
      </c>
      <c r="AF311" s="11">
        <v>10403.96889</v>
      </c>
      <c r="AG311" s="11">
        <v>9804.691098</v>
      </c>
      <c r="AH311" s="11">
        <v>13139.54511</v>
      </c>
      <c r="AI311" s="11">
        <v>15.87010303</v>
      </c>
      <c r="AJ311" s="11">
        <v>146.9092405</v>
      </c>
      <c r="AK311" s="11">
        <v>6801370.683</v>
      </c>
      <c r="AL311" s="11">
        <v>1284990.312</v>
      </c>
      <c r="AM311" s="11">
        <v>1323266.723</v>
      </c>
      <c r="AN311" s="11">
        <v>28034.40002</v>
      </c>
      <c r="AO311" s="11">
        <v>20786.69447</v>
      </c>
      <c r="AP311" s="11">
        <v>11630.59391</v>
      </c>
      <c r="AQ311" s="11">
        <v>8495509.955</v>
      </c>
      <c r="AR311" s="11">
        <v>32057.29614</v>
      </c>
      <c r="AS311" s="11">
        <v>2061905.021</v>
      </c>
      <c r="AT311" s="11">
        <v>1322.119419</v>
      </c>
      <c r="AU311" s="11">
        <v>151707.0937</v>
      </c>
      <c r="AV311" s="11">
        <v>527744.3512</v>
      </c>
      <c r="AW311" s="11">
        <v>605538.8675</v>
      </c>
      <c r="AX311" s="11">
        <v>5264636.39</v>
      </c>
      <c r="AY311" s="11">
        <v>1411350.87</v>
      </c>
      <c r="AZ311" s="11">
        <v>125383.426</v>
      </c>
      <c r="BA311" s="12">
        <v>0.19455883</v>
      </c>
      <c r="BB311" s="11">
        <v>0.242705268</v>
      </c>
      <c r="BC311" s="11">
        <v>0.0</v>
      </c>
      <c r="BD311" s="11">
        <v>0.0</v>
      </c>
      <c r="BE311" s="11">
        <v>0.0</v>
      </c>
    </row>
    <row r="312" ht="15.75" customHeight="1">
      <c r="A312" s="6">
        <v>49614.0</v>
      </c>
      <c r="G312" s="8">
        <v>0.0</v>
      </c>
      <c r="H312" s="8">
        <v>0.0</v>
      </c>
      <c r="I312" s="8">
        <v>0.0</v>
      </c>
      <c r="J312" s="8">
        <v>0.0</v>
      </c>
      <c r="K312" s="8">
        <v>0.0</v>
      </c>
      <c r="L312" s="8">
        <v>0.0</v>
      </c>
      <c r="M312" s="8">
        <v>0.0</v>
      </c>
      <c r="N312" s="8">
        <v>0.0</v>
      </c>
      <c r="O312" s="8">
        <v>0.0</v>
      </c>
      <c r="P312" s="8">
        <v>1.0</v>
      </c>
      <c r="Q312" s="8">
        <v>0.0</v>
      </c>
      <c r="R312" s="13">
        <v>138508.0</v>
      </c>
      <c r="S312" s="10">
        <v>0.8</v>
      </c>
      <c r="T312" s="10">
        <v>57.9497770186565</v>
      </c>
      <c r="U312" s="8">
        <v>0.0</v>
      </c>
      <c r="V312" s="8">
        <v>0.0</v>
      </c>
      <c r="W312" s="11">
        <v>211.0</v>
      </c>
      <c r="X312" s="11">
        <v>60.0</v>
      </c>
      <c r="Y312" s="11">
        <v>263.0</v>
      </c>
      <c r="Z312" s="11">
        <v>66.0</v>
      </c>
      <c r="AA312" s="11">
        <f t="shared" si="1"/>
        <v>600</v>
      </c>
      <c r="AB312" s="11">
        <v>8462.868304995924</v>
      </c>
      <c r="AC312" s="11">
        <v>24.2</v>
      </c>
      <c r="AD312" s="11">
        <v>14748.19035</v>
      </c>
      <c r="AE312" s="11">
        <v>196324.7718</v>
      </c>
      <c r="AF312" s="11">
        <v>10403.96889</v>
      </c>
      <c r="AG312" s="11">
        <v>9804.691098</v>
      </c>
      <c r="AH312" s="11">
        <v>13160.93494</v>
      </c>
      <c r="AI312" s="11">
        <v>15.89439875</v>
      </c>
      <c r="AJ312" s="11">
        <v>147.1789303</v>
      </c>
      <c r="AK312" s="11">
        <v>6806825.601</v>
      </c>
      <c r="AL312" s="11">
        <v>1286970.083</v>
      </c>
      <c r="AM312" s="11">
        <v>1323146.391</v>
      </c>
      <c r="AN312" s="11">
        <v>28230.43678</v>
      </c>
      <c r="AO312" s="11">
        <v>21257.4105</v>
      </c>
      <c r="AP312" s="11">
        <v>11811.51713</v>
      </c>
      <c r="AQ312" s="11">
        <v>8489549.17</v>
      </c>
      <c r="AR312" s="11">
        <v>31912.18328</v>
      </c>
      <c r="AS312" s="11">
        <v>2068367.881</v>
      </c>
      <c r="AT312" s="11">
        <v>1314.986924</v>
      </c>
      <c r="AU312" s="11">
        <v>151950.4059</v>
      </c>
      <c r="AV312" s="11">
        <v>528961.6953</v>
      </c>
      <c r="AW312" s="11">
        <v>606057.9821</v>
      </c>
      <c r="AX312" s="11">
        <v>5269153.64</v>
      </c>
      <c r="AY312" s="11">
        <v>1412130.74</v>
      </c>
      <c r="AZ312" s="11">
        <v>125541.22</v>
      </c>
      <c r="BA312" s="12">
        <v>0.194385235</v>
      </c>
      <c r="BB312" s="11">
        <v>0.243636952</v>
      </c>
      <c r="BC312" s="11">
        <v>0.0</v>
      </c>
      <c r="BD312" s="11">
        <v>0.0</v>
      </c>
      <c r="BE312" s="11">
        <v>0.0</v>
      </c>
    </row>
    <row r="313" ht="15.75" customHeight="1">
      <c r="A313" s="6">
        <v>49644.0</v>
      </c>
      <c r="G313" s="8">
        <v>0.0</v>
      </c>
      <c r="H313" s="8">
        <v>0.0</v>
      </c>
      <c r="I313" s="8">
        <v>0.0</v>
      </c>
      <c r="J313" s="8">
        <v>0.0</v>
      </c>
      <c r="K313" s="8">
        <v>0.0</v>
      </c>
      <c r="L313" s="8">
        <v>0.0</v>
      </c>
      <c r="M313" s="8">
        <v>0.0</v>
      </c>
      <c r="N313" s="8">
        <v>0.0</v>
      </c>
      <c r="O313" s="8">
        <v>0.0</v>
      </c>
      <c r="P313" s="8">
        <v>0.0</v>
      </c>
      <c r="Q313" s="8">
        <v>1.0</v>
      </c>
      <c r="R313" s="13">
        <v>140955.0</v>
      </c>
      <c r="S313" s="10">
        <v>0.774193548</v>
      </c>
      <c r="T313" s="10">
        <v>57.9817470455007</v>
      </c>
      <c r="U313" s="8">
        <v>0.0</v>
      </c>
      <c r="V313" s="8">
        <v>0.0</v>
      </c>
      <c r="W313" s="11">
        <v>197.0</v>
      </c>
      <c r="X313" s="11">
        <v>53.0</v>
      </c>
      <c r="Y313" s="11">
        <v>245.0</v>
      </c>
      <c r="Z313" s="11">
        <v>63.0</v>
      </c>
      <c r="AA313" s="11">
        <f t="shared" si="1"/>
        <v>558</v>
      </c>
      <c r="AB313" s="11">
        <v>8587.856526418238</v>
      </c>
      <c r="AC313" s="11">
        <v>24.3</v>
      </c>
      <c r="AD313" s="11">
        <v>14775.26883</v>
      </c>
      <c r="AE313" s="11">
        <v>196150.7843</v>
      </c>
      <c r="AF313" s="11">
        <v>10434.03816</v>
      </c>
      <c r="AG313" s="11">
        <v>9804.691098</v>
      </c>
      <c r="AH313" s="11">
        <v>13182.32476</v>
      </c>
      <c r="AI313" s="11">
        <v>15.91608325</v>
      </c>
      <c r="AJ313" s="11">
        <v>147.4486201</v>
      </c>
      <c r="AK313" s="11">
        <v>6817740.1</v>
      </c>
      <c r="AL313" s="11">
        <v>1290170.66</v>
      </c>
      <c r="AM313" s="11">
        <v>1323075.26</v>
      </c>
      <c r="AN313" s="11">
        <v>28535.05</v>
      </c>
      <c r="AO313" s="11">
        <v>22327.86</v>
      </c>
      <c r="AP313" s="11">
        <v>12149.41</v>
      </c>
      <c r="AQ313" s="11">
        <v>8491670.3</v>
      </c>
      <c r="AR313" s="11">
        <v>31771.27</v>
      </c>
      <c r="AS313" s="11">
        <v>2074919.57</v>
      </c>
      <c r="AT313" s="11">
        <v>1317.45</v>
      </c>
      <c r="AU313" s="11">
        <v>152311.68</v>
      </c>
      <c r="AV313" s="11">
        <v>530785.04</v>
      </c>
      <c r="AW313" s="11">
        <v>607073.94</v>
      </c>
      <c r="AX313" s="11">
        <v>5277698.49</v>
      </c>
      <c r="AY313" s="11">
        <v>1414278.65</v>
      </c>
      <c r="AZ313" s="11">
        <v>125762.96</v>
      </c>
      <c r="BA313" s="12">
        <v>0.194063611</v>
      </c>
      <c r="BB313" s="11">
        <v>0.244347637</v>
      </c>
      <c r="BC313" s="11">
        <v>0.0</v>
      </c>
      <c r="BD313" s="11">
        <v>0.0</v>
      </c>
      <c r="BE313" s="11">
        <v>0.0</v>
      </c>
    </row>
    <row r="314" ht="15.75" customHeight="1">
      <c r="R314" s="14"/>
      <c r="S314" s="15"/>
    </row>
    <row r="315" ht="15.75" customHeight="1">
      <c r="R315" s="14"/>
      <c r="S315" s="15"/>
    </row>
    <row r="316" ht="15.75" customHeight="1">
      <c r="R316" s="14"/>
      <c r="S316" s="15"/>
    </row>
    <row r="317" ht="15.75" customHeight="1">
      <c r="R317" s="14"/>
      <c r="S317" s="15"/>
    </row>
    <row r="318" ht="15.75" customHeight="1">
      <c r="R318" s="14"/>
      <c r="S318" s="15"/>
    </row>
    <row r="319" ht="15.75" customHeight="1">
      <c r="R319" s="14"/>
      <c r="S319" s="15"/>
    </row>
    <row r="320" ht="15.75" customHeight="1">
      <c r="R320" s="14"/>
      <c r="S320" s="15"/>
    </row>
    <row r="321" ht="15.75" customHeight="1">
      <c r="R321" s="14"/>
      <c r="S321" s="15"/>
    </row>
    <row r="322" ht="15.75" customHeight="1">
      <c r="R322" s="14"/>
      <c r="S322" s="15"/>
    </row>
    <row r="323" ht="15.75" customHeight="1">
      <c r="R323" s="14"/>
      <c r="S323" s="15"/>
    </row>
    <row r="324" ht="15.75" customHeight="1">
      <c r="R324" s="14"/>
      <c r="S324" s="15"/>
    </row>
    <row r="325" ht="15.75" customHeight="1">
      <c r="R325" s="14"/>
      <c r="S325" s="15"/>
    </row>
    <row r="326" ht="15.75" customHeight="1">
      <c r="R326" s="14"/>
      <c r="S326" s="15"/>
    </row>
    <row r="327" ht="15.75" customHeight="1">
      <c r="R327" s="14"/>
      <c r="S327" s="15"/>
    </row>
    <row r="328" ht="15.75" customHeight="1">
      <c r="R328" s="14"/>
      <c r="S328" s="15"/>
    </row>
    <row r="329" ht="15.75" customHeight="1">
      <c r="R329" s="14"/>
      <c r="S329" s="15"/>
    </row>
    <row r="330" ht="15.75" customHeight="1">
      <c r="R330" s="14"/>
      <c r="S330" s="15"/>
    </row>
    <row r="331" ht="15.75" customHeight="1">
      <c r="R331" s="14"/>
      <c r="S331" s="15"/>
    </row>
    <row r="332" ht="15.75" customHeight="1">
      <c r="R332" s="14"/>
      <c r="S332" s="15"/>
    </row>
    <row r="333" ht="15.75" customHeight="1">
      <c r="R333" s="14"/>
      <c r="S333" s="15"/>
    </row>
    <row r="334" ht="15.75" customHeight="1">
      <c r="R334" s="14"/>
      <c r="S334" s="15"/>
    </row>
    <row r="335" ht="15.75" customHeight="1">
      <c r="R335" s="14"/>
      <c r="S335" s="15"/>
    </row>
    <row r="336" ht="15.75" customHeight="1">
      <c r="R336" s="14"/>
      <c r="S336" s="15"/>
    </row>
    <row r="337" ht="15.75" customHeight="1">
      <c r="R337" s="14"/>
      <c r="S337" s="15"/>
    </row>
    <row r="338" ht="15.75" customHeight="1">
      <c r="R338" s="14"/>
      <c r="S338" s="15"/>
    </row>
    <row r="339" ht="15.75" customHeight="1">
      <c r="R339" s="14"/>
      <c r="S339" s="15"/>
    </row>
    <row r="340" ht="15.75" customHeight="1">
      <c r="R340" s="14"/>
      <c r="S340" s="15"/>
    </row>
    <row r="341" ht="15.75" customHeight="1">
      <c r="R341" s="14"/>
      <c r="S341" s="15"/>
    </row>
    <row r="342" ht="15.75" customHeight="1">
      <c r="R342" s="14"/>
      <c r="S342" s="15"/>
    </row>
    <row r="343" ht="15.75" customHeight="1">
      <c r="R343" s="14"/>
      <c r="S343" s="15"/>
    </row>
    <row r="344" ht="15.75" customHeight="1">
      <c r="R344" s="14"/>
      <c r="S344" s="15"/>
    </row>
    <row r="345" ht="15.75" customHeight="1">
      <c r="R345" s="14"/>
      <c r="S345" s="15"/>
    </row>
    <row r="346" ht="15.75" customHeight="1">
      <c r="R346" s="14"/>
      <c r="S346" s="15"/>
    </row>
    <row r="347" ht="15.75" customHeight="1">
      <c r="R347" s="14"/>
      <c r="S347" s="15"/>
    </row>
    <row r="348" ht="15.75" customHeight="1">
      <c r="R348" s="14"/>
      <c r="S348" s="15"/>
    </row>
    <row r="349" ht="15.75" customHeight="1">
      <c r="R349" s="14"/>
      <c r="S349" s="15"/>
    </row>
    <row r="350" ht="15.75" customHeight="1">
      <c r="R350" s="14"/>
      <c r="S350" s="15"/>
    </row>
    <row r="351" ht="15.75" customHeight="1">
      <c r="R351" s="14"/>
      <c r="S351" s="15"/>
    </row>
    <row r="352" ht="15.75" customHeight="1">
      <c r="R352" s="14"/>
      <c r="S352" s="15"/>
    </row>
    <row r="353" ht="15.75" customHeight="1">
      <c r="R353" s="14"/>
      <c r="S353" s="15"/>
    </row>
    <row r="354" ht="15.75" customHeight="1">
      <c r="R354" s="14"/>
      <c r="S354" s="15"/>
    </row>
    <row r="355" ht="15.75" customHeight="1">
      <c r="R355" s="14"/>
      <c r="S355" s="15"/>
    </row>
    <row r="356" ht="15.75" customHeight="1">
      <c r="R356" s="14"/>
      <c r="S356" s="15"/>
    </row>
    <row r="357" ht="15.75" customHeight="1">
      <c r="R357" s="14"/>
      <c r="S357" s="15"/>
    </row>
    <row r="358" ht="15.75" customHeight="1">
      <c r="R358" s="14"/>
      <c r="S358" s="15"/>
    </row>
    <row r="359" ht="15.75" customHeight="1">
      <c r="R359" s="14"/>
      <c r="S359" s="15"/>
    </row>
    <row r="360" ht="15.75" customHeight="1">
      <c r="R360" s="14"/>
      <c r="S360" s="15"/>
    </row>
    <row r="361" ht="15.75" customHeight="1">
      <c r="R361" s="14"/>
      <c r="S361" s="15"/>
    </row>
    <row r="362" ht="15.75" customHeight="1">
      <c r="R362" s="14"/>
    </row>
    <row r="363" ht="15.75" customHeight="1">
      <c r="R363" s="14"/>
    </row>
    <row r="364" ht="15.75" customHeight="1">
      <c r="R364" s="14"/>
    </row>
    <row r="365" ht="15.75" customHeight="1">
      <c r="R365" s="14"/>
    </row>
    <row r="366" ht="15.75" customHeight="1">
      <c r="R366" s="14"/>
    </row>
    <row r="367" ht="15.75" customHeight="1">
      <c r="R367" s="14"/>
    </row>
    <row r="368" ht="15.75" customHeight="1">
      <c r="R368" s="14"/>
    </row>
    <row r="369" ht="15.75" customHeight="1">
      <c r="R369" s="14"/>
    </row>
    <row r="370" ht="15.75" customHeight="1">
      <c r="R370" s="14"/>
    </row>
    <row r="371" ht="15.75" customHeight="1">
      <c r="R371" s="14"/>
    </row>
    <row r="372" ht="15.75" customHeight="1">
      <c r="R372" s="14"/>
    </row>
    <row r="373" ht="15.75" customHeight="1">
      <c r="R373" s="14"/>
    </row>
    <row r="374" ht="15.75" customHeight="1">
      <c r="R374" s="14"/>
    </row>
    <row r="375" ht="15.75" customHeight="1">
      <c r="R375" s="14"/>
    </row>
    <row r="376" ht="15.75" customHeight="1">
      <c r="R376" s="14"/>
    </row>
    <row r="377" ht="15.75" customHeight="1">
      <c r="R377" s="14"/>
    </row>
    <row r="378" ht="15.75" customHeight="1">
      <c r="R378" s="14"/>
    </row>
    <row r="379" ht="15.75" customHeight="1">
      <c r="R379" s="14"/>
    </row>
    <row r="380" ht="15.75" customHeight="1">
      <c r="R380" s="14"/>
    </row>
    <row r="381" ht="15.75" customHeight="1">
      <c r="R381" s="14"/>
    </row>
    <row r="382" ht="15.75" customHeight="1">
      <c r="R382" s="14"/>
    </row>
    <row r="383" ht="15.75" customHeight="1">
      <c r="R383" s="14"/>
    </row>
    <row r="384" ht="15.75" customHeight="1">
      <c r="R384" s="14"/>
    </row>
    <row r="385" ht="15.75" customHeight="1">
      <c r="R385" s="14"/>
    </row>
    <row r="386" ht="15.75" customHeight="1">
      <c r="R386" s="14"/>
    </row>
    <row r="387" ht="15.75" customHeight="1">
      <c r="R387" s="14"/>
    </row>
    <row r="388" ht="15.75" customHeight="1">
      <c r="R388" s="14"/>
    </row>
    <row r="389" ht="15.75" customHeight="1">
      <c r="R389" s="14"/>
    </row>
    <row r="390" ht="15.75" customHeight="1">
      <c r="R390" s="14"/>
    </row>
    <row r="391" ht="15.75" customHeight="1">
      <c r="R391" s="14"/>
    </row>
    <row r="392" ht="15.75" customHeight="1">
      <c r="R392" s="14"/>
    </row>
    <row r="393" ht="15.75" customHeight="1">
      <c r="R393" s="14"/>
    </row>
    <row r="394" ht="15.75" customHeight="1">
      <c r="R394" s="14"/>
    </row>
    <row r="395" ht="15.75" customHeight="1">
      <c r="R395" s="14"/>
    </row>
    <row r="396" ht="15.75" customHeight="1">
      <c r="R396" s="14"/>
    </row>
    <row r="397" ht="15.75" customHeight="1">
      <c r="R397" s="14"/>
    </row>
    <row r="398" ht="15.75" customHeight="1">
      <c r="R398" s="14"/>
    </row>
    <row r="399" ht="15.75" customHeight="1">
      <c r="R399" s="14"/>
    </row>
    <row r="400" ht="15.75" customHeight="1">
      <c r="R400" s="14"/>
    </row>
    <row r="401" ht="15.75" customHeight="1">
      <c r="R401" s="14"/>
    </row>
    <row r="402" ht="15.75" customHeight="1">
      <c r="R402" s="14"/>
    </row>
    <row r="403" ht="15.75" customHeight="1">
      <c r="R403" s="14"/>
    </row>
    <row r="404" ht="15.75" customHeight="1">
      <c r="R404" s="14"/>
    </row>
    <row r="405" ht="15.75" customHeight="1">
      <c r="R405" s="14"/>
    </row>
    <row r="406" ht="15.75" customHeight="1">
      <c r="R406" s="14"/>
    </row>
    <row r="407" ht="15.75" customHeight="1">
      <c r="R407" s="14"/>
    </row>
    <row r="408" ht="15.75" customHeight="1">
      <c r="R408" s="14"/>
    </row>
    <row r="409" ht="15.75" customHeight="1">
      <c r="R409" s="14"/>
    </row>
    <row r="410" ht="15.75" customHeight="1">
      <c r="R410" s="14"/>
    </row>
    <row r="411" ht="15.75" customHeight="1">
      <c r="R411" s="14"/>
    </row>
    <row r="412" ht="15.75" customHeight="1">
      <c r="R412" s="14"/>
    </row>
    <row r="413" ht="15.75" customHeight="1">
      <c r="R413" s="14"/>
    </row>
    <row r="414" ht="15.75" customHeight="1">
      <c r="R414" s="14"/>
    </row>
    <row r="415" ht="15.75" customHeight="1">
      <c r="R415" s="14"/>
    </row>
    <row r="416" ht="15.75" customHeight="1">
      <c r="R416" s="14"/>
    </row>
    <row r="417" ht="15.75" customHeight="1">
      <c r="R417" s="14"/>
    </row>
    <row r="418" ht="15.75" customHeight="1">
      <c r="R418" s="14"/>
    </row>
    <row r="419" ht="15.75" customHeight="1">
      <c r="R419" s="14"/>
    </row>
    <row r="420" ht="15.75" customHeight="1">
      <c r="R420" s="14"/>
    </row>
    <row r="421" ht="15.75" customHeight="1">
      <c r="R421" s="14"/>
    </row>
    <row r="422" ht="15.75" customHeight="1">
      <c r="R422" s="14"/>
    </row>
    <row r="423" ht="15.75" customHeight="1">
      <c r="R423" s="14"/>
    </row>
    <row r="424" ht="15.75" customHeight="1">
      <c r="R424" s="14"/>
    </row>
    <row r="425" ht="15.75" customHeight="1">
      <c r="R425" s="14"/>
    </row>
    <row r="426" ht="15.75" customHeight="1">
      <c r="R426" s="14"/>
    </row>
    <row r="427" ht="15.75" customHeight="1">
      <c r="R427" s="14"/>
    </row>
    <row r="428" ht="15.75" customHeight="1">
      <c r="R428" s="14"/>
    </row>
    <row r="429" ht="15.75" customHeight="1">
      <c r="R429" s="14"/>
    </row>
    <row r="430" ht="15.75" customHeight="1">
      <c r="R430" s="14"/>
    </row>
    <row r="431" ht="15.75" customHeight="1">
      <c r="R431" s="14"/>
    </row>
    <row r="432" ht="15.75" customHeight="1">
      <c r="R432" s="14"/>
    </row>
    <row r="433" ht="15.75" customHeight="1">
      <c r="R433" s="14"/>
    </row>
    <row r="434" ht="15.75" customHeight="1">
      <c r="R434" s="14"/>
    </row>
    <row r="435" ht="15.75" customHeight="1">
      <c r="R435" s="14"/>
    </row>
    <row r="436" ht="15.75" customHeight="1">
      <c r="R436" s="14"/>
    </row>
    <row r="437" ht="15.75" customHeight="1">
      <c r="R437" s="14"/>
    </row>
    <row r="438" ht="15.75" customHeight="1">
      <c r="R438" s="14"/>
    </row>
    <row r="439" ht="15.75" customHeight="1">
      <c r="R439" s="14"/>
    </row>
    <row r="440" ht="15.75" customHeight="1">
      <c r="R440" s="14"/>
    </row>
    <row r="441" ht="15.75" customHeight="1">
      <c r="R441" s="14"/>
    </row>
    <row r="442" ht="15.75" customHeight="1">
      <c r="R442" s="14"/>
    </row>
    <row r="443" ht="15.75" customHeight="1">
      <c r="R443" s="14"/>
    </row>
    <row r="444" ht="15.75" customHeight="1">
      <c r="R444" s="14"/>
    </row>
    <row r="445" ht="15.75" customHeight="1">
      <c r="R445" s="14"/>
    </row>
    <row r="446" ht="15.75" customHeight="1">
      <c r="R446" s="14"/>
    </row>
    <row r="447" ht="15.75" customHeight="1">
      <c r="R447" s="14"/>
    </row>
    <row r="448" ht="15.75" customHeight="1">
      <c r="R448" s="14"/>
    </row>
    <row r="449" ht="15.75" customHeight="1">
      <c r="R449" s="14"/>
    </row>
    <row r="450" ht="15.75" customHeight="1">
      <c r="R450" s="14"/>
    </row>
    <row r="451" ht="15.75" customHeight="1">
      <c r="R451" s="14"/>
    </row>
    <row r="452" ht="15.75" customHeight="1">
      <c r="R452" s="14"/>
    </row>
    <row r="453" ht="15.75" customHeight="1">
      <c r="R453" s="14"/>
    </row>
    <row r="454" ht="15.75" customHeight="1">
      <c r="R454" s="14"/>
    </row>
    <row r="455" ht="15.75" customHeight="1">
      <c r="R455" s="14"/>
    </row>
    <row r="456" ht="15.75" customHeight="1">
      <c r="R456" s="14"/>
    </row>
    <row r="457" ht="15.75" customHeight="1">
      <c r="R457" s="14"/>
    </row>
    <row r="458" ht="15.75" customHeight="1">
      <c r="R458" s="14"/>
    </row>
    <row r="459" ht="15.75" customHeight="1">
      <c r="R459" s="14"/>
    </row>
    <row r="460" ht="15.75" customHeight="1">
      <c r="R460" s="14"/>
    </row>
    <row r="461" ht="15.75" customHeight="1">
      <c r="R461" s="14"/>
    </row>
    <row r="462" ht="15.75" customHeight="1">
      <c r="R462" s="14"/>
    </row>
    <row r="463" ht="15.75" customHeight="1">
      <c r="R463" s="14"/>
    </row>
    <row r="464" ht="15.75" customHeight="1">
      <c r="R464" s="14"/>
    </row>
    <row r="465" ht="15.75" customHeight="1">
      <c r="R465" s="14"/>
    </row>
    <row r="466" ht="15.75" customHeight="1">
      <c r="R466" s="14"/>
    </row>
    <row r="467" ht="15.75" customHeight="1">
      <c r="R467" s="14"/>
    </row>
    <row r="468" ht="15.75" customHeight="1">
      <c r="R468" s="14"/>
    </row>
    <row r="469" ht="15.75" customHeight="1">
      <c r="R469" s="14"/>
    </row>
    <row r="470" ht="15.75" customHeight="1">
      <c r="R470" s="14"/>
    </row>
    <row r="471" ht="15.75" customHeight="1">
      <c r="R471" s="14"/>
    </row>
    <row r="472" ht="15.75" customHeight="1">
      <c r="R472" s="14"/>
    </row>
    <row r="473" ht="15.75" customHeight="1">
      <c r="R473" s="14"/>
    </row>
    <row r="474" ht="15.75" customHeight="1">
      <c r="R474" s="14"/>
    </row>
    <row r="475" ht="15.75" customHeight="1">
      <c r="R475" s="14"/>
    </row>
    <row r="476" ht="15.75" customHeight="1">
      <c r="R476" s="14"/>
    </row>
    <row r="477" ht="15.75" customHeight="1">
      <c r="R477" s="14"/>
    </row>
    <row r="478" ht="15.75" customHeight="1">
      <c r="R478" s="14"/>
    </row>
    <row r="479" ht="15.75" customHeight="1">
      <c r="R479" s="14"/>
    </row>
    <row r="480" ht="15.75" customHeight="1">
      <c r="R480" s="14"/>
    </row>
    <row r="481" ht="15.75" customHeight="1">
      <c r="R481" s="14"/>
    </row>
    <row r="482" ht="15.75" customHeight="1">
      <c r="R482" s="14"/>
    </row>
    <row r="483" ht="15.75" customHeight="1">
      <c r="R483" s="14"/>
    </row>
    <row r="484" ht="15.75" customHeight="1">
      <c r="R484" s="14"/>
    </row>
    <row r="485" ht="15.75" customHeight="1">
      <c r="R485" s="14"/>
    </row>
    <row r="486" ht="15.75" customHeight="1">
      <c r="R486" s="14"/>
    </row>
    <row r="487" ht="15.75" customHeight="1">
      <c r="R487" s="14"/>
    </row>
    <row r="488" ht="15.75" customHeight="1">
      <c r="R488" s="14"/>
    </row>
    <row r="489" ht="15.75" customHeight="1">
      <c r="R489" s="14"/>
    </row>
    <row r="490" ht="15.75" customHeight="1">
      <c r="R490" s="14"/>
    </row>
    <row r="491" ht="15.75" customHeight="1">
      <c r="R491" s="14"/>
    </row>
    <row r="492" ht="15.75" customHeight="1">
      <c r="R492" s="14"/>
    </row>
    <row r="493" ht="15.75" customHeight="1">
      <c r="R493" s="14"/>
    </row>
    <row r="494" ht="15.75" customHeight="1">
      <c r="R494" s="14"/>
    </row>
    <row r="495" ht="15.75" customHeight="1">
      <c r="R495" s="14"/>
    </row>
    <row r="496" ht="15.75" customHeight="1">
      <c r="R496" s="14"/>
    </row>
    <row r="497" ht="15.75" customHeight="1">
      <c r="R497" s="14"/>
    </row>
    <row r="498" ht="15.75" customHeight="1">
      <c r="R498" s="14"/>
    </row>
    <row r="499" ht="15.75" customHeight="1">
      <c r="R499" s="14"/>
    </row>
    <row r="500" ht="15.75" customHeight="1">
      <c r="R500" s="14"/>
    </row>
    <row r="501" ht="15.75" customHeight="1">
      <c r="R501" s="14"/>
    </row>
    <row r="502" ht="15.75" customHeight="1">
      <c r="R502" s="14"/>
    </row>
    <row r="503" ht="15.75" customHeight="1">
      <c r="R503" s="14"/>
    </row>
    <row r="504" ht="15.75" customHeight="1">
      <c r="R504" s="14"/>
    </row>
    <row r="505" ht="15.75" customHeight="1">
      <c r="R505" s="14"/>
    </row>
    <row r="506" ht="15.75" customHeight="1">
      <c r="R506" s="14"/>
    </row>
    <row r="507" ht="15.75" customHeight="1">
      <c r="R507" s="14"/>
    </row>
    <row r="508" ht="15.75" customHeight="1">
      <c r="R508" s="14"/>
    </row>
    <row r="509" ht="15.75" customHeight="1">
      <c r="R509" s="14"/>
    </row>
    <row r="510" ht="15.75" customHeight="1">
      <c r="R510" s="14"/>
    </row>
    <row r="511" ht="15.75" customHeight="1">
      <c r="R511" s="14"/>
    </row>
    <row r="512" ht="15.75" customHeight="1">
      <c r="R512" s="14"/>
    </row>
    <row r="513" ht="15.75" customHeight="1">
      <c r="R513" s="14"/>
    </row>
    <row r="514" ht="15.75" customHeight="1">
      <c r="R514" s="14"/>
    </row>
    <row r="515" ht="15.75" customHeight="1">
      <c r="R515" s="14"/>
    </row>
    <row r="516" ht="15.75" customHeight="1">
      <c r="R516" s="14"/>
    </row>
    <row r="517" ht="15.75" customHeight="1">
      <c r="R517" s="14"/>
    </row>
    <row r="518" ht="15.75" customHeight="1">
      <c r="R518" s="14"/>
    </row>
    <row r="519" ht="15.75" customHeight="1">
      <c r="R519" s="14"/>
    </row>
    <row r="520" ht="15.75" customHeight="1">
      <c r="R520" s="14"/>
    </row>
    <row r="521" ht="15.75" customHeight="1">
      <c r="R521" s="14"/>
    </row>
    <row r="522" ht="15.75" customHeight="1">
      <c r="R522" s="14"/>
    </row>
    <row r="523" ht="15.75" customHeight="1">
      <c r="R523" s="14"/>
    </row>
    <row r="524" ht="15.75" customHeight="1">
      <c r="R524" s="14"/>
    </row>
    <row r="525" ht="15.75" customHeight="1">
      <c r="R525" s="14"/>
    </row>
    <row r="526" ht="15.75" customHeight="1">
      <c r="R526" s="14"/>
    </row>
    <row r="527" ht="15.75" customHeight="1">
      <c r="R527" s="14"/>
    </row>
    <row r="528" ht="15.75" customHeight="1">
      <c r="R528" s="14"/>
    </row>
    <row r="529" ht="15.75" customHeight="1">
      <c r="R529" s="14"/>
    </row>
    <row r="530" ht="15.75" customHeight="1">
      <c r="R530" s="14"/>
    </row>
    <row r="531" ht="15.75" customHeight="1">
      <c r="R531" s="14"/>
    </row>
    <row r="532" ht="15.75" customHeight="1">
      <c r="R532" s="14"/>
    </row>
    <row r="533" ht="15.75" customHeight="1">
      <c r="R533" s="14"/>
    </row>
    <row r="534" ht="15.75" customHeight="1">
      <c r="R534" s="14"/>
    </row>
    <row r="535" ht="15.75" customHeight="1">
      <c r="R535" s="14"/>
    </row>
    <row r="536" ht="15.75" customHeight="1">
      <c r="R536" s="14"/>
    </row>
    <row r="537" ht="15.75" customHeight="1">
      <c r="R537" s="14"/>
    </row>
    <row r="538" ht="15.75" customHeight="1">
      <c r="R538" s="14"/>
    </row>
    <row r="539" ht="15.75" customHeight="1">
      <c r="R539" s="14"/>
    </row>
    <row r="540" ht="15.75" customHeight="1">
      <c r="R540" s="14"/>
    </row>
    <row r="541" ht="15.75" customHeight="1">
      <c r="R541" s="14"/>
    </row>
    <row r="542" ht="15.75" customHeight="1">
      <c r="R542" s="14"/>
    </row>
    <row r="543" ht="15.75" customHeight="1">
      <c r="R543" s="14"/>
    </row>
    <row r="544" ht="15.75" customHeight="1">
      <c r="R544" s="14"/>
    </row>
    <row r="545" ht="15.75" customHeight="1">
      <c r="R545" s="14"/>
    </row>
    <row r="546" ht="15.75" customHeight="1">
      <c r="R546" s="14"/>
    </row>
    <row r="547" ht="15.75" customHeight="1">
      <c r="R547" s="14"/>
    </row>
    <row r="548" ht="15.75" customHeight="1">
      <c r="R548" s="14"/>
    </row>
    <row r="549" ht="15.75" customHeight="1">
      <c r="R549" s="14"/>
    </row>
    <row r="550" ht="15.75" customHeight="1">
      <c r="R550" s="14"/>
    </row>
    <row r="551" ht="15.75" customHeight="1">
      <c r="R551" s="14"/>
    </row>
    <row r="552" ht="15.75" customHeight="1">
      <c r="R552" s="14"/>
    </row>
    <row r="553" ht="15.75" customHeight="1">
      <c r="R553" s="14"/>
    </row>
    <row r="554" ht="15.75" customHeight="1">
      <c r="R554" s="14"/>
    </row>
    <row r="555" ht="15.75" customHeight="1">
      <c r="R555" s="14"/>
    </row>
    <row r="556" ht="15.75" customHeight="1">
      <c r="R556" s="14"/>
    </row>
    <row r="557" ht="15.75" customHeight="1">
      <c r="R557" s="14"/>
    </row>
    <row r="558" ht="15.75" customHeight="1">
      <c r="R558" s="14"/>
    </row>
    <row r="559" ht="15.75" customHeight="1">
      <c r="R559" s="14"/>
    </row>
    <row r="560" ht="15.75" customHeight="1">
      <c r="R560" s="14"/>
    </row>
    <row r="561" ht="15.75" customHeight="1">
      <c r="R561" s="14"/>
    </row>
    <row r="562" ht="15.75" customHeight="1">
      <c r="R562" s="14"/>
    </row>
    <row r="563" ht="15.75" customHeight="1">
      <c r="R563" s="14"/>
    </row>
    <row r="564" ht="15.75" customHeight="1">
      <c r="R564" s="14"/>
    </row>
    <row r="565" ht="15.75" customHeight="1">
      <c r="R565" s="14"/>
    </row>
    <row r="566" ht="15.75" customHeight="1">
      <c r="R566" s="14"/>
    </row>
    <row r="567" ht="15.75" customHeight="1">
      <c r="R567" s="14"/>
    </row>
    <row r="568" ht="15.75" customHeight="1">
      <c r="R568" s="14"/>
    </row>
    <row r="569" ht="15.75" customHeight="1">
      <c r="R569" s="14"/>
    </row>
    <row r="570" ht="15.75" customHeight="1">
      <c r="R570" s="14"/>
    </row>
    <row r="571" ht="15.75" customHeight="1">
      <c r="R571" s="14"/>
    </row>
    <row r="572" ht="15.75" customHeight="1">
      <c r="R572" s="14"/>
    </row>
    <row r="573" ht="15.75" customHeight="1">
      <c r="R573" s="14"/>
    </row>
    <row r="574" ht="15.75" customHeight="1">
      <c r="R574" s="14"/>
    </row>
    <row r="575" ht="15.75" customHeight="1">
      <c r="R575" s="14"/>
    </row>
    <row r="576" ht="15.75" customHeight="1">
      <c r="R576" s="14"/>
    </row>
    <row r="577" ht="15.75" customHeight="1">
      <c r="R577" s="14"/>
    </row>
    <row r="578" ht="15.75" customHeight="1">
      <c r="R578" s="14"/>
    </row>
    <row r="579" ht="15.75" customHeight="1">
      <c r="R579" s="14"/>
    </row>
    <row r="580" ht="15.75" customHeight="1">
      <c r="R580" s="14"/>
    </row>
    <row r="581" ht="15.75" customHeight="1">
      <c r="R581" s="14"/>
    </row>
    <row r="582" ht="15.75" customHeight="1">
      <c r="R582" s="14"/>
    </row>
    <row r="583" ht="15.75" customHeight="1">
      <c r="R583" s="14"/>
    </row>
    <row r="584" ht="15.75" customHeight="1">
      <c r="R584" s="14"/>
    </row>
    <row r="585" ht="15.75" customHeight="1">
      <c r="R585" s="14"/>
    </row>
    <row r="586" ht="15.75" customHeight="1">
      <c r="R586" s="14"/>
    </row>
    <row r="587" ht="15.75" customHeight="1">
      <c r="R587" s="14"/>
    </row>
    <row r="588" ht="15.75" customHeight="1">
      <c r="R588" s="14"/>
    </row>
    <row r="589" ht="15.75" customHeight="1">
      <c r="R589" s="14"/>
    </row>
    <row r="590" ht="15.75" customHeight="1">
      <c r="R590" s="14"/>
    </row>
    <row r="591" ht="15.75" customHeight="1">
      <c r="R591" s="14"/>
    </row>
    <row r="592" ht="15.75" customHeight="1">
      <c r="R592" s="14"/>
    </row>
    <row r="593" ht="15.75" customHeight="1">
      <c r="R593" s="14"/>
    </row>
    <row r="594" ht="15.75" customHeight="1">
      <c r="R594" s="14"/>
    </row>
    <row r="595" ht="15.75" customHeight="1">
      <c r="R595" s="14"/>
    </row>
    <row r="596" ht="15.75" customHeight="1">
      <c r="R596" s="14"/>
    </row>
    <row r="597" ht="15.75" customHeight="1">
      <c r="R597" s="14"/>
    </row>
    <row r="598" ht="15.75" customHeight="1">
      <c r="R598" s="14"/>
    </row>
    <row r="599" ht="15.75" customHeight="1">
      <c r="R599" s="14"/>
    </row>
    <row r="600" ht="15.75" customHeight="1">
      <c r="R600" s="14"/>
    </row>
    <row r="601" ht="15.75" customHeight="1">
      <c r="R601" s="14"/>
    </row>
    <row r="602" ht="15.75" customHeight="1">
      <c r="R602" s="14"/>
    </row>
    <row r="603" ht="15.75" customHeight="1">
      <c r="R603" s="14"/>
    </row>
    <row r="604" ht="15.75" customHeight="1">
      <c r="R604" s="14"/>
    </row>
    <row r="605" ht="15.75" customHeight="1">
      <c r="R605" s="14"/>
    </row>
    <row r="606" ht="15.75" customHeight="1">
      <c r="R606" s="14"/>
    </row>
    <row r="607" ht="15.75" customHeight="1">
      <c r="R607" s="14"/>
    </row>
    <row r="608" ht="15.75" customHeight="1">
      <c r="R608" s="14"/>
    </row>
    <row r="609" ht="15.75" customHeight="1">
      <c r="R609" s="14"/>
    </row>
    <row r="610" ht="15.75" customHeight="1">
      <c r="R610" s="14"/>
    </row>
    <row r="611" ht="15.75" customHeight="1">
      <c r="R611" s="14"/>
    </row>
    <row r="612" ht="15.75" customHeight="1">
      <c r="R612" s="14"/>
    </row>
    <row r="613" ht="15.75" customHeight="1">
      <c r="R613" s="14"/>
    </row>
    <row r="614" ht="15.75" customHeight="1">
      <c r="R614" s="14"/>
    </row>
    <row r="615" ht="15.75" customHeight="1">
      <c r="R615" s="14"/>
    </row>
    <row r="616" ht="15.75" customHeight="1">
      <c r="R616" s="14"/>
    </row>
    <row r="617" ht="15.75" customHeight="1">
      <c r="R617" s="14"/>
    </row>
    <row r="618" ht="15.75" customHeight="1">
      <c r="R618" s="14"/>
    </row>
    <row r="619" ht="15.75" customHeight="1">
      <c r="R619" s="14"/>
    </row>
    <row r="620" ht="15.75" customHeight="1">
      <c r="R620" s="14"/>
    </row>
    <row r="621" ht="15.75" customHeight="1">
      <c r="R621" s="14"/>
    </row>
    <row r="622" ht="15.75" customHeight="1">
      <c r="R622" s="14"/>
    </row>
    <row r="623" ht="15.75" customHeight="1">
      <c r="R623" s="14"/>
    </row>
    <row r="624" ht="15.75" customHeight="1">
      <c r="R624" s="14"/>
    </row>
    <row r="625" ht="15.75" customHeight="1">
      <c r="R625" s="14"/>
    </row>
    <row r="626" ht="15.75" customHeight="1">
      <c r="R626" s="14"/>
    </row>
    <row r="627" ht="15.75" customHeight="1">
      <c r="R627" s="14"/>
    </row>
    <row r="628" ht="15.75" customHeight="1">
      <c r="R628" s="14"/>
    </row>
    <row r="629" ht="15.75" customHeight="1">
      <c r="R629" s="14"/>
    </row>
    <row r="630" ht="15.75" customHeight="1">
      <c r="R630" s="14"/>
    </row>
    <row r="631" ht="15.75" customHeight="1">
      <c r="R631" s="14"/>
    </row>
    <row r="632" ht="15.75" customHeight="1">
      <c r="R632" s="14"/>
    </row>
    <row r="633" ht="15.75" customHeight="1">
      <c r="R633" s="14"/>
    </row>
    <row r="634" ht="15.75" customHeight="1">
      <c r="R634" s="14"/>
    </row>
    <row r="635" ht="15.75" customHeight="1">
      <c r="R635" s="14"/>
    </row>
    <row r="636" ht="15.75" customHeight="1">
      <c r="R636" s="14"/>
    </row>
    <row r="637" ht="15.75" customHeight="1">
      <c r="R637" s="14"/>
    </row>
    <row r="638" ht="15.75" customHeight="1">
      <c r="R638" s="14"/>
    </row>
    <row r="639" ht="15.75" customHeight="1">
      <c r="R639" s="14"/>
    </row>
    <row r="640" ht="15.75" customHeight="1">
      <c r="R640" s="14"/>
    </row>
    <row r="641" ht="15.75" customHeight="1">
      <c r="R641" s="14"/>
    </row>
    <row r="642" ht="15.75" customHeight="1">
      <c r="R642" s="14"/>
    </row>
    <row r="643" ht="15.75" customHeight="1">
      <c r="R643" s="14"/>
    </row>
    <row r="644" ht="15.75" customHeight="1">
      <c r="R644" s="14"/>
    </row>
    <row r="645" ht="15.75" customHeight="1">
      <c r="R645" s="14"/>
    </row>
    <row r="646" ht="15.75" customHeight="1">
      <c r="R646" s="14"/>
    </row>
    <row r="647" ht="15.75" customHeight="1">
      <c r="R647" s="14"/>
    </row>
    <row r="648" ht="15.75" customHeight="1">
      <c r="R648" s="14"/>
    </row>
    <row r="649" ht="15.75" customHeight="1">
      <c r="R649" s="14"/>
    </row>
    <row r="650" ht="15.75" customHeight="1">
      <c r="R650" s="14"/>
    </row>
    <row r="651" ht="15.75" customHeight="1">
      <c r="R651" s="14"/>
    </row>
    <row r="652" ht="15.75" customHeight="1">
      <c r="R652" s="14"/>
    </row>
    <row r="653" ht="15.75" customHeight="1">
      <c r="R653" s="14"/>
    </row>
    <row r="654" ht="15.75" customHeight="1">
      <c r="R654" s="14"/>
    </row>
    <row r="655" ht="15.75" customHeight="1">
      <c r="R655" s="14"/>
    </row>
    <row r="656" ht="15.75" customHeight="1">
      <c r="R656" s="14"/>
    </row>
    <row r="657" ht="15.75" customHeight="1">
      <c r="R657" s="14"/>
    </row>
    <row r="658" ht="15.75" customHeight="1">
      <c r="R658" s="14"/>
    </row>
    <row r="659" ht="15.75" customHeight="1">
      <c r="R659" s="14"/>
    </row>
    <row r="660" ht="15.75" customHeight="1">
      <c r="R660" s="14"/>
    </row>
    <row r="661" ht="15.75" customHeight="1">
      <c r="R661" s="14"/>
    </row>
    <row r="662" ht="15.75" customHeight="1">
      <c r="R662" s="14"/>
    </row>
    <row r="663" ht="15.75" customHeight="1">
      <c r="R663" s="14"/>
    </row>
    <row r="664" ht="15.75" customHeight="1">
      <c r="R664" s="14"/>
    </row>
    <row r="665" ht="15.75" customHeight="1">
      <c r="R665" s="14"/>
    </row>
    <row r="666" ht="15.75" customHeight="1">
      <c r="R666" s="14"/>
    </row>
    <row r="667" ht="15.75" customHeight="1">
      <c r="R667" s="14"/>
    </row>
    <row r="668" ht="15.75" customHeight="1">
      <c r="R668" s="14"/>
    </row>
    <row r="669" ht="15.75" customHeight="1">
      <c r="R669" s="14"/>
    </row>
    <row r="670" ht="15.75" customHeight="1">
      <c r="R670" s="14"/>
    </row>
    <row r="671" ht="15.75" customHeight="1">
      <c r="R671" s="14"/>
    </row>
    <row r="672" ht="15.75" customHeight="1">
      <c r="R672" s="14"/>
    </row>
    <row r="673" ht="15.75" customHeight="1">
      <c r="R673" s="14"/>
    </row>
    <row r="674" ht="15.75" customHeight="1">
      <c r="R674" s="14"/>
    </row>
    <row r="675" ht="15.75" customHeight="1">
      <c r="R675" s="14"/>
    </row>
    <row r="676" ht="15.75" customHeight="1">
      <c r="R676" s="14"/>
    </row>
    <row r="677" ht="15.75" customHeight="1">
      <c r="R677" s="14"/>
    </row>
    <row r="678" ht="15.75" customHeight="1">
      <c r="R678" s="14"/>
    </row>
    <row r="679" ht="15.75" customHeight="1">
      <c r="R679" s="14"/>
    </row>
    <row r="680" ht="15.75" customHeight="1">
      <c r="R680" s="14"/>
    </row>
    <row r="681" ht="15.75" customHeight="1">
      <c r="R681" s="14"/>
    </row>
    <row r="682" ht="15.75" customHeight="1">
      <c r="R682" s="14"/>
    </row>
    <row r="683" ht="15.75" customHeight="1">
      <c r="R683" s="14"/>
    </row>
    <row r="684" ht="15.75" customHeight="1">
      <c r="R684" s="14"/>
    </row>
    <row r="685" ht="15.75" customHeight="1">
      <c r="R685" s="14"/>
    </row>
    <row r="686" ht="15.75" customHeight="1">
      <c r="R686" s="14"/>
    </row>
    <row r="687" ht="15.75" customHeight="1">
      <c r="R687" s="14"/>
    </row>
    <row r="688" ht="15.75" customHeight="1">
      <c r="R688" s="14"/>
    </row>
    <row r="689" ht="15.75" customHeight="1">
      <c r="R689" s="14"/>
    </row>
    <row r="690" ht="15.75" customHeight="1">
      <c r="R690" s="14"/>
    </row>
    <row r="691" ht="15.75" customHeight="1">
      <c r="R691" s="14"/>
    </row>
    <row r="692" ht="15.75" customHeight="1">
      <c r="R692" s="14"/>
    </row>
    <row r="693" ht="15.75" customHeight="1">
      <c r="R693" s="14"/>
    </row>
    <row r="694" ht="15.75" customHeight="1">
      <c r="R694" s="14"/>
    </row>
    <row r="695" ht="15.75" customHeight="1">
      <c r="R695" s="14"/>
    </row>
    <row r="696" ht="15.75" customHeight="1">
      <c r="R696" s="14"/>
    </row>
    <row r="697" ht="15.75" customHeight="1">
      <c r="R697" s="14"/>
    </row>
    <row r="698" ht="15.75" customHeight="1">
      <c r="R698" s="14"/>
    </row>
    <row r="699" ht="15.75" customHeight="1">
      <c r="R699" s="14"/>
    </row>
    <row r="700" ht="15.75" customHeight="1">
      <c r="R700" s="14"/>
    </row>
    <row r="701" ht="15.75" customHeight="1">
      <c r="R701" s="14"/>
    </row>
    <row r="702" ht="15.75" customHeight="1">
      <c r="R702" s="14"/>
    </row>
    <row r="703" ht="15.75" customHeight="1">
      <c r="R703" s="14"/>
    </row>
    <row r="704" ht="15.75" customHeight="1">
      <c r="R704" s="14"/>
    </row>
    <row r="705" ht="15.75" customHeight="1">
      <c r="R705" s="14"/>
    </row>
    <row r="706" ht="15.75" customHeight="1">
      <c r="R706" s="14"/>
    </row>
    <row r="707" ht="15.75" customHeight="1">
      <c r="R707" s="14"/>
    </row>
    <row r="708" ht="15.75" customHeight="1">
      <c r="R708" s="14"/>
    </row>
    <row r="709" ht="15.75" customHeight="1">
      <c r="R709" s="14"/>
    </row>
    <row r="710" ht="15.75" customHeight="1">
      <c r="R710" s="14"/>
    </row>
    <row r="711" ht="15.75" customHeight="1">
      <c r="R711" s="14"/>
    </row>
    <row r="712" ht="15.75" customHeight="1">
      <c r="R712" s="14"/>
    </row>
    <row r="713" ht="15.75" customHeight="1">
      <c r="R713" s="14"/>
    </row>
    <row r="714" ht="15.75" customHeight="1">
      <c r="R714" s="14"/>
    </row>
    <row r="715" ht="15.75" customHeight="1">
      <c r="R715" s="14"/>
    </row>
    <row r="716" ht="15.75" customHeight="1">
      <c r="R716" s="14"/>
    </row>
    <row r="717" ht="15.75" customHeight="1">
      <c r="R717" s="14"/>
    </row>
    <row r="718" ht="15.75" customHeight="1">
      <c r="R718" s="14"/>
    </row>
    <row r="719" ht="15.75" customHeight="1">
      <c r="R719" s="14"/>
    </row>
    <row r="720" ht="15.75" customHeight="1">
      <c r="R720" s="14"/>
    </row>
    <row r="721" ht="15.75" customHeight="1">
      <c r="R721" s="14"/>
    </row>
    <row r="722" ht="15.75" customHeight="1">
      <c r="R722" s="14"/>
    </row>
    <row r="723" ht="15.75" customHeight="1">
      <c r="R723" s="14"/>
    </row>
    <row r="724" ht="15.75" customHeight="1">
      <c r="R724" s="14"/>
    </row>
    <row r="725" ht="15.75" customHeight="1">
      <c r="R725" s="14"/>
    </row>
    <row r="726" ht="15.75" customHeight="1">
      <c r="R726" s="14"/>
    </row>
    <row r="727" ht="15.75" customHeight="1">
      <c r="R727" s="14"/>
    </row>
    <row r="728" ht="15.75" customHeight="1">
      <c r="R728" s="14"/>
    </row>
    <row r="729" ht="15.75" customHeight="1">
      <c r="R729" s="14"/>
    </row>
    <row r="730" ht="15.75" customHeight="1">
      <c r="R730" s="14"/>
    </row>
    <row r="731" ht="15.75" customHeight="1">
      <c r="R731" s="14"/>
    </row>
    <row r="732" ht="15.75" customHeight="1">
      <c r="R732" s="14"/>
    </row>
    <row r="733" ht="15.75" customHeight="1">
      <c r="R733" s="14"/>
    </row>
    <row r="734" ht="15.75" customHeight="1">
      <c r="R734" s="14"/>
    </row>
    <row r="735" ht="15.75" customHeight="1">
      <c r="R735" s="14"/>
    </row>
    <row r="736" ht="15.75" customHeight="1">
      <c r="R736" s="14"/>
    </row>
    <row r="737" ht="15.75" customHeight="1">
      <c r="R737" s="14"/>
    </row>
    <row r="738" ht="15.75" customHeight="1">
      <c r="R738" s="14"/>
    </row>
    <row r="739" ht="15.75" customHeight="1">
      <c r="R739" s="14"/>
    </row>
    <row r="740" ht="15.75" customHeight="1">
      <c r="R740" s="14"/>
    </row>
    <row r="741" ht="15.75" customHeight="1">
      <c r="R741" s="14"/>
    </row>
    <row r="742" ht="15.75" customHeight="1">
      <c r="R742" s="14"/>
    </row>
    <row r="743" ht="15.75" customHeight="1">
      <c r="R743" s="14"/>
    </row>
    <row r="744" ht="15.75" customHeight="1">
      <c r="R744" s="14"/>
    </row>
    <row r="745" ht="15.75" customHeight="1">
      <c r="R745" s="14"/>
    </row>
    <row r="746" ht="15.75" customHeight="1">
      <c r="R746" s="14"/>
    </row>
    <row r="747" ht="15.75" customHeight="1">
      <c r="R747" s="14"/>
    </row>
    <row r="748" ht="15.75" customHeight="1">
      <c r="R748" s="14"/>
    </row>
    <row r="749" ht="15.75" customHeight="1">
      <c r="R749" s="14"/>
    </row>
    <row r="750" ht="15.75" customHeight="1">
      <c r="R750" s="14"/>
    </row>
    <row r="751" ht="15.75" customHeight="1">
      <c r="R751" s="14"/>
    </row>
    <row r="752" ht="15.75" customHeight="1">
      <c r="R752" s="14"/>
    </row>
    <row r="753" ht="15.75" customHeight="1">
      <c r="R753" s="14"/>
    </row>
    <row r="754" ht="15.75" customHeight="1">
      <c r="R754" s="14"/>
    </row>
    <row r="755" ht="15.75" customHeight="1">
      <c r="R755" s="14"/>
    </row>
    <row r="756" ht="15.75" customHeight="1">
      <c r="R756" s="14"/>
    </row>
    <row r="757" ht="15.75" customHeight="1">
      <c r="R757" s="14"/>
    </row>
    <row r="758" ht="15.75" customHeight="1">
      <c r="R758" s="14"/>
    </row>
    <row r="759" ht="15.75" customHeight="1">
      <c r="R759" s="14"/>
    </row>
    <row r="760" ht="15.75" customHeight="1">
      <c r="R760" s="14"/>
    </row>
    <row r="761" ht="15.75" customHeight="1">
      <c r="R761" s="14"/>
    </row>
    <row r="762" ht="15.75" customHeight="1">
      <c r="R762" s="14"/>
    </row>
    <row r="763" ht="15.75" customHeight="1">
      <c r="R763" s="14"/>
    </row>
    <row r="764" ht="15.75" customHeight="1">
      <c r="R764" s="14"/>
    </row>
    <row r="765" ht="15.75" customHeight="1">
      <c r="R765" s="14"/>
    </row>
    <row r="766" ht="15.75" customHeight="1">
      <c r="R766" s="14"/>
    </row>
    <row r="767" ht="15.75" customHeight="1">
      <c r="R767" s="14"/>
    </row>
    <row r="768" ht="15.75" customHeight="1">
      <c r="R768" s="14"/>
    </row>
    <row r="769" ht="15.75" customHeight="1">
      <c r="R769" s="14"/>
    </row>
    <row r="770" ht="15.75" customHeight="1">
      <c r="R770" s="14"/>
    </row>
    <row r="771" ht="15.75" customHeight="1">
      <c r="R771" s="14"/>
    </row>
    <row r="772" ht="15.75" customHeight="1">
      <c r="R772" s="14"/>
    </row>
    <row r="773" ht="15.75" customHeight="1">
      <c r="R773" s="14"/>
    </row>
    <row r="774" ht="15.75" customHeight="1">
      <c r="R774" s="14"/>
    </row>
    <row r="775" ht="15.75" customHeight="1">
      <c r="R775" s="14"/>
    </row>
    <row r="776" ht="15.75" customHeight="1">
      <c r="R776" s="14"/>
    </row>
    <row r="777" ht="15.75" customHeight="1">
      <c r="R777" s="14"/>
    </row>
    <row r="778" ht="15.75" customHeight="1">
      <c r="R778" s="14"/>
    </row>
    <row r="779" ht="15.75" customHeight="1">
      <c r="R779" s="14"/>
    </row>
    <row r="780" ht="15.75" customHeight="1">
      <c r="R780" s="14"/>
    </row>
    <row r="781" ht="15.75" customHeight="1">
      <c r="R781" s="14"/>
    </row>
    <row r="782" ht="15.75" customHeight="1">
      <c r="R782" s="14"/>
    </row>
    <row r="783" ht="15.75" customHeight="1">
      <c r="R783" s="14"/>
    </row>
    <row r="784" ht="15.75" customHeight="1">
      <c r="R784" s="14"/>
    </row>
    <row r="785" ht="15.75" customHeight="1">
      <c r="R785" s="14"/>
    </row>
    <row r="786" ht="15.75" customHeight="1">
      <c r="R786" s="14"/>
    </row>
    <row r="787" ht="15.75" customHeight="1">
      <c r="R787" s="14"/>
    </row>
    <row r="788" ht="15.75" customHeight="1">
      <c r="R788" s="14"/>
    </row>
    <row r="789" ht="15.75" customHeight="1">
      <c r="R789" s="14"/>
    </row>
    <row r="790" ht="15.75" customHeight="1">
      <c r="R790" s="14"/>
    </row>
    <row r="791" ht="15.75" customHeight="1">
      <c r="R791" s="14"/>
    </row>
    <row r="792" ht="15.75" customHeight="1">
      <c r="R792" s="14"/>
    </row>
    <row r="793" ht="15.75" customHeight="1">
      <c r="R793" s="14"/>
    </row>
    <row r="794" ht="15.75" customHeight="1">
      <c r="R794" s="14"/>
    </row>
    <row r="795" ht="15.75" customHeight="1">
      <c r="R795" s="14"/>
    </row>
    <row r="796" ht="15.75" customHeight="1">
      <c r="R796" s="14"/>
    </row>
    <row r="797" ht="15.75" customHeight="1">
      <c r="R797" s="14"/>
    </row>
    <row r="798" ht="15.75" customHeight="1">
      <c r="R798" s="14"/>
    </row>
    <row r="799" ht="15.75" customHeight="1">
      <c r="R799" s="14"/>
    </row>
    <row r="800" ht="15.75" customHeight="1">
      <c r="R800" s="14"/>
    </row>
    <row r="801" ht="15.75" customHeight="1">
      <c r="R801" s="14"/>
    </row>
    <row r="802" ht="15.75" customHeight="1">
      <c r="R802" s="14"/>
    </row>
    <row r="803" ht="15.75" customHeight="1">
      <c r="R803" s="14"/>
    </row>
    <row r="804" ht="15.75" customHeight="1">
      <c r="R804" s="14"/>
    </row>
    <row r="805" ht="15.75" customHeight="1">
      <c r="R805" s="14"/>
    </row>
    <row r="806" ht="15.75" customHeight="1">
      <c r="R806" s="14"/>
    </row>
    <row r="807" ht="15.75" customHeight="1">
      <c r="R807" s="14"/>
    </row>
    <row r="808" ht="15.75" customHeight="1">
      <c r="R808" s="14"/>
    </row>
    <row r="809" ht="15.75" customHeight="1">
      <c r="R809" s="14"/>
    </row>
    <row r="810" ht="15.75" customHeight="1">
      <c r="R810" s="14"/>
    </row>
    <row r="811" ht="15.75" customHeight="1">
      <c r="R811" s="14"/>
    </row>
    <row r="812" ht="15.75" customHeight="1">
      <c r="R812" s="14"/>
    </row>
    <row r="813" ht="15.75" customHeight="1">
      <c r="R813" s="14"/>
    </row>
    <row r="814" ht="15.75" customHeight="1">
      <c r="R814" s="14"/>
    </row>
    <row r="815" ht="15.75" customHeight="1">
      <c r="R815" s="14"/>
    </row>
    <row r="816" ht="15.75" customHeight="1">
      <c r="R816" s="14"/>
    </row>
    <row r="817" ht="15.75" customHeight="1">
      <c r="R817" s="14"/>
    </row>
    <row r="818" ht="15.75" customHeight="1">
      <c r="R818" s="14"/>
    </row>
    <row r="819" ht="15.75" customHeight="1">
      <c r="R819" s="14"/>
    </row>
    <row r="820" ht="15.75" customHeight="1">
      <c r="R820" s="14"/>
    </row>
    <row r="821" ht="15.75" customHeight="1">
      <c r="R821" s="14"/>
    </row>
    <row r="822" ht="15.75" customHeight="1">
      <c r="R822" s="14"/>
    </row>
    <row r="823" ht="15.75" customHeight="1">
      <c r="R823" s="14"/>
    </row>
    <row r="824" ht="15.75" customHeight="1">
      <c r="R824" s="14"/>
    </row>
    <row r="825" ht="15.75" customHeight="1">
      <c r="R825" s="14"/>
    </row>
    <row r="826" ht="15.75" customHeight="1">
      <c r="R826" s="14"/>
    </row>
    <row r="827" ht="15.75" customHeight="1">
      <c r="R827" s="14"/>
    </row>
    <row r="828" ht="15.75" customHeight="1">
      <c r="R828" s="14"/>
    </row>
    <row r="829" ht="15.75" customHeight="1">
      <c r="R829" s="14"/>
    </row>
    <row r="830" ht="15.75" customHeight="1">
      <c r="R830" s="14"/>
    </row>
    <row r="831" ht="15.75" customHeight="1">
      <c r="R831" s="14"/>
    </row>
    <row r="832" ht="15.75" customHeight="1">
      <c r="R832" s="14"/>
    </row>
    <row r="833" ht="15.75" customHeight="1">
      <c r="R833" s="14"/>
    </row>
    <row r="834" ht="15.75" customHeight="1">
      <c r="R834" s="14"/>
    </row>
    <row r="835" ht="15.75" customHeight="1">
      <c r="R835" s="14"/>
    </row>
    <row r="836" ht="15.75" customHeight="1">
      <c r="R836" s="14"/>
    </row>
    <row r="837" ht="15.75" customHeight="1">
      <c r="R837" s="14"/>
    </row>
    <row r="838" ht="15.75" customHeight="1">
      <c r="R838" s="14"/>
    </row>
    <row r="839" ht="15.75" customHeight="1">
      <c r="R839" s="14"/>
    </row>
    <row r="840" ht="15.75" customHeight="1">
      <c r="R840" s="14"/>
    </row>
    <row r="841" ht="15.75" customHeight="1">
      <c r="R841" s="14"/>
    </row>
    <row r="842" ht="15.75" customHeight="1">
      <c r="R842" s="14"/>
    </row>
    <row r="843" ht="15.75" customHeight="1">
      <c r="R843" s="14"/>
    </row>
    <row r="844" ht="15.75" customHeight="1">
      <c r="R844" s="14"/>
    </row>
    <row r="845" ht="15.75" customHeight="1">
      <c r="R845" s="14"/>
    </row>
    <row r="846" ht="15.75" customHeight="1">
      <c r="R846" s="14"/>
    </row>
    <row r="847" ht="15.75" customHeight="1">
      <c r="R847" s="14"/>
    </row>
    <row r="848" ht="15.75" customHeight="1">
      <c r="R848" s="14"/>
    </row>
    <row r="849" ht="15.75" customHeight="1">
      <c r="R849" s="14"/>
    </row>
    <row r="850" ht="15.75" customHeight="1">
      <c r="R850" s="14"/>
    </row>
    <row r="851" ht="15.75" customHeight="1">
      <c r="R851" s="14"/>
    </row>
    <row r="852" ht="15.75" customHeight="1">
      <c r="R852" s="14"/>
    </row>
    <row r="853" ht="15.75" customHeight="1">
      <c r="R853" s="14"/>
    </row>
    <row r="854" ht="15.75" customHeight="1">
      <c r="R854" s="14"/>
    </row>
    <row r="855" ht="15.75" customHeight="1">
      <c r="R855" s="14"/>
    </row>
    <row r="856" ht="15.75" customHeight="1">
      <c r="R856" s="14"/>
    </row>
    <row r="857" ht="15.75" customHeight="1">
      <c r="R857" s="14"/>
    </row>
    <row r="858" ht="15.75" customHeight="1">
      <c r="R858" s="14"/>
    </row>
    <row r="859" ht="15.75" customHeight="1">
      <c r="R859" s="14"/>
    </row>
    <row r="860" ht="15.75" customHeight="1">
      <c r="R860" s="14"/>
    </row>
    <row r="861" ht="15.75" customHeight="1">
      <c r="R861" s="14"/>
    </row>
    <row r="862" ht="15.75" customHeight="1">
      <c r="R862" s="14"/>
    </row>
    <row r="863" ht="15.75" customHeight="1">
      <c r="R863" s="14"/>
    </row>
    <row r="864" ht="15.75" customHeight="1">
      <c r="R864" s="14"/>
    </row>
    <row r="865" ht="15.75" customHeight="1">
      <c r="R865" s="14"/>
    </row>
    <row r="866" ht="15.75" customHeight="1">
      <c r="R866" s="14"/>
    </row>
    <row r="867" ht="15.75" customHeight="1">
      <c r="R867" s="14"/>
    </row>
    <row r="868" ht="15.75" customHeight="1">
      <c r="R868" s="14"/>
    </row>
    <row r="869" ht="15.75" customHeight="1">
      <c r="R869" s="14"/>
    </row>
    <row r="870" ht="15.75" customHeight="1">
      <c r="R870" s="14"/>
    </row>
    <row r="871" ht="15.75" customHeight="1">
      <c r="R871" s="14"/>
    </row>
    <row r="872" ht="15.75" customHeight="1">
      <c r="R872" s="14"/>
    </row>
    <row r="873" ht="15.75" customHeight="1">
      <c r="R873" s="14"/>
    </row>
    <row r="874" ht="15.75" customHeight="1">
      <c r="R874" s="14"/>
    </row>
    <row r="875" ht="15.75" customHeight="1">
      <c r="R875" s="14"/>
    </row>
    <row r="876" ht="15.75" customHeight="1">
      <c r="R876" s="14"/>
    </row>
    <row r="877" ht="15.75" customHeight="1">
      <c r="R877" s="14"/>
    </row>
    <row r="878" ht="15.75" customHeight="1">
      <c r="R878" s="14"/>
    </row>
    <row r="879" ht="15.75" customHeight="1">
      <c r="R879" s="14"/>
    </row>
    <row r="880" ht="15.75" customHeight="1">
      <c r="R880" s="14"/>
    </row>
    <row r="881" ht="15.75" customHeight="1">
      <c r="R881" s="14"/>
    </row>
    <row r="882" ht="15.75" customHeight="1">
      <c r="R882" s="14"/>
    </row>
    <row r="883" ht="15.75" customHeight="1">
      <c r="R883" s="14"/>
    </row>
    <row r="884" ht="15.75" customHeight="1">
      <c r="R884" s="14"/>
    </row>
    <row r="885" ht="15.75" customHeight="1">
      <c r="R885" s="14"/>
    </row>
    <row r="886" ht="15.75" customHeight="1">
      <c r="R886" s="14"/>
    </row>
    <row r="887" ht="15.75" customHeight="1">
      <c r="R887" s="14"/>
    </row>
    <row r="888" ht="15.75" customHeight="1">
      <c r="R888" s="14"/>
    </row>
    <row r="889" ht="15.75" customHeight="1">
      <c r="R889" s="14"/>
    </row>
    <row r="890" ht="15.75" customHeight="1">
      <c r="R890" s="14"/>
    </row>
    <row r="891" ht="15.75" customHeight="1">
      <c r="R891" s="14"/>
    </row>
    <row r="892" ht="15.75" customHeight="1">
      <c r="R892" s="14"/>
    </row>
    <row r="893" ht="15.75" customHeight="1">
      <c r="R893" s="14"/>
    </row>
    <row r="894" ht="15.75" customHeight="1">
      <c r="R894" s="14"/>
    </row>
    <row r="895" ht="15.75" customHeight="1">
      <c r="R895" s="14"/>
    </row>
    <row r="896" ht="15.75" customHeight="1">
      <c r="R896" s="14"/>
    </row>
    <row r="897" ht="15.75" customHeight="1">
      <c r="R897" s="14"/>
    </row>
    <row r="898" ht="15.75" customHeight="1">
      <c r="R898" s="14"/>
    </row>
    <row r="899" ht="15.75" customHeight="1">
      <c r="R899" s="14"/>
    </row>
    <row r="900" ht="15.75" customHeight="1">
      <c r="R900" s="14"/>
    </row>
    <row r="901" ht="15.75" customHeight="1">
      <c r="R901" s="14"/>
    </row>
    <row r="902" ht="15.75" customHeight="1">
      <c r="R902" s="14"/>
    </row>
    <row r="903" ht="15.75" customHeight="1">
      <c r="R903" s="14"/>
    </row>
    <row r="904" ht="15.75" customHeight="1">
      <c r="R904" s="14"/>
    </row>
    <row r="905" ht="15.75" customHeight="1">
      <c r="R905" s="14"/>
    </row>
    <row r="906" ht="15.75" customHeight="1">
      <c r="R906" s="14"/>
    </row>
    <row r="907" ht="15.75" customHeight="1">
      <c r="R907" s="14"/>
    </row>
    <row r="908" ht="15.75" customHeight="1">
      <c r="R908" s="14"/>
    </row>
    <row r="909" ht="15.75" customHeight="1">
      <c r="R909" s="14"/>
    </row>
    <row r="910" ht="15.75" customHeight="1">
      <c r="R910" s="14"/>
    </row>
    <row r="911" ht="15.75" customHeight="1">
      <c r="R911" s="14"/>
    </row>
    <row r="912" ht="15.75" customHeight="1">
      <c r="R912" s="14"/>
    </row>
    <row r="913" ht="15.75" customHeight="1">
      <c r="R913" s="14"/>
    </row>
    <row r="914" ht="15.75" customHeight="1">
      <c r="R914" s="14"/>
    </row>
    <row r="915" ht="15.75" customHeight="1">
      <c r="R915" s="14"/>
    </row>
    <row r="916" ht="15.75" customHeight="1">
      <c r="R916" s="14"/>
    </row>
    <row r="917" ht="15.75" customHeight="1">
      <c r="R917" s="14"/>
    </row>
    <row r="918" ht="15.75" customHeight="1">
      <c r="R918" s="14"/>
    </row>
    <row r="919" ht="15.75" customHeight="1">
      <c r="R919" s="14"/>
    </row>
    <row r="920" ht="15.75" customHeight="1">
      <c r="R920" s="14"/>
    </row>
    <row r="921" ht="15.75" customHeight="1">
      <c r="R921" s="14"/>
    </row>
    <row r="922" ht="15.75" customHeight="1">
      <c r="R922" s="14"/>
    </row>
    <row r="923" ht="15.75" customHeight="1">
      <c r="R923" s="14"/>
    </row>
    <row r="924" ht="15.75" customHeight="1">
      <c r="R924" s="14"/>
    </row>
    <row r="925" ht="15.75" customHeight="1">
      <c r="R925" s="14"/>
    </row>
    <row r="926" ht="15.75" customHeight="1">
      <c r="R926" s="14"/>
    </row>
    <row r="927" ht="15.75" customHeight="1">
      <c r="R927" s="14"/>
    </row>
    <row r="928" ht="15.75" customHeight="1">
      <c r="R928" s="14"/>
    </row>
    <row r="929" ht="15.75" customHeight="1">
      <c r="R929" s="14"/>
    </row>
    <row r="930" ht="15.75" customHeight="1">
      <c r="R930" s="14"/>
    </row>
    <row r="931" ht="15.75" customHeight="1">
      <c r="R931" s="14"/>
    </row>
    <row r="932" ht="15.75" customHeight="1">
      <c r="R932" s="14"/>
    </row>
    <row r="933" ht="15.75" customHeight="1">
      <c r="R933" s="14"/>
    </row>
    <row r="934" ht="15.75" customHeight="1">
      <c r="R934" s="14"/>
    </row>
    <row r="935" ht="15.75" customHeight="1">
      <c r="R935" s="14"/>
    </row>
    <row r="936" ht="15.75" customHeight="1">
      <c r="R936" s="14"/>
    </row>
    <row r="937" ht="15.75" customHeight="1">
      <c r="R937" s="14"/>
    </row>
    <row r="938" ht="15.75" customHeight="1">
      <c r="R938" s="14"/>
    </row>
    <row r="939" ht="15.75" customHeight="1">
      <c r="R939" s="14"/>
    </row>
    <row r="940" ht="15.75" customHeight="1">
      <c r="R940" s="14"/>
    </row>
    <row r="941" ht="15.75" customHeight="1">
      <c r="R941" s="14"/>
    </row>
    <row r="942" ht="15.75" customHeight="1">
      <c r="R942" s="14"/>
    </row>
    <row r="943" ht="15.75" customHeight="1">
      <c r="R943" s="14"/>
    </row>
    <row r="944" ht="15.75" customHeight="1">
      <c r="R944" s="14"/>
    </row>
    <row r="945" ht="15.75" customHeight="1">
      <c r="R945" s="14"/>
    </row>
    <row r="946" ht="15.75" customHeight="1">
      <c r="R946" s="14"/>
    </row>
    <row r="947" ht="15.75" customHeight="1">
      <c r="R947" s="14"/>
    </row>
    <row r="948" ht="15.75" customHeight="1">
      <c r="R948" s="14"/>
    </row>
    <row r="949" ht="15.75" customHeight="1">
      <c r="R949" s="14"/>
    </row>
    <row r="950" ht="15.75" customHeight="1">
      <c r="R950" s="14"/>
    </row>
    <row r="951" ht="15.75" customHeight="1">
      <c r="R951" s="14"/>
    </row>
    <row r="952" ht="15.75" customHeight="1">
      <c r="R952" s="14"/>
    </row>
    <row r="953" ht="15.75" customHeight="1">
      <c r="R953" s="14"/>
    </row>
    <row r="954" ht="15.75" customHeight="1">
      <c r="R954" s="14"/>
    </row>
    <row r="955" ht="15.75" customHeight="1">
      <c r="R955" s="14"/>
    </row>
    <row r="956" ht="15.75" customHeight="1">
      <c r="R956" s="14"/>
    </row>
    <row r="957" ht="15.75" customHeight="1">
      <c r="R957" s="14"/>
    </row>
    <row r="958" ht="15.75" customHeight="1">
      <c r="R958" s="14"/>
    </row>
    <row r="959" ht="15.75" customHeight="1">
      <c r="R959" s="14"/>
    </row>
    <row r="960" ht="15.75" customHeight="1">
      <c r="R960" s="14"/>
    </row>
    <row r="961" ht="15.75" customHeight="1">
      <c r="R961" s="14"/>
    </row>
    <row r="962" ht="15.75" customHeight="1">
      <c r="R962" s="14"/>
    </row>
    <row r="963" ht="15.75" customHeight="1">
      <c r="R963" s="14"/>
    </row>
    <row r="964" ht="15.75" customHeight="1">
      <c r="R964" s="14"/>
    </row>
    <row r="965" ht="15.75" customHeight="1">
      <c r="R965" s="14"/>
    </row>
    <row r="966" ht="15.75" customHeight="1">
      <c r="R966" s="14"/>
    </row>
    <row r="967" ht="15.75" customHeight="1">
      <c r="R967" s="14"/>
    </row>
    <row r="968" ht="15.75" customHeight="1">
      <c r="R968" s="14"/>
    </row>
    <row r="969" ht="15.75" customHeight="1">
      <c r="R969" s="14"/>
    </row>
    <row r="970" ht="15.75" customHeight="1">
      <c r="R970" s="14"/>
    </row>
    <row r="971" ht="15.75" customHeight="1">
      <c r="R971" s="14"/>
    </row>
    <row r="972" ht="15.75" customHeight="1">
      <c r="R972" s="14"/>
    </row>
    <row r="973" ht="15.75" customHeight="1">
      <c r="R973" s="14"/>
    </row>
    <row r="974" ht="15.75" customHeight="1">
      <c r="R974" s="14"/>
    </row>
    <row r="975" ht="15.75" customHeight="1">
      <c r="R975" s="14"/>
    </row>
    <row r="976" ht="15.75" customHeight="1">
      <c r="R976" s="14"/>
    </row>
    <row r="977" ht="15.75" customHeight="1">
      <c r="R977" s="14"/>
    </row>
    <row r="978" ht="15.75" customHeight="1">
      <c r="R978" s="14"/>
    </row>
    <row r="979" ht="15.75" customHeight="1">
      <c r="R979" s="14"/>
    </row>
    <row r="980" ht="15.75" customHeight="1">
      <c r="R980" s="14"/>
    </row>
    <row r="981" ht="15.75" customHeight="1">
      <c r="R981" s="14"/>
    </row>
    <row r="982" ht="15.75" customHeight="1">
      <c r="R982" s="14"/>
    </row>
    <row r="983" ht="15.75" customHeight="1">
      <c r="R983" s="14"/>
    </row>
    <row r="984" ht="15.75" customHeight="1">
      <c r="R984" s="14"/>
    </row>
    <row r="985" ht="15.75" customHeight="1">
      <c r="R985" s="14"/>
    </row>
    <row r="986" ht="15.75" customHeight="1">
      <c r="R986" s="14"/>
    </row>
    <row r="987" ht="15.75" customHeight="1">
      <c r="R987" s="14"/>
    </row>
    <row r="988" ht="15.75" customHeight="1">
      <c r="R988" s="14"/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17</v>
      </c>
    </row>
    <row r="2">
      <c r="A2" s="8">
        <v>48417.39181422614</v>
      </c>
    </row>
    <row r="3">
      <c r="A3" s="8">
        <v>50368.74043579148</v>
      </c>
    </row>
    <row r="4">
      <c r="A4" s="8">
        <v>49670.27174585055</v>
      </c>
    </row>
    <row r="5">
      <c r="A5" s="8">
        <v>52082.50208815216</v>
      </c>
    </row>
    <row r="6">
      <c r="A6" s="8">
        <v>51464.57140367237</v>
      </c>
    </row>
    <row r="7">
      <c r="A7" s="8">
        <v>51978.78622874549</v>
      </c>
    </row>
    <row r="8">
      <c r="A8" s="8">
        <v>50952.68158747308</v>
      </c>
    </row>
    <row r="9">
      <c r="A9" s="8">
        <v>53094.31798445542</v>
      </c>
    </row>
    <row r="10">
      <c r="A10" s="8">
        <v>56234.85405708297</v>
      </c>
    </row>
    <row r="11">
      <c r="A11" s="8">
        <v>59425.21212722769</v>
      </c>
    </row>
    <row r="12">
      <c r="A12" s="8">
        <v>59221.88161227291</v>
      </c>
    </row>
    <row r="13">
      <c r="A13" s="8">
        <v>57239.78891504969</v>
      </c>
    </row>
    <row r="14">
      <c r="A14" s="8">
        <v>52395.97877918266</v>
      </c>
    </row>
    <row r="15">
      <c r="A15" s="8">
        <v>52037.26331233832</v>
      </c>
    </row>
    <row r="16">
      <c r="A16" s="8">
        <v>54148.32797372024</v>
      </c>
    </row>
    <row r="17">
      <c r="A17" s="8">
        <v>54354.99885498127</v>
      </c>
    </row>
    <row r="18">
      <c r="A18" s="8">
        <v>55865.32524377335</v>
      </c>
    </row>
    <row r="19">
      <c r="A19" s="8">
        <v>55722.66420859761</v>
      </c>
    </row>
    <row r="20">
      <c r="A20" s="8">
        <v>56200.04988678972</v>
      </c>
    </row>
    <row r="21">
      <c r="A21" s="8">
        <v>57248.6690186548</v>
      </c>
    </row>
    <row r="22">
      <c r="A22" s="8">
        <v>59462.49588698679</v>
      </c>
    </row>
    <row r="23">
      <c r="A23" s="8">
        <v>64906.68027195942</v>
      </c>
    </row>
    <row r="24">
      <c r="A24" s="8">
        <v>62200.04808194085</v>
      </c>
    </row>
    <row r="25">
      <c r="A25" s="8">
        <v>60085.49848107501</v>
      </c>
    </row>
    <row r="26">
      <c r="A26" s="8">
        <v>55035.49358251168</v>
      </c>
    </row>
    <row r="27">
      <c r="A27" s="8">
        <v>55983.86050462174</v>
      </c>
    </row>
    <row r="28">
      <c r="A28" s="8">
        <v>57014.6900535931</v>
      </c>
    </row>
    <row r="29">
      <c r="A29" s="8">
        <v>56623.26385826543</v>
      </c>
    </row>
    <row r="30">
      <c r="A30" s="8">
        <v>58062.07318821528</v>
      </c>
    </row>
    <row r="31">
      <c r="A31" s="8">
        <v>59439.53537546164</v>
      </c>
    </row>
    <row r="32">
      <c r="A32" s="8">
        <v>57451.97282938466</v>
      </c>
    </row>
    <row r="33">
      <c r="A33" s="8">
        <v>60062.73791629448</v>
      </c>
    </row>
    <row r="34">
      <c r="A34" s="8">
        <v>59642.5234370181</v>
      </c>
    </row>
    <row r="35">
      <c r="A35" s="8">
        <v>65728.98980269812</v>
      </c>
    </row>
    <row r="36">
      <c r="A36" s="8">
        <v>63356.31440406048</v>
      </c>
    </row>
    <row r="37">
      <c r="A37" s="8">
        <v>63013.54504787529</v>
      </c>
    </row>
    <row r="38">
      <c r="A38" s="8">
        <v>57665.09796829575</v>
      </c>
    </row>
    <row r="39">
      <c r="A39" s="8">
        <v>57101.60927966737</v>
      </c>
    </row>
    <row r="40">
      <c r="A40" s="8">
        <v>57625.53034353399</v>
      </c>
    </row>
    <row r="41">
      <c r="A41" s="8">
        <v>59278.80436096302</v>
      </c>
    </row>
    <row r="42">
      <c r="A42" s="8">
        <v>62847.52427051718</v>
      </c>
    </row>
    <row r="43">
      <c r="A43" s="8">
        <v>61462.83204243293</v>
      </c>
    </row>
    <row r="44">
      <c r="A44" s="8">
        <v>61375.7285679899</v>
      </c>
    </row>
    <row r="45">
      <c r="A45" s="8">
        <v>63264.83446020224</v>
      </c>
    </row>
    <row r="46">
      <c r="A46" s="8">
        <v>63185.51482504501</v>
      </c>
    </row>
    <row r="47">
      <c r="A47" s="8">
        <v>69977.84902935667</v>
      </c>
    </row>
    <row r="48">
      <c r="A48" s="8">
        <v>66914.03377590344</v>
      </c>
    </row>
    <row r="49">
      <c r="A49" s="8">
        <v>67239.64107609254</v>
      </c>
    </row>
    <row r="50">
      <c r="A50" s="8">
        <v>61837.83111996737</v>
      </c>
    </row>
    <row r="51">
      <c r="A51" s="8">
        <v>60664.6705547009</v>
      </c>
    </row>
    <row r="52">
      <c r="A52" s="8">
        <v>60934.73638880347</v>
      </c>
    </row>
    <row r="53">
      <c r="A53" s="8">
        <v>63129.41644712255</v>
      </c>
    </row>
    <row r="54">
      <c r="A54" s="8">
        <v>63382.04811618741</v>
      </c>
    </row>
    <row r="55">
      <c r="A55" s="8">
        <v>63569.00068486518</v>
      </c>
    </row>
    <row r="56">
      <c r="A56" s="8">
        <v>62666.64186539911</v>
      </c>
    </row>
    <row r="57">
      <c r="A57" s="8">
        <v>65847.0524033799</v>
      </c>
    </row>
    <row r="58">
      <c r="A58" s="8">
        <v>67305.43559782936</v>
      </c>
    </row>
    <row r="59">
      <c r="A59" s="8">
        <v>72713.42387230224</v>
      </c>
    </row>
    <row r="60">
      <c r="A60" s="8">
        <v>71421.90764238483</v>
      </c>
    </row>
    <row r="61">
      <c r="A61" s="8">
        <v>68116.83530705771</v>
      </c>
    </row>
    <row r="62">
      <c r="A62" s="8">
        <v>62820.08676783278</v>
      </c>
    </row>
    <row r="63">
      <c r="A63" s="8">
        <v>62517.14846350154</v>
      </c>
    </row>
    <row r="64">
      <c r="A64" s="8">
        <v>63470.57668611519</v>
      </c>
    </row>
    <row r="65">
      <c r="A65" s="8">
        <v>65325.62534835441</v>
      </c>
    </row>
    <row r="66">
      <c r="A66" s="8">
        <v>64894.72630002991</v>
      </c>
    </row>
    <row r="67">
      <c r="A67" s="8">
        <v>66342.37561194862</v>
      </c>
    </row>
    <row r="68">
      <c r="A68" s="8">
        <v>66391.46824859113</v>
      </c>
    </row>
    <row r="69">
      <c r="A69" s="8">
        <v>68315.41233296056</v>
      </c>
    </row>
    <row r="70">
      <c r="A70" s="8">
        <v>68583.23039806071</v>
      </c>
    </row>
    <row r="71">
      <c r="A71" s="8">
        <v>73722.84277456338</v>
      </c>
    </row>
    <row r="72">
      <c r="A72" s="8">
        <v>72601.183893319</v>
      </c>
    </row>
    <row r="73">
      <c r="A73" s="8">
        <v>69707.32317472273</v>
      </c>
    </row>
    <row r="74">
      <c r="A74" s="8">
        <v>64100.80329220311</v>
      </c>
    </row>
    <row r="75">
      <c r="A75" s="8">
        <v>65649.82803944367</v>
      </c>
    </row>
    <row r="76">
      <c r="A76" s="8">
        <v>63382.83418707291</v>
      </c>
    </row>
    <row r="77">
      <c r="A77" s="8">
        <v>66766.04860935891</v>
      </c>
    </row>
    <row r="78">
      <c r="A78" s="8">
        <v>66004.86148572173</v>
      </c>
    </row>
    <row r="79">
      <c r="A79" s="8">
        <v>67773.13448370477</v>
      </c>
    </row>
    <row r="80">
      <c r="A80" s="8">
        <v>65963.43980824506</v>
      </c>
    </row>
    <row r="81">
      <c r="A81" s="8">
        <v>69765.01094940735</v>
      </c>
    </row>
    <row r="82">
      <c r="A82" s="8">
        <v>70576.07204970716</v>
      </c>
    </row>
    <row r="83">
      <c r="A83" s="8">
        <v>75392.6690312814</v>
      </c>
    </row>
    <row r="84">
      <c r="A84" s="8">
        <v>74703.3207126517</v>
      </c>
    </row>
    <row r="85">
      <c r="A85" s="8">
        <v>71410.97735120227</v>
      </c>
    </row>
    <row r="86">
      <c r="A86" s="8">
        <v>64870.07152680519</v>
      </c>
    </row>
    <row r="87">
      <c r="A87" s="8">
        <v>65405.23778110126</v>
      </c>
    </row>
    <row r="88">
      <c r="A88" s="8">
        <v>64833.91937527156</v>
      </c>
    </row>
    <row r="89">
      <c r="A89" s="8">
        <v>67827.71712327616</v>
      </c>
    </row>
    <row r="90">
      <c r="A90" s="8">
        <v>65868.93300554923</v>
      </c>
    </row>
    <row r="91">
      <c r="A91" s="8">
        <v>69348.50627694171</v>
      </c>
    </row>
    <row r="92">
      <c r="A92" s="8">
        <v>67261.01214244138</v>
      </c>
    </row>
    <row r="93">
      <c r="A93" s="8">
        <v>70880.73833206708</v>
      </c>
    </row>
    <row r="94">
      <c r="A94" s="8">
        <v>71583.12439975691</v>
      </c>
    </row>
    <row r="95">
      <c r="A95" s="8">
        <v>76216.5876588567</v>
      </c>
    </row>
    <row r="96">
      <c r="A96" s="8">
        <v>75315.19778505384</v>
      </c>
    </row>
    <row r="97">
      <c r="A97" s="8">
        <v>73244.95459287912</v>
      </c>
    </row>
    <row r="98">
      <c r="A98" s="8">
        <v>65914.93497205709</v>
      </c>
    </row>
    <row r="99">
      <c r="A99" s="8">
        <v>65855.02245434583</v>
      </c>
    </row>
    <row r="100">
      <c r="A100" s="8">
        <v>66408.89791008928</v>
      </c>
    </row>
    <row r="101">
      <c r="A101" s="8">
        <v>69614.64954115824</v>
      </c>
    </row>
    <row r="102">
      <c r="A102" s="8">
        <v>68848.4756137328</v>
      </c>
    </row>
    <row r="103">
      <c r="A103" s="8">
        <v>70299.5904686342</v>
      </c>
    </row>
    <row r="104">
      <c r="A104" s="8">
        <v>69395.97225416011</v>
      </c>
    </row>
    <row r="105">
      <c r="A105" s="8">
        <v>72290.26220826378</v>
      </c>
    </row>
    <row r="106">
      <c r="A106" s="8">
        <v>74116.61132846415</v>
      </c>
    </row>
    <row r="107">
      <c r="A107" s="8">
        <v>78346.59153301208</v>
      </c>
    </row>
    <row r="108">
      <c r="A108" s="8">
        <v>75771.66554012241</v>
      </c>
    </row>
    <row r="109">
      <c r="A109" s="8">
        <v>77145.32617596012</v>
      </c>
    </row>
    <row r="110">
      <c r="A110" s="8">
        <v>67901.57424610636</v>
      </c>
    </row>
    <row r="111">
      <c r="A111" s="8">
        <v>68621.49018536082</v>
      </c>
    </row>
    <row r="112">
      <c r="A112" s="8">
        <v>68809.70938716106</v>
      </c>
    </row>
    <row r="113">
      <c r="A113" s="8">
        <v>69050.62691126112</v>
      </c>
    </row>
    <row r="114">
      <c r="A114" s="8">
        <v>71499.17460826652</v>
      </c>
    </row>
    <row r="115">
      <c r="A115" s="8">
        <v>74684.59891795112</v>
      </c>
    </row>
    <row r="116">
      <c r="A116" s="8">
        <v>73065.7931583863</v>
      </c>
    </row>
    <row r="117">
      <c r="A117" s="8">
        <v>73936.76155397638</v>
      </c>
    </row>
    <row r="118">
      <c r="A118" s="8">
        <v>75744.67848388762</v>
      </c>
    </row>
    <row r="119">
      <c r="A119" s="8">
        <v>80172.00834743142</v>
      </c>
    </row>
    <row r="120">
      <c r="A120" s="8">
        <v>80396.50985200955</v>
      </c>
    </row>
    <row r="121">
      <c r="A121" s="8">
        <v>78146.07434820168</v>
      </c>
    </row>
    <row r="122">
      <c r="A122" s="8">
        <v>68769.00612902912</v>
      </c>
    </row>
    <row r="123">
      <c r="A123" s="8">
        <v>71019.43260239338</v>
      </c>
    </row>
    <row r="124">
      <c r="A124" s="8">
        <v>66917.24648088837</v>
      </c>
    </row>
    <row r="125">
      <c r="A125" s="8">
        <v>53575.218685923</v>
      </c>
    </row>
    <row r="126">
      <c r="A126" s="8">
        <v>60793.89484071994</v>
      </c>
    </row>
    <row r="127">
      <c r="A127" s="8">
        <v>66760.1265244354</v>
      </c>
    </row>
    <row r="128">
      <c r="A128" s="8">
        <v>62590.2702907433</v>
      </c>
    </row>
    <row r="129">
      <c r="A129" s="8">
        <v>69608.24055396277</v>
      </c>
    </row>
    <row r="130">
      <c r="A130" s="8">
        <v>71591.27619327862</v>
      </c>
    </row>
    <row r="131">
      <c r="A131" s="8">
        <v>76916.33680315004</v>
      </c>
    </row>
    <row r="132">
      <c r="A132" s="8">
        <v>76742.07079919796</v>
      </c>
    </row>
    <row r="133">
      <c r="A133" s="8">
        <v>76350.58308126156</v>
      </c>
    </row>
    <row r="134">
      <c r="A134" s="8">
        <v>67749.17792799603</v>
      </c>
    </row>
    <row r="135">
      <c r="A135" s="8">
        <v>67443.69253743514</v>
      </c>
    </row>
    <row r="136">
      <c r="A136" s="8">
        <v>66832.7217563133</v>
      </c>
    </row>
    <row r="137">
      <c r="A137" s="8">
        <v>65916.26558463062</v>
      </c>
    </row>
    <row r="138">
      <c r="A138" s="8">
        <v>65991.2053708925</v>
      </c>
    </row>
    <row r="139">
      <c r="A139" s="8">
        <v>67057.5411150991</v>
      </c>
    </row>
    <row r="140">
      <c r="A140" s="8">
        <v>69115.27281725036</v>
      </c>
    </row>
    <row r="141">
      <c r="A141" s="8">
        <v>72090.48522382391</v>
      </c>
    </row>
    <row r="142">
      <c r="A142" s="8">
        <v>75983.17833481972</v>
      </c>
    </row>
    <row r="143">
      <c r="A143" s="8">
        <v>80793.35215023787</v>
      </c>
    </row>
    <row r="144">
      <c r="A144" s="8">
        <v>81807.63697578518</v>
      </c>
    </row>
    <row r="145">
      <c r="A145" s="8">
        <v>79026.0328114616</v>
      </c>
    </row>
    <row r="146">
      <c r="A146" s="13">
        <v>74819.0</v>
      </c>
    </row>
    <row r="147">
      <c r="A147" s="13">
        <v>75516.0</v>
      </c>
    </row>
    <row r="148">
      <c r="A148" s="13">
        <v>77152.0</v>
      </c>
    </row>
    <row r="149">
      <c r="A149" s="13">
        <v>75768.0</v>
      </c>
    </row>
    <row r="150">
      <c r="A150" s="13">
        <v>73515.0</v>
      </c>
    </row>
    <row r="151">
      <c r="A151" s="13">
        <v>77045.0</v>
      </c>
    </row>
    <row r="152">
      <c r="A152" s="13">
        <v>79024.0</v>
      </c>
    </row>
    <row r="153">
      <c r="A153" s="13">
        <v>81040.0</v>
      </c>
    </row>
    <row r="154">
      <c r="A154" s="13">
        <v>84062.0</v>
      </c>
    </row>
    <row r="155">
      <c r="A155" s="13">
        <v>86836.0</v>
      </c>
    </row>
    <row r="156">
      <c r="A156" s="13">
        <v>89601.0</v>
      </c>
    </row>
    <row r="157">
      <c r="A157" s="13">
        <v>91278.0</v>
      </c>
    </row>
    <row r="158">
      <c r="A158" s="13">
        <v>77140.0</v>
      </c>
    </row>
    <row r="159">
      <c r="A159" s="13">
        <v>77268.0</v>
      </c>
    </row>
    <row r="160">
      <c r="A160" s="13">
        <v>78998.0</v>
      </c>
    </row>
    <row r="161">
      <c r="A161" s="13">
        <v>78329.0</v>
      </c>
    </row>
    <row r="162">
      <c r="A162" s="13">
        <v>76429.0</v>
      </c>
    </row>
    <row r="163">
      <c r="A163" s="13">
        <v>80212.0</v>
      </c>
    </row>
    <row r="164">
      <c r="A164" s="13">
        <v>82017.0</v>
      </c>
    </row>
    <row r="165">
      <c r="A165" s="13">
        <v>83922.0</v>
      </c>
    </row>
    <row r="166">
      <c r="A166" s="13">
        <v>86933.0</v>
      </c>
    </row>
    <row r="167">
      <c r="A167" s="13">
        <v>89754.0</v>
      </c>
    </row>
    <row r="168">
      <c r="A168" s="13">
        <v>92595.0</v>
      </c>
    </row>
    <row r="169">
      <c r="A169" s="13">
        <v>94343.0</v>
      </c>
    </row>
    <row r="170">
      <c r="A170" s="13">
        <v>79773.0</v>
      </c>
    </row>
    <row r="171">
      <c r="A171" s="13">
        <v>79942.0</v>
      </c>
    </row>
    <row r="172">
      <c r="A172" s="13">
        <v>81762.0</v>
      </c>
    </row>
    <row r="173">
      <c r="A173" s="13">
        <v>81088.0</v>
      </c>
    </row>
    <row r="174">
      <c r="A174" s="13">
        <v>79129.0</v>
      </c>
    </row>
    <row r="175">
      <c r="A175" s="13">
        <v>83044.0</v>
      </c>
    </row>
    <row r="176">
      <c r="A176" s="13">
        <v>84898.0</v>
      </c>
    </row>
    <row r="177">
      <c r="A177" s="13">
        <v>86867.0</v>
      </c>
    </row>
    <row r="178">
      <c r="A178" s="13">
        <v>89991.0</v>
      </c>
    </row>
    <row r="179">
      <c r="A179" s="13">
        <v>92926.0</v>
      </c>
    </row>
    <row r="180">
      <c r="A180" s="13">
        <v>95856.0</v>
      </c>
    </row>
    <row r="181">
      <c r="A181" s="13">
        <v>97619.0</v>
      </c>
    </row>
    <row r="182">
      <c r="A182" s="13">
        <v>82466.0</v>
      </c>
    </row>
    <row r="183">
      <c r="A183" s="13">
        <v>82614.0</v>
      </c>
    </row>
    <row r="184">
      <c r="A184" s="13">
        <v>84519.0</v>
      </c>
    </row>
    <row r="185">
      <c r="A185" s="13">
        <v>83896.0</v>
      </c>
    </row>
    <row r="186">
      <c r="A186" s="13">
        <v>81919.0</v>
      </c>
    </row>
    <row r="187">
      <c r="A187" s="13">
        <v>86000.0</v>
      </c>
    </row>
    <row r="188">
      <c r="A188" s="13">
        <v>87928.0</v>
      </c>
    </row>
    <row r="189">
      <c r="A189" s="13">
        <v>89980.0</v>
      </c>
    </row>
    <row r="190">
      <c r="A190" s="13">
        <v>93232.0</v>
      </c>
    </row>
    <row r="191">
      <c r="A191" s="13">
        <v>96291.0</v>
      </c>
    </row>
    <row r="192">
      <c r="A192" s="13">
        <v>99347.0</v>
      </c>
    </row>
    <row r="193">
      <c r="A193" s="13">
        <v>101193.0</v>
      </c>
    </row>
    <row r="194">
      <c r="A194" s="13">
        <v>85495.0</v>
      </c>
    </row>
    <row r="195">
      <c r="A195" s="13">
        <v>85658.0</v>
      </c>
    </row>
    <row r="196">
      <c r="A196" s="13">
        <v>87641.0</v>
      </c>
    </row>
    <row r="197">
      <c r="A197" s="13">
        <v>87003.0</v>
      </c>
    </row>
    <row r="198">
      <c r="A198" s="13">
        <v>84954.0</v>
      </c>
    </row>
    <row r="199">
      <c r="A199" s="13">
        <v>89185.0</v>
      </c>
    </row>
    <row r="200">
      <c r="A200" s="13">
        <v>91181.0</v>
      </c>
    </row>
    <row r="201">
      <c r="A201" s="13">
        <v>93304.0</v>
      </c>
    </row>
    <row r="202">
      <c r="A202" s="13">
        <v>96670.0</v>
      </c>
    </row>
    <row r="203">
      <c r="A203" s="13">
        <v>99833.0</v>
      </c>
    </row>
    <row r="204">
      <c r="A204" s="13">
        <v>102997.0</v>
      </c>
    </row>
    <row r="205">
      <c r="A205" s="13">
        <v>104911.0</v>
      </c>
    </row>
    <row r="206">
      <c r="A206" s="13">
        <v>88638.0</v>
      </c>
    </row>
    <row r="207">
      <c r="A207" s="13">
        <v>88803.0</v>
      </c>
    </row>
    <row r="208">
      <c r="A208" s="13">
        <v>90850.0</v>
      </c>
    </row>
    <row r="209">
      <c r="A209" s="13">
        <v>90175.0</v>
      </c>
    </row>
    <row r="210">
      <c r="A210" s="13">
        <v>88037.0</v>
      </c>
    </row>
    <row r="211">
      <c r="A211" s="13">
        <v>92406.0</v>
      </c>
    </row>
    <row r="212">
      <c r="A212" s="13">
        <v>94460.0</v>
      </c>
    </row>
    <row r="213">
      <c r="A213" s="13">
        <v>96642.0</v>
      </c>
    </row>
    <row r="214">
      <c r="A214" s="13">
        <v>100106.0</v>
      </c>
    </row>
    <row r="215">
      <c r="A215" s="13">
        <v>103356.0</v>
      </c>
    </row>
    <row r="216">
      <c r="A216" s="13">
        <v>106616.0</v>
      </c>
    </row>
    <row r="217">
      <c r="A217" s="13">
        <v>108593.0</v>
      </c>
    </row>
    <row r="218">
      <c r="A218" s="13">
        <v>91759.0</v>
      </c>
    </row>
    <row r="219">
      <c r="A219" s="13">
        <v>91935.0</v>
      </c>
    </row>
    <row r="220">
      <c r="A220" s="13">
        <v>94057.0</v>
      </c>
    </row>
    <row r="221">
      <c r="A221" s="13">
        <v>93358.0</v>
      </c>
    </row>
    <row r="222">
      <c r="A222" s="13">
        <v>91136.0</v>
      </c>
    </row>
    <row r="223">
      <c r="A223" s="13">
        <v>95640.0</v>
      </c>
    </row>
    <row r="224">
      <c r="A224" s="13">
        <v>97737.0</v>
      </c>
    </row>
    <row r="225">
      <c r="A225" s="13">
        <v>99982.0</v>
      </c>
    </row>
    <row r="226">
      <c r="A226" s="13">
        <v>103570.0</v>
      </c>
    </row>
    <row r="227">
      <c r="A227" s="13">
        <v>106956.0</v>
      </c>
    </row>
    <row r="228">
      <c r="A228" s="13">
        <v>110326.0</v>
      </c>
    </row>
    <row r="229">
      <c r="A229" s="13">
        <v>112342.0</v>
      </c>
    </row>
    <row r="230">
      <c r="A230" s="13">
        <v>94878.0</v>
      </c>
    </row>
    <row r="231">
      <c r="A231" s="13">
        <v>95033.0</v>
      </c>
    </row>
    <row r="232">
      <c r="A232" s="13">
        <v>97220.0</v>
      </c>
    </row>
    <row r="233">
      <c r="A233" s="13">
        <v>96515.0</v>
      </c>
    </row>
    <row r="234">
      <c r="A234" s="13">
        <v>94225.0</v>
      </c>
    </row>
    <row r="235">
      <c r="A235" s="13">
        <v>98880.0</v>
      </c>
    </row>
    <row r="236">
      <c r="A236" s="13">
        <v>101032.0</v>
      </c>
    </row>
    <row r="237">
      <c r="A237" s="13">
        <v>103342.0</v>
      </c>
    </row>
    <row r="238">
      <c r="A238" s="13">
        <v>107043.0</v>
      </c>
    </row>
    <row r="239">
      <c r="A239" s="13">
        <v>110540.0</v>
      </c>
    </row>
    <row r="240">
      <c r="A240" s="13">
        <v>114024.0</v>
      </c>
    </row>
    <row r="241">
      <c r="A241" s="13">
        <v>116112.0</v>
      </c>
    </row>
    <row r="242">
      <c r="A242" s="13">
        <v>98070.0</v>
      </c>
    </row>
    <row r="243">
      <c r="A243" s="13">
        <v>98239.0</v>
      </c>
    </row>
    <row r="244">
      <c r="A244" s="13">
        <v>100508.0</v>
      </c>
    </row>
    <row r="245">
      <c r="A245" s="13">
        <v>99786.0</v>
      </c>
    </row>
    <row r="246">
      <c r="A246" s="13">
        <v>97419.0</v>
      </c>
    </row>
    <row r="247">
      <c r="A247" s="13">
        <v>102226.0</v>
      </c>
    </row>
    <row r="248">
      <c r="A248" s="13">
        <v>104438.0</v>
      </c>
    </row>
    <row r="249">
      <c r="A249" s="13">
        <v>106818.0</v>
      </c>
    </row>
    <row r="250">
      <c r="A250" s="13">
        <v>110643.0</v>
      </c>
    </row>
    <row r="251">
      <c r="A251" s="13">
        <v>114263.0</v>
      </c>
    </row>
    <row r="252">
      <c r="A252" s="13">
        <v>117857.0</v>
      </c>
    </row>
    <row r="253">
      <c r="A253" s="13">
        <v>119996.0</v>
      </c>
    </row>
    <row r="254">
      <c r="A254" s="13">
        <v>101321.0</v>
      </c>
    </row>
    <row r="255">
      <c r="A255" s="13">
        <v>101481.0</v>
      </c>
    </row>
    <row r="256">
      <c r="A256" s="13">
        <v>103826.0</v>
      </c>
    </row>
    <row r="257">
      <c r="A257" s="13">
        <v>103097.0</v>
      </c>
    </row>
    <row r="258">
      <c r="A258" s="13">
        <v>100660.0</v>
      </c>
    </row>
    <row r="259">
      <c r="A259" s="13">
        <v>105625.0</v>
      </c>
    </row>
    <row r="260">
      <c r="A260" s="13">
        <v>107901.0</v>
      </c>
    </row>
    <row r="261">
      <c r="A261" s="13">
        <v>110354.0</v>
      </c>
    </row>
    <row r="262">
      <c r="A262" s="13">
        <v>114304.0</v>
      </c>
    </row>
    <row r="263">
      <c r="A263" s="13">
        <v>118046.0</v>
      </c>
    </row>
    <row r="264">
      <c r="A264" s="13">
        <v>121760.0</v>
      </c>
    </row>
    <row r="265">
      <c r="A265" s="13">
        <v>123966.0</v>
      </c>
    </row>
    <row r="266">
      <c r="A266" s="13">
        <v>104667.0</v>
      </c>
    </row>
    <row r="267">
      <c r="A267" s="13">
        <v>104830.0</v>
      </c>
    </row>
    <row r="268">
      <c r="A268" s="13">
        <v>107255.0</v>
      </c>
    </row>
    <row r="269">
      <c r="A269" s="13">
        <v>106510.0</v>
      </c>
    </row>
    <row r="270">
      <c r="A270" s="13">
        <v>103994.0</v>
      </c>
    </row>
    <row r="271">
      <c r="A271" s="13">
        <v>109118.0</v>
      </c>
    </row>
    <row r="272">
      <c r="A272" s="13">
        <v>111458.0</v>
      </c>
    </row>
    <row r="273">
      <c r="A273" s="13">
        <v>113985.0</v>
      </c>
    </row>
    <row r="274">
      <c r="A274" s="13">
        <v>118063.0</v>
      </c>
    </row>
    <row r="275">
      <c r="A275" s="13">
        <v>121931.0</v>
      </c>
    </row>
    <row r="276">
      <c r="A276" s="13">
        <v>125765.0</v>
      </c>
    </row>
    <row r="277">
      <c r="A277" s="13">
        <v>128036.0</v>
      </c>
    </row>
    <row r="278">
      <c r="A278" s="13">
        <v>108093.0</v>
      </c>
    </row>
    <row r="279">
      <c r="A279" s="13">
        <v>108255.0</v>
      </c>
    </row>
    <row r="280">
      <c r="A280" s="13">
        <v>110759.0</v>
      </c>
    </row>
    <row r="281">
      <c r="A281" s="13">
        <v>109996.0</v>
      </c>
    </row>
    <row r="282">
      <c r="A282" s="13">
        <v>107397.0</v>
      </c>
    </row>
    <row r="283">
      <c r="A283" s="13">
        <v>112685.0</v>
      </c>
    </row>
    <row r="284">
      <c r="A284" s="13">
        <v>115092.0</v>
      </c>
    </row>
    <row r="285">
      <c r="A285" s="13">
        <v>117697.0</v>
      </c>
    </row>
    <row r="286">
      <c r="A286" s="13">
        <v>121906.0</v>
      </c>
    </row>
    <row r="287">
      <c r="A287" s="13">
        <v>125905.0</v>
      </c>
    </row>
    <row r="288">
      <c r="A288" s="13">
        <v>129864.0</v>
      </c>
    </row>
    <row r="289">
      <c r="A289" s="13">
        <v>132205.0</v>
      </c>
    </row>
    <row r="290">
      <c r="A290" s="13">
        <v>111605.0</v>
      </c>
    </row>
    <row r="291">
      <c r="A291" s="13">
        <v>111771.0</v>
      </c>
    </row>
    <row r="292">
      <c r="A292" s="13">
        <v>114359.0</v>
      </c>
    </row>
    <row r="293">
      <c r="A293" s="13">
        <v>113579.0</v>
      </c>
    </row>
    <row r="294">
      <c r="A294" s="13">
        <v>110899.0</v>
      </c>
    </row>
    <row r="295">
      <c r="A295" s="13">
        <v>116359.0</v>
      </c>
    </row>
    <row r="296">
      <c r="A296" s="13">
        <v>118838.0</v>
      </c>
    </row>
    <row r="297">
      <c r="A297" s="13">
        <v>121524.0</v>
      </c>
    </row>
    <row r="298">
      <c r="A298" s="13">
        <v>125871.0</v>
      </c>
    </row>
    <row r="299">
      <c r="A299" s="13">
        <v>130004.0</v>
      </c>
    </row>
    <row r="300">
      <c r="A300" s="13">
        <v>134094.0</v>
      </c>
    </row>
    <row r="301">
      <c r="A301" s="13">
        <v>136509.0</v>
      </c>
    </row>
    <row r="302">
      <c r="A302" s="13">
        <v>115233.0</v>
      </c>
    </row>
    <row r="303">
      <c r="A303" s="13">
        <v>115405.0</v>
      </c>
    </row>
    <row r="304">
      <c r="A304" s="13">
        <v>118085.0</v>
      </c>
    </row>
    <row r="305">
      <c r="A305" s="13">
        <v>117295.0</v>
      </c>
    </row>
    <row r="306">
      <c r="A306" s="13">
        <v>114535.0</v>
      </c>
    </row>
    <row r="307">
      <c r="A307" s="13">
        <v>120173.0</v>
      </c>
    </row>
    <row r="308">
      <c r="A308" s="13">
        <v>122725.0</v>
      </c>
    </row>
    <row r="309">
      <c r="A309" s="13">
        <v>125501.0</v>
      </c>
    </row>
    <row r="310">
      <c r="A310" s="13">
        <v>130002.0</v>
      </c>
    </row>
    <row r="311">
      <c r="A311" s="13">
        <v>134294.0</v>
      </c>
    </row>
    <row r="312">
      <c r="A312" s="13">
        <v>138508.0</v>
      </c>
    </row>
    <row r="313">
      <c r="A313" s="13">
        <v>140955.0</v>
      </c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13"/>
    <col customWidth="1" min="3" max="3" width="87.75"/>
  </cols>
  <sheetData>
    <row r="1">
      <c r="A1" s="16" t="s">
        <v>70</v>
      </c>
      <c r="B1" s="16" t="s">
        <v>71</v>
      </c>
      <c r="C1" s="16" t="s">
        <v>72</v>
      </c>
    </row>
    <row r="2">
      <c r="A2" s="17" t="s">
        <v>0</v>
      </c>
      <c r="B2" s="17" t="s">
        <v>73</v>
      </c>
      <c r="C2" s="17" t="s">
        <v>74</v>
      </c>
    </row>
    <row r="3">
      <c r="A3" s="17" t="s">
        <v>1</v>
      </c>
      <c r="B3" s="17" t="s">
        <v>75</v>
      </c>
      <c r="C3" s="17" t="s">
        <v>76</v>
      </c>
    </row>
    <row r="4">
      <c r="A4" s="17" t="s">
        <v>2</v>
      </c>
      <c r="B4" s="17" t="s">
        <v>77</v>
      </c>
      <c r="C4" s="17" t="s">
        <v>78</v>
      </c>
    </row>
    <row r="5">
      <c r="A5" s="17" t="s">
        <v>3</v>
      </c>
      <c r="B5" s="17" t="s">
        <v>77</v>
      </c>
      <c r="C5" s="17" t="s">
        <v>79</v>
      </c>
    </row>
    <row r="6">
      <c r="A6" s="17" t="s">
        <v>4</v>
      </c>
      <c r="B6" s="17" t="s">
        <v>77</v>
      </c>
      <c r="C6" s="17" t="s">
        <v>80</v>
      </c>
    </row>
    <row r="7">
      <c r="A7" s="17" t="s">
        <v>5</v>
      </c>
      <c r="B7" s="17" t="s">
        <v>77</v>
      </c>
      <c r="C7" s="17" t="s">
        <v>81</v>
      </c>
    </row>
    <row r="8">
      <c r="A8" s="17" t="s">
        <v>6</v>
      </c>
      <c r="B8" s="17" t="s">
        <v>73</v>
      </c>
      <c r="C8" s="17" t="s">
        <v>82</v>
      </c>
    </row>
    <row r="9">
      <c r="A9" s="17" t="s">
        <v>7</v>
      </c>
      <c r="B9" s="17" t="s">
        <v>73</v>
      </c>
      <c r="C9" s="17" t="s">
        <v>83</v>
      </c>
    </row>
    <row r="10">
      <c r="A10" s="17" t="s">
        <v>8</v>
      </c>
      <c r="B10" s="17" t="s">
        <v>73</v>
      </c>
      <c r="C10" s="17" t="s">
        <v>84</v>
      </c>
    </row>
    <row r="11">
      <c r="A11" s="17" t="s">
        <v>9</v>
      </c>
      <c r="B11" s="17" t="s">
        <v>73</v>
      </c>
      <c r="C11" s="17" t="s">
        <v>85</v>
      </c>
    </row>
    <row r="12">
      <c r="A12" s="17" t="s">
        <v>10</v>
      </c>
      <c r="B12" s="17" t="s">
        <v>73</v>
      </c>
      <c r="C12" s="17" t="s">
        <v>86</v>
      </c>
    </row>
    <row r="13">
      <c r="A13" s="17" t="s">
        <v>11</v>
      </c>
      <c r="B13" s="17" t="s">
        <v>73</v>
      </c>
      <c r="C13" s="17" t="s">
        <v>87</v>
      </c>
    </row>
    <row r="14">
      <c r="A14" s="17" t="s">
        <v>12</v>
      </c>
      <c r="B14" s="17" t="s">
        <v>73</v>
      </c>
      <c r="C14" s="17" t="s">
        <v>88</v>
      </c>
    </row>
    <row r="15">
      <c r="A15" s="17" t="s">
        <v>89</v>
      </c>
      <c r="B15" s="17" t="s">
        <v>73</v>
      </c>
      <c r="C15" s="17" t="s">
        <v>90</v>
      </c>
    </row>
    <row r="16">
      <c r="A16" s="17" t="s">
        <v>14</v>
      </c>
      <c r="B16" s="17" t="s">
        <v>73</v>
      </c>
      <c r="C16" s="17" t="s">
        <v>91</v>
      </c>
    </row>
    <row r="17">
      <c r="A17" s="17" t="s">
        <v>15</v>
      </c>
      <c r="B17" s="17" t="s">
        <v>73</v>
      </c>
      <c r="C17" s="17" t="s">
        <v>92</v>
      </c>
    </row>
    <row r="18">
      <c r="A18" s="17" t="s">
        <v>16</v>
      </c>
      <c r="B18" s="17" t="s">
        <v>73</v>
      </c>
      <c r="C18" s="17" t="s">
        <v>93</v>
      </c>
    </row>
    <row r="19">
      <c r="A19" s="17" t="s">
        <v>17</v>
      </c>
      <c r="B19" s="17" t="s">
        <v>94</v>
      </c>
      <c r="C19" s="17" t="s">
        <v>95</v>
      </c>
    </row>
    <row r="20">
      <c r="A20" s="17" t="s">
        <v>18</v>
      </c>
      <c r="B20" s="17" t="s">
        <v>73</v>
      </c>
      <c r="C20" s="17" t="s">
        <v>96</v>
      </c>
    </row>
    <row r="21">
      <c r="A21" s="17" t="s">
        <v>19</v>
      </c>
      <c r="B21" s="17" t="s">
        <v>97</v>
      </c>
      <c r="C21" s="17" t="s">
        <v>98</v>
      </c>
    </row>
    <row r="22">
      <c r="A22" s="17" t="s">
        <v>20</v>
      </c>
      <c r="B22" s="17" t="s">
        <v>73</v>
      </c>
      <c r="C22" s="17" t="s">
        <v>99</v>
      </c>
    </row>
    <row r="23">
      <c r="A23" s="17" t="s">
        <v>21</v>
      </c>
      <c r="B23" s="17" t="s">
        <v>73</v>
      </c>
      <c r="C23" s="17" t="s">
        <v>100</v>
      </c>
    </row>
    <row r="24">
      <c r="A24" s="17" t="s">
        <v>22</v>
      </c>
      <c r="B24" s="17" t="s">
        <v>101</v>
      </c>
      <c r="C24" s="17" t="s">
        <v>102</v>
      </c>
    </row>
    <row r="25">
      <c r="A25" s="17" t="s">
        <v>23</v>
      </c>
      <c r="B25" s="17" t="s">
        <v>101</v>
      </c>
      <c r="C25" s="17" t="s">
        <v>103</v>
      </c>
    </row>
    <row r="26">
      <c r="A26" s="17" t="s">
        <v>24</v>
      </c>
      <c r="B26" s="17" t="s">
        <v>101</v>
      </c>
      <c r="C26" s="17" t="s">
        <v>104</v>
      </c>
    </row>
    <row r="27">
      <c r="A27" s="17" t="s">
        <v>25</v>
      </c>
      <c r="B27" s="17" t="s">
        <v>101</v>
      </c>
      <c r="C27" s="17" t="s">
        <v>105</v>
      </c>
    </row>
    <row r="28">
      <c r="A28" s="17" t="s">
        <v>26</v>
      </c>
      <c r="B28" s="17" t="s">
        <v>101</v>
      </c>
      <c r="C28" s="17" t="s">
        <v>106</v>
      </c>
    </row>
    <row r="29">
      <c r="A29" s="17" t="s">
        <v>27</v>
      </c>
      <c r="B29" s="17" t="s">
        <v>107</v>
      </c>
      <c r="C29" s="17" t="s">
        <v>108</v>
      </c>
    </row>
    <row r="30">
      <c r="A30" s="17" t="s">
        <v>28</v>
      </c>
      <c r="B30" s="17" t="s">
        <v>109</v>
      </c>
      <c r="C30" s="17" t="s">
        <v>110</v>
      </c>
    </row>
    <row r="31">
      <c r="A31" s="17" t="s">
        <v>29</v>
      </c>
      <c r="B31" s="17" t="s">
        <v>111</v>
      </c>
      <c r="C31" s="17" t="s">
        <v>112</v>
      </c>
    </row>
    <row r="32">
      <c r="A32" s="17" t="s">
        <v>30</v>
      </c>
      <c r="B32" s="17" t="s">
        <v>113</v>
      </c>
      <c r="C32" s="17" t="s">
        <v>114</v>
      </c>
    </row>
    <row r="33">
      <c r="A33" s="17" t="s">
        <v>31</v>
      </c>
      <c r="B33" s="17" t="s">
        <v>115</v>
      </c>
      <c r="C33" s="17" t="s">
        <v>116</v>
      </c>
    </row>
    <row r="34">
      <c r="A34" s="17" t="s">
        <v>32</v>
      </c>
      <c r="B34" s="17" t="s">
        <v>115</v>
      </c>
      <c r="C34" s="17" t="s">
        <v>117</v>
      </c>
    </row>
    <row r="35">
      <c r="A35" s="17" t="s">
        <v>33</v>
      </c>
      <c r="B35" s="17" t="s">
        <v>115</v>
      </c>
      <c r="C35" s="17" t="s">
        <v>118</v>
      </c>
    </row>
    <row r="36">
      <c r="A36" s="17" t="s">
        <v>34</v>
      </c>
      <c r="B36" s="17" t="s">
        <v>115</v>
      </c>
      <c r="C36" s="17" t="s">
        <v>119</v>
      </c>
    </row>
    <row r="37">
      <c r="A37" s="17" t="s">
        <v>35</v>
      </c>
      <c r="B37" s="17" t="s">
        <v>115</v>
      </c>
      <c r="C37" s="17" t="s">
        <v>120</v>
      </c>
    </row>
    <row r="38">
      <c r="A38" s="17" t="s">
        <v>36</v>
      </c>
      <c r="B38" s="17" t="s">
        <v>121</v>
      </c>
      <c r="C38" s="17" t="s">
        <v>122</v>
      </c>
    </row>
    <row r="39">
      <c r="A39" s="17" t="s">
        <v>37</v>
      </c>
      <c r="C39" s="17" t="s">
        <v>123</v>
      </c>
    </row>
    <row r="40">
      <c r="A40" s="17" t="s">
        <v>38</v>
      </c>
      <c r="C40" s="17" t="s">
        <v>124</v>
      </c>
    </row>
    <row r="41">
      <c r="A41" s="17" t="s">
        <v>39</v>
      </c>
      <c r="C41" s="17" t="s">
        <v>125</v>
      </c>
    </row>
    <row r="42">
      <c r="A42" s="17" t="s">
        <v>40</v>
      </c>
      <c r="C42" s="17" t="s">
        <v>126</v>
      </c>
    </row>
    <row r="43">
      <c r="A43" s="17" t="s">
        <v>41</v>
      </c>
      <c r="C43" s="17" t="s">
        <v>127</v>
      </c>
    </row>
    <row r="44">
      <c r="A44" s="17" t="s">
        <v>42</v>
      </c>
      <c r="C44" s="17" t="s">
        <v>128</v>
      </c>
    </row>
    <row r="45">
      <c r="A45" s="17" t="s">
        <v>43</v>
      </c>
      <c r="C45" s="17" t="s">
        <v>129</v>
      </c>
    </row>
    <row r="46">
      <c r="A46" s="17" t="s">
        <v>44</v>
      </c>
      <c r="B46" s="17" t="s">
        <v>121</v>
      </c>
      <c r="C46" s="17" t="s">
        <v>130</v>
      </c>
    </row>
    <row r="47">
      <c r="A47" s="17" t="s">
        <v>45</v>
      </c>
      <c r="B47" s="17" t="s">
        <v>121</v>
      </c>
      <c r="C47" s="17" t="s">
        <v>131</v>
      </c>
    </row>
    <row r="48">
      <c r="A48" s="17" t="s">
        <v>46</v>
      </c>
      <c r="B48" s="17" t="s">
        <v>121</v>
      </c>
      <c r="C48" s="17" t="s">
        <v>132</v>
      </c>
    </row>
    <row r="49">
      <c r="A49" s="17" t="s">
        <v>47</v>
      </c>
      <c r="B49" s="17" t="s">
        <v>121</v>
      </c>
      <c r="C49" s="17" t="s">
        <v>133</v>
      </c>
    </row>
    <row r="50">
      <c r="A50" s="17" t="s">
        <v>48</v>
      </c>
      <c r="B50" s="17" t="s">
        <v>121</v>
      </c>
      <c r="C50" s="17" t="s">
        <v>134</v>
      </c>
    </row>
    <row r="51">
      <c r="A51" s="17" t="s">
        <v>49</v>
      </c>
      <c r="B51" s="17" t="s">
        <v>121</v>
      </c>
      <c r="C51" s="17" t="s">
        <v>135</v>
      </c>
    </row>
    <row r="52">
      <c r="A52" s="17" t="s">
        <v>50</v>
      </c>
      <c r="B52" s="17" t="s">
        <v>121</v>
      </c>
      <c r="C52" s="17" t="s">
        <v>136</v>
      </c>
    </row>
    <row r="53">
      <c r="A53" s="17" t="s">
        <v>51</v>
      </c>
      <c r="B53" s="17" t="s">
        <v>121</v>
      </c>
      <c r="C53" s="17" t="s">
        <v>137</v>
      </c>
    </row>
    <row r="54">
      <c r="A54" s="17" t="s">
        <v>52</v>
      </c>
      <c r="B54" s="17" t="s">
        <v>73</v>
      </c>
      <c r="C54" s="17" t="s">
        <v>138</v>
      </c>
    </row>
    <row r="55">
      <c r="A55" s="17" t="s">
        <v>53</v>
      </c>
      <c r="B55" s="17" t="s">
        <v>73</v>
      </c>
      <c r="C55" s="17" t="s">
        <v>139</v>
      </c>
    </row>
    <row r="56">
      <c r="A56" s="17" t="s">
        <v>54</v>
      </c>
      <c r="B56" s="17" t="s">
        <v>140</v>
      </c>
      <c r="C56" s="17" t="s">
        <v>141</v>
      </c>
    </row>
    <row r="57">
      <c r="A57" s="17" t="s">
        <v>55</v>
      </c>
      <c r="B57" s="17" t="s">
        <v>140</v>
      </c>
      <c r="C57" s="17" t="s">
        <v>142</v>
      </c>
    </row>
    <row r="58">
      <c r="A58" s="17" t="s">
        <v>56</v>
      </c>
      <c r="B58" s="17" t="s">
        <v>73</v>
      </c>
      <c r="C58" s="17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144</v>
      </c>
      <c r="E1" s="18" t="s">
        <v>145</v>
      </c>
      <c r="F1" s="1" t="s">
        <v>146</v>
      </c>
      <c r="G1" s="18" t="s">
        <v>147</v>
      </c>
      <c r="H1" s="1" t="s">
        <v>148</v>
      </c>
      <c r="I1" s="1" t="s">
        <v>149</v>
      </c>
      <c r="J1" s="1" t="s">
        <v>4</v>
      </c>
      <c r="K1" s="18" t="s">
        <v>150</v>
      </c>
      <c r="L1" s="19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20" t="s">
        <v>17</v>
      </c>
      <c r="Y1" s="5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151</v>
      </c>
      <c r="BG1" s="3" t="s">
        <v>152</v>
      </c>
      <c r="BH1" s="3" t="s">
        <v>153</v>
      </c>
      <c r="BI1" s="3" t="s">
        <v>154</v>
      </c>
      <c r="BJ1" s="3" t="s">
        <v>155</v>
      </c>
      <c r="BK1" s="3" t="s">
        <v>156</v>
      </c>
      <c r="BL1" s="3" t="s">
        <v>157</v>
      </c>
      <c r="BM1" s="3" t="s">
        <v>36</v>
      </c>
      <c r="BN1" s="3" t="s">
        <v>37</v>
      </c>
      <c r="BO1" s="3" t="s">
        <v>38</v>
      </c>
      <c r="BP1" s="3" t="s">
        <v>39</v>
      </c>
      <c r="BQ1" s="3" t="s">
        <v>40</v>
      </c>
      <c r="BR1" s="3" t="s">
        <v>41</v>
      </c>
      <c r="BS1" s="3" t="s">
        <v>42</v>
      </c>
      <c r="BT1" s="3" t="s">
        <v>43</v>
      </c>
      <c r="BU1" s="3" t="s">
        <v>44</v>
      </c>
      <c r="BV1" s="3" t="s">
        <v>45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21"/>
      <c r="CC1" s="21"/>
      <c r="CD1" s="21"/>
      <c r="CE1" s="21"/>
    </row>
    <row r="2" ht="15.75" customHeight="1">
      <c r="A2" s="6">
        <v>40179.0</v>
      </c>
      <c r="B2" s="8">
        <v>2355.7912656356266</v>
      </c>
      <c r="C2" s="8">
        <f>Minoristas!B2+Mayoristas!B2+Minoristas!K2+Mayoristas!K2</f>
        <v>128179013.1</v>
      </c>
      <c r="D2" s="8">
        <f>Minoristas!C2+Mayoristas!C2</f>
        <v>385536.17</v>
      </c>
      <c r="E2" s="22">
        <f>Minoristas!D2+Mayoristas!D2+Mayoristas!N2</f>
        <v>3784333.57</v>
      </c>
      <c r="F2" s="8">
        <f>Minoristas!E2+Mayoristas!E2</f>
        <v>2540137.48</v>
      </c>
      <c r="G2" s="22">
        <f>Minoristas!F2+Mayoristas!F2</f>
        <v>332770</v>
      </c>
      <c r="H2" s="8">
        <f>Minoristas!G2+Mayoristas!G2+Minoristas!L2+Mayoristas!L2</f>
        <v>96640575.29</v>
      </c>
      <c r="I2" s="8">
        <f>Minoristas!H2+Mayoristas!H2</f>
        <v>4811593.2</v>
      </c>
      <c r="J2" s="8">
        <f>Minoristas!I2+Mayoristas!I2+Minoristas!J2+Mayoristas!J2</f>
        <v>24303672.85</v>
      </c>
      <c r="K2" s="22">
        <f>Minoristas!J2+Mayoristas!J2</f>
        <v>378270</v>
      </c>
      <c r="L2" s="23">
        <f>Minoristas!M2+Mayoristas!M2</f>
        <v>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24">
        <v>48417.39181422614</v>
      </c>
      <c r="Y2" s="10">
        <v>0.774193548</v>
      </c>
      <c r="Z2" s="10">
        <v>43.8679093125468</v>
      </c>
      <c r="AA2" s="8">
        <v>0.0</v>
      </c>
      <c r="AB2" s="8">
        <v>0.0</v>
      </c>
      <c r="AC2" s="11">
        <v>106.42903700000024</v>
      </c>
      <c r="AD2" s="11">
        <v>74.21838</v>
      </c>
      <c r="AE2" s="11">
        <v>251.68676200000002</v>
      </c>
      <c r="AF2" s="11">
        <v>32.99061500000003</v>
      </c>
      <c r="AG2" s="11">
        <f t="shared" ref="AG2:AG313" si="1">SUM(AC2:AF2)</f>
        <v>465.324794</v>
      </c>
      <c r="AH2" s="11">
        <v>4576.94051559</v>
      </c>
      <c r="AI2" s="11">
        <v>24.52</v>
      </c>
      <c r="AJ2" s="11">
        <v>5154.137143</v>
      </c>
      <c r="AK2" s="11">
        <v>99419.33333</v>
      </c>
      <c r="AL2" s="11">
        <v>6726.536582</v>
      </c>
      <c r="AM2" s="11">
        <v>4706.170063</v>
      </c>
      <c r="AN2" s="11">
        <v>4524.46137</v>
      </c>
      <c r="AO2" s="11">
        <v>12.25440003</v>
      </c>
      <c r="AP2" s="11">
        <v>76.37</v>
      </c>
      <c r="AQ2" s="11">
        <v>2911751.433</v>
      </c>
      <c r="AR2" s="11">
        <v>413559.1226</v>
      </c>
      <c r="AS2" s="11">
        <v>1530.941225</v>
      </c>
      <c r="AT2" s="11">
        <v>8415.082149</v>
      </c>
      <c r="AU2" s="11">
        <v>4655.568839</v>
      </c>
      <c r="AV2" s="11">
        <v>0.0</v>
      </c>
      <c r="AW2" s="11">
        <v>2952908.338</v>
      </c>
      <c r="AX2" s="11">
        <v>139085.6283</v>
      </c>
      <c r="AY2" s="11">
        <v>0.0</v>
      </c>
      <c r="AZ2" s="11">
        <v>5547.178361</v>
      </c>
      <c r="BA2" s="12">
        <v>5.2578E-4</v>
      </c>
      <c r="BB2" s="11">
        <v>0.0</v>
      </c>
      <c r="BC2" s="11">
        <v>1.5</v>
      </c>
      <c r="BD2" s="11">
        <v>1.5</v>
      </c>
      <c r="BE2" s="8">
        <v>1.0</v>
      </c>
      <c r="BF2" s="11">
        <v>139085.6283</v>
      </c>
      <c r="BG2" s="11">
        <v>0.0</v>
      </c>
      <c r="BH2" s="11">
        <v>5547.178361</v>
      </c>
      <c r="BI2" s="11">
        <v>5864477.104</v>
      </c>
      <c r="BJ2" s="11">
        <v>556952.92</v>
      </c>
      <c r="BK2" s="11">
        <v>0.0</v>
      </c>
      <c r="BL2" s="11">
        <v>13975.75475</v>
      </c>
      <c r="BM2" s="11">
        <v>2911751.433</v>
      </c>
      <c r="BN2" s="11">
        <v>413559.1226</v>
      </c>
      <c r="BO2" s="11">
        <v>1530.941225</v>
      </c>
      <c r="BP2" s="11">
        <v>8415.082149</v>
      </c>
      <c r="BQ2" s="11">
        <v>4655.568839</v>
      </c>
      <c r="BR2" s="11">
        <v>0.0</v>
      </c>
      <c r="BS2" s="11">
        <v>2952908.338</v>
      </c>
      <c r="BT2" s="11">
        <v>139085.6283</v>
      </c>
      <c r="BU2" s="11">
        <v>0.0</v>
      </c>
      <c r="BV2" s="11">
        <v>5547.178361</v>
      </c>
      <c r="BW2" s="12">
        <v>5.2578E-4</v>
      </c>
      <c r="BX2" s="11">
        <v>0.0</v>
      </c>
      <c r="BY2" s="11">
        <v>1.5</v>
      </c>
      <c r="BZ2" s="11">
        <v>1.5</v>
      </c>
      <c r="CA2" s="11">
        <v>1.0</v>
      </c>
      <c r="CB2" s="25"/>
      <c r="CC2" s="25"/>
      <c r="CD2" s="25"/>
      <c r="CE2" s="25"/>
    </row>
    <row r="3" ht="15.75" customHeight="1">
      <c r="A3" s="6">
        <v>40210.0</v>
      </c>
      <c r="B3" s="8">
        <v>2176.1446571567762</v>
      </c>
      <c r="C3" s="8">
        <f>Minoristas!B3+Mayoristas!B3+Minoristas!K3+Mayoristas!K3</f>
        <v>130645058.8</v>
      </c>
      <c r="D3" s="8">
        <f>Minoristas!C3+Mayoristas!C3</f>
        <v>192665</v>
      </c>
      <c r="E3" s="22">
        <f>Minoristas!D3+Mayoristas!D3+Mayoristas!N3</f>
        <v>4377187</v>
      </c>
      <c r="F3" s="8">
        <f>Minoristas!E3+Mayoristas!E3</f>
        <v>2898745</v>
      </c>
      <c r="G3" s="22">
        <f>Minoristas!F3+Mayoristas!F3</f>
        <v>361100</v>
      </c>
      <c r="H3" s="8">
        <f>Minoristas!G3+Mayoristas!G3+Minoristas!L3+Mayoristas!L3</f>
        <v>83530678.65</v>
      </c>
      <c r="I3" s="8">
        <f>Minoristas!H3+Mayoristas!H3</f>
        <v>3947892.2</v>
      </c>
      <c r="J3" s="8">
        <f>Minoristas!I3+Mayoristas!I3+Minoristas!J3+Mayoristas!J3</f>
        <v>20645874.9</v>
      </c>
      <c r="K3" s="22">
        <f>Minoristas!J3+Mayoristas!J3</f>
        <v>267185</v>
      </c>
      <c r="L3" s="23">
        <f>Minoristas!M3+Mayoristas!M3</f>
        <v>0</v>
      </c>
      <c r="M3" s="8">
        <v>1.0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24">
        <v>50368.74043579148</v>
      </c>
      <c r="Y3" s="10">
        <v>0.857142857</v>
      </c>
      <c r="Z3" s="10">
        <v>43.9079019990454</v>
      </c>
      <c r="AA3" s="8">
        <v>0.0</v>
      </c>
      <c r="AB3" s="8">
        <v>0.0</v>
      </c>
      <c r="AC3" s="11">
        <v>112.24640800000013</v>
      </c>
      <c r="AD3" s="11">
        <v>80.309194</v>
      </c>
      <c r="AE3" s="11">
        <v>252.44355499999995</v>
      </c>
      <c r="AF3" s="11">
        <v>33.714383</v>
      </c>
      <c r="AG3" s="11">
        <f t="shared" si="1"/>
        <v>478.71354</v>
      </c>
      <c r="AH3" s="11">
        <v>4818.69646634</v>
      </c>
      <c r="AI3" s="11">
        <v>24.97</v>
      </c>
      <c r="AJ3" s="11">
        <v>4198.175</v>
      </c>
      <c r="AK3" s="11">
        <v>89331.33333</v>
      </c>
      <c r="AL3" s="11">
        <v>6926.49333</v>
      </c>
      <c r="AM3" s="11">
        <v>4805.138334</v>
      </c>
      <c r="AN3" s="11">
        <v>4741.147545</v>
      </c>
      <c r="AO3" s="11">
        <v>13.05553697</v>
      </c>
      <c r="AP3" s="11">
        <v>74.31</v>
      </c>
      <c r="AQ3" s="11">
        <v>2923683.946</v>
      </c>
      <c r="AR3" s="11">
        <v>416145.5618</v>
      </c>
      <c r="AS3" s="11">
        <v>1403.180854</v>
      </c>
      <c r="AT3" s="11">
        <v>8415.095175</v>
      </c>
      <c r="AU3" s="11">
        <v>4646.679187</v>
      </c>
      <c r="AV3" s="11">
        <v>0.0</v>
      </c>
      <c r="AW3" s="11">
        <v>2970464.156</v>
      </c>
      <c r="AX3" s="11">
        <v>139096.799</v>
      </c>
      <c r="AY3" s="11">
        <v>0.0</v>
      </c>
      <c r="AZ3" s="11">
        <v>5547.178361</v>
      </c>
      <c r="BA3" s="12">
        <v>4.79936E-4</v>
      </c>
      <c r="BB3" s="11">
        <v>0.0</v>
      </c>
      <c r="BC3" s="11">
        <v>1.2</v>
      </c>
      <c r="BD3" s="11">
        <v>1.2</v>
      </c>
      <c r="BE3" s="11">
        <v>1.0</v>
      </c>
      <c r="BF3" s="11">
        <v>139096.799</v>
      </c>
      <c r="BG3" s="11">
        <v>0.0</v>
      </c>
      <c r="BH3" s="11">
        <v>5547.178361</v>
      </c>
      <c r="BI3" s="11">
        <v>5893983.825</v>
      </c>
      <c r="BJ3" s="11">
        <v>559214.2357</v>
      </c>
      <c r="BK3" s="11">
        <v>0.0</v>
      </c>
      <c r="BL3" s="11">
        <v>13975.75475</v>
      </c>
      <c r="BM3" s="11">
        <v>2923683.946</v>
      </c>
      <c r="BN3" s="11">
        <v>416145.5618</v>
      </c>
      <c r="BO3" s="11">
        <v>1403.180854</v>
      </c>
      <c r="BP3" s="11">
        <v>8415.095175</v>
      </c>
      <c r="BQ3" s="11">
        <v>4646.679187</v>
      </c>
      <c r="BR3" s="11">
        <v>0.0</v>
      </c>
      <c r="BS3" s="11">
        <v>2970464.156</v>
      </c>
      <c r="BT3" s="11">
        <v>139096.799</v>
      </c>
      <c r="BU3" s="11">
        <v>0.0</v>
      </c>
      <c r="BV3" s="11">
        <v>5547.178361</v>
      </c>
      <c r="BW3" s="12">
        <v>4.79936E-4</v>
      </c>
      <c r="BX3" s="11">
        <v>0.0</v>
      </c>
      <c r="BY3" s="11">
        <v>1.2</v>
      </c>
      <c r="BZ3" s="11">
        <v>1.2</v>
      </c>
      <c r="CA3" s="11">
        <v>1.0</v>
      </c>
      <c r="CB3" s="25"/>
      <c r="CC3" s="25"/>
      <c r="CD3" s="25"/>
      <c r="CE3" s="25"/>
    </row>
    <row r="4" ht="15.75" customHeight="1">
      <c r="A4" s="6">
        <v>40238.0</v>
      </c>
      <c r="B4" s="8">
        <v>2427.7023186421156</v>
      </c>
      <c r="C4" s="8">
        <f>Minoristas!B4+Mayoristas!B4+Minoristas!K4+Mayoristas!K4</f>
        <v>147084387.6</v>
      </c>
      <c r="D4" s="8">
        <f>Minoristas!C4+Mayoristas!C4</f>
        <v>330756</v>
      </c>
      <c r="E4" s="22">
        <f>Minoristas!D4+Mayoristas!D4+Mayoristas!N4</f>
        <v>4428109</v>
      </c>
      <c r="F4" s="8">
        <f>Minoristas!E4+Mayoristas!E4</f>
        <v>3856524.36</v>
      </c>
      <c r="G4" s="22">
        <f>Minoristas!F4+Mayoristas!F4</f>
        <v>322805</v>
      </c>
      <c r="H4" s="8">
        <f>Minoristas!G4+Mayoristas!G4+Minoristas!L4+Mayoristas!L4</f>
        <v>101735626.3</v>
      </c>
      <c r="I4" s="8">
        <f>Minoristas!H4+Mayoristas!H4</f>
        <v>4848158.2</v>
      </c>
      <c r="J4" s="8">
        <f>Minoristas!I4+Mayoristas!I4+Minoristas!J4+Mayoristas!J4</f>
        <v>25146873.87</v>
      </c>
      <c r="K4" s="22">
        <f>Minoristas!J4+Mayoristas!J4</f>
        <v>359021.88</v>
      </c>
      <c r="L4" s="23">
        <f>Minoristas!M4+Mayoristas!M4</f>
        <v>0</v>
      </c>
      <c r="M4" s="8">
        <v>0.0</v>
      </c>
      <c r="N4" s="8">
        <v>1.0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24">
        <v>49670.27174585055</v>
      </c>
      <c r="Y4" s="10">
        <v>0.838709677</v>
      </c>
      <c r="Z4" s="10">
        <v>43.9478085729725</v>
      </c>
      <c r="AA4" s="8">
        <v>0.0</v>
      </c>
      <c r="AB4" s="8">
        <v>0.0</v>
      </c>
      <c r="AC4" s="11">
        <v>103.39069599999989</v>
      </c>
      <c r="AD4" s="11">
        <v>76.35471800000002</v>
      </c>
      <c r="AE4" s="11">
        <v>244.036349</v>
      </c>
      <c r="AF4" s="11">
        <v>31.220581000000003</v>
      </c>
      <c r="AG4" s="11">
        <f t="shared" si="1"/>
        <v>455.002344</v>
      </c>
      <c r="AH4" s="11">
        <v>4615.73525409</v>
      </c>
      <c r="AI4" s="11">
        <v>24.72</v>
      </c>
      <c r="AJ4" s="11">
        <v>4039.8675</v>
      </c>
      <c r="AK4" s="11">
        <v>90570.66667</v>
      </c>
      <c r="AL4" s="11">
        <v>6926.487378</v>
      </c>
      <c r="AM4" s="11">
        <v>4789.40982</v>
      </c>
      <c r="AN4" s="11">
        <v>4410.813681</v>
      </c>
      <c r="AO4" s="11">
        <v>13.26043836</v>
      </c>
      <c r="AP4" s="11">
        <v>79.27</v>
      </c>
      <c r="AQ4" s="11">
        <v>2936490.082</v>
      </c>
      <c r="AR4" s="11">
        <v>418925.4644</v>
      </c>
      <c r="AS4" s="11">
        <v>1275.120042</v>
      </c>
      <c r="AT4" s="11">
        <v>8415.109479</v>
      </c>
      <c r="AU4" s="11">
        <v>4637.744253</v>
      </c>
      <c r="AV4" s="11">
        <v>0.0</v>
      </c>
      <c r="AW4" s="11">
        <v>2989313.058</v>
      </c>
      <c r="AX4" s="11">
        <v>139109.6089</v>
      </c>
      <c r="AY4" s="11">
        <v>0.0</v>
      </c>
      <c r="AZ4" s="11">
        <v>5547.178361</v>
      </c>
      <c r="BA4" s="12">
        <v>4.34233E-4</v>
      </c>
      <c r="BB4" s="11">
        <v>0.0</v>
      </c>
      <c r="BC4" s="11">
        <v>0.8</v>
      </c>
      <c r="BD4" s="11">
        <v>0.8</v>
      </c>
      <c r="BE4" s="11">
        <v>1.0</v>
      </c>
      <c r="BF4" s="11">
        <v>139109.6089</v>
      </c>
      <c r="BG4" s="11">
        <v>0.0</v>
      </c>
      <c r="BH4" s="11">
        <v>5547.178361</v>
      </c>
      <c r="BI4" s="11">
        <v>5925656.394</v>
      </c>
      <c r="BJ4" s="11">
        <v>561645.5151</v>
      </c>
      <c r="BK4" s="11">
        <v>0.0</v>
      </c>
      <c r="BL4" s="11">
        <v>13975.75475</v>
      </c>
      <c r="BM4" s="11">
        <v>2936490.082</v>
      </c>
      <c r="BN4" s="11">
        <v>418925.4644</v>
      </c>
      <c r="BO4" s="11">
        <v>1275.120042</v>
      </c>
      <c r="BP4" s="11">
        <v>8415.109479</v>
      </c>
      <c r="BQ4" s="11">
        <v>4637.744253</v>
      </c>
      <c r="BR4" s="11">
        <v>0.0</v>
      </c>
      <c r="BS4" s="11">
        <v>2989313.058</v>
      </c>
      <c r="BT4" s="11">
        <v>139109.6089</v>
      </c>
      <c r="BU4" s="11">
        <v>0.0</v>
      </c>
      <c r="BV4" s="11">
        <v>5547.178361</v>
      </c>
      <c r="BW4" s="12">
        <v>4.34233E-4</v>
      </c>
      <c r="BX4" s="11">
        <v>0.0</v>
      </c>
      <c r="BY4" s="11">
        <v>0.8</v>
      </c>
      <c r="BZ4" s="11">
        <v>0.8</v>
      </c>
      <c r="CA4" s="11">
        <v>1.0</v>
      </c>
      <c r="CB4" s="25"/>
      <c r="CC4" s="25"/>
      <c r="CD4" s="25"/>
      <c r="CE4" s="25"/>
    </row>
    <row r="5" ht="15.75" customHeight="1">
      <c r="A5" s="6">
        <v>40269.0</v>
      </c>
      <c r="B5" s="8">
        <v>2365.262915169174</v>
      </c>
      <c r="C5" s="8">
        <f>Minoristas!B5+Mayoristas!B5+Minoristas!K5+Mayoristas!K5</f>
        <v>134545372.4</v>
      </c>
      <c r="D5" s="8">
        <f>Minoristas!C5+Mayoristas!C5</f>
        <v>248532</v>
      </c>
      <c r="E5" s="22">
        <f>Minoristas!D5+Mayoristas!D5+Mayoristas!N5</f>
        <v>3003441</v>
      </c>
      <c r="F5" s="8">
        <f>Minoristas!E5+Mayoristas!E5</f>
        <v>3623800.6</v>
      </c>
      <c r="G5" s="22">
        <f>Minoristas!F5+Mayoristas!F5</f>
        <v>371034</v>
      </c>
      <c r="H5" s="8">
        <f>Minoristas!G5+Mayoristas!G5+Minoristas!L5+Mayoristas!L5</f>
        <v>90136695.54</v>
      </c>
      <c r="I5" s="8">
        <f>Minoristas!H5+Mayoristas!H5</f>
        <v>4155245.8</v>
      </c>
      <c r="J5" s="8">
        <f>Minoristas!I5+Mayoristas!I5+Minoristas!J5+Mayoristas!J5</f>
        <v>23120284.26</v>
      </c>
      <c r="K5" s="22">
        <f>Minoristas!J5+Mayoristas!J5</f>
        <v>354594</v>
      </c>
      <c r="L5" s="23">
        <f>Minoristas!M5+Mayoristas!M5</f>
        <v>0</v>
      </c>
      <c r="M5" s="8">
        <v>0.0</v>
      </c>
      <c r="N5" s="8">
        <v>0.0</v>
      </c>
      <c r="O5" s="8">
        <v>1.0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24">
        <v>52082.50208815216</v>
      </c>
      <c r="Y5" s="10">
        <v>0.8</v>
      </c>
      <c r="Z5" s="10">
        <v>43.9876290742756</v>
      </c>
      <c r="AA5" s="8">
        <v>0.0</v>
      </c>
      <c r="AB5" s="8">
        <v>0.0</v>
      </c>
      <c r="AC5" s="11">
        <v>116.13797699999998</v>
      </c>
      <c r="AD5" s="11">
        <v>75.771321</v>
      </c>
      <c r="AE5" s="11">
        <v>250.16759199999998</v>
      </c>
      <c r="AF5" s="11">
        <v>35.37184600000001</v>
      </c>
      <c r="AG5" s="11">
        <f t="shared" si="1"/>
        <v>477.448736</v>
      </c>
      <c r="AH5" s="11">
        <v>4707.231941229999</v>
      </c>
      <c r="AI5" s="11">
        <v>24.24</v>
      </c>
      <c r="AJ5" s="11">
        <v>5183.538571</v>
      </c>
      <c r="AK5" s="11">
        <v>90589.33333</v>
      </c>
      <c r="AL5" s="11">
        <v>7126.527874</v>
      </c>
      <c r="AM5" s="11">
        <v>4989.40616</v>
      </c>
      <c r="AN5" s="11">
        <v>4735.795509</v>
      </c>
      <c r="AO5" s="11">
        <v>13.60838498</v>
      </c>
      <c r="AP5" s="11">
        <v>84.98</v>
      </c>
      <c r="AQ5" s="11">
        <v>2947224.931</v>
      </c>
      <c r="AR5" s="11">
        <v>421239.7285</v>
      </c>
      <c r="AS5" s="11">
        <v>1146.757993</v>
      </c>
      <c r="AT5" s="11">
        <v>8415.125188</v>
      </c>
      <c r="AU5" s="11">
        <v>4628.762208</v>
      </c>
      <c r="AV5" s="11">
        <v>0.0</v>
      </c>
      <c r="AW5" s="11">
        <v>3005094.412</v>
      </c>
      <c r="AX5" s="11">
        <v>139124.2988</v>
      </c>
      <c r="AY5" s="11">
        <v>0.0</v>
      </c>
      <c r="AZ5" s="11">
        <v>5547.178361</v>
      </c>
      <c r="BA5" s="12">
        <v>3.89098E-4</v>
      </c>
      <c r="BB5" s="11">
        <v>0.0</v>
      </c>
      <c r="BC5" s="11">
        <v>0.4</v>
      </c>
      <c r="BD5" s="11">
        <v>0.0</v>
      </c>
      <c r="BE5" s="11">
        <v>0.0</v>
      </c>
      <c r="BF5" s="11">
        <v>139124.2988</v>
      </c>
      <c r="BG5" s="11">
        <v>0.0</v>
      </c>
      <c r="BH5" s="11">
        <v>5547.178361</v>
      </c>
      <c r="BI5" s="11">
        <v>5952192.018</v>
      </c>
      <c r="BJ5" s="11">
        <v>563669.6829</v>
      </c>
      <c r="BK5" s="11">
        <v>0.0</v>
      </c>
      <c r="BL5" s="11">
        <v>13975.75475</v>
      </c>
      <c r="BM5" s="11">
        <v>2947224.931</v>
      </c>
      <c r="BN5" s="11">
        <v>421239.7285</v>
      </c>
      <c r="BO5" s="11">
        <v>1146.757993</v>
      </c>
      <c r="BP5" s="11">
        <v>8415.125188</v>
      </c>
      <c r="BQ5" s="11">
        <v>4628.762208</v>
      </c>
      <c r="BR5" s="11">
        <v>0.0</v>
      </c>
      <c r="BS5" s="11">
        <v>3005094.412</v>
      </c>
      <c r="BT5" s="11">
        <v>139124.2988</v>
      </c>
      <c r="BU5" s="11">
        <v>0.0</v>
      </c>
      <c r="BV5" s="11">
        <v>5547.178361</v>
      </c>
      <c r="BW5" s="12">
        <v>3.89098E-4</v>
      </c>
      <c r="BX5" s="11">
        <v>0.0</v>
      </c>
      <c r="BY5" s="11">
        <v>0.4</v>
      </c>
      <c r="BZ5" s="11">
        <v>0.0</v>
      </c>
      <c r="CA5" s="11">
        <v>0.0</v>
      </c>
      <c r="CB5" s="25"/>
      <c r="CC5" s="25"/>
      <c r="CD5" s="25"/>
      <c r="CE5" s="25"/>
    </row>
    <row r="6" ht="15.75" customHeight="1">
      <c r="A6" s="6">
        <v>40299.0</v>
      </c>
      <c r="B6" s="8">
        <v>2263.390042572362</v>
      </c>
      <c r="C6" s="8">
        <f>Minoristas!B6+Mayoristas!B6+Minoristas!K6+Mayoristas!K6</f>
        <v>139872695.8</v>
      </c>
      <c r="D6" s="8">
        <f>Minoristas!C6+Mayoristas!C6</f>
        <v>330729</v>
      </c>
      <c r="E6" s="22">
        <f>Minoristas!D6+Mayoristas!D6+Mayoristas!N6</f>
        <v>2408444</v>
      </c>
      <c r="F6" s="8">
        <f>Minoristas!E6+Mayoristas!E6</f>
        <v>4554644</v>
      </c>
      <c r="G6" s="22">
        <f>Minoristas!F6+Mayoristas!F6</f>
        <v>402386</v>
      </c>
      <c r="H6" s="8">
        <f>Minoristas!G6+Mayoristas!G6+Minoristas!L6+Mayoristas!L6</f>
        <v>93067533.55</v>
      </c>
      <c r="I6" s="8">
        <f>Minoristas!H6+Mayoristas!H6</f>
        <v>4222134.6</v>
      </c>
      <c r="J6" s="8">
        <f>Minoristas!I6+Mayoristas!I6+Minoristas!J6+Mayoristas!J6</f>
        <v>22702458.7</v>
      </c>
      <c r="K6" s="22">
        <f>Minoristas!J6+Mayoristas!J6</f>
        <v>396338</v>
      </c>
      <c r="L6" s="23">
        <f>Minoristas!M6+Mayoristas!M6</f>
        <v>0</v>
      </c>
      <c r="M6" s="8">
        <v>0.0</v>
      </c>
      <c r="N6" s="8">
        <v>0.0</v>
      </c>
      <c r="O6" s="8">
        <v>0.0</v>
      </c>
      <c r="P6" s="8">
        <v>1.0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24">
        <v>51464.57140367237</v>
      </c>
      <c r="Y6" s="10">
        <v>0.774193548</v>
      </c>
      <c r="Z6" s="10">
        <v>44.0273635428214</v>
      </c>
      <c r="AA6" s="8">
        <v>0.0</v>
      </c>
      <c r="AB6" s="8">
        <v>0.0</v>
      </c>
      <c r="AC6" s="11">
        <v>109.36502600000003</v>
      </c>
      <c r="AD6" s="11">
        <v>77.213168</v>
      </c>
      <c r="AE6" s="11">
        <v>254.616353</v>
      </c>
      <c r="AF6" s="11">
        <v>33.78812000000001</v>
      </c>
      <c r="AG6" s="11">
        <f t="shared" si="1"/>
        <v>474.982667</v>
      </c>
      <c r="AH6" s="11">
        <v>4409.45958076</v>
      </c>
      <c r="AI6" s="11">
        <v>24.14</v>
      </c>
      <c r="AJ6" s="11">
        <v>4822.175714</v>
      </c>
      <c r="AK6" s="11">
        <v>91753.0</v>
      </c>
      <c r="AL6" s="11">
        <v>7126.522267</v>
      </c>
      <c r="AM6" s="11">
        <v>4989.448445</v>
      </c>
      <c r="AN6" s="11">
        <v>5182.102391</v>
      </c>
      <c r="AO6" s="11">
        <v>13.40233254</v>
      </c>
      <c r="AP6" s="11">
        <v>76.25</v>
      </c>
      <c r="AQ6" s="11">
        <v>2958173.84</v>
      </c>
      <c r="AR6" s="11">
        <v>423599.7706</v>
      </c>
      <c r="AS6" s="11">
        <v>1018.093905</v>
      </c>
      <c r="AT6" s="11">
        <v>8415.142439</v>
      </c>
      <c r="AU6" s="11">
        <v>4619.731151</v>
      </c>
      <c r="AV6" s="11">
        <v>0.0</v>
      </c>
      <c r="AW6" s="11">
        <v>3021192.202</v>
      </c>
      <c r="AX6" s="11">
        <v>139141.1445</v>
      </c>
      <c r="AY6" s="11">
        <v>0.0</v>
      </c>
      <c r="AZ6" s="11">
        <v>5547.178361</v>
      </c>
      <c r="BA6" s="12">
        <v>3.44163E-4</v>
      </c>
      <c r="BB6" s="11">
        <v>0.0</v>
      </c>
      <c r="BC6" s="11">
        <v>-0.2</v>
      </c>
      <c r="BD6" s="11">
        <v>0.0</v>
      </c>
      <c r="BE6" s="11">
        <v>0.0</v>
      </c>
      <c r="BF6" s="11">
        <v>139141.1445</v>
      </c>
      <c r="BG6" s="11">
        <v>0.0</v>
      </c>
      <c r="BH6" s="11">
        <v>5547.178361</v>
      </c>
      <c r="BI6" s="11">
        <v>5979257.891</v>
      </c>
      <c r="BJ6" s="11">
        <v>565734.5442</v>
      </c>
      <c r="BK6" s="11">
        <v>0.0</v>
      </c>
      <c r="BL6" s="11">
        <v>13975.75475</v>
      </c>
      <c r="BM6" s="11">
        <v>2958173.84</v>
      </c>
      <c r="BN6" s="11">
        <v>423599.7706</v>
      </c>
      <c r="BO6" s="11">
        <v>1018.093905</v>
      </c>
      <c r="BP6" s="11">
        <v>8415.142439</v>
      </c>
      <c r="BQ6" s="11">
        <v>4619.731151</v>
      </c>
      <c r="BR6" s="11">
        <v>0.0</v>
      </c>
      <c r="BS6" s="11">
        <v>3021192.202</v>
      </c>
      <c r="BT6" s="11">
        <v>139141.1445</v>
      </c>
      <c r="BU6" s="11">
        <v>0.0</v>
      </c>
      <c r="BV6" s="11">
        <v>5547.178361</v>
      </c>
      <c r="BW6" s="12">
        <v>3.44163E-4</v>
      </c>
      <c r="BX6" s="11">
        <v>0.0</v>
      </c>
      <c r="BY6" s="11">
        <v>-0.2</v>
      </c>
      <c r="BZ6" s="11">
        <v>0.0</v>
      </c>
      <c r="CA6" s="11">
        <v>0.0</v>
      </c>
      <c r="CB6" s="25"/>
      <c r="CC6" s="25"/>
      <c r="CD6" s="25"/>
      <c r="CE6" s="25"/>
    </row>
    <row r="7" ht="15.75" customHeight="1">
      <c r="A7" s="6">
        <v>40330.0</v>
      </c>
      <c r="B7" s="8">
        <v>2390.316348560086</v>
      </c>
      <c r="C7" s="8">
        <f>Minoristas!B7+Mayoristas!B7+Minoristas!K7+Mayoristas!K7</f>
        <v>137513682</v>
      </c>
      <c r="D7" s="8">
        <f>Minoristas!C7+Mayoristas!C7</f>
        <v>383277</v>
      </c>
      <c r="E7" s="22">
        <f>Minoristas!D7+Mayoristas!D7+Mayoristas!N7</f>
        <v>1428292</v>
      </c>
      <c r="F7" s="8">
        <f>Minoristas!E7+Mayoristas!E7</f>
        <v>4309151</v>
      </c>
      <c r="G7" s="22">
        <f>Minoristas!F7+Mayoristas!F7</f>
        <v>298282</v>
      </c>
      <c r="H7" s="8">
        <f>Minoristas!G7+Mayoristas!G7+Minoristas!L7+Mayoristas!L7</f>
        <v>93223285.54</v>
      </c>
      <c r="I7" s="8">
        <f>Minoristas!H7+Mayoristas!H7</f>
        <v>4232145</v>
      </c>
      <c r="J7" s="8">
        <f>Minoristas!I7+Mayoristas!I7+Minoristas!J7+Mayoristas!J7</f>
        <v>23464795.65</v>
      </c>
      <c r="K7" s="22">
        <f>Minoristas!J7+Mayoristas!J7</f>
        <v>394837</v>
      </c>
      <c r="L7" s="23">
        <f>Minoristas!M7+Mayoristas!M7</f>
        <v>0</v>
      </c>
      <c r="M7" s="8">
        <v>0.0</v>
      </c>
      <c r="N7" s="8">
        <v>0.0</v>
      </c>
      <c r="O7" s="8">
        <v>0.0</v>
      </c>
      <c r="P7" s="8">
        <v>0.0</v>
      </c>
      <c r="Q7" s="8">
        <v>1.0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24">
        <v>51978.78622874549</v>
      </c>
      <c r="Y7" s="10">
        <v>0.8</v>
      </c>
      <c r="Z7" s="10">
        <v>44.0670120183786</v>
      </c>
      <c r="AA7" s="8">
        <v>0.0</v>
      </c>
      <c r="AB7" s="8">
        <v>0.0</v>
      </c>
      <c r="AC7" s="11">
        <v>116.27303300000023</v>
      </c>
      <c r="AD7" s="11">
        <v>76.18338800000002</v>
      </c>
      <c r="AE7" s="11">
        <v>245.643029</v>
      </c>
      <c r="AF7" s="11">
        <v>35.84839799999998</v>
      </c>
      <c r="AG7" s="11">
        <f t="shared" si="1"/>
        <v>473.947848</v>
      </c>
      <c r="AH7" s="11">
        <v>4890.12136928</v>
      </c>
      <c r="AI7" s="11">
        <v>23.43</v>
      </c>
      <c r="AJ7" s="11">
        <v>4552.347143</v>
      </c>
      <c r="AK7" s="11">
        <v>92666.66667</v>
      </c>
      <c r="AL7" s="11">
        <v>7126.491581</v>
      </c>
      <c r="AM7" s="11">
        <v>4989.409166</v>
      </c>
      <c r="AN7" s="11">
        <v>4648.021161</v>
      </c>
      <c r="AO7" s="11">
        <v>13.04609772</v>
      </c>
      <c r="AP7" s="11">
        <v>74.84</v>
      </c>
      <c r="AQ7" s="11">
        <v>2970474.729</v>
      </c>
      <c r="AR7" s="11">
        <v>426260.2152</v>
      </c>
      <c r="AS7" s="11">
        <v>889.1269719</v>
      </c>
      <c r="AT7" s="11">
        <v>8415.161385</v>
      </c>
      <c r="AU7" s="11">
        <v>4610.6491</v>
      </c>
      <c r="AV7" s="11">
        <v>0.0</v>
      </c>
      <c r="AW7" s="11">
        <v>3039291.384</v>
      </c>
      <c r="AX7" s="11">
        <v>139160.4624</v>
      </c>
      <c r="AY7" s="11">
        <v>0.0</v>
      </c>
      <c r="AZ7" s="11">
        <v>5547.178361</v>
      </c>
      <c r="BA7" s="12">
        <v>2.99322E-4</v>
      </c>
      <c r="BB7" s="11">
        <v>0.0</v>
      </c>
      <c r="BC7" s="11">
        <v>-0.7</v>
      </c>
      <c r="BD7" s="11">
        <v>0.0</v>
      </c>
      <c r="BE7" s="11">
        <v>0.0</v>
      </c>
      <c r="BF7" s="11">
        <v>139160.4624</v>
      </c>
      <c r="BG7" s="11">
        <v>0.0</v>
      </c>
      <c r="BH7" s="11">
        <v>5547.178361</v>
      </c>
      <c r="BI7" s="11">
        <v>6009675.823</v>
      </c>
      <c r="BJ7" s="11">
        <v>568063.0635</v>
      </c>
      <c r="BK7" s="11">
        <v>22.2037598</v>
      </c>
      <c r="BL7" s="11">
        <v>13975.75475</v>
      </c>
      <c r="BM7" s="11">
        <v>2970474.729</v>
      </c>
      <c r="BN7" s="11">
        <v>426260.2152</v>
      </c>
      <c r="BO7" s="11">
        <v>889.1269719</v>
      </c>
      <c r="BP7" s="11">
        <v>8415.161385</v>
      </c>
      <c r="BQ7" s="11">
        <v>4610.6491</v>
      </c>
      <c r="BR7" s="11">
        <v>0.0</v>
      </c>
      <c r="BS7" s="11">
        <v>3039291.384</v>
      </c>
      <c r="BT7" s="11">
        <v>139160.4624</v>
      </c>
      <c r="BU7" s="11">
        <v>0.0</v>
      </c>
      <c r="BV7" s="11">
        <v>5547.178361</v>
      </c>
      <c r="BW7" s="12">
        <v>2.99322E-4</v>
      </c>
      <c r="BX7" s="11">
        <v>0.0</v>
      </c>
      <c r="BY7" s="11">
        <v>-0.7</v>
      </c>
      <c r="BZ7" s="11">
        <v>0.0</v>
      </c>
      <c r="CA7" s="11">
        <v>0.0</v>
      </c>
      <c r="CB7" s="25"/>
      <c r="CC7" s="25"/>
      <c r="CD7" s="25"/>
      <c r="CE7" s="25"/>
    </row>
    <row r="8" ht="15.75" customHeight="1">
      <c r="A8" s="6">
        <v>40360.0</v>
      </c>
      <c r="B8" s="8">
        <v>2466.304461324451</v>
      </c>
      <c r="C8" s="8">
        <f>Minoristas!B8+Mayoristas!B8+Minoristas!K8+Mayoristas!K8</f>
        <v>141843050.6</v>
      </c>
      <c r="D8" s="8">
        <f>Minoristas!C8+Mayoristas!C8</f>
        <v>364165</v>
      </c>
      <c r="E8" s="22">
        <f>Minoristas!D8+Mayoristas!D8+Mayoristas!N8</f>
        <v>1621253</v>
      </c>
      <c r="F8" s="8">
        <f>Minoristas!E8+Mayoristas!E8</f>
        <v>4821924</v>
      </c>
      <c r="G8" s="22">
        <f>Minoristas!F8+Mayoristas!F8</f>
        <v>307884</v>
      </c>
      <c r="H8" s="8">
        <f>Minoristas!G8+Mayoristas!G8+Minoristas!L8+Mayoristas!L8</f>
        <v>96111979.83</v>
      </c>
      <c r="I8" s="8">
        <f>Minoristas!H8+Mayoristas!H8</f>
        <v>4268524.05</v>
      </c>
      <c r="J8" s="8">
        <f>Minoristas!I8+Mayoristas!I8+Minoristas!J8+Mayoristas!J8</f>
        <v>24034127.61</v>
      </c>
      <c r="K8" s="22">
        <f>Minoristas!J8+Mayoristas!J8</f>
        <v>330276.64</v>
      </c>
      <c r="L8" s="23">
        <f>Minoristas!M8+Mayoristas!M8</f>
        <v>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1.0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24">
        <v>50952.68158747308</v>
      </c>
      <c r="Y8" s="10">
        <v>0.806451613</v>
      </c>
      <c r="Z8" s="10">
        <v>44.1065745406428</v>
      </c>
      <c r="AA8" s="8">
        <v>0.0</v>
      </c>
      <c r="AB8" s="8">
        <v>0.0</v>
      </c>
      <c r="AC8" s="11">
        <v>115.56542500000002</v>
      </c>
      <c r="AD8" s="11">
        <v>76.26998700000003</v>
      </c>
      <c r="AE8" s="11">
        <v>246.55316</v>
      </c>
      <c r="AF8" s="11">
        <v>36.28027099999996</v>
      </c>
      <c r="AG8" s="11">
        <f t="shared" si="1"/>
        <v>474.668843</v>
      </c>
      <c r="AH8" s="11">
        <v>4610.75452718</v>
      </c>
      <c r="AI8" s="11">
        <v>23.19</v>
      </c>
      <c r="AJ8" s="11">
        <v>3717.5375</v>
      </c>
      <c r="AK8" s="11">
        <v>93610.33333</v>
      </c>
      <c r="AL8" s="11">
        <v>7276.482841</v>
      </c>
      <c r="AM8" s="11">
        <v>5139.51543</v>
      </c>
      <c r="AN8" s="11">
        <v>4491.617286</v>
      </c>
      <c r="AO8" s="11">
        <v>13.41296273</v>
      </c>
      <c r="AP8" s="11">
        <v>74.74</v>
      </c>
      <c r="AQ8" s="11">
        <v>2982963.702</v>
      </c>
      <c r="AR8" s="11">
        <v>428960.5447</v>
      </c>
      <c r="AS8" s="11">
        <v>759.8563846</v>
      </c>
      <c r="AT8" s="11">
        <v>8415.182191</v>
      </c>
      <c r="AU8" s="11">
        <v>4601.513998</v>
      </c>
      <c r="AV8" s="11">
        <v>0.0</v>
      </c>
      <c r="AW8" s="11">
        <v>3057668.529</v>
      </c>
      <c r="AX8" s="11">
        <v>139182.6152</v>
      </c>
      <c r="AY8" s="11">
        <v>0.0</v>
      </c>
      <c r="AZ8" s="11">
        <v>5547.178361</v>
      </c>
      <c r="BA8" s="12">
        <v>2.54732E-4</v>
      </c>
      <c r="BB8" s="11">
        <v>0.0</v>
      </c>
      <c r="BC8" s="11">
        <v>-1.0</v>
      </c>
      <c r="BD8" s="11">
        <v>0.0</v>
      </c>
      <c r="BE8" s="11">
        <v>0.0</v>
      </c>
      <c r="BF8" s="11">
        <v>139182.6152</v>
      </c>
      <c r="BG8" s="11">
        <v>0.0</v>
      </c>
      <c r="BH8" s="11">
        <v>5547.178361</v>
      </c>
      <c r="BI8" s="11">
        <v>6040559.573</v>
      </c>
      <c r="BJ8" s="11">
        <v>570427.1582</v>
      </c>
      <c r="BK8" s="11">
        <v>45.93802451</v>
      </c>
      <c r="BL8" s="11">
        <v>13975.75475</v>
      </c>
      <c r="BM8" s="11">
        <v>2982963.702</v>
      </c>
      <c r="BN8" s="11">
        <v>428960.5447</v>
      </c>
      <c r="BO8" s="11">
        <v>759.8563846</v>
      </c>
      <c r="BP8" s="11">
        <v>8415.182191</v>
      </c>
      <c r="BQ8" s="11">
        <v>4601.513998</v>
      </c>
      <c r="BR8" s="11">
        <v>0.0</v>
      </c>
      <c r="BS8" s="11">
        <v>3057668.529</v>
      </c>
      <c r="BT8" s="11">
        <v>139182.6152</v>
      </c>
      <c r="BU8" s="11">
        <v>0.0</v>
      </c>
      <c r="BV8" s="11">
        <v>5547.178361</v>
      </c>
      <c r="BW8" s="12">
        <v>2.54732E-4</v>
      </c>
      <c r="BX8" s="11">
        <v>0.0</v>
      </c>
      <c r="BY8" s="11">
        <v>-1.0</v>
      </c>
      <c r="BZ8" s="11">
        <v>0.0</v>
      </c>
      <c r="CA8" s="11">
        <v>0.0</v>
      </c>
      <c r="CB8" s="25"/>
      <c r="CC8" s="25"/>
      <c r="CD8" s="25"/>
      <c r="CE8" s="25"/>
    </row>
    <row r="9" ht="15.75" customHeight="1">
      <c r="A9" s="6">
        <v>40391.0</v>
      </c>
      <c r="B9" s="8">
        <v>2386.0529679879337</v>
      </c>
      <c r="C9" s="8">
        <f>Minoristas!B9+Mayoristas!B9+Minoristas!K9+Mayoristas!K9</f>
        <v>147449498.7</v>
      </c>
      <c r="D9" s="8">
        <f>Minoristas!C9+Mayoristas!C9</f>
        <v>463672</v>
      </c>
      <c r="E9" s="22">
        <f>Minoristas!D9+Mayoristas!D9+Mayoristas!N9</f>
        <v>1089091</v>
      </c>
      <c r="F9" s="8">
        <f>Minoristas!E9+Mayoristas!E9</f>
        <v>5083262</v>
      </c>
      <c r="G9" s="22">
        <f>Minoristas!F9+Mayoristas!F9</f>
        <v>241382</v>
      </c>
      <c r="H9" s="8">
        <f>Minoristas!G9+Mayoristas!G9+Minoristas!L9+Mayoristas!L9</f>
        <v>97402575.03</v>
      </c>
      <c r="I9" s="8">
        <f>Minoristas!H9+Mayoristas!H9</f>
        <v>4263043</v>
      </c>
      <c r="J9" s="8">
        <f>Minoristas!I9+Mayoristas!I9+Minoristas!J9+Mayoristas!J9</f>
        <v>29408356.92</v>
      </c>
      <c r="K9" s="22">
        <f>Minoristas!J9+Mayoristas!J9</f>
        <v>391378.14</v>
      </c>
      <c r="L9" s="23">
        <f>Minoristas!M9+Mayoristas!M9</f>
        <v>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1.0</v>
      </c>
      <c r="T9" s="8">
        <v>0.0</v>
      </c>
      <c r="U9" s="8">
        <v>0.0</v>
      </c>
      <c r="V9" s="8">
        <v>0.0</v>
      </c>
      <c r="W9" s="8">
        <v>0.0</v>
      </c>
      <c r="X9" s="24">
        <v>53094.31798445542</v>
      </c>
      <c r="Y9" s="10">
        <v>0.774193548</v>
      </c>
      <c r="Z9" s="10">
        <v>44.1460511492162</v>
      </c>
      <c r="AA9" s="8">
        <v>0.0</v>
      </c>
      <c r="AB9" s="8">
        <v>0.0</v>
      </c>
      <c r="AC9" s="11">
        <v>114.85498299999999</v>
      </c>
      <c r="AD9" s="11">
        <v>75.78281400000003</v>
      </c>
      <c r="AE9" s="11">
        <v>251.69523799999996</v>
      </c>
      <c r="AF9" s="11">
        <v>35.06521000000002</v>
      </c>
      <c r="AG9" s="11">
        <f t="shared" si="1"/>
        <v>477.398245</v>
      </c>
      <c r="AH9" s="11">
        <v>4785.90913767</v>
      </c>
      <c r="AI9" s="11">
        <v>23.44</v>
      </c>
      <c r="AJ9" s="11">
        <v>3579.584444</v>
      </c>
      <c r="AK9" s="11">
        <v>101666.6667</v>
      </c>
      <c r="AL9" s="11">
        <v>7276.480979</v>
      </c>
      <c r="AM9" s="11">
        <v>5139.513256</v>
      </c>
      <c r="AN9" s="11">
        <v>4266.550063</v>
      </c>
      <c r="AO9" s="11">
        <v>13.78102123</v>
      </c>
      <c r="AP9" s="11">
        <v>76.69</v>
      </c>
      <c r="AQ9" s="11">
        <v>2996485.329</v>
      </c>
      <c r="AR9" s="11">
        <v>431889.731</v>
      </c>
      <c r="AS9" s="11">
        <v>630.2813291</v>
      </c>
      <c r="AT9" s="11">
        <v>8415.20504</v>
      </c>
      <c r="AU9" s="11">
        <v>4592.323701</v>
      </c>
      <c r="AV9" s="11">
        <v>0.0</v>
      </c>
      <c r="AW9" s="11">
        <v>3077574.216</v>
      </c>
      <c r="AX9" s="11">
        <v>139208.0191</v>
      </c>
      <c r="AY9" s="11">
        <v>0.0</v>
      </c>
      <c r="AZ9" s="11">
        <v>5547.178361</v>
      </c>
      <c r="BA9" s="12">
        <v>2.1034E-4</v>
      </c>
      <c r="BB9" s="11">
        <v>0.0</v>
      </c>
      <c r="BC9" s="11">
        <v>-1.3</v>
      </c>
      <c r="BD9" s="11">
        <v>0.0</v>
      </c>
      <c r="BE9" s="11">
        <v>0.0</v>
      </c>
      <c r="BF9" s="11">
        <v>139208.0191</v>
      </c>
      <c r="BG9" s="11">
        <v>0.0</v>
      </c>
      <c r="BH9" s="11">
        <v>5547.178361</v>
      </c>
      <c r="BI9" s="11">
        <v>6074003.501</v>
      </c>
      <c r="BJ9" s="11">
        <v>572992.3098</v>
      </c>
      <c r="BK9" s="11">
        <v>69.71025162</v>
      </c>
      <c r="BL9" s="11">
        <v>13975.75475</v>
      </c>
      <c r="BM9" s="11">
        <v>2996485.329</v>
      </c>
      <c r="BN9" s="11">
        <v>431889.731</v>
      </c>
      <c r="BO9" s="11">
        <v>630.2813291</v>
      </c>
      <c r="BP9" s="11">
        <v>8415.20504</v>
      </c>
      <c r="BQ9" s="11">
        <v>4592.323701</v>
      </c>
      <c r="BR9" s="11">
        <v>0.0</v>
      </c>
      <c r="BS9" s="11">
        <v>3077574.216</v>
      </c>
      <c r="BT9" s="11">
        <v>139208.0191</v>
      </c>
      <c r="BU9" s="11">
        <v>0.0</v>
      </c>
      <c r="BV9" s="11">
        <v>5547.178361</v>
      </c>
      <c r="BW9" s="12">
        <v>2.1034E-4</v>
      </c>
      <c r="BX9" s="11">
        <v>0.0</v>
      </c>
      <c r="BY9" s="11">
        <v>-1.3</v>
      </c>
      <c r="BZ9" s="11">
        <v>0.0</v>
      </c>
      <c r="CA9" s="11">
        <v>0.0</v>
      </c>
      <c r="CB9" s="25"/>
      <c r="CC9" s="25"/>
      <c r="CD9" s="25"/>
      <c r="CE9" s="25"/>
    </row>
    <row r="10" ht="15.75" customHeight="1">
      <c r="A10" s="6">
        <v>40422.0</v>
      </c>
      <c r="B10" s="8">
        <v>2415.274449446001</v>
      </c>
      <c r="C10" s="8">
        <f>Minoristas!B10+Mayoristas!B10+Minoristas!K10+Mayoristas!K10</f>
        <v>146802280</v>
      </c>
      <c r="D10" s="8">
        <f>Minoristas!C10+Mayoristas!C10</f>
        <v>442280</v>
      </c>
      <c r="E10" s="22">
        <f>Minoristas!D10+Mayoristas!D10+Mayoristas!N10</f>
        <v>617392</v>
      </c>
      <c r="F10" s="8">
        <f>Minoristas!E10+Mayoristas!E10</f>
        <v>5600205</v>
      </c>
      <c r="G10" s="22">
        <f>Minoristas!F10+Mayoristas!F10</f>
        <v>221344</v>
      </c>
      <c r="H10" s="8">
        <f>Minoristas!G10+Mayoristas!G10+Minoristas!L10+Mayoristas!L10</f>
        <v>94718845.32</v>
      </c>
      <c r="I10" s="8">
        <f>Minoristas!H10+Mayoristas!H10</f>
        <v>4094011</v>
      </c>
      <c r="J10" s="8">
        <f>Minoristas!I10+Mayoristas!I10+Minoristas!J10+Mayoristas!J10</f>
        <v>23595322.24</v>
      </c>
      <c r="K10" s="22">
        <f>Minoristas!J10+Mayoristas!J10</f>
        <v>382529</v>
      </c>
      <c r="L10" s="23">
        <f>Minoristas!M10+Mayoristas!M10</f>
        <v>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1.0</v>
      </c>
      <c r="U10" s="8">
        <v>0.0</v>
      </c>
      <c r="V10" s="8">
        <v>0.0</v>
      </c>
      <c r="W10" s="8">
        <v>0.0</v>
      </c>
      <c r="X10" s="24">
        <v>56234.85405708297</v>
      </c>
      <c r="Y10" s="10">
        <v>0.866666667</v>
      </c>
      <c r="Z10" s="10">
        <v>44.1854418836165</v>
      </c>
      <c r="AA10" s="8">
        <v>0.0</v>
      </c>
      <c r="AB10" s="8">
        <v>0.0</v>
      </c>
      <c r="AC10" s="11">
        <v>121.29243799999986</v>
      </c>
      <c r="AD10" s="11">
        <v>78.07994400000001</v>
      </c>
      <c r="AE10" s="11">
        <v>271.295456</v>
      </c>
      <c r="AF10" s="11">
        <v>37.58948000000003</v>
      </c>
      <c r="AG10" s="11">
        <f t="shared" si="1"/>
        <v>508.257318</v>
      </c>
      <c r="AH10" s="11">
        <v>4587.07417855</v>
      </c>
      <c r="AI10" s="11">
        <v>23.23</v>
      </c>
      <c r="AJ10" s="11">
        <v>3517.72</v>
      </c>
      <c r="AK10" s="11">
        <v>101666.6667</v>
      </c>
      <c r="AL10" s="11">
        <v>7326.5025</v>
      </c>
      <c r="AM10" s="11">
        <v>5269.537203</v>
      </c>
      <c r="AN10" s="11">
        <v>4403.218371</v>
      </c>
      <c r="AO10" s="11">
        <v>14.21908877</v>
      </c>
      <c r="AP10" s="11">
        <v>77.79</v>
      </c>
      <c r="AQ10" s="11">
        <v>3011430.533</v>
      </c>
      <c r="AR10" s="11">
        <v>435135.2202</v>
      </c>
      <c r="AS10" s="11">
        <v>500.4009873</v>
      </c>
      <c r="AT10" s="11">
        <v>8415.230133</v>
      </c>
      <c r="AU10" s="11">
        <v>4583.07598</v>
      </c>
      <c r="AV10" s="11">
        <v>0.0</v>
      </c>
      <c r="AW10" s="11">
        <v>3099587.295</v>
      </c>
      <c r="AX10" s="11">
        <v>139237.1511</v>
      </c>
      <c r="AY10" s="11">
        <v>0.0</v>
      </c>
      <c r="AZ10" s="11">
        <v>5547.178361</v>
      </c>
      <c r="BA10" s="12">
        <v>1.66167E-4</v>
      </c>
      <c r="BB10" s="11">
        <v>0.0</v>
      </c>
      <c r="BC10" s="11">
        <v>-1.6</v>
      </c>
      <c r="BD10" s="11">
        <v>0.0</v>
      </c>
      <c r="BE10" s="11">
        <v>0.0</v>
      </c>
      <c r="BF10" s="11">
        <v>139237.1511</v>
      </c>
      <c r="BG10" s="11">
        <v>0.0</v>
      </c>
      <c r="BH10" s="11">
        <v>5547.178361</v>
      </c>
      <c r="BI10" s="11">
        <v>6110977.011</v>
      </c>
      <c r="BJ10" s="11">
        <v>575835.1063</v>
      </c>
      <c r="BK10" s="11">
        <v>93.52050186</v>
      </c>
      <c r="BL10" s="11">
        <v>13975.75475</v>
      </c>
      <c r="BM10" s="11">
        <v>3011430.533</v>
      </c>
      <c r="BN10" s="11">
        <v>435135.2202</v>
      </c>
      <c r="BO10" s="11">
        <v>500.4009873</v>
      </c>
      <c r="BP10" s="11">
        <v>8415.230133</v>
      </c>
      <c r="BQ10" s="11">
        <v>4583.07598</v>
      </c>
      <c r="BR10" s="11">
        <v>0.0</v>
      </c>
      <c r="BS10" s="11">
        <v>3099587.295</v>
      </c>
      <c r="BT10" s="11">
        <v>139237.1511</v>
      </c>
      <c r="BU10" s="11">
        <v>0.0</v>
      </c>
      <c r="BV10" s="11">
        <v>5547.178361</v>
      </c>
      <c r="BW10" s="12">
        <v>1.66167E-4</v>
      </c>
      <c r="BX10" s="11">
        <v>0.0</v>
      </c>
      <c r="BY10" s="11">
        <v>-1.6</v>
      </c>
      <c r="BZ10" s="11">
        <v>0.0</v>
      </c>
      <c r="CA10" s="11">
        <v>0.0</v>
      </c>
      <c r="CB10" s="25"/>
      <c r="CC10" s="25"/>
      <c r="CD10" s="25"/>
      <c r="CE10" s="25"/>
    </row>
    <row r="11" ht="15.75" customHeight="1">
      <c r="A11" s="6">
        <v>40452.0</v>
      </c>
      <c r="B11" s="8">
        <v>2433.3359955004753</v>
      </c>
      <c r="C11" s="8">
        <f>Minoristas!B11+Mayoristas!B11+Minoristas!K11+Mayoristas!K11</f>
        <v>148303041.7</v>
      </c>
      <c r="D11" s="8">
        <f>Minoristas!C11+Mayoristas!C11</f>
        <v>325439</v>
      </c>
      <c r="E11" s="22">
        <f>Minoristas!D11+Mayoristas!D11+Mayoristas!N11</f>
        <v>1028335</v>
      </c>
      <c r="F11" s="8">
        <f>Minoristas!E11+Mayoristas!E11</f>
        <v>5791507</v>
      </c>
      <c r="G11" s="22">
        <f>Minoristas!F11+Mayoristas!F11</f>
        <v>298185</v>
      </c>
      <c r="H11" s="8">
        <f>Minoristas!G11+Mayoristas!G11+Minoristas!L11+Mayoristas!L11</f>
        <v>97256050.8</v>
      </c>
      <c r="I11" s="8">
        <f>Minoristas!H11+Mayoristas!H11</f>
        <v>4355952</v>
      </c>
      <c r="J11" s="8">
        <f>Minoristas!I11+Mayoristas!I11+Minoristas!J11+Mayoristas!J11</f>
        <v>24774268.66</v>
      </c>
      <c r="K11" s="22">
        <f>Minoristas!J11+Mayoristas!J11</f>
        <v>321552</v>
      </c>
      <c r="L11" s="23">
        <f>Minoristas!M11+Mayoristas!M11</f>
        <v>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1.0</v>
      </c>
      <c r="V11" s="8">
        <v>0.0</v>
      </c>
      <c r="W11" s="8">
        <v>0.0</v>
      </c>
      <c r="X11" s="24">
        <v>59425.21212722769</v>
      </c>
      <c r="Y11" s="10">
        <v>0.806451613</v>
      </c>
      <c r="Z11" s="10">
        <v>44.2247467832731</v>
      </c>
      <c r="AA11" s="8">
        <v>0.0</v>
      </c>
      <c r="AB11" s="8">
        <v>0.0</v>
      </c>
      <c r="AC11" s="11">
        <v>117.65448400000028</v>
      </c>
      <c r="AD11" s="11">
        <v>76.228815</v>
      </c>
      <c r="AE11" s="11">
        <v>258.967943</v>
      </c>
      <c r="AF11" s="11">
        <v>36.57047600000003</v>
      </c>
      <c r="AG11" s="11">
        <f t="shared" si="1"/>
        <v>489.421718</v>
      </c>
      <c r="AH11" s="11">
        <v>4706.75124225</v>
      </c>
      <c r="AI11" s="11">
        <v>23.27</v>
      </c>
      <c r="AJ11" s="11">
        <v>3517.598571</v>
      </c>
      <c r="AK11" s="11">
        <v>101666.6667</v>
      </c>
      <c r="AL11" s="11">
        <v>7326.494762</v>
      </c>
      <c r="AM11" s="11">
        <v>5269.540062</v>
      </c>
      <c r="AN11" s="11">
        <v>4408.473287</v>
      </c>
      <c r="AO11" s="11">
        <v>14.345236</v>
      </c>
      <c r="AP11" s="11">
        <v>82.92</v>
      </c>
      <c r="AQ11" s="11">
        <v>3024713.751</v>
      </c>
      <c r="AR11" s="11">
        <v>438006.4277</v>
      </c>
      <c r="AS11" s="11">
        <v>370.2145371</v>
      </c>
      <c r="AT11" s="11">
        <v>8415.25769</v>
      </c>
      <c r="AU11" s="11">
        <v>4573.768517</v>
      </c>
      <c r="AV11" s="11">
        <v>0.0</v>
      </c>
      <c r="AW11" s="11">
        <v>3119138.858</v>
      </c>
      <c r="AX11" s="11">
        <v>139270.5582</v>
      </c>
      <c r="AY11" s="11">
        <v>0.0</v>
      </c>
      <c r="AZ11" s="11">
        <v>5547.178361</v>
      </c>
      <c r="BA11" s="12">
        <v>1.22397E-4</v>
      </c>
      <c r="BB11" s="11">
        <v>0.0</v>
      </c>
      <c r="BC11" s="11">
        <v>-1.6</v>
      </c>
      <c r="BD11" s="11">
        <v>0.0</v>
      </c>
      <c r="BE11" s="11">
        <v>0.0</v>
      </c>
      <c r="BF11" s="11">
        <v>139270.5582</v>
      </c>
      <c r="BG11" s="11">
        <v>0.0</v>
      </c>
      <c r="BH11" s="11">
        <v>5547.178361</v>
      </c>
      <c r="BI11" s="11">
        <v>6143828.51</v>
      </c>
      <c r="BJ11" s="11">
        <v>578350.9094</v>
      </c>
      <c r="BK11" s="11">
        <v>117.368836</v>
      </c>
      <c r="BL11" s="11">
        <v>13975.75475</v>
      </c>
      <c r="BM11" s="11">
        <v>3024713.751</v>
      </c>
      <c r="BN11" s="11">
        <v>438006.4277</v>
      </c>
      <c r="BO11" s="11">
        <v>370.2145371</v>
      </c>
      <c r="BP11" s="11">
        <v>8415.25769</v>
      </c>
      <c r="BQ11" s="11">
        <v>4573.768517</v>
      </c>
      <c r="BR11" s="11">
        <v>0.0</v>
      </c>
      <c r="BS11" s="11">
        <v>3119138.858</v>
      </c>
      <c r="BT11" s="11">
        <v>139270.5582</v>
      </c>
      <c r="BU11" s="11">
        <v>0.0</v>
      </c>
      <c r="BV11" s="11">
        <v>5547.178361</v>
      </c>
      <c r="BW11" s="12">
        <v>1.22397E-4</v>
      </c>
      <c r="BX11" s="11">
        <v>0.0</v>
      </c>
      <c r="BY11" s="11">
        <v>-1.6</v>
      </c>
      <c r="BZ11" s="11">
        <v>0.0</v>
      </c>
      <c r="CA11" s="11">
        <v>0.0</v>
      </c>
      <c r="CB11" s="25"/>
      <c r="CC11" s="25"/>
      <c r="CD11" s="25"/>
      <c r="CE11" s="25"/>
    </row>
    <row r="12" ht="15.75" customHeight="1">
      <c r="A12" s="6">
        <v>40483.0</v>
      </c>
      <c r="B12" s="8">
        <v>2594.182041206318</v>
      </c>
      <c r="C12" s="8">
        <f>Minoristas!B12+Mayoristas!B12+Minoristas!K12+Mayoristas!K12</f>
        <v>141265748.4</v>
      </c>
      <c r="D12" s="8">
        <f>Minoristas!C12+Mayoristas!C12</f>
        <v>381560</v>
      </c>
      <c r="E12" s="22">
        <f>Minoristas!D12+Mayoristas!D12+Mayoristas!N12</f>
        <v>2132487</v>
      </c>
      <c r="F12" s="8">
        <f>Minoristas!E12+Mayoristas!E12</f>
        <v>3916026</v>
      </c>
      <c r="G12" s="22">
        <f>Minoristas!F12+Mayoristas!F12</f>
        <v>360073</v>
      </c>
      <c r="H12" s="8">
        <f>Minoristas!G12+Mayoristas!G12+Minoristas!L12+Mayoristas!L12</f>
        <v>95743690.81</v>
      </c>
      <c r="I12" s="8">
        <f>Minoristas!H12+Mayoristas!H12</f>
        <v>3898895</v>
      </c>
      <c r="J12" s="8">
        <f>Minoristas!I12+Mayoristas!I12+Minoristas!J12+Mayoristas!J12</f>
        <v>25038086.33</v>
      </c>
      <c r="K12" s="22">
        <f>Minoristas!J12+Mayoristas!J12</f>
        <v>307635.48</v>
      </c>
      <c r="L12" s="23">
        <f>Minoristas!M12+Mayoristas!M12</f>
        <v>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1.0</v>
      </c>
      <c r="W12" s="8">
        <v>0.0</v>
      </c>
      <c r="X12" s="24">
        <v>59221.88161227291</v>
      </c>
      <c r="Y12" s="10">
        <v>0.8</v>
      </c>
      <c r="Z12" s="10">
        <v>44.2639658875383</v>
      </c>
      <c r="AA12" s="8">
        <v>0.0</v>
      </c>
      <c r="AB12" s="8">
        <v>0.0</v>
      </c>
      <c r="AC12" s="11">
        <v>120.02905499999981</v>
      </c>
      <c r="AD12" s="11">
        <v>71.482877</v>
      </c>
      <c r="AE12" s="11">
        <v>251.62599999999998</v>
      </c>
      <c r="AF12" s="11">
        <v>37.63373500000003</v>
      </c>
      <c r="AG12" s="11">
        <f t="shared" si="1"/>
        <v>480.771667</v>
      </c>
      <c r="AH12" s="11">
        <v>4771.81021582</v>
      </c>
      <c r="AI12" s="11">
        <v>22.78</v>
      </c>
      <c r="AJ12" s="11">
        <v>3687.068571</v>
      </c>
      <c r="AK12" s="11">
        <v>101666.6667</v>
      </c>
      <c r="AL12" s="11">
        <v>7326.525245</v>
      </c>
      <c r="AM12" s="11">
        <v>5319.574235</v>
      </c>
      <c r="AN12" s="11">
        <v>4873.37098</v>
      </c>
      <c r="AO12" s="11">
        <v>14.37718555</v>
      </c>
      <c r="AP12" s="11">
        <v>85.67</v>
      </c>
      <c r="AQ12" s="11">
        <v>3039426.249</v>
      </c>
      <c r="AR12" s="11">
        <v>441195.1288</v>
      </c>
      <c r="AS12" s="11">
        <v>246.2732244</v>
      </c>
      <c r="AT12" s="11">
        <v>8415.287953</v>
      </c>
      <c r="AU12" s="11">
        <v>4564.398898</v>
      </c>
      <c r="AV12" s="11">
        <v>0.0</v>
      </c>
      <c r="AW12" s="11">
        <v>3140806.247</v>
      </c>
      <c r="AX12" s="11">
        <v>139308.8681</v>
      </c>
      <c r="AY12" s="11">
        <v>0.0</v>
      </c>
      <c r="AZ12" s="11">
        <v>5547.178361</v>
      </c>
      <c r="BA12" s="12">
        <v>8.10262E-5</v>
      </c>
      <c r="BB12" s="11">
        <v>0.0</v>
      </c>
      <c r="BC12" s="11">
        <v>-1.6</v>
      </c>
      <c r="BD12" s="11">
        <v>0.0</v>
      </c>
      <c r="BE12" s="11">
        <v>0.0</v>
      </c>
      <c r="BF12" s="11">
        <v>139308.8681</v>
      </c>
      <c r="BG12" s="11">
        <v>0.0</v>
      </c>
      <c r="BH12" s="11">
        <v>5547.178361</v>
      </c>
      <c r="BI12" s="11">
        <v>6180223.717</v>
      </c>
      <c r="BJ12" s="11">
        <v>581145.4458</v>
      </c>
      <c r="BK12" s="11">
        <v>141.2553151</v>
      </c>
      <c r="BL12" s="11">
        <v>13975.75475</v>
      </c>
      <c r="BM12" s="11">
        <v>3039426.249</v>
      </c>
      <c r="BN12" s="11">
        <v>441195.1288</v>
      </c>
      <c r="BO12" s="11">
        <v>246.2732244</v>
      </c>
      <c r="BP12" s="11">
        <v>8415.287953</v>
      </c>
      <c r="BQ12" s="11">
        <v>4564.398898</v>
      </c>
      <c r="BR12" s="11">
        <v>0.0</v>
      </c>
      <c r="BS12" s="11">
        <v>3140806.247</v>
      </c>
      <c r="BT12" s="11">
        <v>139308.8681</v>
      </c>
      <c r="BU12" s="11">
        <v>0.0</v>
      </c>
      <c r="BV12" s="11">
        <v>5547.178361</v>
      </c>
      <c r="BW12" s="12">
        <v>8.10262E-5</v>
      </c>
      <c r="BX12" s="11">
        <v>0.0</v>
      </c>
      <c r="BY12" s="11">
        <v>-1.6</v>
      </c>
      <c r="BZ12" s="11">
        <v>0.0</v>
      </c>
      <c r="CA12" s="11">
        <v>0.0</v>
      </c>
      <c r="CB12" s="25"/>
      <c r="CC12" s="25"/>
      <c r="CD12" s="25"/>
      <c r="CE12" s="25"/>
    </row>
    <row r="13" ht="15.75" customHeight="1">
      <c r="A13" s="6">
        <v>40513.0</v>
      </c>
      <c r="B13" s="8">
        <v>2372.156625055011</v>
      </c>
      <c r="C13" s="8">
        <f>Minoristas!B13+Mayoristas!B13+Minoristas!K13+Mayoristas!K13</f>
        <v>148304611.9</v>
      </c>
      <c r="D13" s="8">
        <f>Minoristas!C13+Mayoristas!C13</f>
        <v>426506</v>
      </c>
      <c r="E13" s="22">
        <f>Minoristas!D13+Mayoristas!D13+Mayoristas!N13</f>
        <v>1542590</v>
      </c>
      <c r="F13" s="8">
        <f>Minoristas!E13+Mayoristas!E13</f>
        <v>5088404</v>
      </c>
      <c r="G13" s="22">
        <f>Minoristas!F13+Mayoristas!F13</f>
        <v>343938</v>
      </c>
      <c r="H13" s="8">
        <f>Minoristas!G13+Mayoristas!G13+Minoristas!L13+Mayoristas!L13</f>
        <v>109036594.3</v>
      </c>
      <c r="I13" s="8">
        <f>Minoristas!H13+Mayoristas!H13</f>
        <v>4819335</v>
      </c>
      <c r="J13" s="8">
        <f>Minoristas!I13+Mayoristas!I13+Minoristas!J13+Mayoristas!J13</f>
        <v>27270447.59</v>
      </c>
      <c r="K13" s="22">
        <f>Minoristas!J13+Mayoristas!J13</f>
        <v>275435.94</v>
      </c>
      <c r="L13" s="23">
        <f>Minoristas!M13+Mayoristas!M13</f>
        <v>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1.0</v>
      </c>
      <c r="X13" s="24">
        <v>57239.78891504969</v>
      </c>
      <c r="Y13" s="10">
        <v>0.806451613</v>
      </c>
      <c r="Z13" s="10">
        <v>44.3030992356665</v>
      </c>
      <c r="AA13" s="8">
        <v>0.0</v>
      </c>
      <c r="AB13" s="8">
        <v>0.0</v>
      </c>
      <c r="AC13" s="11">
        <v>118.31846100000007</v>
      </c>
      <c r="AD13" s="11">
        <v>77.82923199999999</v>
      </c>
      <c r="AE13" s="11">
        <v>252.059161</v>
      </c>
      <c r="AF13" s="11">
        <v>37.17973999999996</v>
      </c>
      <c r="AG13" s="11">
        <f t="shared" si="1"/>
        <v>485.386594</v>
      </c>
      <c r="AH13" s="11">
        <v>4664.845196810001</v>
      </c>
      <c r="AI13" s="11">
        <v>22.78</v>
      </c>
      <c r="AJ13" s="11">
        <v>3972.572857</v>
      </c>
      <c r="AK13" s="11">
        <v>101666.6667</v>
      </c>
      <c r="AL13" s="11">
        <v>7434.536797</v>
      </c>
      <c r="AM13" s="11">
        <v>5530.58617</v>
      </c>
      <c r="AN13" s="11">
        <v>5177.07961</v>
      </c>
      <c r="AO13" s="11">
        <v>10.5454127</v>
      </c>
      <c r="AP13" s="11">
        <v>91.8</v>
      </c>
      <c r="AQ13" s="11">
        <v>3061480.02</v>
      </c>
      <c r="AR13" s="11">
        <v>446024.37</v>
      </c>
      <c r="AS13" s="11">
        <v>133.07</v>
      </c>
      <c r="AT13" s="11">
        <v>8418.69</v>
      </c>
      <c r="AU13" s="11">
        <v>4592.27</v>
      </c>
      <c r="AV13" s="11">
        <v>0.0</v>
      </c>
      <c r="AW13" s="11">
        <v>3173343.55</v>
      </c>
      <c r="AX13" s="11">
        <v>139352.8</v>
      </c>
      <c r="AY13" s="11">
        <v>32.11</v>
      </c>
      <c r="AZ13" s="11">
        <v>5560.8</v>
      </c>
      <c r="BA13" s="12">
        <v>4.34659E-5</v>
      </c>
      <c r="BB13" s="11">
        <v>1.01187E-5</v>
      </c>
      <c r="BC13" s="11">
        <v>-1.6</v>
      </c>
      <c r="BD13" s="11">
        <v>0.0</v>
      </c>
      <c r="BE13" s="11">
        <v>0.0</v>
      </c>
      <c r="BF13" s="11">
        <v>139352.8</v>
      </c>
      <c r="BG13" s="11">
        <v>32.11</v>
      </c>
      <c r="BH13" s="11">
        <v>5560.8</v>
      </c>
      <c r="BI13" s="11">
        <v>6234823.19</v>
      </c>
      <c r="BJ13" s="11">
        <v>585377.17</v>
      </c>
      <c r="BK13" s="11">
        <v>165.18</v>
      </c>
      <c r="BL13" s="11">
        <v>13979.49</v>
      </c>
      <c r="BM13" s="11">
        <v>3061480.02</v>
      </c>
      <c r="BN13" s="11">
        <v>446024.37</v>
      </c>
      <c r="BO13" s="11">
        <v>133.07</v>
      </c>
      <c r="BP13" s="11">
        <v>8418.69</v>
      </c>
      <c r="BQ13" s="11">
        <v>4592.27</v>
      </c>
      <c r="BR13" s="11">
        <v>0.0</v>
      </c>
      <c r="BS13" s="11">
        <v>3173343.55</v>
      </c>
      <c r="BT13" s="11">
        <v>139352.8</v>
      </c>
      <c r="BU13" s="11">
        <v>32.11</v>
      </c>
      <c r="BV13" s="11">
        <v>5560.8</v>
      </c>
      <c r="BW13" s="12">
        <v>4.34659E-5</v>
      </c>
      <c r="BX13" s="11">
        <v>1.01187E-5</v>
      </c>
      <c r="BY13" s="11">
        <v>-1.6</v>
      </c>
      <c r="BZ13" s="11">
        <v>0.0</v>
      </c>
      <c r="CA13" s="11">
        <v>0.0</v>
      </c>
      <c r="CB13" s="25"/>
      <c r="CC13" s="25"/>
      <c r="CD13" s="25"/>
      <c r="CE13" s="25"/>
    </row>
    <row r="14" ht="15.75" customHeight="1">
      <c r="A14" s="6">
        <v>40544.0</v>
      </c>
      <c r="B14" s="8">
        <v>2373.7749575317685</v>
      </c>
      <c r="C14" s="8">
        <f>Minoristas!B14+Mayoristas!B14+Minoristas!K14+Mayoristas!K14</f>
        <v>144466923.7</v>
      </c>
      <c r="D14" s="8">
        <f>Minoristas!C14+Mayoristas!C14</f>
        <v>441241.93</v>
      </c>
      <c r="E14" s="22">
        <f>Minoristas!D14+Mayoristas!D14+Mayoristas!N14</f>
        <v>798333</v>
      </c>
      <c r="F14" s="8">
        <f>Minoristas!E14+Mayoristas!E14</f>
        <v>4690753</v>
      </c>
      <c r="G14" s="22">
        <f>Minoristas!F14+Mayoristas!F14</f>
        <v>241318</v>
      </c>
      <c r="H14" s="8">
        <f>Minoristas!G14+Mayoristas!G14+Minoristas!L14+Mayoristas!L14</f>
        <v>97821819.34</v>
      </c>
      <c r="I14" s="8">
        <f>Minoristas!H14+Mayoristas!H14</f>
        <v>4520125</v>
      </c>
      <c r="J14" s="8">
        <f>Minoristas!I14+Mayoristas!I14+Minoristas!J14+Mayoristas!J14</f>
        <v>26659072.8</v>
      </c>
      <c r="K14" s="22">
        <f>Minoristas!J14+Mayoristas!J14</f>
        <v>309214</v>
      </c>
      <c r="L14" s="23">
        <f>Minoristas!M14+Mayoristas!M14</f>
        <v>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24">
        <v>52395.97877918266</v>
      </c>
      <c r="Y14" s="10">
        <v>0.774193548</v>
      </c>
      <c r="Z14" s="10">
        <v>44.342146866834</v>
      </c>
      <c r="AA14" s="8">
        <v>0.0</v>
      </c>
      <c r="AB14" s="8">
        <v>0.0</v>
      </c>
      <c r="AC14" s="11">
        <v>112.15930299999987</v>
      </c>
      <c r="AD14" s="11">
        <v>71.51631400000002</v>
      </c>
      <c r="AE14" s="11">
        <v>258.915338</v>
      </c>
      <c r="AF14" s="11">
        <v>34.18643200000002</v>
      </c>
      <c r="AG14" s="11">
        <f t="shared" si="1"/>
        <v>476.777387</v>
      </c>
      <c r="AH14" s="11">
        <v>4666.62992277</v>
      </c>
      <c r="AI14" s="11">
        <v>24.01</v>
      </c>
      <c r="AJ14" s="11">
        <v>4735.085714</v>
      </c>
      <c r="AK14" s="11">
        <v>127303.0759</v>
      </c>
      <c r="AL14" s="11">
        <v>7534.544689</v>
      </c>
      <c r="AM14" s="11">
        <v>5530.592856</v>
      </c>
      <c r="AN14" s="11">
        <v>5299.518184</v>
      </c>
      <c r="AO14" s="11">
        <v>11.05389317</v>
      </c>
      <c r="AP14" s="11">
        <v>96.29</v>
      </c>
      <c r="AQ14" s="11">
        <v>3083166.279</v>
      </c>
      <c r="AR14" s="11">
        <v>451202.4211</v>
      </c>
      <c r="AS14" s="11">
        <v>182.3888777</v>
      </c>
      <c r="AT14" s="11">
        <v>8389.89335</v>
      </c>
      <c r="AU14" s="11">
        <v>4551.473213</v>
      </c>
      <c r="AV14" s="11">
        <v>0.0</v>
      </c>
      <c r="AW14" s="11">
        <v>3216217.584</v>
      </c>
      <c r="AX14" s="11">
        <v>139216.2542</v>
      </c>
      <c r="AY14" s="11">
        <v>124.0127931</v>
      </c>
      <c r="AZ14" s="11">
        <v>5543.986562</v>
      </c>
      <c r="BA14" s="12">
        <v>5.91564E-5</v>
      </c>
      <c r="BB14" s="11">
        <v>3.85586E-5</v>
      </c>
      <c r="BC14" s="11">
        <v>-1.4</v>
      </c>
      <c r="BD14" s="11">
        <v>0.0</v>
      </c>
      <c r="BE14" s="11">
        <v>0.0</v>
      </c>
      <c r="BF14" s="11">
        <v>139216.2542</v>
      </c>
      <c r="BG14" s="11">
        <v>124.0127931</v>
      </c>
      <c r="BH14" s="11">
        <v>5543.986562</v>
      </c>
      <c r="BI14" s="11">
        <v>6299380.397</v>
      </c>
      <c r="BJ14" s="11">
        <v>590164.5168</v>
      </c>
      <c r="BK14" s="11">
        <v>307.4245894</v>
      </c>
      <c r="BL14" s="11">
        <v>13947.04637</v>
      </c>
      <c r="BM14" s="11">
        <v>3083166.279</v>
      </c>
      <c r="BN14" s="11">
        <v>451202.4211</v>
      </c>
      <c r="BO14" s="11">
        <v>182.3888777</v>
      </c>
      <c r="BP14" s="11">
        <v>8389.89335</v>
      </c>
      <c r="BQ14" s="11">
        <v>4551.473213</v>
      </c>
      <c r="BR14" s="11">
        <v>0.0</v>
      </c>
      <c r="BS14" s="11">
        <v>3216217.584</v>
      </c>
      <c r="BT14" s="11">
        <v>139216.2542</v>
      </c>
      <c r="BU14" s="11">
        <v>124.0127931</v>
      </c>
      <c r="BV14" s="11">
        <v>5543.986562</v>
      </c>
      <c r="BW14" s="12">
        <v>5.91564E-5</v>
      </c>
      <c r="BX14" s="11">
        <v>3.85586E-5</v>
      </c>
      <c r="BY14" s="11">
        <v>-1.4</v>
      </c>
      <c r="BZ14" s="11">
        <v>0.0</v>
      </c>
      <c r="CA14" s="11">
        <v>0.0</v>
      </c>
      <c r="CB14" s="25"/>
      <c r="CC14" s="25"/>
      <c r="CD14" s="25"/>
      <c r="CE14" s="25"/>
    </row>
    <row r="15" ht="15.75" customHeight="1">
      <c r="A15" s="6">
        <v>40575.0</v>
      </c>
      <c r="B15" s="8">
        <v>2179.8202267302686</v>
      </c>
      <c r="C15" s="8">
        <f>Minoristas!B15+Mayoristas!B15+Minoristas!K15+Mayoristas!K15</f>
        <v>140581419.6</v>
      </c>
      <c r="D15" s="8">
        <f>Minoristas!C15+Mayoristas!C15</f>
        <v>297398</v>
      </c>
      <c r="E15" s="22">
        <f>Minoristas!D15+Mayoristas!D15+Mayoristas!N15</f>
        <v>3349106</v>
      </c>
      <c r="F15" s="8">
        <f>Minoristas!E15+Mayoristas!E15</f>
        <v>4452006</v>
      </c>
      <c r="G15" s="22">
        <f>Minoristas!F15+Mayoristas!F15</f>
        <v>263131</v>
      </c>
      <c r="H15" s="8">
        <f>Minoristas!G15+Mayoristas!G15+Minoristas!L15+Mayoristas!L15</f>
        <v>89192279.9</v>
      </c>
      <c r="I15" s="8">
        <f>Minoristas!H15+Mayoristas!H15</f>
        <v>4000966</v>
      </c>
      <c r="J15" s="8">
        <f>Minoristas!I15+Mayoristas!I15+Minoristas!J15+Mayoristas!J15</f>
        <v>23045727.89</v>
      </c>
      <c r="K15" s="22">
        <f>Minoristas!J15+Mayoristas!J15</f>
        <v>288193</v>
      </c>
      <c r="L15" s="23">
        <f>Minoristas!M15+Mayoristas!M15</f>
        <v>0</v>
      </c>
      <c r="M15" s="8">
        <v>1.0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24">
        <v>52037.26331233832</v>
      </c>
      <c r="Y15" s="10">
        <v>0.857142857</v>
      </c>
      <c r="Z15" s="10">
        <v>44.3810478486527</v>
      </c>
      <c r="AA15" s="8">
        <v>0.0</v>
      </c>
      <c r="AB15" s="8">
        <v>0.0</v>
      </c>
      <c r="AC15" s="11">
        <v>127.15425999999995</v>
      </c>
      <c r="AD15" s="11">
        <v>76.90187300000004</v>
      </c>
      <c r="AE15" s="11">
        <v>268.48443299999997</v>
      </c>
      <c r="AF15" s="11">
        <v>38.62728999999997</v>
      </c>
      <c r="AG15" s="11">
        <f t="shared" si="1"/>
        <v>511.167856</v>
      </c>
      <c r="AH15" s="11">
        <v>4573.200467680001</v>
      </c>
      <c r="AI15" s="11">
        <v>24.16</v>
      </c>
      <c r="AJ15" s="11">
        <v>5241.58375</v>
      </c>
      <c r="AK15" s="11">
        <v>126493.5084</v>
      </c>
      <c r="AL15" s="11">
        <v>7534.469583</v>
      </c>
      <c r="AM15" s="11">
        <v>5530.53142</v>
      </c>
      <c r="AN15" s="11">
        <v>5677.51609</v>
      </c>
      <c r="AO15" s="11">
        <v>12.1878254</v>
      </c>
      <c r="AP15" s="11">
        <v>103.96</v>
      </c>
      <c r="AQ15" s="11">
        <v>3087185.665</v>
      </c>
      <c r="AR15" s="11">
        <v>452424.2551</v>
      </c>
      <c r="AS15" s="11">
        <v>180.6949262</v>
      </c>
      <c r="AT15" s="11">
        <v>8395.864775</v>
      </c>
      <c r="AU15" s="11">
        <v>4549.110357</v>
      </c>
      <c r="AV15" s="11">
        <v>0.0</v>
      </c>
      <c r="AW15" s="11">
        <v>3232931.197</v>
      </c>
      <c r="AX15" s="11">
        <v>138899.6325</v>
      </c>
      <c r="AY15" s="11">
        <v>123.7886791</v>
      </c>
      <c r="AZ15" s="11">
        <v>5533.39087</v>
      </c>
      <c r="BA15" s="12">
        <v>5.85306E-5</v>
      </c>
      <c r="BB15" s="11">
        <v>3.82899E-5</v>
      </c>
      <c r="BC15" s="11">
        <v>-1.2</v>
      </c>
      <c r="BD15" s="11">
        <v>0.0</v>
      </c>
      <c r="BE15" s="11">
        <v>0.0</v>
      </c>
      <c r="BF15" s="11">
        <v>138899.6325</v>
      </c>
      <c r="BG15" s="11">
        <v>123.7886791</v>
      </c>
      <c r="BH15" s="11">
        <v>5533.39087</v>
      </c>
      <c r="BI15" s="11">
        <v>6320126.749</v>
      </c>
      <c r="BJ15" s="11">
        <v>591488.7092</v>
      </c>
      <c r="BK15" s="11">
        <v>306.4151936</v>
      </c>
      <c r="BL15" s="11">
        <v>13942.32721</v>
      </c>
      <c r="BM15" s="11">
        <v>3087185.665</v>
      </c>
      <c r="BN15" s="11">
        <v>452424.2551</v>
      </c>
      <c r="BO15" s="11">
        <v>180.6949262</v>
      </c>
      <c r="BP15" s="11">
        <v>8395.864775</v>
      </c>
      <c r="BQ15" s="11">
        <v>4549.110357</v>
      </c>
      <c r="BR15" s="11">
        <v>0.0</v>
      </c>
      <c r="BS15" s="11">
        <v>3232931.197</v>
      </c>
      <c r="BT15" s="11">
        <v>138899.6325</v>
      </c>
      <c r="BU15" s="11">
        <v>123.7886791</v>
      </c>
      <c r="BV15" s="11">
        <v>5533.39087</v>
      </c>
      <c r="BW15" s="12">
        <v>5.85306E-5</v>
      </c>
      <c r="BX15" s="11">
        <v>3.82899E-5</v>
      </c>
      <c r="BY15" s="11">
        <v>-1.2</v>
      </c>
      <c r="BZ15" s="11">
        <v>0.0</v>
      </c>
      <c r="CA15" s="11">
        <v>0.0</v>
      </c>
      <c r="CB15" s="25"/>
      <c r="CC15" s="25"/>
      <c r="CD15" s="25"/>
      <c r="CE15" s="25"/>
    </row>
    <row r="16" ht="15.75" customHeight="1">
      <c r="A16" s="6">
        <v>40603.0</v>
      </c>
      <c r="B16" s="8">
        <v>2471.780532433897</v>
      </c>
      <c r="C16" s="8">
        <f>Minoristas!B16+Mayoristas!B16+Minoristas!K16+Mayoristas!K16</f>
        <v>161377958.7</v>
      </c>
      <c r="D16" s="8">
        <f>Minoristas!C16+Mayoristas!C16</f>
        <v>371108</v>
      </c>
      <c r="E16" s="22">
        <f>Minoristas!D16+Mayoristas!D16+Mayoristas!N16</f>
        <v>1483469</v>
      </c>
      <c r="F16" s="8">
        <f>Minoristas!E16+Mayoristas!E16</f>
        <v>4943751</v>
      </c>
      <c r="G16" s="22">
        <f>Minoristas!F16+Mayoristas!F16</f>
        <v>351855</v>
      </c>
      <c r="H16" s="8">
        <f>Minoristas!G16+Mayoristas!G16+Minoristas!L16+Mayoristas!L16</f>
        <v>98554965.87</v>
      </c>
      <c r="I16" s="8">
        <f>Minoristas!H16+Mayoristas!H16</f>
        <v>4455879.44</v>
      </c>
      <c r="J16" s="8">
        <f>Minoristas!I16+Mayoristas!I16+Minoristas!J16+Mayoristas!J16</f>
        <v>25493886.25</v>
      </c>
      <c r="K16" s="22">
        <f>Minoristas!J16+Mayoristas!J16</f>
        <v>265709.87</v>
      </c>
      <c r="L16" s="23">
        <f>Minoristas!M16+Mayoristas!M16</f>
        <v>0</v>
      </c>
      <c r="M16" s="8">
        <v>0.0</v>
      </c>
      <c r="N16" s="8">
        <v>1.0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24">
        <v>54148.32797372024</v>
      </c>
      <c r="Y16" s="10">
        <v>0.838709677</v>
      </c>
      <c r="Z16" s="10">
        <v>44.4198022200661</v>
      </c>
      <c r="AA16" s="8">
        <v>0.0</v>
      </c>
      <c r="AB16" s="8">
        <v>0.0</v>
      </c>
      <c r="AC16" s="11">
        <v>120.27589499999989</v>
      </c>
      <c r="AD16" s="11">
        <v>76.13707600000002</v>
      </c>
      <c r="AE16" s="11">
        <v>261.649265</v>
      </c>
      <c r="AF16" s="11">
        <v>37.66765099999997</v>
      </c>
      <c r="AG16" s="11">
        <f t="shared" si="1"/>
        <v>495.729887</v>
      </c>
      <c r="AH16" s="11">
        <v>4790.823863109999</v>
      </c>
      <c r="AI16" s="11">
        <v>24.15</v>
      </c>
      <c r="AJ16" s="11">
        <v>4982.865714</v>
      </c>
      <c r="AK16" s="11">
        <v>125402.2994</v>
      </c>
      <c r="AL16" s="11">
        <v>7744.488577</v>
      </c>
      <c r="AM16" s="11">
        <v>5725.397893</v>
      </c>
      <c r="AN16" s="11">
        <v>6190.675526</v>
      </c>
      <c r="AO16" s="11">
        <v>14.12253968</v>
      </c>
      <c r="AP16" s="11">
        <v>114.44</v>
      </c>
      <c r="AQ16" s="11">
        <v>3106981.874</v>
      </c>
      <c r="AR16" s="11">
        <v>457174.5517</v>
      </c>
      <c r="AS16" s="11">
        <v>179.2977143</v>
      </c>
      <c r="AT16" s="11">
        <v>8401.667469</v>
      </c>
      <c r="AU16" s="11">
        <v>4546.693481</v>
      </c>
      <c r="AV16" s="11">
        <v>0.0</v>
      </c>
      <c r="AW16" s="11">
        <v>3273005.754</v>
      </c>
      <c r="AX16" s="11">
        <v>138587.5316</v>
      </c>
      <c r="AY16" s="11">
        <v>124.4940157</v>
      </c>
      <c r="AZ16" s="11">
        <v>5522.79704</v>
      </c>
      <c r="BA16" s="12">
        <v>5.7708E-5</v>
      </c>
      <c r="BB16" s="11">
        <v>3.80366E-5</v>
      </c>
      <c r="BC16" s="11">
        <v>-0.9</v>
      </c>
      <c r="BD16" s="11">
        <v>0.0</v>
      </c>
      <c r="BE16" s="11">
        <v>0.0</v>
      </c>
      <c r="BF16" s="11">
        <v>138587.5316</v>
      </c>
      <c r="BG16" s="11">
        <v>124.4940157</v>
      </c>
      <c r="BH16" s="11">
        <v>5522.79704</v>
      </c>
      <c r="BI16" s="11">
        <v>6379996.105</v>
      </c>
      <c r="BJ16" s="11">
        <v>595903.2032</v>
      </c>
      <c r="BK16" s="11">
        <v>306.4314699</v>
      </c>
      <c r="BL16" s="11">
        <v>13937.43744</v>
      </c>
      <c r="BM16" s="11">
        <v>3106981.874</v>
      </c>
      <c r="BN16" s="11">
        <v>457174.5517</v>
      </c>
      <c r="BO16" s="11">
        <v>179.2977143</v>
      </c>
      <c r="BP16" s="11">
        <v>8401.667469</v>
      </c>
      <c r="BQ16" s="11">
        <v>4546.693481</v>
      </c>
      <c r="BR16" s="11">
        <v>0.0</v>
      </c>
      <c r="BS16" s="11">
        <v>3273005.754</v>
      </c>
      <c r="BT16" s="11">
        <v>138587.5316</v>
      </c>
      <c r="BU16" s="11">
        <v>124.4940157</v>
      </c>
      <c r="BV16" s="11">
        <v>5522.79704</v>
      </c>
      <c r="BW16" s="12">
        <v>5.7708E-5</v>
      </c>
      <c r="BX16" s="11">
        <v>3.80366E-5</v>
      </c>
      <c r="BY16" s="11">
        <v>-0.9</v>
      </c>
      <c r="BZ16" s="11">
        <v>0.0</v>
      </c>
      <c r="CA16" s="11">
        <v>0.0</v>
      </c>
      <c r="CB16" s="25"/>
      <c r="CC16" s="25"/>
      <c r="CD16" s="25"/>
      <c r="CE16" s="25"/>
    </row>
    <row r="17" ht="15.75" customHeight="1">
      <c r="A17" s="6">
        <v>40634.0</v>
      </c>
      <c r="B17" s="8">
        <v>2341.0923400966826</v>
      </c>
      <c r="C17" s="8">
        <f>Minoristas!B17+Mayoristas!B17+Minoristas!K17+Mayoristas!K17</f>
        <v>146565156.2</v>
      </c>
      <c r="D17" s="8">
        <f>Minoristas!C17+Mayoristas!C17</f>
        <v>296643.3</v>
      </c>
      <c r="E17" s="22">
        <f>Minoristas!D17+Mayoristas!D17+Mayoristas!N17</f>
        <v>1345347</v>
      </c>
      <c r="F17" s="8">
        <f>Minoristas!E17+Mayoristas!E17</f>
        <v>6382674</v>
      </c>
      <c r="G17" s="22">
        <f>Minoristas!F17+Mayoristas!F17</f>
        <v>246895</v>
      </c>
      <c r="H17" s="8">
        <f>Minoristas!G17+Mayoristas!G17+Minoristas!L17+Mayoristas!L17</f>
        <v>94246155.31</v>
      </c>
      <c r="I17" s="8">
        <f>Minoristas!H17+Mayoristas!H17</f>
        <v>4344039</v>
      </c>
      <c r="J17" s="8">
        <f>Minoristas!I17+Mayoristas!I17+Minoristas!J17+Mayoristas!J17</f>
        <v>24050334.64</v>
      </c>
      <c r="K17" s="22">
        <f>Minoristas!J17+Mayoristas!J17</f>
        <v>261792.52</v>
      </c>
      <c r="L17" s="23">
        <f>Minoristas!M17+Mayoristas!M17</f>
        <v>0</v>
      </c>
      <c r="M17" s="8">
        <v>0.0</v>
      </c>
      <c r="N17" s="8">
        <v>0.0</v>
      </c>
      <c r="O17" s="8">
        <v>1.0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24">
        <v>54354.99885498127</v>
      </c>
      <c r="Y17" s="10">
        <v>0.8</v>
      </c>
      <c r="Z17" s="10">
        <v>44.4584100198677</v>
      </c>
      <c r="AA17" s="8">
        <v>0.0</v>
      </c>
      <c r="AB17" s="8">
        <v>0.0</v>
      </c>
      <c r="AC17" s="11">
        <v>124.87336799999997</v>
      </c>
      <c r="AD17" s="11">
        <v>75.14202700000001</v>
      </c>
      <c r="AE17" s="11">
        <v>255.64986700000003</v>
      </c>
      <c r="AF17" s="11">
        <v>38.073696999999974</v>
      </c>
      <c r="AG17" s="11">
        <f t="shared" si="1"/>
        <v>493.738959</v>
      </c>
      <c r="AH17" s="11">
        <v>5013.81145714</v>
      </c>
      <c r="AI17" s="11">
        <v>23.93</v>
      </c>
      <c r="AJ17" s="11">
        <v>5673.361429</v>
      </c>
      <c r="AK17" s="11">
        <v>126128.9822</v>
      </c>
      <c r="AL17" s="11">
        <v>7964.747208</v>
      </c>
      <c r="AM17" s="11">
        <v>5875.37511</v>
      </c>
      <c r="AN17" s="11">
        <v>6579.668881</v>
      </c>
      <c r="AO17" s="11">
        <v>15.18213524</v>
      </c>
      <c r="AP17" s="11">
        <v>123.07</v>
      </c>
      <c r="AQ17" s="11">
        <v>3125071.095</v>
      </c>
      <c r="AR17" s="11">
        <v>461540.5259</v>
      </c>
      <c r="AS17" s="11">
        <v>177.846093</v>
      </c>
      <c r="AT17" s="11">
        <v>8407.358714</v>
      </c>
      <c r="AU17" s="11">
        <v>4544.230148</v>
      </c>
      <c r="AV17" s="11">
        <v>0.0</v>
      </c>
      <c r="AW17" s="11">
        <v>3310552.471</v>
      </c>
      <c r="AX17" s="11">
        <v>138279.0989</v>
      </c>
      <c r="AY17" s="11">
        <v>125.4919569</v>
      </c>
      <c r="AZ17" s="11">
        <v>5512.204661</v>
      </c>
      <c r="BA17" s="12">
        <v>5.69095E-5</v>
      </c>
      <c r="BB17" s="11">
        <v>3.79067E-5</v>
      </c>
      <c r="BC17" s="11">
        <v>-0.7</v>
      </c>
      <c r="BD17" s="11">
        <v>0.0</v>
      </c>
      <c r="BE17" s="11">
        <v>0.0</v>
      </c>
      <c r="BF17" s="11">
        <v>138279.0989</v>
      </c>
      <c r="BG17" s="11">
        <v>125.4919569</v>
      </c>
      <c r="BH17" s="11">
        <v>5512.204661</v>
      </c>
      <c r="BI17" s="11">
        <v>6435632.205</v>
      </c>
      <c r="BJ17" s="11">
        <v>599982.083</v>
      </c>
      <c r="BK17" s="11">
        <v>306.486013</v>
      </c>
      <c r="BL17" s="11">
        <v>13932.43406</v>
      </c>
      <c r="BM17" s="11">
        <v>3125071.095</v>
      </c>
      <c r="BN17" s="11">
        <v>461540.5259</v>
      </c>
      <c r="BO17" s="11">
        <v>177.846093</v>
      </c>
      <c r="BP17" s="11">
        <v>8407.358714</v>
      </c>
      <c r="BQ17" s="11">
        <v>4544.230148</v>
      </c>
      <c r="BR17" s="11">
        <v>0.0</v>
      </c>
      <c r="BS17" s="11">
        <v>3310552.471</v>
      </c>
      <c r="BT17" s="11">
        <v>138279.0989</v>
      </c>
      <c r="BU17" s="11">
        <v>125.4919569</v>
      </c>
      <c r="BV17" s="11">
        <v>5512.204661</v>
      </c>
      <c r="BW17" s="12">
        <v>5.69095E-5</v>
      </c>
      <c r="BX17" s="11">
        <v>3.79067E-5</v>
      </c>
      <c r="BY17" s="11">
        <v>-0.7</v>
      </c>
      <c r="BZ17" s="11">
        <v>0.0</v>
      </c>
      <c r="CA17" s="11">
        <v>0.0</v>
      </c>
      <c r="CB17" s="25"/>
      <c r="CC17" s="25"/>
      <c r="CD17" s="25"/>
      <c r="CE17" s="25"/>
    </row>
    <row r="18" ht="15.75" customHeight="1">
      <c r="A18" s="6">
        <v>40664.0</v>
      </c>
      <c r="B18" s="8">
        <v>2384.5013998912705</v>
      </c>
      <c r="C18" s="8">
        <f>Minoristas!B18+Mayoristas!B18+Minoristas!K18+Mayoristas!K18</f>
        <v>157625630.6</v>
      </c>
      <c r="D18" s="8">
        <f>Minoristas!C18+Mayoristas!C18</f>
        <v>425091</v>
      </c>
      <c r="E18" s="22">
        <f>Minoristas!D18+Mayoristas!D18+Mayoristas!N18</f>
        <v>742137</v>
      </c>
      <c r="F18" s="8">
        <f>Minoristas!E18+Mayoristas!E18</f>
        <v>5207733</v>
      </c>
      <c r="G18" s="22">
        <f>Minoristas!F18+Mayoristas!F18</f>
        <v>259649</v>
      </c>
      <c r="H18" s="8">
        <f>Minoristas!G18+Mayoristas!G18+Minoristas!L18+Mayoristas!L18</f>
        <v>99148319</v>
      </c>
      <c r="I18" s="8">
        <f>Minoristas!H18+Mayoristas!H18</f>
        <v>4318056</v>
      </c>
      <c r="J18" s="8">
        <f>Minoristas!I18+Mayoristas!I18+Minoristas!J18+Mayoristas!J18</f>
        <v>24650597.39</v>
      </c>
      <c r="K18" s="22">
        <f>Minoristas!J18+Mayoristas!J18</f>
        <v>257913</v>
      </c>
      <c r="L18" s="23">
        <f>Minoristas!M18+Mayoristas!M18</f>
        <v>0</v>
      </c>
      <c r="M18" s="8">
        <v>0.0</v>
      </c>
      <c r="N18" s="8">
        <v>0.0</v>
      </c>
      <c r="O18" s="8">
        <v>0.0</v>
      </c>
      <c r="P18" s="8">
        <v>1.0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24">
        <v>55865.32524377335</v>
      </c>
      <c r="Y18" s="10">
        <v>0.838709677</v>
      </c>
      <c r="Z18" s="10">
        <v>44.4968712867061</v>
      </c>
      <c r="AA18" s="8">
        <v>0.0</v>
      </c>
      <c r="AB18" s="8">
        <v>0.0</v>
      </c>
      <c r="AC18" s="11">
        <v>120.81201799999982</v>
      </c>
      <c r="AD18" s="11">
        <v>76.63231599999999</v>
      </c>
      <c r="AE18" s="11">
        <v>260.81705999999997</v>
      </c>
      <c r="AF18" s="11">
        <v>37.69888399999995</v>
      </c>
      <c r="AG18" s="11">
        <f t="shared" si="1"/>
        <v>495.960278</v>
      </c>
      <c r="AH18" s="11">
        <v>4359.00043685</v>
      </c>
      <c r="AI18" s="11">
        <v>23.75</v>
      </c>
      <c r="AJ18" s="11">
        <v>5623.714286</v>
      </c>
      <c r="AK18" s="11">
        <v>127307.3264</v>
      </c>
      <c r="AL18" s="11">
        <v>7894.448411</v>
      </c>
      <c r="AM18" s="11">
        <v>5875.355206</v>
      </c>
      <c r="AN18" s="11">
        <v>6809.534743</v>
      </c>
      <c r="AO18" s="11">
        <v>14.7736127</v>
      </c>
      <c r="AP18" s="11">
        <v>114.46</v>
      </c>
      <c r="AQ18" s="11">
        <v>3143517.546</v>
      </c>
      <c r="AR18" s="11">
        <v>465984.1978</v>
      </c>
      <c r="AS18" s="11">
        <v>176.3401086</v>
      </c>
      <c r="AT18" s="11">
        <v>8412.995826</v>
      </c>
      <c r="AU18" s="11">
        <v>4541.72785</v>
      </c>
      <c r="AV18" s="11">
        <v>0.0</v>
      </c>
      <c r="AW18" s="11">
        <v>3348628.014</v>
      </c>
      <c r="AX18" s="11">
        <v>137973.5501</v>
      </c>
      <c r="AY18" s="11">
        <v>126.7825069</v>
      </c>
      <c r="AZ18" s="11">
        <v>5501.613325</v>
      </c>
      <c r="BA18" s="12">
        <v>5.60964E-5</v>
      </c>
      <c r="BB18" s="11">
        <v>3.7861E-5</v>
      </c>
      <c r="BC18" s="11">
        <v>-0.6</v>
      </c>
      <c r="BD18" s="11">
        <v>0.0</v>
      </c>
      <c r="BE18" s="11">
        <v>0.0</v>
      </c>
      <c r="BF18" s="11">
        <v>137973.5501</v>
      </c>
      <c r="BG18" s="11">
        <v>126.7825069</v>
      </c>
      <c r="BH18" s="11">
        <v>5501.613325</v>
      </c>
      <c r="BI18" s="11">
        <v>6492154.023</v>
      </c>
      <c r="BJ18" s="11">
        <v>604129.9174</v>
      </c>
      <c r="BK18" s="11">
        <v>306.578823</v>
      </c>
      <c r="BL18" s="11">
        <v>13927.37406</v>
      </c>
      <c r="BM18" s="11">
        <v>3143517.546</v>
      </c>
      <c r="BN18" s="11">
        <v>465984.1978</v>
      </c>
      <c r="BO18" s="11">
        <v>176.3401086</v>
      </c>
      <c r="BP18" s="11">
        <v>8412.995826</v>
      </c>
      <c r="BQ18" s="11">
        <v>4541.72785</v>
      </c>
      <c r="BR18" s="11">
        <v>0.0</v>
      </c>
      <c r="BS18" s="11">
        <v>3348628.014</v>
      </c>
      <c r="BT18" s="11">
        <v>137973.5501</v>
      </c>
      <c r="BU18" s="11">
        <v>126.7825069</v>
      </c>
      <c r="BV18" s="11">
        <v>5501.613325</v>
      </c>
      <c r="BW18" s="12">
        <v>5.60964E-5</v>
      </c>
      <c r="BX18" s="11">
        <v>3.7861E-5</v>
      </c>
      <c r="BY18" s="11">
        <v>-0.6</v>
      </c>
      <c r="BZ18" s="11">
        <v>0.0</v>
      </c>
      <c r="CA18" s="11">
        <v>0.0</v>
      </c>
      <c r="CB18" s="25"/>
      <c r="CC18" s="25"/>
      <c r="CD18" s="25"/>
      <c r="CE18" s="25"/>
    </row>
    <row r="19" ht="15.75" customHeight="1">
      <c r="A19" s="6">
        <v>40695.0</v>
      </c>
      <c r="B19" s="8">
        <v>2271.4869342494667</v>
      </c>
      <c r="C19" s="8">
        <f>Minoristas!B19+Mayoristas!B19+Minoristas!K19+Mayoristas!K19</f>
        <v>151146450.9</v>
      </c>
      <c r="D19" s="8">
        <f>Minoristas!C19+Mayoristas!C19</f>
        <v>423412</v>
      </c>
      <c r="E19" s="22">
        <f>Minoristas!D19+Mayoristas!D19+Mayoristas!N19</f>
        <v>1383634</v>
      </c>
      <c r="F19" s="8">
        <f>Minoristas!E19+Mayoristas!E19</f>
        <v>4279835</v>
      </c>
      <c r="G19" s="22">
        <f>Minoristas!F19+Mayoristas!F19</f>
        <v>309681</v>
      </c>
      <c r="H19" s="8">
        <f>Minoristas!G19+Mayoristas!G19+Minoristas!L19+Mayoristas!L19</f>
        <v>96806979</v>
      </c>
      <c r="I19" s="8">
        <f>Minoristas!H19+Mayoristas!H19</f>
        <v>4347478</v>
      </c>
      <c r="J19" s="8">
        <f>Minoristas!I19+Mayoristas!I19+Minoristas!J19+Mayoristas!J19</f>
        <v>24982314.66</v>
      </c>
      <c r="K19" s="22">
        <f>Minoristas!J19+Mayoristas!J19</f>
        <v>274903.87</v>
      </c>
      <c r="L19" s="23">
        <f>Minoristas!M19+Mayoristas!M19</f>
        <v>0</v>
      </c>
      <c r="M19" s="8">
        <v>0.0</v>
      </c>
      <c r="N19" s="8">
        <v>0.0</v>
      </c>
      <c r="O19" s="8">
        <v>0.0</v>
      </c>
      <c r="P19" s="8">
        <v>0.0</v>
      </c>
      <c r="Q19" s="8">
        <v>1.0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24">
        <v>55722.66420859761</v>
      </c>
      <c r="Y19" s="10">
        <v>0.8</v>
      </c>
      <c r="Z19" s="10">
        <v>44.535186059083</v>
      </c>
      <c r="AA19" s="8">
        <v>0.0</v>
      </c>
      <c r="AB19" s="8">
        <v>0.0</v>
      </c>
      <c r="AC19" s="11">
        <v>123.33485599999995</v>
      </c>
      <c r="AD19" s="11">
        <v>77.18148199999999</v>
      </c>
      <c r="AE19" s="11">
        <v>262.173608</v>
      </c>
      <c r="AF19" s="11">
        <v>38.77784299999998</v>
      </c>
      <c r="AG19" s="11">
        <f t="shared" si="1"/>
        <v>501.467789</v>
      </c>
      <c r="AH19" s="11">
        <v>4801.205359729999</v>
      </c>
      <c r="AI19" s="11">
        <v>23.68</v>
      </c>
      <c r="AJ19" s="11">
        <v>5706.868571</v>
      </c>
      <c r="AK19" s="11">
        <v>125858.2228</v>
      </c>
      <c r="AL19" s="11">
        <v>7944.501474</v>
      </c>
      <c r="AM19" s="11">
        <v>5945.40858</v>
      </c>
      <c r="AN19" s="11">
        <v>6311.637728</v>
      </c>
      <c r="AO19" s="11">
        <v>16.4109527</v>
      </c>
      <c r="AP19" s="11">
        <v>113.76</v>
      </c>
      <c r="AQ19" s="11">
        <v>3162809.079</v>
      </c>
      <c r="AR19" s="11">
        <v>470614.8</v>
      </c>
      <c r="AS19" s="11">
        <v>174.7798552</v>
      </c>
      <c r="AT19" s="11">
        <v>8418.636147</v>
      </c>
      <c r="AU19" s="11">
        <v>4539.194019</v>
      </c>
      <c r="AV19" s="11">
        <v>0.0</v>
      </c>
      <c r="AW19" s="11">
        <v>3387954.877</v>
      </c>
      <c r="AX19" s="11">
        <v>137670.1544</v>
      </c>
      <c r="AY19" s="11">
        <v>128.3656709</v>
      </c>
      <c r="AZ19" s="11">
        <v>5491.022621</v>
      </c>
      <c r="BA19" s="12">
        <v>5.5261E-5</v>
      </c>
      <c r="BB19" s="11">
        <v>3.78888E-5</v>
      </c>
      <c r="BC19" s="11">
        <v>-0.4</v>
      </c>
      <c r="BD19" s="11">
        <v>0.0</v>
      </c>
      <c r="BE19" s="11">
        <v>0.0</v>
      </c>
      <c r="BF19" s="11">
        <v>137670.1544</v>
      </c>
      <c r="BG19" s="11">
        <v>128.3656709</v>
      </c>
      <c r="BH19" s="11">
        <v>5491.022621</v>
      </c>
      <c r="BI19" s="11">
        <v>6550771.469</v>
      </c>
      <c r="BJ19" s="11">
        <v>608442.3831</v>
      </c>
      <c r="BK19" s="11">
        <v>306.7099002</v>
      </c>
      <c r="BL19" s="11">
        <v>13922.31444</v>
      </c>
      <c r="BM19" s="11">
        <v>3162809.079</v>
      </c>
      <c r="BN19" s="11">
        <v>470614.8</v>
      </c>
      <c r="BO19" s="11">
        <v>174.7798552</v>
      </c>
      <c r="BP19" s="11">
        <v>8418.636147</v>
      </c>
      <c r="BQ19" s="11">
        <v>4539.194019</v>
      </c>
      <c r="BR19" s="11">
        <v>0.0</v>
      </c>
      <c r="BS19" s="11">
        <v>3387954.877</v>
      </c>
      <c r="BT19" s="11">
        <v>137670.1544</v>
      </c>
      <c r="BU19" s="11">
        <v>128.3656709</v>
      </c>
      <c r="BV19" s="11">
        <v>5491.022621</v>
      </c>
      <c r="BW19" s="12">
        <v>5.5261E-5</v>
      </c>
      <c r="BX19" s="11">
        <v>3.78888E-5</v>
      </c>
      <c r="BY19" s="11">
        <v>-0.4</v>
      </c>
      <c r="BZ19" s="11">
        <v>0.0</v>
      </c>
      <c r="CA19" s="11">
        <v>0.0</v>
      </c>
      <c r="CB19" s="25"/>
      <c r="CC19" s="25"/>
      <c r="CD19" s="25"/>
      <c r="CE19" s="25"/>
    </row>
    <row r="20" ht="15.75" customHeight="1">
      <c r="A20" s="6">
        <v>40725.0</v>
      </c>
      <c r="B20" s="8">
        <v>2354.8396063657983</v>
      </c>
      <c r="C20" s="8">
        <f>Minoristas!B20+Mayoristas!B20+Minoristas!K20+Mayoristas!K20</f>
        <v>157183974</v>
      </c>
      <c r="D20" s="8">
        <f>Minoristas!C20+Mayoristas!C20</f>
        <v>392945</v>
      </c>
      <c r="E20" s="22">
        <f>Minoristas!D20+Mayoristas!D20+Mayoristas!N20</f>
        <v>1786978</v>
      </c>
      <c r="F20" s="8">
        <f>Minoristas!E20+Mayoristas!E20</f>
        <v>5122564</v>
      </c>
      <c r="G20" s="22">
        <f>Minoristas!F20+Mayoristas!F20</f>
        <v>309306</v>
      </c>
      <c r="H20" s="8">
        <f>Minoristas!G20+Mayoristas!G20+Minoristas!L20+Mayoristas!L20</f>
        <v>99329980.11</v>
      </c>
      <c r="I20" s="8">
        <f>Minoristas!H20+Mayoristas!H20</f>
        <v>4378030</v>
      </c>
      <c r="J20" s="8">
        <f>Minoristas!I20+Mayoristas!I20+Minoristas!J20+Mayoristas!J20</f>
        <v>26124883.55</v>
      </c>
      <c r="K20" s="22">
        <f>Minoristas!J20+Mayoristas!J20</f>
        <v>326391.25</v>
      </c>
      <c r="L20" s="23">
        <f>Minoristas!M20+Mayoristas!M20</f>
        <v>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1.0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24">
        <v>56200.04988678972</v>
      </c>
      <c r="Y20" s="10">
        <v>0.774193548</v>
      </c>
      <c r="Z20" s="10">
        <v>44.5733543753531</v>
      </c>
      <c r="AA20" s="8">
        <v>0.0</v>
      </c>
      <c r="AB20" s="8">
        <v>0.0</v>
      </c>
      <c r="AC20" s="11">
        <v>118.97723200000011</v>
      </c>
      <c r="AD20" s="11">
        <v>76.65835400000005</v>
      </c>
      <c r="AE20" s="11">
        <v>264.43254</v>
      </c>
      <c r="AF20" s="11">
        <v>37.77974000000001</v>
      </c>
      <c r="AG20" s="11">
        <f t="shared" si="1"/>
        <v>497.847866</v>
      </c>
      <c r="AH20" s="11">
        <v>4587.45278453</v>
      </c>
      <c r="AI20" s="11">
        <v>23.72</v>
      </c>
      <c r="AJ20" s="11">
        <v>6071.185714</v>
      </c>
      <c r="AK20" s="11">
        <v>110630.1085</v>
      </c>
      <c r="AL20" s="11">
        <v>7979.840769</v>
      </c>
      <c r="AM20" s="11">
        <v>5980.716036</v>
      </c>
      <c r="AN20" s="11">
        <v>6299.50337</v>
      </c>
      <c r="AO20" s="11">
        <v>17.44833333</v>
      </c>
      <c r="AP20" s="11">
        <v>116.46</v>
      </c>
      <c r="AQ20" s="11">
        <v>3181323.077</v>
      </c>
      <c r="AR20" s="11">
        <v>475069.2451</v>
      </c>
      <c r="AS20" s="11">
        <v>173.1654749</v>
      </c>
      <c r="AT20" s="11">
        <v>8424.337049</v>
      </c>
      <c r="AU20" s="11">
        <v>4536.636037</v>
      </c>
      <c r="AV20" s="11">
        <v>0.0</v>
      </c>
      <c r="AW20" s="11">
        <v>3426130.498</v>
      </c>
      <c r="AX20" s="11">
        <v>137368.2216</v>
      </c>
      <c r="AY20" s="11">
        <v>130.2414555</v>
      </c>
      <c r="AZ20" s="11">
        <v>5480.432139</v>
      </c>
      <c r="BA20" s="12">
        <v>5.44319E-5</v>
      </c>
      <c r="BB20" s="11">
        <v>3.80142E-5</v>
      </c>
      <c r="BC20" s="11">
        <v>-0.5</v>
      </c>
      <c r="BD20" s="11">
        <v>0.0</v>
      </c>
      <c r="BE20" s="11">
        <v>0.0</v>
      </c>
      <c r="BF20" s="11">
        <v>137368.2216</v>
      </c>
      <c r="BG20" s="11">
        <v>130.2414555</v>
      </c>
      <c r="BH20" s="11">
        <v>5480.432139</v>
      </c>
      <c r="BI20" s="11">
        <v>6607460.89</v>
      </c>
      <c r="BJ20" s="11">
        <v>612601.6038</v>
      </c>
      <c r="BK20" s="11">
        <v>306.8792449</v>
      </c>
      <c r="BL20" s="11">
        <v>13917.3122</v>
      </c>
      <c r="BM20" s="11">
        <v>3181323.077</v>
      </c>
      <c r="BN20" s="11">
        <v>475069.2451</v>
      </c>
      <c r="BO20" s="11">
        <v>173.1654749</v>
      </c>
      <c r="BP20" s="11">
        <v>8424.337049</v>
      </c>
      <c r="BQ20" s="11">
        <v>4536.636037</v>
      </c>
      <c r="BR20" s="11">
        <v>0.0</v>
      </c>
      <c r="BS20" s="11">
        <v>3426130.498</v>
      </c>
      <c r="BT20" s="11">
        <v>137368.2216</v>
      </c>
      <c r="BU20" s="11">
        <v>130.2414555</v>
      </c>
      <c r="BV20" s="11">
        <v>5480.432139</v>
      </c>
      <c r="BW20" s="12">
        <v>5.44319E-5</v>
      </c>
      <c r="BX20" s="11">
        <v>3.80142E-5</v>
      </c>
      <c r="BY20" s="11">
        <v>-0.5</v>
      </c>
      <c r="BZ20" s="11">
        <v>0.0</v>
      </c>
      <c r="CA20" s="11">
        <v>0.0</v>
      </c>
      <c r="CB20" s="25"/>
      <c r="CC20" s="25"/>
      <c r="CD20" s="25"/>
      <c r="CE20" s="25"/>
    </row>
    <row r="21" ht="15.75" customHeight="1">
      <c r="A21" s="6">
        <v>40756.0</v>
      </c>
      <c r="B21" s="8">
        <v>2411.7871158251005</v>
      </c>
      <c r="C21" s="8">
        <f>Minoristas!B21+Mayoristas!B21+Minoristas!K21+Mayoristas!K21</f>
        <v>166241247.6</v>
      </c>
      <c r="D21" s="8">
        <f>Minoristas!C21+Mayoristas!C21</f>
        <v>366261</v>
      </c>
      <c r="E21" s="22">
        <f>Minoristas!D21+Mayoristas!D21+Mayoristas!N21</f>
        <v>3144384</v>
      </c>
      <c r="F21" s="8">
        <f>Minoristas!E21+Mayoristas!E21</f>
        <v>4883635</v>
      </c>
      <c r="G21" s="22">
        <f>Minoristas!F21+Mayoristas!F21</f>
        <v>354169</v>
      </c>
      <c r="H21" s="8">
        <f>Minoristas!G21+Mayoristas!G21+Minoristas!L21+Mayoristas!L21</f>
        <v>102067921.9</v>
      </c>
      <c r="I21" s="8">
        <f>Minoristas!H21+Mayoristas!H21</f>
        <v>4431259</v>
      </c>
      <c r="J21" s="8">
        <f>Minoristas!I21+Mayoristas!I21+Minoristas!J21+Mayoristas!J21</f>
        <v>25294996.93</v>
      </c>
      <c r="K21" s="22">
        <f>Minoristas!J21+Mayoristas!J21</f>
        <v>340345</v>
      </c>
      <c r="L21" s="23">
        <f>Minoristas!M21+Mayoristas!M21</f>
        <v>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1.0</v>
      </c>
      <c r="T21" s="8">
        <v>0.0</v>
      </c>
      <c r="U21" s="8">
        <v>0.0</v>
      </c>
      <c r="V21" s="8">
        <v>0.0</v>
      </c>
      <c r="W21" s="8">
        <v>0.0</v>
      </c>
      <c r="X21" s="24">
        <v>57248.6690186548</v>
      </c>
      <c r="Y21" s="10">
        <v>0.838709677</v>
      </c>
      <c r="Z21" s="10">
        <v>44.6113762737236</v>
      </c>
      <c r="AA21" s="8">
        <v>0.0</v>
      </c>
      <c r="AB21" s="8">
        <v>0.0</v>
      </c>
      <c r="AC21" s="11">
        <v>122.04385199999997</v>
      </c>
      <c r="AD21" s="11">
        <v>78.552697</v>
      </c>
      <c r="AE21" s="11">
        <v>270.303391</v>
      </c>
      <c r="AF21" s="11">
        <v>38.68050599999998</v>
      </c>
      <c r="AG21" s="11">
        <f t="shared" si="1"/>
        <v>509.580446</v>
      </c>
      <c r="AH21" s="11">
        <v>4855.47712021</v>
      </c>
      <c r="AI21" s="11">
        <v>24.01</v>
      </c>
      <c r="AJ21" s="11">
        <v>4914.9</v>
      </c>
      <c r="AK21" s="11">
        <v>109594.6293</v>
      </c>
      <c r="AL21" s="11">
        <v>7877.204669</v>
      </c>
      <c r="AM21" s="11">
        <v>6081.406036</v>
      </c>
      <c r="AN21" s="11">
        <v>6293.897875</v>
      </c>
      <c r="AO21" s="11">
        <v>17.13577778</v>
      </c>
      <c r="AP21" s="11">
        <v>110.08</v>
      </c>
      <c r="AQ21" s="11">
        <v>3201055.961</v>
      </c>
      <c r="AR21" s="11">
        <v>479794.3786</v>
      </c>
      <c r="AS21" s="11">
        <v>171.4971575</v>
      </c>
      <c r="AT21" s="11">
        <v>8430.155938</v>
      </c>
      <c r="AU21" s="11">
        <v>4534.061248</v>
      </c>
      <c r="AV21" s="11">
        <v>0.0</v>
      </c>
      <c r="AW21" s="11">
        <v>3466111.16</v>
      </c>
      <c r="AX21" s="11">
        <v>137067.0883</v>
      </c>
      <c r="AY21" s="11">
        <v>132.4098684</v>
      </c>
      <c r="AZ21" s="11">
        <v>5469.841471</v>
      </c>
      <c r="BA21" s="12">
        <v>5.35752E-5</v>
      </c>
      <c r="BB21" s="11">
        <v>3.82013E-5</v>
      </c>
      <c r="BC21" s="11">
        <v>-0.6</v>
      </c>
      <c r="BD21" s="11">
        <v>0.0</v>
      </c>
      <c r="BE21" s="11">
        <v>0.0</v>
      </c>
      <c r="BF21" s="11">
        <v>137067.0883</v>
      </c>
      <c r="BG21" s="11">
        <v>132.4098684</v>
      </c>
      <c r="BH21" s="11">
        <v>5469.841471</v>
      </c>
      <c r="BI21" s="11">
        <v>6667173.147</v>
      </c>
      <c r="BJ21" s="11">
        <v>616998.8635</v>
      </c>
      <c r="BK21" s="11">
        <v>307.0868576</v>
      </c>
      <c r="BL21" s="11">
        <v>13912.42433</v>
      </c>
      <c r="BM21" s="11">
        <v>3201055.961</v>
      </c>
      <c r="BN21" s="11">
        <v>479794.3786</v>
      </c>
      <c r="BO21" s="11">
        <v>171.4971575</v>
      </c>
      <c r="BP21" s="11">
        <v>8430.155938</v>
      </c>
      <c r="BQ21" s="11">
        <v>4534.061248</v>
      </c>
      <c r="BR21" s="11">
        <v>0.0</v>
      </c>
      <c r="BS21" s="11">
        <v>3466111.16</v>
      </c>
      <c r="BT21" s="11">
        <v>137067.0883</v>
      </c>
      <c r="BU21" s="11">
        <v>132.4098684</v>
      </c>
      <c r="BV21" s="11">
        <v>5469.841471</v>
      </c>
      <c r="BW21" s="12">
        <v>5.35752E-5</v>
      </c>
      <c r="BX21" s="11">
        <v>3.82013E-5</v>
      </c>
      <c r="BY21" s="11">
        <v>-0.6</v>
      </c>
      <c r="BZ21" s="11">
        <v>0.0</v>
      </c>
      <c r="CA21" s="11">
        <v>0.0</v>
      </c>
      <c r="CB21" s="25"/>
      <c r="CC21" s="25"/>
      <c r="CD21" s="25"/>
      <c r="CE21" s="25"/>
    </row>
    <row r="22" ht="15.75" customHeight="1">
      <c r="A22" s="6">
        <v>40787.0</v>
      </c>
      <c r="B22" s="8">
        <v>2225.839299936952</v>
      </c>
      <c r="C22" s="8">
        <f>Minoristas!B22+Mayoristas!B22+Minoristas!K22+Mayoristas!K22</f>
        <v>163267053</v>
      </c>
      <c r="D22" s="8">
        <f>Minoristas!C22+Mayoristas!C22</f>
        <v>160480</v>
      </c>
      <c r="E22" s="22">
        <f>Minoristas!D22+Mayoristas!D22+Mayoristas!N22</f>
        <v>800644</v>
      </c>
      <c r="F22" s="8">
        <f>Minoristas!E22+Mayoristas!E22</f>
        <v>4956691</v>
      </c>
      <c r="G22" s="22">
        <f>Minoristas!F22+Mayoristas!F22</f>
        <v>387168</v>
      </c>
      <c r="H22" s="8">
        <f>Minoristas!G22+Mayoristas!G22+Minoristas!L22+Mayoristas!L22</f>
        <v>99649180.02</v>
      </c>
      <c r="I22" s="8">
        <f>Minoristas!H22+Mayoristas!H22</f>
        <v>4322243</v>
      </c>
      <c r="J22" s="8">
        <f>Minoristas!I22+Mayoristas!I22+Minoristas!J22+Mayoristas!J22</f>
        <v>26826322.95</v>
      </c>
      <c r="K22" s="22">
        <f>Minoristas!J22+Mayoristas!J22</f>
        <v>318984.32</v>
      </c>
      <c r="L22" s="23">
        <f>Minoristas!M22+Mayoristas!M22</f>
        <v>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1.0</v>
      </c>
      <c r="U22" s="8">
        <v>0.0</v>
      </c>
      <c r="V22" s="8">
        <v>0.0</v>
      </c>
      <c r="W22" s="8">
        <v>0.0</v>
      </c>
      <c r="X22" s="24">
        <v>59462.49588698679</v>
      </c>
      <c r="Y22" s="10">
        <v>0.866666667</v>
      </c>
      <c r="Z22" s="10">
        <v>44.6492517922578</v>
      </c>
      <c r="AA22" s="8">
        <v>0.0</v>
      </c>
      <c r="AB22" s="8">
        <v>0.0</v>
      </c>
      <c r="AC22" s="11">
        <v>124.78854899999993</v>
      </c>
      <c r="AD22" s="11">
        <v>80.35933999999999</v>
      </c>
      <c r="AE22" s="11">
        <v>281.692153</v>
      </c>
      <c r="AF22" s="11">
        <v>40.18473100000001</v>
      </c>
      <c r="AG22" s="11">
        <f t="shared" si="1"/>
        <v>527.024773</v>
      </c>
      <c r="AH22" s="11">
        <v>4693.72694978</v>
      </c>
      <c r="AI22" s="11">
        <v>23.81</v>
      </c>
      <c r="AJ22" s="11">
        <v>8654.115714</v>
      </c>
      <c r="AK22" s="11">
        <v>109294.3943</v>
      </c>
      <c r="AL22" s="11">
        <v>7980.514366</v>
      </c>
      <c r="AM22" s="11">
        <v>6081.42</v>
      </c>
      <c r="AN22" s="11">
        <v>6389.219321</v>
      </c>
      <c r="AO22" s="11">
        <v>17.3235873</v>
      </c>
      <c r="AP22" s="11">
        <v>110.88</v>
      </c>
      <c r="AQ22" s="11">
        <v>3220853.331</v>
      </c>
      <c r="AR22" s="11">
        <v>484531.8982</v>
      </c>
      <c r="AS22" s="11">
        <v>169.7751411</v>
      </c>
      <c r="AT22" s="11">
        <v>8436.150251</v>
      </c>
      <c r="AU22" s="11">
        <v>4531.476968</v>
      </c>
      <c r="AV22" s="11">
        <v>0.0</v>
      </c>
      <c r="AW22" s="11">
        <v>3506187.612</v>
      </c>
      <c r="AX22" s="11">
        <v>136766.1066</v>
      </c>
      <c r="AY22" s="11">
        <v>134.8709186</v>
      </c>
      <c r="AZ22" s="11">
        <v>5459.250205</v>
      </c>
      <c r="BA22" s="12">
        <v>5.27112E-5</v>
      </c>
      <c r="BB22" s="11">
        <v>3.84665E-5</v>
      </c>
      <c r="BC22" s="11">
        <v>-0.8</v>
      </c>
      <c r="BD22" s="11">
        <v>0.0</v>
      </c>
      <c r="BE22" s="11">
        <v>0.0</v>
      </c>
      <c r="BF22" s="11">
        <v>136766.1066</v>
      </c>
      <c r="BG22" s="11">
        <v>134.8709186</v>
      </c>
      <c r="BH22" s="11">
        <v>5459.250205</v>
      </c>
      <c r="BI22" s="11">
        <v>6727045.68</v>
      </c>
      <c r="BJ22" s="11">
        <v>621408.0348</v>
      </c>
      <c r="BK22" s="11">
        <v>307.3327388</v>
      </c>
      <c r="BL22" s="11">
        <v>13907.70784</v>
      </c>
      <c r="BM22" s="11">
        <v>3220853.331</v>
      </c>
      <c r="BN22" s="11">
        <v>484531.8982</v>
      </c>
      <c r="BO22" s="11">
        <v>169.7751411</v>
      </c>
      <c r="BP22" s="11">
        <v>8436.150251</v>
      </c>
      <c r="BQ22" s="11">
        <v>4531.476968</v>
      </c>
      <c r="BR22" s="11">
        <v>0.0</v>
      </c>
      <c r="BS22" s="11">
        <v>3506187.612</v>
      </c>
      <c r="BT22" s="11">
        <v>136766.1066</v>
      </c>
      <c r="BU22" s="11">
        <v>134.8709186</v>
      </c>
      <c r="BV22" s="11">
        <v>5459.250205</v>
      </c>
      <c r="BW22" s="12">
        <v>5.27112E-5</v>
      </c>
      <c r="BX22" s="11">
        <v>3.84665E-5</v>
      </c>
      <c r="BY22" s="11">
        <v>-0.8</v>
      </c>
      <c r="BZ22" s="11">
        <v>0.0</v>
      </c>
      <c r="CA22" s="11">
        <v>0.0</v>
      </c>
      <c r="CB22" s="25"/>
      <c r="CC22" s="25"/>
      <c r="CD22" s="25"/>
      <c r="CE22" s="25"/>
    </row>
    <row r="23" ht="15.75" customHeight="1">
      <c r="A23" s="6">
        <v>40817.0</v>
      </c>
      <c r="B23" s="8">
        <v>2222.380982404564</v>
      </c>
      <c r="C23" s="8">
        <f>Minoristas!B23+Mayoristas!B23+Minoristas!K23+Mayoristas!K23</f>
        <v>161472369.9</v>
      </c>
      <c r="D23" s="8">
        <f>Minoristas!C23+Mayoristas!C23</f>
        <v>336398</v>
      </c>
      <c r="E23" s="22">
        <f>Minoristas!D23+Mayoristas!D23+Mayoristas!N23</f>
        <v>2816920</v>
      </c>
      <c r="F23" s="8">
        <f>Minoristas!E23+Mayoristas!E23</f>
        <v>6071204</v>
      </c>
      <c r="G23" s="22">
        <f>Minoristas!F23+Mayoristas!F23</f>
        <v>273097</v>
      </c>
      <c r="H23" s="8">
        <f>Minoristas!G23+Mayoristas!G23+Minoristas!L23+Mayoristas!L23</f>
        <v>102759627.7</v>
      </c>
      <c r="I23" s="8">
        <f>Minoristas!H23+Mayoristas!H23</f>
        <v>4279186</v>
      </c>
      <c r="J23" s="8">
        <f>Minoristas!I23+Mayoristas!I23+Minoristas!J23+Mayoristas!J23</f>
        <v>26632356.2</v>
      </c>
      <c r="K23" s="22">
        <f>Minoristas!J23+Mayoristas!J23</f>
        <v>270034</v>
      </c>
      <c r="L23" s="23">
        <f>Minoristas!M23+Mayoristas!M23</f>
        <v>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1.0</v>
      </c>
      <c r="V23" s="8">
        <v>0.0</v>
      </c>
      <c r="W23" s="8">
        <v>0.0</v>
      </c>
      <c r="X23" s="24">
        <v>64906.68027195942</v>
      </c>
      <c r="Y23" s="10">
        <v>0.806451613</v>
      </c>
      <c r="Z23" s="10">
        <v>44.6869809688691</v>
      </c>
      <c r="AA23" s="8">
        <v>0.0</v>
      </c>
      <c r="AB23" s="8">
        <v>0.0</v>
      </c>
      <c r="AC23" s="11">
        <v>122.40945399999988</v>
      </c>
      <c r="AD23" s="11">
        <v>77.662881</v>
      </c>
      <c r="AE23" s="11">
        <v>278.264528</v>
      </c>
      <c r="AF23" s="11">
        <v>38.96818299999997</v>
      </c>
      <c r="AG23" s="11">
        <f t="shared" si="1"/>
        <v>517.305046</v>
      </c>
      <c r="AH23" s="11">
        <v>4817.04381921</v>
      </c>
      <c r="AI23" s="11">
        <v>23.7</v>
      </c>
      <c r="AJ23" s="11">
        <v>6524.651429</v>
      </c>
      <c r="AK23" s="11">
        <v>109349.5588</v>
      </c>
      <c r="AL23" s="11">
        <v>7985.193314</v>
      </c>
      <c r="AM23" s="11">
        <v>6181.41</v>
      </c>
      <c r="AN23" s="11">
        <v>6474.420464</v>
      </c>
      <c r="AO23" s="11">
        <v>17.0752</v>
      </c>
      <c r="AP23" s="11">
        <v>109.47</v>
      </c>
      <c r="AQ23" s="11">
        <v>3238678.837</v>
      </c>
      <c r="AR23" s="11">
        <v>488826.1218</v>
      </c>
      <c r="AS23" s="11">
        <v>167.9997118</v>
      </c>
      <c r="AT23" s="11">
        <v>8442.377461</v>
      </c>
      <c r="AU23" s="11">
        <v>4528.890494</v>
      </c>
      <c r="AV23" s="11">
        <v>0.0</v>
      </c>
      <c r="AW23" s="11">
        <v>3543344.664</v>
      </c>
      <c r="AX23" s="11">
        <v>136464.631</v>
      </c>
      <c r="AY23" s="11">
        <v>137.6246161</v>
      </c>
      <c r="AZ23" s="11">
        <v>5448.657933</v>
      </c>
      <c r="BA23" s="12">
        <v>5.18729E-5</v>
      </c>
      <c r="BB23" s="11">
        <v>3.88403E-5</v>
      </c>
      <c r="BC23" s="11">
        <v>-1.0</v>
      </c>
      <c r="BD23" s="11">
        <v>0.0</v>
      </c>
      <c r="BE23" s="11">
        <v>0.0</v>
      </c>
      <c r="BF23" s="11">
        <v>136464.631</v>
      </c>
      <c r="BG23" s="11">
        <v>137.6246161</v>
      </c>
      <c r="BH23" s="11">
        <v>5448.657933</v>
      </c>
      <c r="BI23" s="11">
        <v>6782028.868</v>
      </c>
      <c r="BJ23" s="11">
        <v>625430.1693</v>
      </c>
      <c r="BK23" s="11">
        <v>307.6168891</v>
      </c>
      <c r="BL23" s="11">
        <v>13903.21972</v>
      </c>
      <c r="BM23" s="11">
        <v>3238678.837</v>
      </c>
      <c r="BN23" s="11">
        <v>488826.1218</v>
      </c>
      <c r="BO23" s="11">
        <v>167.9997118</v>
      </c>
      <c r="BP23" s="11">
        <v>8442.377461</v>
      </c>
      <c r="BQ23" s="11">
        <v>4528.890494</v>
      </c>
      <c r="BR23" s="11">
        <v>0.0</v>
      </c>
      <c r="BS23" s="11">
        <v>3543344.664</v>
      </c>
      <c r="BT23" s="11">
        <v>136464.631</v>
      </c>
      <c r="BU23" s="11">
        <v>137.6246161</v>
      </c>
      <c r="BV23" s="11">
        <v>5448.657933</v>
      </c>
      <c r="BW23" s="12">
        <v>5.18729E-5</v>
      </c>
      <c r="BX23" s="11">
        <v>3.88403E-5</v>
      </c>
      <c r="BY23" s="11">
        <v>-1.0</v>
      </c>
      <c r="BZ23" s="11">
        <v>0.0</v>
      </c>
      <c r="CA23" s="11">
        <v>0.0</v>
      </c>
      <c r="CB23" s="25"/>
      <c r="CC23" s="25"/>
      <c r="CD23" s="25"/>
      <c r="CE23" s="25"/>
    </row>
    <row r="24" ht="15.75" customHeight="1">
      <c r="A24" s="6">
        <v>40848.0</v>
      </c>
      <c r="B24" s="8">
        <v>2428.5037369844335</v>
      </c>
      <c r="C24" s="8">
        <f>Minoristas!B24+Mayoristas!B24+Minoristas!K24+Mayoristas!K24</f>
        <v>157828410.7</v>
      </c>
      <c r="D24" s="8">
        <f>Minoristas!C24+Mayoristas!C24</f>
        <v>239250</v>
      </c>
      <c r="E24" s="22">
        <f>Minoristas!D24+Mayoristas!D24+Mayoristas!N24</f>
        <v>735694</v>
      </c>
      <c r="F24" s="8">
        <f>Minoristas!E24+Mayoristas!E24</f>
        <v>5635646</v>
      </c>
      <c r="G24" s="22">
        <f>Minoristas!F24+Mayoristas!F24</f>
        <v>325473</v>
      </c>
      <c r="H24" s="8">
        <f>Minoristas!G24+Mayoristas!G24+Minoristas!L24+Mayoristas!L24</f>
        <v>100014514</v>
      </c>
      <c r="I24" s="8">
        <f>Minoristas!H24+Mayoristas!H24</f>
        <v>4252382</v>
      </c>
      <c r="J24" s="8">
        <f>Minoristas!I24+Mayoristas!I24+Minoristas!J24+Mayoristas!J24</f>
        <v>26191850.86</v>
      </c>
      <c r="K24" s="22">
        <f>Minoristas!J24+Mayoristas!J24</f>
        <v>265464.96</v>
      </c>
      <c r="L24" s="23">
        <f>Minoristas!M24+Mayoristas!M24</f>
        <v>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1.0</v>
      </c>
      <c r="W24" s="8">
        <v>0.0</v>
      </c>
      <c r="X24" s="24">
        <v>62200.04808194085</v>
      </c>
      <c r="Y24" s="10">
        <v>0.8</v>
      </c>
      <c r="Z24" s="10">
        <v>44.7245638413294</v>
      </c>
      <c r="AA24" s="8">
        <v>0.0</v>
      </c>
      <c r="AB24" s="8">
        <v>0.0</v>
      </c>
      <c r="AC24" s="11">
        <v>124.15344799999988</v>
      </c>
      <c r="AD24" s="11">
        <v>76.36994400000002</v>
      </c>
      <c r="AE24" s="11">
        <v>272.48931699999997</v>
      </c>
      <c r="AF24" s="11">
        <v>39.71443800000002</v>
      </c>
      <c r="AG24" s="11">
        <f t="shared" si="1"/>
        <v>512.727147</v>
      </c>
      <c r="AH24" s="11">
        <v>4978.71613556</v>
      </c>
      <c r="AI24" s="11">
        <v>23.69</v>
      </c>
      <c r="AJ24" s="11">
        <v>5259.49</v>
      </c>
      <c r="AK24" s="11">
        <v>110407.928</v>
      </c>
      <c r="AL24" s="11">
        <v>8083.571222</v>
      </c>
      <c r="AM24" s="11">
        <v>6331.409176</v>
      </c>
      <c r="AN24" s="11">
        <v>6819.794373</v>
      </c>
      <c r="AO24" s="11">
        <v>17.62524868</v>
      </c>
      <c r="AP24" s="11">
        <v>110.5</v>
      </c>
      <c r="AQ24" s="11">
        <v>3256546.641</v>
      </c>
      <c r="AR24" s="11">
        <v>493127.8633</v>
      </c>
      <c r="AS24" s="11">
        <v>166.171204</v>
      </c>
      <c r="AT24" s="11">
        <v>8448.895077</v>
      </c>
      <c r="AU24" s="11">
        <v>4526.309122</v>
      </c>
      <c r="AV24" s="11">
        <v>0.0</v>
      </c>
      <c r="AW24" s="11">
        <v>3580564.87</v>
      </c>
      <c r="AX24" s="11">
        <v>136162.0074</v>
      </c>
      <c r="AY24" s="11">
        <v>140.6709724</v>
      </c>
      <c r="AZ24" s="11">
        <v>5438.064245</v>
      </c>
      <c r="BA24" s="12">
        <v>5.10268E-5</v>
      </c>
      <c r="BB24" s="11">
        <v>3.92874E-5</v>
      </c>
      <c r="BC24" s="11">
        <v>-1.1</v>
      </c>
      <c r="BD24" s="11">
        <v>0.0</v>
      </c>
      <c r="BE24" s="11">
        <v>0.0</v>
      </c>
      <c r="BF24" s="11">
        <v>136162.0074</v>
      </c>
      <c r="BG24" s="11">
        <v>140.6709724</v>
      </c>
      <c r="BH24" s="11">
        <v>5438.064245</v>
      </c>
      <c r="BI24" s="11">
        <v>6837117.561</v>
      </c>
      <c r="BJ24" s="11">
        <v>629460.0271</v>
      </c>
      <c r="BK24" s="11">
        <v>307.9393092</v>
      </c>
      <c r="BL24" s="11">
        <v>13899.01696</v>
      </c>
      <c r="BM24" s="11">
        <v>3256546.641</v>
      </c>
      <c r="BN24" s="11">
        <v>493127.8633</v>
      </c>
      <c r="BO24" s="11">
        <v>166.171204</v>
      </c>
      <c r="BP24" s="11">
        <v>8448.895077</v>
      </c>
      <c r="BQ24" s="11">
        <v>4526.309122</v>
      </c>
      <c r="BR24" s="11">
        <v>0.0</v>
      </c>
      <c r="BS24" s="11">
        <v>3580564.87</v>
      </c>
      <c r="BT24" s="11">
        <v>136162.0074</v>
      </c>
      <c r="BU24" s="11">
        <v>140.6709724</v>
      </c>
      <c r="BV24" s="11">
        <v>5438.064245</v>
      </c>
      <c r="BW24" s="12">
        <v>5.10268E-5</v>
      </c>
      <c r="BX24" s="11">
        <v>3.92874E-5</v>
      </c>
      <c r="BY24" s="11">
        <v>-1.1</v>
      </c>
      <c r="BZ24" s="11">
        <v>0.0</v>
      </c>
      <c r="CA24" s="11">
        <v>0.0</v>
      </c>
      <c r="CB24" s="25"/>
      <c r="CC24" s="25"/>
      <c r="CD24" s="25"/>
      <c r="CE24" s="25"/>
    </row>
    <row r="25" ht="15.75" customHeight="1">
      <c r="A25" s="6">
        <v>40878.0</v>
      </c>
      <c r="B25" s="8">
        <v>2541.3144673481615</v>
      </c>
      <c r="C25" s="8">
        <f>Minoristas!B25+Mayoristas!B25+Minoristas!K25+Mayoristas!K25</f>
        <v>160940781.9</v>
      </c>
      <c r="D25" s="8">
        <f>Minoristas!C25+Mayoristas!C25</f>
        <v>338326</v>
      </c>
      <c r="E25" s="22">
        <f>Minoristas!D25+Mayoristas!D25+Mayoristas!N25</f>
        <v>857101</v>
      </c>
      <c r="F25" s="8">
        <f>Minoristas!E25+Mayoristas!E25</f>
        <v>5219674</v>
      </c>
      <c r="G25" s="22">
        <f>Minoristas!F25+Mayoristas!F25</f>
        <v>374696</v>
      </c>
      <c r="H25" s="8">
        <f>Minoristas!G25+Mayoristas!G25+Minoristas!L25+Mayoristas!L25</f>
        <v>113439690.5</v>
      </c>
      <c r="I25" s="8">
        <f>Minoristas!H25+Mayoristas!H25</f>
        <v>4897181</v>
      </c>
      <c r="J25" s="8">
        <f>Minoristas!I25+Mayoristas!I25+Minoristas!J25+Mayoristas!J25</f>
        <v>29902111.46</v>
      </c>
      <c r="K25" s="22">
        <f>Minoristas!J25+Mayoristas!J25</f>
        <v>276504</v>
      </c>
      <c r="L25" s="23">
        <f>Minoristas!M25+Mayoristas!M25</f>
        <v>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1.0</v>
      </c>
      <c r="X25" s="24">
        <v>60085.49848107501</v>
      </c>
      <c r="Y25" s="10">
        <v>0.806451613</v>
      </c>
      <c r="Z25" s="10">
        <v>44.7620004472564</v>
      </c>
      <c r="AA25" s="8">
        <v>0.0</v>
      </c>
      <c r="AB25" s="8">
        <v>0.0</v>
      </c>
      <c r="AC25" s="11">
        <v>120.14559699999982</v>
      </c>
      <c r="AD25" s="11">
        <v>74.63794899999996</v>
      </c>
      <c r="AE25" s="11">
        <v>265.02745600000003</v>
      </c>
      <c r="AF25" s="11">
        <v>41.13475000000001</v>
      </c>
      <c r="AG25" s="11">
        <f t="shared" si="1"/>
        <v>500.945752</v>
      </c>
      <c r="AH25" s="11">
        <v>4601.69430373</v>
      </c>
      <c r="AI25" s="11">
        <v>23.76</v>
      </c>
      <c r="AJ25" s="11">
        <v>5194.638571</v>
      </c>
      <c r="AK25" s="11">
        <v>114449.9854</v>
      </c>
      <c r="AL25" s="11">
        <v>7939.951174</v>
      </c>
      <c r="AM25" s="11">
        <v>6431.411958</v>
      </c>
      <c r="AN25" s="11">
        <v>6464.255148</v>
      </c>
      <c r="AO25" s="11">
        <v>15.17620635</v>
      </c>
      <c r="AP25" s="11">
        <v>107.91</v>
      </c>
      <c r="AQ25" s="11">
        <v>3281745.51</v>
      </c>
      <c r="AR25" s="11">
        <v>499068.38</v>
      </c>
      <c r="AS25" s="11">
        <v>164.29</v>
      </c>
      <c r="AT25" s="11">
        <v>8458.45</v>
      </c>
      <c r="AU25" s="11">
        <v>4561.13</v>
      </c>
      <c r="AV25" s="11">
        <v>0.0</v>
      </c>
      <c r="AW25" s="11">
        <v>3628641.07</v>
      </c>
      <c r="AX25" s="11">
        <v>135857.56</v>
      </c>
      <c r="AY25" s="11">
        <v>144.01</v>
      </c>
      <c r="AZ25" s="11">
        <v>5422.16</v>
      </c>
      <c r="BA25" s="12">
        <v>5.00618E-5</v>
      </c>
      <c r="BB25" s="11">
        <v>3.9687E-5</v>
      </c>
      <c r="BC25" s="11">
        <v>-1.0</v>
      </c>
      <c r="BD25" s="11">
        <v>0.0</v>
      </c>
      <c r="BE25" s="11">
        <v>0.0</v>
      </c>
      <c r="BF25" s="11">
        <v>135857.56</v>
      </c>
      <c r="BG25" s="11">
        <v>144.01</v>
      </c>
      <c r="BH25" s="11">
        <v>5422.16</v>
      </c>
      <c r="BI25" s="11">
        <v>6910386.58</v>
      </c>
      <c r="BJ25" s="11">
        <v>634925.94</v>
      </c>
      <c r="BK25" s="11">
        <v>308.3</v>
      </c>
      <c r="BL25" s="11">
        <v>13880.61</v>
      </c>
      <c r="BM25" s="11">
        <v>3281745.51</v>
      </c>
      <c r="BN25" s="11">
        <v>499068.38</v>
      </c>
      <c r="BO25" s="11">
        <v>164.29</v>
      </c>
      <c r="BP25" s="11">
        <v>8458.45</v>
      </c>
      <c r="BQ25" s="11">
        <v>4561.13</v>
      </c>
      <c r="BR25" s="11">
        <v>0.0</v>
      </c>
      <c r="BS25" s="11">
        <v>3628641.07</v>
      </c>
      <c r="BT25" s="11">
        <v>135857.56</v>
      </c>
      <c r="BU25" s="11">
        <v>144.01</v>
      </c>
      <c r="BV25" s="11">
        <v>5422.16</v>
      </c>
      <c r="BW25" s="12">
        <v>5.00618E-5</v>
      </c>
      <c r="BX25" s="11">
        <v>3.9687E-5</v>
      </c>
      <c r="BY25" s="11">
        <v>-1.0</v>
      </c>
      <c r="BZ25" s="11">
        <v>0.0</v>
      </c>
      <c r="CA25" s="11">
        <v>0.0</v>
      </c>
      <c r="CB25" s="25"/>
      <c r="CC25" s="25"/>
      <c r="CD25" s="25"/>
      <c r="CE25" s="25"/>
    </row>
    <row r="26" ht="15.75" customHeight="1">
      <c r="A26" s="6">
        <v>40909.0</v>
      </c>
      <c r="B26" s="8">
        <v>2246.88509594556</v>
      </c>
      <c r="C26" s="8">
        <f>Minoristas!B26+Mayoristas!B26+Minoristas!K26+Mayoristas!K26</f>
        <v>161986244</v>
      </c>
      <c r="D26" s="8">
        <f>Minoristas!C26+Mayoristas!C26</f>
        <v>312270</v>
      </c>
      <c r="E26" s="22">
        <f>Minoristas!D26+Mayoristas!D26+Mayoristas!N26</f>
        <v>6657327</v>
      </c>
      <c r="F26" s="8">
        <f>Minoristas!E26+Mayoristas!E26</f>
        <v>5915401</v>
      </c>
      <c r="G26" s="22">
        <f>Minoristas!F26+Mayoristas!F26</f>
        <v>262574</v>
      </c>
      <c r="H26" s="8">
        <f>Minoristas!G26+Mayoristas!G26+Minoristas!L26+Mayoristas!L26</f>
        <v>104393494</v>
      </c>
      <c r="I26" s="8">
        <f>Minoristas!H26+Mayoristas!H26</f>
        <v>4743256</v>
      </c>
      <c r="J26" s="8">
        <f>Minoristas!I26+Mayoristas!I26+Minoristas!J26+Mayoristas!J26</f>
        <v>27325822.01</v>
      </c>
      <c r="K26" s="22">
        <f>Minoristas!J26+Mayoristas!J26</f>
        <v>247693</v>
      </c>
      <c r="L26" s="23">
        <f>Minoristas!M26+Mayoristas!M26</f>
        <v>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24">
        <v>55035.49358251168</v>
      </c>
      <c r="Y26" s="10">
        <v>0.806451613</v>
      </c>
      <c r="Z26" s="10">
        <v>44.7992908241274</v>
      </c>
      <c r="AA26" s="8">
        <v>0.0</v>
      </c>
      <c r="AB26" s="8">
        <v>0.0</v>
      </c>
      <c r="AC26" s="11">
        <v>116.97657700000008</v>
      </c>
      <c r="AD26" s="11">
        <v>64.96880600000001</v>
      </c>
      <c r="AE26" s="11">
        <v>258.993553</v>
      </c>
      <c r="AF26" s="11">
        <v>44.19153199999997</v>
      </c>
      <c r="AG26" s="11">
        <f t="shared" si="1"/>
        <v>485.130468</v>
      </c>
      <c r="AH26" s="11">
        <v>4806.91428888</v>
      </c>
      <c r="AI26" s="11">
        <v>24.07</v>
      </c>
      <c r="AJ26" s="11">
        <v>5287.328571</v>
      </c>
      <c r="AK26" s="11">
        <v>149668.0</v>
      </c>
      <c r="AL26" s="11">
        <v>8216.06375</v>
      </c>
      <c r="AM26" s="11">
        <v>6531.4</v>
      </c>
      <c r="AN26" s="11">
        <v>6569.322378</v>
      </c>
      <c r="AO26" s="11">
        <v>16.3029254</v>
      </c>
      <c r="AP26" s="11">
        <v>111.16</v>
      </c>
      <c r="AQ26" s="11">
        <v>3270952.093</v>
      </c>
      <c r="AR26" s="11">
        <v>496843.5957</v>
      </c>
      <c r="AS26" s="11">
        <v>227.1575811</v>
      </c>
      <c r="AT26" s="11">
        <v>8463.22371</v>
      </c>
      <c r="AU26" s="11">
        <v>4517.32507</v>
      </c>
      <c r="AV26" s="11">
        <v>0.0</v>
      </c>
      <c r="AW26" s="11">
        <v>3628657.505</v>
      </c>
      <c r="AX26" s="11">
        <v>135626.7631</v>
      </c>
      <c r="AY26" s="11">
        <v>244.0693982</v>
      </c>
      <c r="AZ26" s="11">
        <v>5416.870981</v>
      </c>
      <c r="BA26" s="12">
        <v>6.94469E-5</v>
      </c>
      <c r="BB26" s="11">
        <v>6.72616E-5</v>
      </c>
      <c r="BC26" s="11">
        <v>-0.9</v>
      </c>
      <c r="BD26" s="11">
        <v>0.0</v>
      </c>
      <c r="BE26" s="11">
        <v>0.0</v>
      </c>
      <c r="BF26" s="11">
        <v>135626.7631</v>
      </c>
      <c r="BG26" s="11">
        <v>244.0693982</v>
      </c>
      <c r="BH26" s="11">
        <v>5416.870981</v>
      </c>
      <c r="BI26" s="11">
        <v>6899635.517</v>
      </c>
      <c r="BJ26" s="11">
        <v>633259.5564</v>
      </c>
      <c r="BK26" s="11">
        <v>462.4531401</v>
      </c>
      <c r="BL26" s="11">
        <v>13891.69554</v>
      </c>
      <c r="BM26" s="11">
        <v>3270952.093</v>
      </c>
      <c r="BN26" s="11">
        <v>496843.5957</v>
      </c>
      <c r="BO26" s="11">
        <v>227.1575811</v>
      </c>
      <c r="BP26" s="11">
        <v>8463.22371</v>
      </c>
      <c r="BQ26" s="11">
        <v>4517.32507</v>
      </c>
      <c r="BR26" s="11">
        <v>0.0</v>
      </c>
      <c r="BS26" s="11">
        <v>3628657.505</v>
      </c>
      <c r="BT26" s="11">
        <v>135626.7631</v>
      </c>
      <c r="BU26" s="11">
        <v>244.0693982</v>
      </c>
      <c r="BV26" s="11">
        <v>5416.870981</v>
      </c>
      <c r="BW26" s="12">
        <v>6.94469E-5</v>
      </c>
      <c r="BX26" s="11">
        <v>6.72616E-5</v>
      </c>
      <c r="BY26" s="11">
        <v>-0.9</v>
      </c>
      <c r="BZ26" s="11">
        <v>0.0</v>
      </c>
      <c r="CA26" s="11">
        <v>0.0</v>
      </c>
      <c r="CB26" s="25"/>
      <c r="CC26" s="25"/>
      <c r="CD26" s="25"/>
      <c r="CE26" s="25"/>
    </row>
    <row r="27" ht="15.75" customHeight="1">
      <c r="A27" s="6">
        <v>40940.0</v>
      </c>
      <c r="B27" s="8">
        <v>2098.634857507859</v>
      </c>
      <c r="C27" s="8">
        <f>Minoristas!B27+Mayoristas!B27+Minoristas!K27+Mayoristas!K27</f>
        <v>162826166.7</v>
      </c>
      <c r="D27" s="8">
        <f>Minoristas!C27+Mayoristas!C27</f>
        <v>363067</v>
      </c>
      <c r="E27" s="22">
        <f>Minoristas!D27+Mayoristas!D27+Mayoristas!N27</f>
        <v>5360642</v>
      </c>
      <c r="F27" s="8">
        <f>Minoristas!E27+Mayoristas!E27</f>
        <v>5384008</v>
      </c>
      <c r="G27" s="22">
        <f>Minoristas!F27+Mayoristas!F27</f>
        <v>278390</v>
      </c>
      <c r="H27" s="8">
        <f>Minoristas!G27+Mayoristas!G27+Minoristas!L27+Mayoristas!L27</f>
        <v>97496608.97</v>
      </c>
      <c r="I27" s="8">
        <f>Minoristas!H27+Mayoristas!H27</f>
        <v>4191584</v>
      </c>
      <c r="J27" s="8">
        <f>Minoristas!I27+Mayoristas!I27+Minoristas!J27+Mayoristas!J27</f>
        <v>27477971.18</v>
      </c>
      <c r="K27" s="22">
        <f>Minoristas!J27+Mayoristas!J27</f>
        <v>265659</v>
      </c>
      <c r="L27" s="23">
        <f>Minoristas!M27+Mayoristas!M27</f>
        <v>0</v>
      </c>
      <c r="M27" s="8">
        <v>1.0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24">
        <v>55983.86050462174</v>
      </c>
      <c r="Y27" s="10">
        <v>0.862068966</v>
      </c>
      <c r="Z27" s="10">
        <v>44.8364629170258</v>
      </c>
      <c r="AA27" s="8">
        <v>0.0</v>
      </c>
      <c r="AB27" s="8">
        <v>0.0</v>
      </c>
      <c r="AC27" s="11">
        <v>129.32622300000003</v>
      </c>
      <c r="AD27" s="11">
        <v>75.45250200000002</v>
      </c>
      <c r="AE27" s="11">
        <v>276.417854</v>
      </c>
      <c r="AF27" s="11">
        <v>49.916492000000005</v>
      </c>
      <c r="AG27" s="11">
        <f t="shared" si="1"/>
        <v>531.113071</v>
      </c>
      <c r="AH27" s="11">
        <v>5069.52518547</v>
      </c>
      <c r="AI27" s="11">
        <v>24.26</v>
      </c>
      <c r="AJ27" s="11">
        <v>9344.012857</v>
      </c>
      <c r="AK27" s="11">
        <v>148959.25</v>
      </c>
      <c r="AL27" s="11">
        <v>8370.681763</v>
      </c>
      <c r="AM27" s="11">
        <v>6681.398693</v>
      </c>
      <c r="AN27" s="11">
        <v>6574.240732</v>
      </c>
      <c r="AO27" s="11">
        <v>17.57238889</v>
      </c>
      <c r="AP27" s="11">
        <v>119.7</v>
      </c>
      <c r="AQ27" s="11">
        <v>3290390.892</v>
      </c>
      <c r="AR27" s="11">
        <v>501382.9478</v>
      </c>
      <c r="AS27" s="11">
        <v>216.0361857</v>
      </c>
      <c r="AT27" s="11">
        <v>8470.404903</v>
      </c>
      <c r="AU27" s="11">
        <v>4510.924282</v>
      </c>
      <c r="AV27" s="11">
        <v>0.0</v>
      </c>
      <c r="AW27" s="11">
        <v>3673440.718</v>
      </c>
      <c r="AX27" s="11">
        <v>135393.7307</v>
      </c>
      <c r="AY27" s="11">
        <v>243.111559</v>
      </c>
      <c r="AZ27" s="11">
        <v>5406.257429</v>
      </c>
      <c r="BA27" s="12">
        <v>6.56567E-5</v>
      </c>
      <c r="BB27" s="11">
        <v>6.61809E-5</v>
      </c>
      <c r="BC27" s="11">
        <v>-0.7</v>
      </c>
      <c r="BD27" s="11">
        <v>0.0</v>
      </c>
      <c r="BE27" s="11">
        <v>0.0</v>
      </c>
      <c r="BF27" s="11">
        <v>135393.7307</v>
      </c>
      <c r="BG27" s="11">
        <v>243.111559</v>
      </c>
      <c r="BH27" s="11">
        <v>5406.257429</v>
      </c>
      <c r="BI27" s="11">
        <v>6963855.357</v>
      </c>
      <c r="BJ27" s="11">
        <v>637516.9564</v>
      </c>
      <c r="BK27" s="11">
        <v>459.5681148</v>
      </c>
      <c r="BL27" s="11">
        <v>13887.92876</v>
      </c>
      <c r="BM27" s="11">
        <v>3290390.892</v>
      </c>
      <c r="BN27" s="11">
        <v>501382.9478</v>
      </c>
      <c r="BO27" s="11">
        <v>216.0361857</v>
      </c>
      <c r="BP27" s="11">
        <v>8470.404903</v>
      </c>
      <c r="BQ27" s="11">
        <v>4510.924282</v>
      </c>
      <c r="BR27" s="11">
        <v>0.0</v>
      </c>
      <c r="BS27" s="11">
        <v>3673440.718</v>
      </c>
      <c r="BT27" s="11">
        <v>135393.7307</v>
      </c>
      <c r="BU27" s="11">
        <v>243.111559</v>
      </c>
      <c r="BV27" s="11">
        <v>5406.257429</v>
      </c>
      <c r="BW27" s="12">
        <v>6.56567E-5</v>
      </c>
      <c r="BX27" s="11">
        <v>6.61809E-5</v>
      </c>
      <c r="BY27" s="11">
        <v>-0.7</v>
      </c>
      <c r="BZ27" s="11">
        <v>0.0</v>
      </c>
      <c r="CA27" s="11">
        <v>0.0</v>
      </c>
      <c r="CB27" s="25"/>
      <c r="CC27" s="25"/>
      <c r="CD27" s="25"/>
      <c r="CE27" s="25"/>
    </row>
    <row r="28" ht="15.75" customHeight="1">
      <c r="A28" s="6">
        <v>40969.0</v>
      </c>
      <c r="B28" s="8">
        <v>2258.6001930128564</v>
      </c>
      <c r="C28" s="8">
        <f>Minoristas!B28+Mayoristas!B28+Minoristas!K28+Mayoristas!K28</f>
        <v>172917933</v>
      </c>
      <c r="D28" s="8">
        <f>Minoristas!C28+Mayoristas!C28</f>
        <v>415297</v>
      </c>
      <c r="E28" s="22">
        <f>Minoristas!D28+Mayoristas!D28+Mayoristas!N28</f>
        <v>5672497</v>
      </c>
      <c r="F28" s="8">
        <f>Minoristas!E28+Mayoristas!E28</f>
        <v>5971117</v>
      </c>
      <c r="G28" s="22">
        <f>Minoristas!F28+Mayoristas!F28</f>
        <v>418800</v>
      </c>
      <c r="H28" s="8">
        <f>Minoristas!G28+Mayoristas!G28+Minoristas!L28+Mayoristas!L28</f>
        <v>103088713</v>
      </c>
      <c r="I28" s="8">
        <f>Minoristas!H28+Mayoristas!H28</f>
        <v>4561054</v>
      </c>
      <c r="J28" s="8">
        <f>Minoristas!I28+Mayoristas!I28+Minoristas!J28+Mayoristas!J28</f>
        <v>26963604.39</v>
      </c>
      <c r="K28" s="22">
        <f>Minoristas!J28+Mayoristas!J28</f>
        <v>278390</v>
      </c>
      <c r="L28" s="23">
        <f>Minoristas!M28+Mayoristas!M28</f>
        <v>0</v>
      </c>
      <c r="M28" s="8">
        <v>0.0</v>
      </c>
      <c r="N28" s="8">
        <v>1.0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24">
        <v>57014.6900535931</v>
      </c>
      <c r="Y28" s="10">
        <v>0.838709677</v>
      </c>
      <c r="Z28" s="10">
        <v>44.8735167631597</v>
      </c>
      <c r="AA28" s="8">
        <v>0.0</v>
      </c>
      <c r="AB28" s="8">
        <v>0.0</v>
      </c>
      <c r="AC28" s="11">
        <v>126.96974900000025</v>
      </c>
      <c r="AD28" s="11">
        <v>75.25393199999998</v>
      </c>
      <c r="AE28" s="11">
        <v>251.50647600000005</v>
      </c>
      <c r="AF28" s="11">
        <v>48.98694800000002</v>
      </c>
      <c r="AG28" s="11">
        <f t="shared" si="1"/>
        <v>502.717105</v>
      </c>
      <c r="AH28" s="11">
        <v>4979.61745797</v>
      </c>
      <c r="AI28" s="11">
        <v>24.37</v>
      </c>
      <c r="AJ28" s="11">
        <v>11115.64</v>
      </c>
      <c r="AK28" s="11">
        <v>149253.75</v>
      </c>
      <c r="AL28" s="11">
        <v>8541.688565</v>
      </c>
      <c r="AM28" s="11">
        <v>6764.778693</v>
      </c>
      <c r="AN28" s="11">
        <v>6695.490172</v>
      </c>
      <c r="AO28" s="11">
        <v>18.1422619</v>
      </c>
      <c r="AP28" s="11">
        <v>124.93</v>
      </c>
      <c r="AQ28" s="11">
        <v>3312596.441</v>
      </c>
      <c r="AR28" s="11">
        <v>506539.8121</v>
      </c>
      <c r="AS28" s="11">
        <v>213.8992979</v>
      </c>
      <c r="AT28" s="11">
        <v>8476.780302</v>
      </c>
      <c r="AU28" s="11">
        <v>4504.533913</v>
      </c>
      <c r="AV28" s="11">
        <v>0.0</v>
      </c>
      <c r="AW28" s="11">
        <v>3722321.763</v>
      </c>
      <c r="AX28" s="11">
        <v>135158.8329</v>
      </c>
      <c r="AY28" s="11">
        <v>242.4463957</v>
      </c>
      <c r="AZ28" s="11">
        <v>5395.618347</v>
      </c>
      <c r="BA28" s="12">
        <v>6.45715E-5</v>
      </c>
      <c r="BB28" s="11">
        <v>6.51331E-5</v>
      </c>
      <c r="BC28" s="11">
        <v>-0.6</v>
      </c>
      <c r="BD28" s="11">
        <v>0.0</v>
      </c>
      <c r="BE28" s="11">
        <v>0.0</v>
      </c>
      <c r="BF28" s="11">
        <v>135158.8329</v>
      </c>
      <c r="BG28" s="11">
        <v>242.4463957</v>
      </c>
      <c r="BH28" s="11">
        <v>5395.618347</v>
      </c>
      <c r="BI28" s="11">
        <v>7034937.33</v>
      </c>
      <c r="BJ28" s="11">
        <v>642316.3247</v>
      </c>
      <c r="BK28" s="11">
        <v>456.7213463</v>
      </c>
      <c r="BL28" s="11">
        <v>13883.31888</v>
      </c>
      <c r="BM28" s="11">
        <v>3312596.441</v>
      </c>
      <c r="BN28" s="11">
        <v>506539.8121</v>
      </c>
      <c r="BO28" s="11">
        <v>213.8992979</v>
      </c>
      <c r="BP28" s="11">
        <v>8476.780302</v>
      </c>
      <c r="BQ28" s="11">
        <v>4504.533913</v>
      </c>
      <c r="BR28" s="11">
        <v>0.0</v>
      </c>
      <c r="BS28" s="11">
        <v>3722321.763</v>
      </c>
      <c r="BT28" s="11">
        <v>135158.8329</v>
      </c>
      <c r="BU28" s="11">
        <v>242.4463957</v>
      </c>
      <c r="BV28" s="11">
        <v>5395.618347</v>
      </c>
      <c r="BW28" s="12">
        <v>6.45715E-5</v>
      </c>
      <c r="BX28" s="11">
        <v>6.51331E-5</v>
      </c>
      <c r="BY28" s="11">
        <v>-0.6</v>
      </c>
      <c r="BZ28" s="11">
        <v>0.0</v>
      </c>
      <c r="CA28" s="11">
        <v>0.0</v>
      </c>
      <c r="CB28" s="25"/>
      <c r="CC28" s="25"/>
      <c r="CD28" s="25"/>
      <c r="CE28" s="25"/>
    </row>
    <row r="29" ht="15.75" customHeight="1">
      <c r="A29" s="6">
        <v>41000.0</v>
      </c>
      <c r="B29" s="8">
        <v>2163.919558134003</v>
      </c>
      <c r="C29" s="8">
        <f>Minoristas!B29+Mayoristas!B29+Minoristas!K29+Mayoristas!K29</f>
        <v>153712950.6</v>
      </c>
      <c r="D29" s="8">
        <f>Minoristas!C29+Mayoristas!C29</f>
        <v>315933</v>
      </c>
      <c r="E29" s="22">
        <f>Minoristas!D29+Mayoristas!D29+Mayoristas!N29</f>
        <v>2772557</v>
      </c>
      <c r="F29" s="8">
        <f>Minoristas!E29+Mayoristas!E29</f>
        <v>7098571</v>
      </c>
      <c r="G29" s="22">
        <f>Minoristas!F29+Mayoristas!F29</f>
        <v>397246</v>
      </c>
      <c r="H29" s="8">
        <f>Minoristas!G29+Mayoristas!G29+Minoristas!L29+Mayoristas!L29</f>
        <v>96885605.3</v>
      </c>
      <c r="I29" s="8">
        <f>Minoristas!H29+Mayoristas!H29</f>
        <v>4162814</v>
      </c>
      <c r="J29" s="8">
        <f>Minoristas!I29+Mayoristas!I29+Minoristas!J29+Mayoristas!J29</f>
        <v>26574026.77</v>
      </c>
      <c r="K29" s="22">
        <f>Minoristas!J29+Mayoristas!J29</f>
        <v>285494</v>
      </c>
      <c r="L29" s="23">
        <f>Minoristas!M29+Mayoristas!M29</f>
        <v>0</v>
      </c>
      <c r="M29" s="8">
        <v>0.0</v>
      </c>
      <c r="N29" s="8">
        <v>0.0</v>
      </c>
      <c r="O29" s="8">
        <v>1.0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24">
        <v>56623.26385826543</v>
      </c>
      <c r="Y29" s="10">
        <v>0.766666667</v>
      </c>
      <c r="Z29" s="10">
        <v>44.9104523996228</v>
      </c>
      <c r="AA29" s="8">
        <v>0.0</v>
      </c>
      <c r="AB29" s="8">
        <v>0.0</v>
      </c>
      <c r="AC29" s="11">
        <v>127.88858199999974</v>
      </c>
      <c r="AD29" s="11">
        <v>75.11030999999998</v>
      </c>
      <c r="AE29" s="11">
        <v>255.696111</v>
      </c>
      <c r="AF29" s="11">
        <v>48.14758699999998</v>
      </c>
      <c r="AG29" s="11">
        <f t="shared" si="1"/>
        <v>506.84259</v>
      </c>
      <c r="AH29" s="11">
        <v>5034.27438892</v>
      </c>
      <c r="AI29" s="11">
        <v>24.14</v>
      </c>
      <c r="AJ29" s="11">
        <v>8926.65</v>
      </c>
      <c r="AK29" s="11">
        <v>150277.0</v>
      </c>
      <c r="AL29" s="11">
        <v>8693.457723</v>
      </c>
      <c r="AM29" s="11">
        <v>6764.778693</v>
      </c>
      <c r="AN29" s="11">
        <v>6673.950988</v>
      </c>
      <c r="AO29" s="11">
        <v>17.7488631</v>
      </c>
      <c r="AP29" s="11">
        <v>120.46</v>
      </c>
      <c r="AQ29" s="11">
        <v>3331467.329</v>
      </c>
      <c r="AR29" s="11">
        <v>510948.792</v>
      </c>
      <c r="AS29" s="11">
        <v>211.7086233</v>
      </c>
      <c r="AT29" s="11">
        <v>8482.654511</v>
      </c>
      <c r="AU29" s="11">
        <v>4498.157576</v>
      </c>
      <c r="AV29" s="11">
        <v>0.0</v>
      </c>
      <c r="AW29" s="11">
        <v>3766266.199</v>
      </c>
      <c r="AX29" s="11">
        <v>134922.8476</v>
      </c>
      <c r="AY29" s="11">
        <v>242.0739056</v>
      </c>
      <c r="AZ29" s="11">
        <v>5384.959085</v>
      </c>
      <c r="BA29" s="12">
        <v>6.35482E-5</v>
      </c>
      <c r="BB29" s="11">
        <v>6.42742E-5</v>
      </c>
      <c r="BC29" s="11">
        <v>-0.5</v>
      </c>
      <c r="BD29" s="11">
        <v>0.0</v>
      </c>
      <c r="BE29" s="11">
        <v>0.0</v>
      </c>
      <c r="BF29" s="11">
        <v>134922.8476</v>
      </c>
      <c r="BG29" s="11">
        <v>242.0739056</v>
      </c>
      <c r="BH29" s="11">
        <v>5384.959085</v>
      </c>
      <c r="BI29" s="11">
        <v>7097751.288</v>
      </c>
      <c r="BJ29" s="11">
        <v>646462.1856</v>
      </c>
      <c r="BK29" s="11">
        <v>453.9128273</v>
      </c>
      <c r="BL29" s="11">
        <v>13878.17453</v>
      </c>
      <c r="BM29" s="11">
        <v>3331467.329</v>
      </c>
      <c r="BN29" s="11">
        <v>510948.792</v>
      </c>
      <c r="BO29" s="11">
        <v>211.7086233</v>
      </c>
      <c r="BP29" s="11">
        <v>8482.654511</v>
      </c>
      <c r="BQ29" s="11">
        <v>4498.157576</v>
      </c>
      <c r="BR29" s="11">
        <v>0.0</v>
      </c>
      <c r="BS29" s="11">
        <v>3766266.199</v>
      </c>
      <c r="BT29" s="11">
        <v>134922.8476</v>
      </c>
      <c r="BU29" s="11">
        <v>242.0739056</v>
      </c>
      <c r="BV29" s="11">
        <v>5384.959085</v>
      </c>
      <c r="BW29" s="12">
        <v>6.35482E-5</v>
      </c>
      <c r="BX29" s="11">
        <v>6.42742E-5</v>
      </c>
      <c r="BY29" s="11">
        <v>-0.5</v>
      </c>
      <c r="BZ29" s="11">
        <v>0.0</v>
      </c>
      <c r="CA29" s="11">
        <v>0.0</v>
      </c>
      <c r="CB29" s="25"/>
      <c r="CC29" s="25"/>
      <c r="CD29" s="25"/>
      <c r="CE29" s="25"/>
    </row>
    <row r="30" ht="15.75" customHeight="1">
      <c r="A30" s="6">
        <v>41030.0</v>
      </c>
      <c r="B30" s="8">
        <v>2289.809173594577</v>
      </c>
      <c r="C30" s="8">
        <f>Minoristas!B30+Mayoristas!B30+Minoristas!K30+Mayoristas!K30</f>
        <v>163348241</v>
      </c>
      <c r="D30" s="8">
        <f>Minoristas!C30+Mayoristas!C30</f>
        <v>436920</v>
      </c>
      <c r="E30" s="22">
        <f>Minoristas!D30+Mayoristas!D30+Mayoristas!N30</f>
        <v>2064640</v>
      </c>
      <c r="F30" s="8">
        <f>Minoristas!E30+Mayoristas!E30</f>
        <v>4980530</v>
      </c>
      <c r="G30" s="22">
        <f>Minoristas!F30+Mayoristas!F30</f>
        <v>426955</v>
      </c>
      <c r="H30" s="8">
        <f>Minoristas!G30+Mayoristas!G30+Minoristas!L30+Mayoristas!L30</f>
        <v>98359953</v>
      </c>
      <c r="I30" s="8">
        <f>Minoristas!H30+Mayoristas!H30</f>
        <v>4393831</v>
      </c>
      <c r="J30" s="8">
        <f>Minoristas!I30+Mayoristas!I30+Minoristas!J30+Mayoristas!J30</f>
        <v>26824135.51</v>
      </c>
      <c r="K30" s="22">
        <f>Minoristas!J30+Mayoristas!J30</f>
        <v>318076</v>
      </c>
      <c r="L30" s="23">
        <f>Minoristas!M30+Mayoristas!M30</f>
        <v>0</v>
      </c>
      <c r="M30" s="8">
        <v>0.0</v>
      </c>
      <c r="N30" s="8">
        <v>0.0</v>
      </c>
      <c r="O30" s="8">
        <v>0.0</v>
      </c>
      <c r="P30" s="8">
        <v>1.0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24">
        <v>58062.07318821528</v>
      </c>
      <c r="Y30" s="10">
        <v>0.806451613</v>
      </c>
      <c r="Z30" s="10">
        <v>44.9472698633902</v>
      </c>
      <c r="AA30" s="8">
        <v>0.0</v>
      </c>
      <c r="AB30" s="8">
        <v>0.0</v>
      </c>
      <c r="AC30" s="11">
        <v>123.35615299999978</v>
      </c>
      <c r="AD30" s="11">
        <v>72.899749</v>
      </c>
      <c r="AE30" s="11">
        <v>265.819875</v>
      </c>
      <c r="AF30" s="11">
        <v>48.05716700000001</v>
      </c>
      <c r="AG30" s="11">
        <f t="shared" si="1"/>
        <v>510.132944</v>
      </c>
      <c r="AH30" s="11">
        <v>4631.699497359999</v>
      </c>
      <c r="AI30" s="11">
        <v>23.94</v>
      </c>
      <c r="AJ30" s="11">
        <v>5250.292857</v>
      </c>
      <c r="AK30" s="11">
        <v>149322.75</v>
      </c>
      <c r="AL30" s="11">
        <v>8622.635563</v>
      </c>
      <c r="AM30" s="11">
        <v>6764.778693</v>
      </c>
      <c r="AN30" s="11">
        <v>6373.062057</v>
      </c>
      <c r="AO30" s="11">
        <v>16.30996825</v>
      </c>
      <c r="AP30" s="11">
        <v>110.52</v>
      </c>
      <c r="AQ30" s="11">
        <v>3352292.118</v>
      </c>
      <c r="AR30" s="11">
        <v>515793.5418</v>
      </c>
      <c r="AS30" s="11">
        <v>209.4637512</v>
      </c>
      <c r="AT30" s="11">
        <v>8488.332233</v>
      </c>
      <c r="AU30" s="11">
        <v>4491.798916</v>
      </c>
      <c r="AV30" s="11">
        <v>0.0</v>
      </c>
      <c r="AW30" s="11">
        <v>3813105.123</v>
      </c>
      <c r="AX30" s="11">
        <v>134686.5425</v>
      </c>
      <c r="AY30" s="11">
        <v>241.9940872</v>
      </c>
      <c r="AZ30" s="11">
        <v>5374.284993</v>
      </c>
      <c r="BA30" s="12">
        <v>6.24837E-5</v>
      </c>
      <c r="BB30" s="11">
        <v>6.34638E-5</v>
      </c>
      <c r="BC30" s="11">
        <v>-0.3</v>
      </c>
      <c r="BD30" s="11">
        <v>0.0</v>
      </c>
      <c r="BE30" s="11">
        <v>0.0</v>
      </c>
      <c r="BF30" s="11">
        <v>134686.5425</v>
      </c>
      <c r="BG30" s="11">
        <v>241.9940872</v>
      </c>
      <c r="BH30" s="11">
        <v>5374.284993</v>
      </c>
      <c r="BI30" s="11">
        <v>7165411.96</v>
      </c>
      <c r="BJ30" s="11">
        <v>650990.9578</v>
      </c>
      <c r="BK30" s="11">
        <v>451.1425505</v>
      </c>
      <c r="BL30" s="11">
        <v>13872.80434</v>
      </c>
      <c r="BM30" s="11">
        <v>3352292.118</v>
      </c>
      <c r="BN30" s="11">
        <v>515793.5418</v>
      </c>
      <c r="BO30" s="11">
        <v>209.4637512</v>
      </c>
      <c r="BP30" s="11">
        <v>8488.332233</v>
      </c>
      <c r="BQ30" s="11">
        <v>4491.798916</v>
      </c>
      <c r="BR30" s="11">
        <v>0.0</v>
      </c>
      <c r="BS30" s="11">
        <v>3813105.123</v>
      </c>
      <c r="BT30" s="11">
        <v>134686.5425</v>
      </c>
      <c r="BU30" s="11">
        <v>241.9940872</v>
      </c>
      <c r="BV30" s="11">
        <v>5374.284993</v>
      </c>
      <c r="BW30" s="12">
        <v>6.24837E-5</v>
      </c>
      <c r="BX30" s="11">
        <v>6.34638E-5</v>
      </c>
      <c r="BY30" s="11">
        <v>-0.3</v>
      </c>
      <c r="BZ30" s="11">
        <v>0.0</v>
      </c>
      <c r="CA30" s="11">
        <v>0.0</v>
      </c>
      <c r="CB30" s="25"/>
      <c r="CC30" s="25"/>
      <c r="CD30" s="25"/>
      <c r="CE30" s="25"/>
    </row>
    <row r="31" ht="15.75" customHeight="1">
      <c r="A31" s="6">
        <v>41061.0</v>
      </c>
      <c r="B31" s="8">
        <v>2119.660970958933</v>
      </c>
      <c r="C31" s="8">
        <f>Minoristas!B31+Mayoristas!B31+Minoristas!K31+Mayoristas!K31</f>
        <v>164415320.9</v>
      </c>
      <c r="D31" s="8">
        <f>Minoristas!C31+Mayoristas!C31</f>
        <v>460249</v>
      </c>
      <c r="E31" s="22">
        <f>Minoristas!D31+Mayoristas!D31+Mayoristas!N31</f>
        <v>2827922</v>
      </c>
      <c r="F31" s="8">
        <f>Minoristas!E31+Mayoristas!E31</f>
        <v>4979866</v>
      </c>
      <c r="G31" s="22">
        <f>Minoristas!F31+Mayoristas!F31</f>
        <v>331407</v>
      </c>
      <c r="H31" s="8">
        <f>Minoristas!G31+Mayoristas!G31+Minoristas!L31+Mayoristas!L31</f>
        <v>102965123.4</v>
      </c>
      <c r="I31" s="8">
        <f>Minoristas!H31+Mayoristas!H31</f>
        <v>4434231</v>
      </c>
      <c r="J31" s="8">
        <f>Minoristas!I31+Mayoristas!I31+Minoristas!J31+Mayoristas!J31</f>
        <v>28135412.3</v>
      </c>
      <c r="K31" s="22">
        <f>Minoristas!J31+Mayoristas!J31</f>
        <v>318394</v>
      </c>
      <c r="L31" s="23">
        <f>Minoristas!M31+Mayoristas!M31</f>
        <v>0</v>
      </c>
      <c r="M31" s="8">
        <v>0.0</v>
      </c>
      <c r="N31" s="8">
        <v>0.0</v>
      </c>
      <c r="O31" s="8">
        <v>0.0</v>
      </c>
      <c r="P31" s="8">
        <v>0.0</v>
      </c>
      <c r="Q31" s="8">
        <v>1.0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24">
        <v>59439.53537546164</v>
      </c>
      <c r="Y31" s="10">
        <v>0.8</v>
      </c>
      <c r="Z31" s="10">
        <v>44.9839691913167</v>
      </c>
      <c r="AA31" s="8">
        <v>0.0</v>
      </c>
      <c r="AB31" s="8">
        <v>0.0</v>
      </c>
      <c r="AC31" s="11">
        <v>126.21121900000016</v>
      </c>
      <c r="AD31" s="11">
        <v>77.40252500000001</v>
      </c>
      <c r="AE31" s="11">
        <v>263.860194</v>
      </c>
      <c r="AF31" s="11">
        <v>47.997469999999986</v>
      </c>
      <c r="AG31" s="11">
        <f t="shared" si="1"/>
        <v>515.471408</v>
      </c>
      <c r="AH31" s="11">
        <v>5033.86234383</v>
      </c>
      <c r="AI31" s="11">
        <v>23.86</v>
      </c>
      <c r="AJ31" s="11">
        <v>5901.845714</v>
      </c>
      <c r="AK31" s="11">
        <v>150135.0</v>
      </c>
      <c r="AL31" s="11">
        <v>8468.441243</v>
      </c>
      <c r="AM31" s="11">
        <v>6664.778693</v>
      </c>
      <c r="AN31" s="11">
        <v>5639.096644</v>
      </c>
      <c r="AO31" s="11">
        <v>12.47517857</v>
      </c>
      <c r="AP31" s="11">
        <v>95.59</v>
      </c>
      <c r="AQ31" s="11">
        <v>3371602.582</v>
      </c>
      <c r="AR31" s="11">
        <v>520297.9643</v>
      </c>
      <c r="AS31" s="11">
        <v>207.1643189</v>
      </c>
      <c r="AT31" s="11">
        <v>8494.118295</v>
      </c>
      <c r="AU31" s="11">
        <v>4485.461612</v>
      </c>
      <c r="AV31" s="11">
        <v>0.0</v>
      </c>
      <c r="AW31" s="11">
        <v>3857703.145</v>
      </c>
      <c r="AX31" s="11">
        <v>134450.6863</v>
      </c>
      <c r="AY31" s="11">
        <v>242.2069402</v>
      </c>
      <c r="AZ31" s="11">
        <v>5363.601422</v>
      </c>
      <c r="BA31" s="12">
        <v>6.14439E-5</v>
      </c>
      <c r="BB31" s="11">
        <v>6.27853E-5</v>
      </c>
      <c r="BC31" s="11">
        <v>0.0</v>
      </c>
      <c r="BD31" s="11">
        <v>0.0</v>
      </c>
      <c r="BE31" s="11">
        <v>0.0</v>
      </c>
      <c r="BF31" s="11">
        <v>134450.6863</v>
      </c>
      <c r="BG31" s="11">
        <v>242.2069402</v>
      </c>
      <c r="BH31" s="11">
        <v>5363.601422</v>
      </c>
      <c r="BI31" s="11">
        <v>7229318.97</v>
      </c>
      <c r="BJ31" s="11">
        <v>655223.1446</v>
      </c>
      <c r="BK31" s="11">
        <v>448.410509</v>
      </c>
      <c r="BL31" s="11">
        <v>13867.51694</v>
      </c>
      <c r="BM31" s="11">
        <v>3371602.582</v>
      </c>
      <c r="BN31" s="11">
        <v>520297.9643</v>
      </c>
      <c r="BO31" s="11">
        <v>207.1643189</v>
      </c>
      <c r="BP31" s="11">
        <v>8494.118295</v>
      </c>
      <c r="BQ31" s="11">
        <v>4485.461612</v>
      </c>
      <c r="BR31" s="11">
        <v>0.0</v>
      </c>
      <c r="BS31" s="11">
        <v>3857703.145</v>
      </c>
      <c r="BT31" s="11">
        <v>134450.6863</v>
      </c>
      <c r="BU31" s="11">
        <v>242.2069402</v>
      </c>
      <c r="BV31" s="11">
        <v>5363.601422</v>
      </c>
      <c r="BW31" s="12">
        <v>6.14439E-5</v>
      </c>
      <c r="BX31" s="11">
        <v>6.27853E-5</v>
      </c>
      <c r="BY31" s="11">
        <v>0.0</v>
      </c>
      <c r="BZ31" s="11">
        <v>0.0</v>
      </c>
      <c r="CA31" s="11">
        <v>0.0</v>
      </c>
      <c r="CB31" s="25"/>
      <c r="CC31" s="25"/>
      <c r="CD31" s="25"/>
      <c r="CE31" s="25"/>
    </row>
    <row r="32" ht="15.75" customHeight="1">
      <c r="A32" s="6">
        <v>41091.0</v>
      </c>
      <c r="B32" s="8">
        <v>2183.314262435006</v>
      </c>
      <c r="C32" s="8">
        <f>Minoristas!B32+Mayoristas!B32+Minoristas!K32+Mayoristas!K32</f>
        <v>167143877.8</v>
      </c>
      <c r="D32" s="8">
        <f>Minoristas!C32+Mayoristas!C32</f>
        <v>524094</v>
      </c>
      <c r="E32" s="22">
        <f>Minoristas!D32+Mayoristas!D32+Mayoristas!N32</f>
        <v>3113372</v>
      </c>
      <c r="F32" s="8">
        <f>Minoristas!E32+Mayoristas!E32</f>
        <v>3725135</v>
      </c>
      <c r="G32" s="22">
        <f>Minoristas!F32+Mayoristas!F32</f>
        <v>318379</v>
      </c>
      <c r="H32" s="8">
        <f>Minoristas!G32+Mayoristas!G32+Minoristas!L32+Mayoristas!L32</f>
        <v>106155279</v>
      </c>
      <c r="I32" s="8">
        <f>Minoristas!H32+Mayoristas!H32</f>
        <v>4593761</v>
      </c>
      <c r="J32" s="8">
        <f>Minoristas!I32+Mayoristas!I32+Minoristas!J32+Mayoristas!J32</f>
        <v>27512263.74</v>
      </c>
      <c r="K32" s="22">
        <f>Minoristas!J32+Mayoristas!J32</f>
        <v>290520</v>
      </c>
      <c r="L32" s="23">
        <f>Minoristas!M32+Mayoristas!M32</f>
        <v>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1.0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24">
        <v>57451.97282938466</v>
      </c>
      <c r="Y32" s="10">
        <v>0.774193548</v>
      </c>
      <c r="Z32" s="10">
        <v>45.0205504201413</v>
      </c>
      <c r="AA32" s="8">
        <v>0.0</v>
      </c>
      <c r="AB32" s="8">
        <v>0.0</v>
      </c>
      <c r="AC32" s="11">
        <v>122.02859499999998</v>
      </c>
      <c r="AD32" s="11">
        <v>77.41880299999998</v>
      </c>
      <c r="AE32" s="11">
        <v>269.437137</v>
      </c>
      <c r="AF32" s="11">
        <v>45.20620300000004</v>
      </c>
      <c r="AG32" s="11">
        <f t="shared" si="1"/>
        <v>514.090738</v>
      </c>
      <c r="AH32" s="11">
        <v>4724.690347850001</v>
      </c>
      <c r="AI32" s="11">
        <v>23.87</v>
      </c>
      <c r="AJ32" s="11">
        <v>4181.037143</v>
      </c>
      <c r="AK32" s="11">
        <v>149957.5</v>
      </c>
      <c r="AL32" s="11">
        <v>8318.875363</v>
      </c>
      <c r="AM32" s="11">
        <v>6564.778693</v>
      </c>
      <c r="AN32" s="11">
        <v>5851.732574</v>
      </c>
      <c r="AO32" s="11">
        <v>13.28614286</v>
      </c>
      <c r="AP32" s="11">
        <v>103.14</v>
      </c>
      <c r="AQ32" s="11">
        <v>3391520.622</v>
      </c>
      <c r="AR32" s="11">
        <v>524937.0207</v>
      </c>
      <c r="AS32" s="11">
        <v>204.8100117</v>
      </c>
      <c r="AT32" s="11">
        <v>8500.317666</v>
      </c>
      <c r="AU32" s="11">
        <v>4479.149373</v>
      </c>
      <c r="AV32" s="11">
        <v>0.0</v>
      </c>
      <c r="AW32" s="11">
        <v>3903202.373</v>
      </c>
      <c r="AX32" s="11">
        <v>134216.0608</v>
      </c>
      <c r="AY32" s="11">
        <v>242.7124653</v>
      </c>
      <c r="AZ32" s="11">
        <v>5352.91372</v>
      </c>
      <c r="BA32" s="12">
        <v>6.03888E-5</v>
      </c>
      <c r="BB32" s="11">
        <v>6.21829E-5</v>
      </c>
      <c r="BC32" s="11">
        <v>0.2</v>
      </c>
      <c r="BD32" s="11">
        <v>0.0</v>
      </c>
      <c r="BE32" s="11">
        <v>0.0</v>
      </c>
      <c r="BF32" s="11">
        <v>134216.0608</v>
      </c>
      <c r="BG32" s="11">
        <v>242.7124653</v>
      </c>
      <c r="BH32" s="11">
        <v>5352.91372</v>
      </c>
      <c r="BI32" s="11">
        <v>7294734.352</v>
      </c>
      <c r="BJ32" s="11">
        <v>659574.6489</v>
      </c>
      <c r="BK32" s="11">
        <v>445.7166957</v>
      </c>
      <c r="BL32" s="11">
        <v>13862.62097</v>
      </c>
      <c r="BM32" s="11">
        <v>3391520.622</v>
      </c>
      <c r="BN32" s="11">
        <v>524937.0207</v>
      </c>
      <c r="BO32" s="11">
        <v>204.8100117</v>
      </c>
      <c r="BP32" s="11">
        <v>8500.317666</v>
      </c>
      <c r="BQ32" s="11">
        <v>4479.149373</v>
      </c>
      <c r="BR32" s="11">
        <v>0.0</v>
      </c>
      <c r="BS32" s="11">
        <v>3903202.373</v>
      </c>
      <c r="BT32" s="11">
        <v>134216.0608</v>
      </c>
      <c r="BU32" s="11">
        <v>242.7124653</v>
      </c>
      <c r="BV32" s="11">
        <v>5352.91372</v>
      </c>
      <c r="BW32" s="12">
        <v>6.03888E-5</v>
      </c>
      <c r="BX32" s="11">
        <v>6.21829E-5</v>
      </c>
      <c r="BY32" s="11">
        <v>0.2</v>
      </c>
      <c r="BZ32" s="11">
        <v>0.0</v>
      </c>
      <c r="CA32" s="11">
        <v>0.0</v>
      </c>
      <c r="CB32" s="25"/>
      <c r="CC32" s="25"/>
      <c r="CD32" s="25"/>
      <c r="CE32" s="25"/>
    </row>
    <row r="33" ht="15.75" customHeight="1">
      <c r="A33" s="6">
        <v>41122.0</v>
      </c>
      <c r="B33" s="8">
        <v>2215.523076568347</v>
      </c>
      <c r="C33" s="8">
        <f>Minoristas!B33+Mayoristas!B33+Minoristas!K33+Mayoristas!K33</f>
        <v>165848863.7</v>
      </c>
      <c r="D33" s="8">
        <f>Minoristas!C33+Mayoristas!C33</f>
        <v>386176</v>
      </c>
      <c r="E33" s="22">
        <f>Minoristas!D33+Mayoristas!D33+Mayoristas!N33</f>
        <v>3406400</v>
      </c>
      <c r="F33" s="8">
        <f>Minoristas!E33+Mayoristas!E33</f>
        <v>3997765</v>
      </c>
      <c r="G33" s="22">
        <f>Minoristas!F33+Mayoristas!F33</f>
        <v>437658</v>
      </c>
      <c r="H33" s="8">
        <f>Minoristas!G33+Mayoristas!G33+Minoristas!L33+Mayoristas!L33</f>
        <v>107246579.7</v>
      </c>
      <c r="I33" s="8">
        <f>Minoristas!H33+Mayoristas!H33</f>
        <v>4704348.97</v>
      </c>
      <c r="J33" s="8">
        <f>Minoristas!I33+Mayoristas!I33+Minoristas!J33+Mayoristas!J33</f>
        <v>29121081.42</v>
      </c>
      <c r="K33" s="22">
        <f>Minoristas!J33+Mayoristas!J33</f>
        <v>269104</v>
      </c>
      <c r="L33" s="23">
        <f>Minoristas!M33+Mayoristas!M33</f>
        <v>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1.0</v>
      </c>
      <c r="T33" s="8">
        <v>0.0</v>
      </c>
      <c r="U33" s="8">
        <v>0.0</v>
      </c>
      <c r="V33" s="8">
        <v>0.0</v>
      </c>
      <c r="W33" s="8">
        <v>0.0</v>
      </c>
      <c r="X33" s="24">
        <v>60062.73791629448</v>
      </c>
      <c r="Y33" s="10">
        <v>0.806451613</v>
      </c>
      <c r="Z33" s="10">
        <v>45.0570135864821</v>
      </c>
      <c r="AA33" s="8">
        <v>0.0</v>
      </c>
      <c r="AB33" s="8">
        <v>0.0</v>
      </c>
      <c r="AC33" s="11">
        <v>124.15958699999999</v>
      </c>
      <c r="AD33" s="11">
        <v>78.23960300000002</v>
      </c>
      <c r="AE33" s="11">
        <v>271.648207</v>
      </c>
      <c r="AF33" s="11">
        <v>45.745668000000016</v>
      </c>
      <c r="AG33" s="11">
        <f t="shared" si="1"/>
        <v>519.793065</v>
      </c>
      <c r="AH33" s="11">
        <v>5032.70874266</v>
      </c>
      <c r="AI33" s="11">
        <v>24.04</v>
      </c>
      <c r="AJ33" s="11">
        <v>3757.957143</v>
      </c>
      <c r="AK33" s="11">
        <v>150458.25</v>
      </c>
      <c r="AL33" s="11">
        <v>8318.875363</v>
      </c>
      <c r="AM33" s="11">
        <v>6664.778693</v>
      </c>
      <c r="AN33" s="11">
        <v>6455.221902</v>
      </c>
      <c r="AO33" s="11">
        <v>14.57160494</v>
      </c>
      <c r="AP33" s="11">
        <v>113.34</v>
      </c>
      <c r="AQ33" s="11">
        <v>3411661.038</v>
      </c>
      <c r="AR33" s="11">
        <v>529624.5879</v>
      </c>
      <c r="AS33" s="11">
        <v>202.4005626</v>
      </c>
      <c r="AT33" s="11">
        <v>8507.235479</v>
      </c>
      <c r="AU33" s="11">
        <v>4472.865944</v>
      </c>
      <c r="AV33" s="11">
        <v>0.0</v>
      </c>
      <c r="AW33" s="11">
        <v>3949032.565</v>
      </c>
      <c r="AX33" s="11">
        <v>133983.4721</v>
      </c>
      <c r="AY33" s="11">
        <v>243.5106648</v>
      </c>
      <c r="AZ33" s="11">
        <v>5342.227239</v>
      </c>
      <c r="BA33" s="12">
        <v>5.93261E-5</v>
      </c>
      <c r="BB33" s="11">
        <v>6.16634E-5</v>
      </c>
      <c r="BC33" s="11">
        <v>0.4</v>
      </c>
      <c r="BD33" s="11">
        <v>0.0</v>
      </c>
      <c r="BE33" s="11">
        <v>0.0</v>
      </c>
      <c r="BF33" s="11">
        <v>133983.4721</v>
      </c>
      <c r="BG33" s="11">
        <v>243.5106648</v>
      </c>
      <c r="BH33" s="11">
        <v>5342.227239</v>
      </c>
      <c r="BI33" s="11">
        <v>7360703.03</v>
      </c>
      <c r="BJ33" s="11">
        <v>663970.1015</v>
      </c>
      <c r="BK33" s="11">
        <v>443.0611038</v>
      </c>
      <c r="BL33" s="11">
        <v>13858.42506</v>
      </c>
      <c r="BM33" s="11">
        <v>3411661.038</v>
      </c>
      <c r="BN33" s="11">
        <v>529624.5879</v>
      </c>
      <c r="BO33" s="11">
        <v>202.4005626</v>
      </c>
      <c r="BP33" s="11">
        <v>8507.235479</v>
      </c>
      <c r="BQ33" s="11">
        <v>4472.865944</v>
      </c>
      <c r="BR33" s="11">
        <v>0.0</v>
      </c>
      <c r="BS33" s="11">
        <v>3949032.565</v>
      </c>
      <c r="BT33" s="11">
        <v>133983.4721</v>
      </c>
      <c r="BU33" s="11">
        <v>243.5106648</v>
      </c>
      <c r="BV33" s="11">
        <v>5342.227239</v>
      </c>
      <c r="BW33" s="12">
        <v>5.93261E-5</v>
      </c>
      <c r="BX33" s="11">
        <v>6.16634E-5</v>
      </c>
      <c r="BY33" s="11">
        <v>0.4</v>
      </c>
      <c r="BZ33" s="11">
        <v>0.0</v>
      </c>
      <c r="CA33" s="11">
        <v>0.0</v>
      </c>
      <c r="CB33" s="25"/>
      <c r="CC33" s="25"/>
      <c r="CD33" s="25"/>
      <c r="CE33" s="25"/>
    </row>
    <row r="34" ht="15.75" customHeight="1">
      <c r="A34" s="6">
        <v>41153.0</v>
      </c>
      <c r="B34" s="8">
        <v>2051.0581992744874</v>
      </c>
      <c r="C34" s="8">
        <f>Minoristas!B34+Mayoristas!B34+Minoristas!K34+Mayoristas!K34</f>
        <v>168695086.7</v>
      </c>
      <c r="D34" s="8">
        <f>Minoristas!C34+Mayoristas!C34</f>
        <v>402621</v>
      </c>
      <c r="E34" s="22">
        <f>Minoristas!D34+Mayoristas!D34+Mayoristas!N34</f>
        <v>4500810</v>
      </c>
      <c r="F34" s="8">
        <f>Minoristas!E34+Mayoristas!E34</f>
        <v>3931403</v>
      </c>
      <c r="G34" s="22">
        <f>Minoristas!F34+Mayoristas!F34</f>
        <v>379648</v>
      </c>
      <c r="H34" s="8">
        <f>Minoristas!G34+Mayoristas!G34+Minoristas!L34+Mayoristas!L34</f>
        <v>98654028.99</v>
      </c>
      <c r="I34" s="8">
        <f>Minoristas!H34+Mayoristas!H34</f>
        <v>4159699</v>
      </c>
      <c r="J34" s="8">
        <f>Minoristas!I34+Mayoristas!I34+Minoristas!J34+Mayoristas!J34</f>
        <v>27103292.89</v>
      </c>
      <c r="K34" s="22">
        <f>Minoristas!J34+Mayoristas!J34</f>
        <v>289366</v>
      </c>
      <c r="L34" s="23">
        <f>Minoristas!M34+Mayoristas!M34</f>
        <v>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1.0</v>
      </c>
      <c r="U34" s="8">
        <v>0.0</v>
      </c>
      <c r="V34" s="8">
        <v>0.0</v>
      </c>
      <c r="W34" s="8">
        <v>0.0</v>
      </c>
      <c r="X34" s="24">
        <v>59642.5234370181</v>
      </c>
      <c r="Y34" s="10">
        <v>0.833333333</v>
      </c>
      <c r="Z34" s="10">
        <v>45.0933587268407</v>
      </c>
      <c r="AA34" s="8">
        <v>0.0</v>
      </c>
      <c r="AB34" s="8">
        <v>0.0</v>
      </c>
      <c r="AC34" s="11">
        <v>128.76804400000006</v>
      </c>
      <c r="AD34" s="11">
        <v>79.941169</v>
      </c>
      <c r="AE34" s="11">
        <v>259.483143</v>
      </c>
      <c r="AF34" s="11">
        <v>47.376688999999985</v>
      </c>
      <c r="AG34" s="11">
        <f t="shared" si="1"/>
        <v>515.569045</v>
      </c>
      <c r="AH34" s="11">
        <v>4893.70037907</v>
      </c>
      <c r="AI34" s="11">
        <v>24.04</v>
      </c>
      <c r="AJ34" s="11">
        <v>3800.55</v>
      </c>
      <c r="AK34" s="11">
        <v>134652.5</v>
      </c>
      <c r="AL34" s="11">
        <v>8463.953363</v>
      </c>
      <c r="AM34" s="11">
        <v>6814.458693</v>
      </c>
      <c r="AN34" s="11">
        <v>6738.697072</v>
      </c>
      <c r="AO34" s="11">
        <v>14.9355754</v>
      </c>
      <c r="AP34" s="11">
        <v>113.38</v>
      </c>
      <c r="AQ34" s="11">
        <v>3431485.94</v>
      </c>
      <c r="AR34" s="11">
        <v>534240.3698</v>
      </c>
      <c r="AS34" s="11">
        <v>199.9357527</v>
      </c>
      <c r="AT34" s="11">
        <v>8515.17706</v>
      </c>
      <c r="AU34" s="11">
        <v>4466.615106</v>
      </c>
      <c r="AV34" s="11">
        <v>0.0</v>
      </c>
      <c r="AW34" s="11">
        <v>3994397.379</v>
      </c>
      <c r="AX34" s="11">
        <v>133753.7635</v>
      </c>
      <c r="AY34" s="11">
        <v>244.6015419</v>
      </c>
      <c r="AZ34" s="11">
        <v>5331.547327</v>
      </c>
      <c r="BA34" s="12">
        <v>5.82651E-5</v>
      </c>
      <c r="BB34" s="11">
        <v>6.12362E-5</v>
      </c>
      <c r="BC34" s="11">
        <v>0.4</v>
      </c>
      <c r="BD34" s="11">
        <v>0.0</v>
      </c>
      <c r="BE34" s="11">
        <v>0.0</v>
      </c>
      <c r="BF34" s="11">
        <v>133753.7635</v>
      </c>
      <c r="BG34" s="11">
        <v>244.6015419</v>
      </c>
      <c r="BH34" s="11">
        <v>5331.547327</v>
      </c>
      <c r="BI34" s="11">
        <v>7425891.279</v>
      </c>
      <c r="BJ34" s="11">
        <v>668304.2121</v>
      </c>
      <c r="BK34" s="11">
        <v>440.4437265</v>
      </c>
      <c r="BL34" s="11">
        <v>13855.23784</v>
      </c>
      <c r="BM34" s="11">
        <v>3431485.94</v>
      </c>
      <c r="BN34" s="11">
        <v>534240.3698</v>
      </c>
      <c r="BO34" s="11">
        <v>199.9357527</v>
      </c>
      <c r="BP34" s="11">
        <v>8515.17706</v>
      </c>
      <c r="BQ34" s="11">
        <v>4466.615106</v>
      </c>
      <c r="BR34" s="11">
        <v>0.0</v>
      </c>
      <c r="BS34" s="11">
        <v>3994397.379</v>
      </c>
      <c r="BT34" s="11">
        <v>133753.7635</v>
      </c>
      <c r="BU34" s="11">
        <v>244.6015419</v>
      </c>
      <c r="BV34" s="11">
        <v>5331.547327</v>
      </c>
      <c r="BW34" s="12">
        <v>5.82651E-5</v>
      </c>
      <c r="BX34" s="11">
        <v>6.12362E-5</v>
      </c>
      <c r="BY34" s="11">
        <v>0.4</v>
      </c>
      <c r="BZ34" s="11">
        <v>0.0</v>
      </c>
      <c r="CA34" s="11">
        <v>0.0</v>
      </c>
      <c r="CB34" s="25"/>
      <c r="CC34" s="25"/>
      <c r="CD34" s="25"/>
      <c r="CE34" s="25"/>
    </row>
    <row r="35" ht="15.75" customHeight="1">
      <c r="A35" s="6">
        <v>41183.0</v>
      </c>
      <c r="B35" s="8">
        <v>2205.5377204322667</v>
      </c>
      <c r="C35" s="8">
        <f>Minoristas!B35+Mayoristas!B35+Minoristas!K35+Mayoristas!K35</f>
        <v>167351030.5</v>
      </c>
      <c r="D35" s="8">
        <f>Minoristas!C35+Mayoristas!C35</f>
        <v>378744</v>
      </c>
      <c r="E35" s="22">
        <f>Minoristas!D35+Mayoristas!D35+Mayoristas!N35</f>
        <v>5851372</v>
      </c>
      <c r="F35" s="8">
        <f>Minoristas!E35+Mayoristas!E35</f>
        <v>5849806</v>
      </c>
      <c r="G35" s="22">
        <f>Minoristas!F35+Mayoristas!F35</f>
        <v>394550</v>
      </c>
      <c r="H35" s="8">
        <f>Minoristas!G35+Mayoristas!G35+Minoristas!L35+Mayoristas!L35</f>
        <v>105147184.9</v>
      </c>
      <c r="I35" s="8">
        <f>Minoristas!H35+Mayoristas!H35</f>
        <v>4553421</v>
      </c>
      <c r="J35" s="8">
        <f>Minoristas!I35+Mayoristas!I35+Minoristas!J35+Mayoristas!J35</f>
        <v>27416399.53</v>
      </c>
      <c r="K35" s="22">
        <f>Minoristas!J35+Mayoristas!J35</f>
        <v>329873</v>
      </c>
      <c r="L35" s="23">
        <f>Minoristas!M35+Mayoristas!M35</f>
        <v>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1.0</v>
      </c>
      <c r="V35" s="8">
        <v>0.0</v>
      </c>
      <c r="W35" s="8">
        <v>0.0</v>
      </c>
      <c r="X35" s="24">
        <v>65728.98980269812</v>
      </c>
      <c r="Y35" s="10">
        <v>0.838709677</v>
      </c>
      <c r="Z35" s="10">
        <v>45.1295858776002</v>
      </c>
      <c r="AA35" s="8">
        <v>0.0</v>
      </c>
      <c r="AB35" s="8">
        <v>0.0</v>
      </c>
      <c r="AC35" s="11">
        <v>127.46960500000002</v>
      </c>
      <c r="AD35" s="11">
        <v>79.44589899999998</v>
      </c>
      <c r="AE35" s="11">
        <v>237.452487</v>
      </c>
      <c r="AF35" s="11">
        <v>47.333150000000046</v>
      </c>
      <c r="AG35" s="11">
        <f t="shared" si="1"/>
        <v>491.701141</v>
      </c>
      <c r="AH35" s="11">
        <v>5033.97834917</v>
      </c>
      <c r="AI35" s="11">
        <v>23.78</v>
      </c>
      <c r="AJ35" s="11">
        <v>4680.89875</v>
      </c>
      <c r="AK35" s="11">
        <v>136975.5</v>
      </c>
      <c r="AL35" s="11">
        <v>8564.273043</v>
      </c>
      <c r="AM35" s="11">
        <v>6934.808693</v>
      </c>
      <c r="AN35" s="11">
        <v>6560.402641</v>
      </c>
      <c r="AO35" s="11">
        <v>14.09134039</v>
      </c>
      <c r="AP35" s="11">
        <v>111.97</v>
      </c>
      <c r="AQ35" s="11">
        <v>3451819.01</v>
      </c>
      <c r="AR35" s="11">
        <v>538968.7877</v>
      </c>
      <c r="AS35" s="11">
        <v>197.415411</v>
      </c>
      <c r="AT35" s="11">
        <v>8524.447948</v>
      </c>
      <c r="AU35" s="11">
        <v>4460.400679</v>
      </c>
      <c r="AV35" s="11">
        <v>0.0</v>
      </c>
      <c r="AW35" s="11">
        <v>4040516.607</v>
      </c>
      <c r="AX35" s="11">
        <v>133527.8277</v>
      </c>
      <c r="AY35" s="11">
        <v>245.9851011</v>
      </c>
      <c r="AZ35" s="11">
        <v>5320.879336</v>
      </c>
      <c r="BA35" s="12">
        <v>5.71917E-5</v>
      </c>
      <c r="BB35" s="11">
        <v>6.08796E-5</v>
      </c>
      <c r="BC35" s="11">
        <v>0.3</v>
      </c>
      <c r="BD35" s="11">
        <v>0.0</v>
      </c>
      <c r="BE35" s="11">
        <v>0.0</v>
      </c>
      <c r="BF35" s="11">
        <v>133527.8277</v>
      </c>
      <c r="BG35" s="11">
        <v>245.9851011</v>
      </c>
      <c r="BH35" s="11">
        <v>5320.879336</v>
      </c>
      <c r="BI35" s="11">
        <v>7492341.809</v>
      </c>
      <c r="BJ35" s="11">
        <v>672738.4948</v>
      </c>
      <c r="BK35" s="11">
        <v>437.8645571</v>
      </c>
      <c r="BL35" s="11">
        <v>13853.36794</v>
      </c>
      <c r="BM35" s="11">
        <v>3451819.01</v>
      </c>
      <c r="BN35" s="11">
        <v>538968.7877</v>
      </c>
      <c r="BO35" s="11">
        <v>197.415411</v>
      </c>
      <c r="BP35" s="11">
        <v>8524.447948</v>
      </c>
      <c r="BQ35" s="11">
        <v>4460.400679</v>
      </c>
      <c r="BR35" s="11">
        <v>0.0</v>
      </c>
      <c r="BS35" s="11">
        <v>4040516.607</v>
      </c>
      <c r="BT35" s="11">
        <v>133527.8277</v>
      </c>
      <c r="BU35" s="11">
        <v>245.9851011</v>
      </c>
      <c r="BV35" s="11">
        <v>5320.879336</v>
      </c>
      <c r="BW35" s="12">
        <v>5.71917E-5</v>
      </c>
      <c r="BX35" s="11">
        <v>6.08796E-5</v>
      </c>
      <c r="BY35" s="11">
        <v>0.3</v>
      </c>
      <c r="BZ35" s="11">
        <v>0.0</v>
      </c>
      <c r="CA35" s="11">
        <v>0.0</v>
      </c>
      <c r="CB35" s="25"/>
      <c r="CC35" s="25"/>
      <c r="CD35" s="25"/>
      <c r="CE35" s="25"/>
    </row>
    <row r="36" ht="15.75" customHeight="1">
      <c r="A36" s="6">
        <v>41214.0</v>
      </c>
      <c r="B36" s="8">
        <v>2099.4261145844216</v>
      </c>
      <c r="C36" s="8">
        <f>Minoristas!B36+Mayoristas!B36+Minoristas!K36+Mayoristas!K36</f>
        <v>169903387.5</v>
      </c>
      <c r="D36" s="8">
        <f>Minoristas!C36+Mayoristas!C36</f>
        <v>418845.8</v>
      </c>
      <c r="E36" s="22">
        <f>Minoristas!D36+Mayoristas!D36+Mayoristas!N36</f>
        <v>3153699</v>
      </c>
      <c r="F36" s="8">
        <f>Minoristas!E36+Mayoristas!E36</f>
        <v>4497186</v>
      </c>
      <c r="G36" s="22">
        <f>Minoristas!F36+Mayoristas!F36</f>
        <v>412761</v>
      </c>
      <c r="H36" s="8">
        <f>Minoristas!G36+Mayoristas!G36+Minoristas!L36+Mayoristas!L36</f>
        <v>104434650</v>
      </c>
      <c r="I36" s="8">
        <f>Minoristas!H36+Mayoristas!H36</f>
        <v>4576844.26</v>
      </c>
      <c r="J36" s="8">
        <f>Minoristas!I36+Mayoristas!I36+Minoristas!J36+Mayoristas!J36</f>
        <v>28573155.07</v>
      </c>
      <c r="K36" s="22">
        <f>Minoristas!J36+Mayoristas!J36</f>
        <v>357064</v>
      </c>
      <c r="L36" s="23">
        <f>Minoristas!M36+Mayoristas!M36</f>
        <v>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1.0</v>
      </c>
      <c r="W36" s="8">
        <v>0.0</v>
      </c>
      <c r="X36" s="24">
        <v>63356.31440406048</v>
      </c>
      <c r="Y36" s="10">
        <v>0.8</v>
      </c>
      <c r="Z36" s="10">
        <v>45.1656950750272</v>
      </c>
      <c r="AA36" s="8">
        <v>0.0</v>
      </c>
      <c r="AB36" s="8">
        <v>0.0</v>
      </c>
      <c r="AC36" s="11">
        <v>126.60929099999996</v>
      </c>
      <c r="AD36" s="11">
        <v>80.08179800000002</v>
      </c>
      <c r="AE36" s="11">
        <v>249.29797999999994</v>
      </c>
      <c r="AF36" s="11">
        <v>47.00376799999996</v>
      </c>
      <c r="AG36" s="11">
        <f t="shared" si="1"/>
        <v>502.992837</v>
      </c>
      <c r="AH36" s="11">
        <v>5104.3110043199995</v>
      </c>
      <c r="AI36" s="11">
        <v>23.74</v>
      </c>
      <c r="AJ36" s="11">
        <v>3746.574286</v>
      </c>
      <c r="AK36" s="11">
        <v>136859.25</v>
      </c>
      <c r="AL36" s="11">
        <v>8397.287763</v>
      </c>
      <c r="AM36" s="11">
        <v>6732.618693</v>
      </c>
      <c r="AN36" s="11">
        <v>6270.334236</v>
      </c>
      <c r="AO36" s="11">
        <v>13.33355556</v>
      </c>
      <c r="AP36" s="11">
        <v>109.71</v>
      </c>
      <c r="AQ36" s="11">
        <v>3470957.191</v>
      </c>
      <c r="AR36" s="11">
        <v>543428.7833</v>
      </c>
      <c r="AS36" s="11">
        <v>194.8394139</v>
      </c>
      <c r="AT36" s="11">
        <v>8535.353927</v>
      </c>
      <c r="AU36" s="11">
        <v>4454.226521</v>
      </c>
      <c r="AV36" s="11">
        <v>0.0</v>
      </c>
      <c r="AW36" s="11">
        <v>4084868.608</v>
      </c>
      <c r="AX36" s="11">
        <v>133306.6214</v>
      </c>
      <c r="AY36" s="11">
        <v>247.6613481</v>
      </c>
      <c r="AZ36" s="11">
        <v>5310.228614</v>
      </c>
      <c r="BA36" s="12">
        <v>5.61342E-5</v>
      </c>
      <c r="BB36" s="11">
        <v>6.0629E-5</v>
      </c>
      <c r="BC36" s="11">
        <v>0.1</v>
      </c>
      <c r="BD36" s="11">
        <v>0.0</v>
      </c>
      <c r="BE36" s="11">
        <v>0.0</v>
      </c>
      <c r="BF36" s="11">
        <v>133306.6214</v>
      </c>
      <c r="BG36" s="11">
        <v>247.6613481</v>
      </c>
      <c r="BH36" s="11">
        <v>5310.228614</v>
      </c>
      <c r="BI36" s="11">
        <v>7555831.518</v>
      </c>
      <c r="BJ36" s="11">
        <v>676939.3428</v>
      </c>
      <c r="BK36" s="11">
        <v>435.323589</v>
      </c>
      <c r="BL36" s="11">
        <v>13853.124</v>
      </c>
      <c r="BM36" s="11">
        <v>3470957.191</v>
      </c>
      <c r="BN36" s="11">
        <v>543428.7833</v>
      </c>
      <c r="BO36" s="11">
        <v>194.8394139</v>
      </c>
      <c r="BP36" s="11">
        <v>8535.353927</v>
      </c>
      <c r="BQ36" s="11">
        <v>4454.226521</v>
      </c>
      <c r="BR36" s="11">
        <v>0.0</v>
      </c>
      <c r="BS36" s="11">
        <v>4084868.608</v>
      </c>
      <c r="BT36" s="11">
        <v>133306.6214</v>
      </c>
      <c r="BU36" s="11">
        <v>247.6613481</v>
      </c>
      <c r="BV36" s="11">
        <v>5310.228614</v>
      </c>
      <c r="BW36" s="12">
        <v>5.61342E-5</v>
      </c>
      <c r="BX36" s="11">
        <v>6.0629E-5</v>
      </c>
      <c r="BY36" s="11">
        <v>0.1</v>
      </c>
      <c r="BZ36" s="11">
        <v>0.0</v>
      </c>
      <c r="CA36" s="11">
        <v>0.0</v>
      </c>
      <c r="CB36" s="25"/>
      <c r="CC36" s="25"/>
      <c r="CD36" s="25"/>
      <c r="CE36" s="25"/>
    </row>
    <row r="37" ht="15.75" customHeight="1">
      <c r="A37" s="6">
        <v>41244.0</v>
      </c>
      <c r="B37" s="8">
        <v>2086.7237570117977</v>
      </c>
      <c r="C37" s="8">
        <f>Minoristas!B37+Mayoristas!B37+Minoristas!K37+Mayoristas!K37</f>
        <v>166114439.7</v>
      </c>
      <c r="D37" s="8">
        <f>Minoristas!C37+Mayoristas!C37</f>
        <v>452854</v>
      </c>
      <c r="E37" s="22">
        <f>Minoristas!D37+Mayoristas!D37+Mayoristas!N37</f>
        <v>2470526</v>
      </c>
      <c r="F37" s="8">
        <f>Minoristas!E37+Mayoristas!E37</f>
        <v>3354023</v>
      </c>
      <c r="G37" s="22">
        <f>Minoristas!F37+Mayoristas!F37</f>
        <v>338935</v>
      </c>
      <c r="H37" s="8">
        <f>Minoristas!G37+Mayoristas!G37+Minoristas!L37+Mayoristas!L37</f>
        <v>112265737.6</v>
      </c>
      <c r="I37" s="8">
        <f>Minoristas!H37+Mayoristas!H37</f>
        <v>4978838.51</v>
      </c>
      <c r="J37" s="8">
        <f>Minoristas!I37+Mayoristas!I37+Minoristas!J37+Mayoristas!J37</f>
        <v>35020252.68</v>
      </c>
      <c r="K37" s="22">
        <f>Minoristas!J37+Mayoristas!J37</f>
        <v>276949</v>
      </c>
      <c r="L37" s="23">
        <f>Minoristas!M37+Mayoristas!M37</f>
        <v>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1.0</v>
      </c>
      <c r="X37" s="24">
        <v>63013.54504787529</v>
      </c>
      <c r="Y37" s="10">
        <v>0.774193548</v>
      </c>
      <c r="Z37" s="10">
        <v>45.2016863552654</v>
      </c>
      <c r="AA37" s="8">
        <v>0.0</v>
      </c>
      <c r="AB37" s="8">
        <v>0.0</v>
      </c>
      <c r="AC37" s="11">
        <v>121.85960200000007</v>
      </c>
      <c r="AD37" s="11">
        <v>82.87742000000001</v>
      </c>
      <c r="AE37" s="11">
        <v>253.417271</v>
      </c>
      <c r="AF37" s="11">
        <v>44.71400499999997</v>
      </c>
      <c r="AG37" s="11">
        <f t="shared" si="1"/>
        <v>502.868298</v>
      </c>
      <c r="AH37" s="11">
        <v>5024.61439886</v>
      </c>
      <c r="AI37" s="11">
        <v>23.79</v>
      </c>
      <c r="AJ37" s="11">
        <v>3836.444286</v>
      </c>
      <c r="AK37" s="11">
        <v>140958.0</v>
      </c>
      <c r="AL37" s="11">
        <v>8249.860403</v>
      </c>
      <c r="AM37" s="11">
        <v>6732.618693</v>
      </c>
      <c r="AN37" s="11">
        <v>6156.03063</v>
      </c>
      <c r="AO37" s="11">
        <v>13.89111508</v>
      </c>
      <c r="AP37" s="11">
        <v>109.68</v>
      </c>
      <c r="AQ37" s="11">
        <v>3495912.4</v>
      </c>
      <c r="AR37" s="11">
        <v>549189.69</v>
      </c>
      <c r="AS37" s="11">
        <v>195.46</v>
      </c>
      <c r="AT37" s="11">
        <v>8446.48</v>
      </c>
      <c r="AU37" s="11">
        <v>4485.51</v>
      </c>
      <c r="AV37" s="11">
        <v>0.0</v>
      </c>
      <c r="AW37" s="11">
        <v>4137836.31</v>
      </c>
      <c r="AX37" s="11">
        <v>133091.18</v>
      </c>
      <c r="AY37" s="11">
        <v>271.92</v>
      </c>
      <c r="AZ37" s="11">
        <v>5312.73</v>
      </c>
      <c r="BA37" s="12">
        <v>5.5911E-5</v>
      </c>
      <c r="BB37" s="11">
        <v>6.57155E-5</v>
      </c>
      <c r="BC37" s="11">
        <v>-0.2</v>
      </c>
      <c r="BD37" s="11">
        <v>0.0</v>
      </c>
      <c r="BE37" s="11">
        <v>0.0</v>
      </c>
      <c r="BF37" s="11">
        <v>133091.18</v>
      </c>
      <c r="BG37" s="11">
        <v>271.92</v>
      </c>
      <c r="BH37" s="11">
        <v>5312.73</v>
      </c>
      <c r="BI37" s="11">
        <v>7633748.71</v>
      </c>
      <c r="BJ37" s="11">
        <v>682280.87</v>
      </c>
      <c r="BK37" s="11">
        <v>467.38</v>
      </c>
      <c r="BL37" s="11">
        <v>13759.21</v>
      </c>
      <c r="BM37" s="11">
        <v>3495912.4</v>
      </c>
      <c r="BN37" s="11">
        <v>549189.69</v>
      </c>
      <c r="BO37" s="11">
        <v>195.46</v>
      </c>
      <c r="BP37" s="11">
        <v>8446.48</v>
      </c>
      <c r="BQ37" s="11">
        <v>4485.51</v>
      </c>
      <c r="BR37" s="11">
        <v>0.0</v>
      </c>
      <c r="BS37" s="11">
        <v>4137836.31</v>
      </c>
      <c r="BT37" s="11">
        <v>133091.18</v>
      </c>
      <c r="BU37" s="11">
        <v>271.92</v>
      </c>
      <c r="BV37" s="11">
        <v>5312.73</v>
      </c>
      <c r="BW37" s="12">
        <v>5.5911E-5</v>
      </c>
      <c r="BX37" s="11">
        <v>6.57155E-5</v>
      </c>
      <c r="BY37" s="11">
        <v>-0.2</v>
      </c>
      <c r="BZ37" s="11">
        <v>0.0</v>
      </c>
      <c r="CA37" s="11">
        <v>0.0</v>
      </c>
      <c r="CB37" s="25"/>
      <c r="CC37" s="25"/>
      <c r="CD37" s="25"/>
      <c r="CE37" s="25"/>
    </row>
    <row r="38" ht="15.75" customHeight="1">
      <c r="A38" s="6">
        <v>41275.0</v>
      </c>
      <c r="B38" s="8">
        <v>2026.0519987965524</v>
      </c>
      <c r="C38" s="8">
        <f>Minoristas!B38+Mayoristas!B38+Minoristas!K38+Mayoristas!K38</f>
        <v>166090115</v>
      </c>
      <c r="D38" s="8">
        <f>Minoristas!C38+Mayoristas!C38</f>
        <v>243717</v>
      </c>
      <c r="E38" s="22">
        <f>Minoristas!D38+Mayoristas!D38+Mayoristas!N38</f>
        <v>3478678</v>
      </c>
      <c r="F38" s="8">
        <f>Minoristas!E38+Mayoristas!E38</f>
        <v>3667277</v>
      </c>
      <c r="G38" s="22">
        <f>Minoristas!F38+Mayoristas!F38</f>
        <v>389803</v>
      </c>
      <c r="H38" s="8">
        <f>Minoristas!G38+Mayoristas!G38+Minoristas!L38+Mayoristas!L38</f>
        <v>111944477.1</v>
      </c>
      <c r="I38" s="8">
        <f>Minoristas!H38+Mayoristas!H38</f>
        <v>5067666</v>
      </c>
      <c r="J38" s="8">
        <f>Minoristas!I38+Mayoristas!I38+Minoristas!J38+Mayoristas!J38</f>
        <v>28251450.02</v>
      </c>
      <c r="K38" s="22">
        <f>Minoristas!J38+Mayoristas!J38</f>
        <v>348488</v>
      </c>
      <c r="L38" s="23">
        <f>Minoristas!M38+Mayoristas!M38</f>
        <v>742307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24">
        <v>57665.09796829575</v>
      </c>
      <c r="Y38" s="10">
        <v>0.806451613</v>
      </c>
      <c r="Z38" s="10">
        <v>45.2375597543468</v>
      </c>
      <c r="AA38" s="8">
        <v>0.0</v>
      </c>
      <c r="AB38" s="8">
        <v>0.0</v>
      </c>
      <c r="AC38" s="11">
        <v>121.32699764300014</v>
      </c>
      <c r="AD38" s="11">
        <v>73.999962392</v>
      </c>
      <c r="AE38" s="11">
        <v>257.65448049400004</v>
      </c>
      <c r="AF38" s="11">
        <v>45.50741211599999</v>
      </c>
      <c r="AG38" s="11">
        <f t="shared" si="1"/>
        <v>498.4888526</v>
      </c>
      <c r="AH38" s="11">
        <v>5025.202450520001</v>
      </c>
      <c r="AI38" s="11">
        <v>24.05</v>
      </c>
      <c r="AJ38" s="11">
        <v>4449.8825</v>
      </c>
      <c r="AK38" s="11">
        <v>133328.2425</v>
      </c>
      <c r="AL38" s="11">
        <v>8493.467207</v>
      </c>
      <c r="AM38" s="11">
        <v>7771.958693</v>
      </c>
      <c r="AN38" s="11">
        <v>6321.583832</v>
      </c>
      <c r="AO38" s="11">
        <v>13.98525</v>
      </c>
      <c r="AP38" s="11">
        <v>112.97</v>
      </c>
      <c r="AQ38" s="11">
        <v>3686993.261</v>
      </c>
      <c r="AR38" s="11">
        <v>590330.6555</v>
      </c>
      <c r="AS38" s="11">
        <v>386.8838576</v>
      </c>
      <c r="AT38" s="11">
        <v>8562.733405</v>
      </c>
      <c r="AU38" s="11">
        <v>4444.22263</v>
      </c>
      <c r="AV38" s="11">
        <v>0.0</v>
      </c>
      <c r="AW38" s="11">
        <v>4445850.016</v>
      </c>
      <c r="AX38" s="11">
        <v>132848.494</v>
      </c>
      <c r="AY38" s="11">
        <v>603.6888439</v>
      </c>
      <c r="AZ38" s="11">
        <v>5289.000381</v>
      </c>
      <c r="BA38" s="12">
        <v>1.04932E-4</v>
      </c>
      <c r="BB38" s="11">
        <v>1.35787E-4</v>
      </c>
      <c r="BC38" s="11">
        <v>-0.4</v>
      </c>
      <c r="BD38" s="11">
        <v>0.0</v>
      </c>
      <c r="BE38" s="11">
        <v>0.0</v>
      </c>
      <c r="BF38" s="11">
        <v>132848.494</v>
      </c>
      <c r="BG38" s="11">
        <v>603.6888439</v>
      </c>
      <c r="BH38" s="11">
        <v>5289.000381</v>
      </c>
      <c r="BI38" s="11">
        <v>8132701.532</v>
      </c>
      <c r="BJ38" s="11">
        <v>718913.1925</v>
      </c>
      <c r="BK38" s="11">
        <v>969.0959955</v>
      </c>
      <c r="BL38" s="11">
        <v>13858.74853</v>
      </c>
      <c r="BM38" s="11">
        <v>3686993.261</v>
      </c>
      <c r="BN38" s="11">
        <v>590330.6555</v>
      </c>
      <c r="BO38" s="11">
        <v>386.8838576</v>
      </c>
      <c r="BP38" s="11">
        <v>8562.733405</v>
      </c>
      <c r="BQ38" s="11">
        <v>4444.22263</v>
      </c>
      <c r="BR38" s="11">
        <v>0.0</v>
      </c>
      <c r="BS38" s="11">
        <v>4445850.016</v>
      </c>
      <c r="BT38" s="11">
        <v>132848.494</v>
      </c>
      <c r="BU38" s="11">
        <v>603.6888439</v>
      </c>
      <c r="BV38" s="11">
        <v>5289.000381</v>
      </c>
      <c r="BW38" s="12">
        <v>1.04932E-4</v>
      </c>
      <c r="BX38" s="11">
        <v>1.35787E-4</v>
      </c>
      <c r="BY38" s="11">
        <v>-0.4</v>
      </c>
      <c r="BZ38" s="11">
        <v>0.0</v>
      </c>
      <c r="CA38" s="11">
        <v>0.0</v>
      </c>
      <c r="CB38" s="25"/>
      <c r="CC38" s="25"/>
      <c r="CD38" s="25"/>
      <c r="CE38" s="25"/>
    </row>
    <row r="39" ht="15.75" customHeight="1">
      <c r="A39" s="6">
        <v>41306.0</v>
      </c>
      <c r="B39" s="8">
        <v>1812.4253311496298</v>
      </c>
      <c r="C39" s="8">
        <f>Minoristas!B39+Mayoristas!B39+Minoristas!K39+Mayoristas!K39</f>
        <v>152699432.2</v>
      </c>
      <c r="D39" s="8">
        <f>Minoristas!C39+Mayoristas!C39</f>
        <v>467236</v>
      </c>
      <c r="E39" s="22">
        <f>Minoristas!D39+Mayoristas!D39+Mayoristas!N39</f>
        <v>2454352</v>
      </c>
      <c r="F39" s="8">
        <f>Minoristas!E39+Mayoristas!E39</f>
        <v>2263832</v>
      </c>
      <c r="G39" s="22">
        <f>Minoristas!F39+Mayoristas!F39</f>
        <v>315397</v>
      </c>
      <c r="H39" s="8">
        <f>Minoristas!G39+Mayoristas!G39+Minoristas!L39+Mayoristas!L39</f>
        <v>94768499.6</v>
      </c>
      <c r="I39" s="8">
        <f>Minoristas!H39+Mayoristas!H39</f>
        <v>4180752</v>
      </c>
      <c r="J39" s="8">
        <f>Minoristas!I39+Mayoristas!I39+Minoristas!J39+Mayoristas!J39</f>
        <v>25446976.58</v>
      </c>
      <c r="K39" s="22">
        <f>Minoristas!J39+Mayoristas!J39</f>
        <v>221396</v>
      </c>
      <c r="L39" s="23">
        <f>Minoristas!M39+Mayoristas!M39</f>
        <v>1041023</v>
      </c>
      <c r="M39" s="8">
        <v>1.0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24">
        <v>57101.60927966737</v>
      </c>
      <c r="Y39" s="10">
        <v>0.857142857</v>
      </c>
      <c r="Z39" s="10">
        <v>45.2734363594595</v>
      </c>
      <c r="AA39" s="8">
        <v>0.0</v>
      </c>
      <c r="AB39" s="8">
        <v>0.0</v>
      </c>
      <c r="AC39" s="11">
        <v>135.01048309199973</v>
      </c>
      <c r="AD39" s="11">
        <v>83.91229913699999</v>
      </c>
      <c r="AE39" s="11">
        <v>275.148172913</v>
      </c>
      <c r="AF39" s="11">
        <v>49.96839476999999</v>
      </c>
      <c r="AG39" s="11">
        <f t="shared" si="1"/>
        <v>544.0393499</v>
      </c>
      <c r="AH39" s="11">
        <v>5249.04903432</v>
      </c>
      <c r="AI39" s="11">
        <v>24.26</v>
      </c>
      <c r="AJ39" s="11">
        <v>3847.428571</v>
      </c>
      <c r="AK39" s="11">
        <v>132800.2375</v>
      </c>
      <c r="AL39" s="11">
        <v>8624.014549</v>
      </c>
      <c r="AM39" s="11">
        <v>8305.613287</v>
      </c>
      <c r="AN39" s="11">
        <v>6732.175783</v>
      </c>
      <c r="AO39" s="11">
        <v>14.70438095</v>
      </c>
      <c r="AP39" s="11">
        <v>116.52</v>
      </c>
      <c r="AQ39" s="11">
        <v>3711777.697</v>
      </c>
      <c r="AR39" s="11">
        <v>594253.9805</v>
      </c>
      <c r="AS39" s="11">
        <v>364.6566481</v>
      </c>
      <c r="AT39" s="11">
        <v>8577.397485</v>
      </c>
      <c r="AU39" s="11">
        <v>4440.296937</v>
      </c>
      <c r="AV39" s="11">
        <v>0.0</v>
      </c>
      <c r="AW39" s="11">
        <v>4507625.32</v>
      </c>
      <c r="AX39" s="11">
        <v>132599.9493</v>
      </c>
      <c r="AY39" s="11">
        <v>611.5943501</v>
      </c>
      <c r="AZ39" s="11">
        <v>5277.904604</v>
      </c>
      <c r="BA39" s="12">
        <v>9.82431E-5</v>
      </c>
      <c r="BB39" s="11">
        <v>1.3568E-4</v>
      </c>
      <c r="BC39" s="11">
        <v>-0.4</v>
      </c>
      <c r="BD39" s="11">
        <v>0.0</v>
      </c>
      <c r="BE39" s="11">
        <v>0.0</v>
      </c>
      <c r="BF39" s="11">
        <v>132599.9493</v>
      </c>
      <c r="BG39" s="11">
        <v>611.5943501</v>
      </c>
      <c r="BH39" s="11">
        <v>5277.904604</v>
      </c>
      <c r="BI39" s="11">
        <v>8219274.971</v>
      </c>
      <c r="BJ39" s="11">
        <v>722960.3616</v>
      </c>
      <c r="BK39" s="11">
        <v>968.2608974</v>
      </c>
      <c r="BL39" s="11">
        <v>13862.27317</v>
      </c>
      <c r="BM39" s="11">
        <v>3711777.697</v>
      </c>
      <c r="BN39" s="11">
        <v>594253.9805</v>
      </c>
      <c r="BO39" s="11">
        <v>364.6566481</v>
      </c>
      <c r="BP39" s="11">
        <v>8577.397485</v>
      </c>
      <c r="BQ39" s="11">
        <v>4440.296937</v>
      </c>
      <c r="BR39" s="11">
        <v>0.0</v>
      </c>
      <c r="BS39" s="11">
        <v>4507625.32</v>
      </c>
      <c r="BT39" s="11">
        <v>132599.9493</v>
      </c>
      <c r="BU39" s="11">
        <v>611.5943501</v>
      </c>
      <c r="BV39" s="11">
        <v>5277.904604</v>
      </c>
      <c r="BW39" s="12">
        <v>9.82431E-5</v>
      </c>
      <c r="BX39" s="11">
        <v>1.3568E-4</v>
      </c>
      <c r="BY39" s="11">
        <v>-0.4</v>
      </c>
      <c r="BZ39" s="11">
        <v>0.0</v>
      </c>
      <c r="CA39" s="11">
        <v>0.0</v>
      </c>
      <c r="CB39" s="25"/>
      <c r="CC39" s="25"/>
      <c r="CD39" s="25"/>
      <c r="CE39" s="25"/>
    </row>
    <row r="40" ht="15.75" customHeight="1">
      <c r="A40" s="6">
        <v>41334.0</v>
      </c>
      <c r="B40" s="8">
        <v>2030.4970454935337</v>
      </c>
      <c r="C40" s="8">
        <f>Minoristas!B40+Mayoristas!B40+Minoristas!K40+Mayoristas!K40</f>
        <v>150983524.9</v>
      </c>
      <c r="D40" s="8">
        <f>Minoristas!C40+Mayoristas!C40</f>
        <v>365004</v>
      </c>
      <c r="E40" s="22">
        <f>Minoristas!D40+Mayoristas!D40+Mayoristas!N40</f>
        <v>6129452</v>
      </c>
      <c r="F40" s="8">
        <f>Minoristas!E40+Mayoristas!E40</f>
        <v>3779532</v>
      </c>
      <c r="G40" s="22">
        <f>Minoristas!F40+Mayoristas!F40</f>
        <v>350944</v>
      </c>
      <c r="H40" s="8">
        <f>Minoristas!G40+Mayoristas!G40+Minoristas!L40+Mayoristas!L40</f>
        <v>104142287.1</v>
      </c>
      <c r="I40" s="8">
        <f>Minoristas!H40+Mayoristas!H40</f>
        <v>4528731</v>
      </c>
      <c r="J40" s="8">
        <f>Minoristas!I40+Mayoristas!I40+Minoristas!J40+Mayoristas!J40</f>
        <v>27402352.02</v>
      </c>
      <c r="K40" s="22">
        <f>Minoristas!J40+Mayoristas!J40</f>
        <v>209715</v>
      </c>
      <c r="L40" s="23">
        <f>Minoristas!M40+Mayoristas!M40</f>
        <v>1458478</v>
      </c>
      <c r="M40" s="8">
        <v>0.0</v>
      </c>
      <c r="N40" s="8">
        <v>1.0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24">
        <v>57625.53034353399</v>
      </c>
      <c r="Y40" s="10">
        <v>0.741935484</v>
      </c>
      <c r="Z40" s="10">
        <v>45.3093162065243</v>
      </c>
      <c r="AA40" s="8">
        <v>0.0</v>
      </c>
      <c r="AB40" s="8">
        <v>0.0</v>
      </c>
      <c r="AC40" s="11">
        <v>123.3302194399999</v>
      </c>
      <c r="AD40" s="11">
        <v>79.221879261</v>
      </c>
      <c r="AE40" s="11">
        <v>270.737870223</v>
      </c>
      <c r="AF40" s="11">
        <v>45.217151487</v>
      </c>
      <c r="AG40" s="11">
        <f t="shared" si="1"/>
        <v>518.5071204</v>
      </c>
      <c r="AH40" s="11">
        <v>5085.69929094</v>
      </c>
      <c r="AI40" s="11">
        <v>24.16</v>
      </c>
      <c r="AJ40" s="11">
        <v>4435.932857</v>
      </c>
      <c r="AK40" s="11">
        <v>135219.8983</v>
      </c>
      <c r="AL40" s="11">
        <v>8750.900471</v>
      </c>
      <c r="AM40" s="11">
        <v>8325.381675</v>
      </c>
      <c r="AN40" s="11">
        <v>6322.43889</v>
      </c>
      <c r="AO40" s="11">
        <v>14.06546032</v>
      </c>
      <c r="AP40" s="11">
        <v>109.24</v>
      </c>
      <c r="AQ40" s="11">
        <v>3736400.187</v>
      </c>
      <c r="AR40" s="11">
        <v>598140.1711</v>
      </c>
      <c r="AS40" s="11">
        <v>355.2825241</v>
      </c>
      <c r="AT40" s="11">
        <v>8590.04861</v>
      </c>
      <c r="AU40" s="11">
        <v>4436.224671</v>
      </c>
      <c r="AV40" s="11">
        <v>0.0</v>
      </c>
      <c r="AW40" s="11">
        <v>4569163.594</v>
      </c>
      <c r="AX40" s="11">
        <v>132333.4885</v>
      </c>
      <c r="AY40" s="11">
        <v>619.7926231</v>
      </c>
      <c r="AZ40" s="11">
        <v>5265.81272</v>
      </c>
      <c r="BA40" s="12">
        <v>9.50868E-5</v>
      </c>
      <c r="BB40" s="11">
        <v>1.35647E-4</v>
      </c>
      <c r="BC40" s="11">
        <v>-0.3</v>
      </c>
      <c r="BD40" s="11">
        <v>0.0</v>
      </c>
      <c r="BE40" s="11">
        <v>0.0</v>
      </c>
      <c r="BF40" s="11">
        <v>132333.4885</v>
      </c>
      <c r="BG40" s="11">
        <v>619.7926231</v>
      </c>
      <c r="BH40" s="11">
        <v>5265.81272</v>
      </c>
      <c r="BI40" s="11">
        <v>8305449.784</v>
      </c>
      <c r="BJ40" s="11">
        <v>726976.9574</v>
      </c>
      <c r="BK40" s="11">
        <v>967.4639834</v>
      </c>
      <c r="BL40" s="11">
        <v>13862.73042</v>
      </c>
      <c r="BM40" s="11">
        <v>3736400.187</v>
      </c>
      <c r="BN40" s="11">
        <v>598140.1711</v>
      </c>
      <c r="BO40" s="11">
        <v>355.2825241</v>
      </c>
      <c r="BP40" s="11">
        <v>8590.04861</v>
      </c>
      <c r="BQ40" s="11">
        <v>4436.224671</v>
      </c>
      <c r="BR40" s="11">
        <v>0.0</v>
      </c>
      <c r="BS40" s="11">
        <v>4569163.594</v>
      </c>
      <c r="BT40" s="11">
        <v>132333.4885</v>
      </c>
      <c r="BU40" s="11">
        <v>619.7926231</v>
      </c>
      <c r="BV40" s="11">
        <v>5265.81272</v>
      </c>
      <c r="BW40" s="12">
        <v>9.50868E-5</v>
      </c>
      <c r="BX40" s="11">
        <v>1.35647E-4</v>
      </c>
      <c r="BY40" s="11">
        <v>-0.3</v>
      </c>
      <c r="BZ40" s="11">
        <v>0.0</v>
      </c>
      <c r="CA40" s="11">
        <v>0.0</v>
      </c>
      <c r="CB40" s="25"/>
      <c r="CC40" s="25"/>
      <c r="CD40" s="25"/>
      <c r="CE40" s="25"/>
    </row>
    <row r="41" ht="15.75" customHeight="1">
      <c r="A41" s="6">
        <v>41365.0</v>
      </c>
      <c r="B41" s="8">
        <v>2116.0167154541296</v>
      </c>
      <c r="C41" s="8">
        <f>Minoristas!B41+Mayoristas!B41+Minoristas!K41+Mayoristas!K41</f>
        <v>172812737.1</v>
      </c>
      <c r="D41" s="8">
        <f>Minoristas!C41+Mayoristas!C41</f>
        <v>374729</v>
      </c>
      <c r="E41" s="22">
        <f>Minoristas!D41+Mayoristas!D41+Mayoristas!N41</f>
        <v>3649924.28</v>
      </c>
      <c r="F41" s="8">
        <f>Minoristas!E41+Mayoristas!E41</f>
        <v>1981031</v>
      </c>
      <c r="G41" s="22">
        <f>Minoristas!F41+Mayoristas!F41</f>
        <v>411338</v>
      </c>
      <c r="H41" s="8">
        <f>Minoristas!G41+Mayoristas!G41+Minoristas!L41+Mayoristas!L41</f>
        <v>106700224</v>
      </c>
      <c r="I41" s="8">
        <f>Minoristas!H41+Mayoristas!H41</f>
        <v>4627040</v>
      </c>
      <c r="J41" s="8">
        <f>Minoristas!I41+Mayoristas!I41+Minoristas!J41+Mayoristas!J41</f>
        <v>27209241.86</v>
      </c>
      <c r="K41" s="22">
        <f>Minoristas!J41+Mayoristas!J41</f>
        <v>371944.2</v>
      </c>
      <c r="L41" s="23">
        <f>Minoristas!M41+Mayoristas!M41</f>
        <v>1421510.08</v>
      </c>
      <c r="M41" s="8">
        <v>0.0</v>
      </c>
      <c r="N41" s="8">
        <v>0.0</v>
      </c>
      <c r="O41" s="8">
        <v>1.0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24">
        <v>59278.80436096302</v>
      </c>
      <c r="Y41" s="10">
        <v>0.866666667</v>
      </c>
      <c r="Z41" s="10">
        <v>45.3451993314513</v>
      </c>
      <c r="AA41" s="8">
        <v>0.0</v>
      </c>
      <c r="AB41" s="8">
        <v>0.0</v>
      </c>
      <c r="AC41" s="11">
        <v>130.80375711899978</v>
      </c>
      <c r="AD41" s="11">
        <v>83.88309138700001</v>
      </c>
      <c r="AE41" s="11">
        <v>260.62679567800006</v>
      </c>
      <c r="AF41" s="11">
        <v>47.85599881700002</v>
      </c>
      <c r="AG41" s="11">
        <f t="shared" si="1"/>
        <v>523.169643</v>
      </c>
      <c r="AH41" s="11">
        <v>5176.44057831</v>
      </c>
      <c r="AI41" s="11">
        <v>24.04</v>
      </c>
      <c r="AJ41" s="11">
        <v>3917.931429</v>
      </c>
      <c r="AK41" s="11">
        <v>133457.21</v>
      </c>
      <c r="AL41" s="11">
        <v>8751.72857</v>
      </c>
      <c r="AM41" s="11">
        <v>8310.520875</v>
      </c>
      <c r="AN41" s="11">
        <v>6110.142933</v>
      </c>
      <c r="AO41" s="11">
        <v>13.61461224</v>
      </c>
      <c r="AP41" s="11">
        <v>102.88</v>
      </c>
      <c r="AQ41" s="11">
        <v>3764113.639</v>
      </c>
      <c r="AR41" s="11">
        <v>602717.1972</v>
      </c>
      <c r="AS41" s="11">
        <v>345.8491887</v>
      </c>
      <c r="AT41" s="11">
        <v>8600.945362</v>
      </c>
      <c r="AU41" s="11">
        <v>4432.020988</v>
      </c>
      <c r="AV41" s="11">
        <v>0.0</v>
      </c>
      <c r="AW41" s="11">
        <v>4635281.739</v>
      </c>
      <c r="AX41" s="11">
        <v>132050.8323</v>
      </c>
      <c r="AY41" s="11">
        <v>628.2836966</v>
      </c>
      <c r="AZ41" s="11">
        <v>5252.764803</v>
      </c>
      <c r="BA41" s="12">
        <v>9.18806E-5</v>
      </c>
      <c r="BB41" s="11">
        <v>1.35544E-4</v>
      </c>
      <c r="BC41" s="11">
        <v>-0.3</v>
      </c>
      <c r="BD41" s="11">
        <v>0.0</v>
      </c>
      <c r="BE41" s="11">
        <v>0.0</v>
      </c>
      <c r="BF41" s="11">
        <v>132050.8323</v>
      </c>
      <c r="BG41" s="11">
        <v>628.2836966</v>
      </c>
      <c r="BH41" s="11">
        <v>5252.764803</v>
      </c>
      <c r="BI41" s="11">
        <v>8399292.745</v>
      </c>
      <c r="BJ41" s="11">
        <v>731600.511</v>
      </c>
      <c r="BK41" s="11">
        <v>966.7052514</v>
      </c>
      <c r="BL41" s="11">
        <v>13860.42034</v>
      </c>
      <c r="BM41" s="11">
        <v>3764113.639</v>
      </c>
      <c r="BN41" s="11">
        <v>602717.1972</v>
      </c>
      <c r="BO41" s="11">
        <v>345.8491887</v>
      </c>
      <c r="BP41" s="11">
        <v>8600.945362</v>
      </c>
      <c r="BQ41" s="11">
        <v>4432.020988</v>
      </c>
      <c r="BR41" s="11">
        <v>0.0</v>
      </c>
      <c r="BS41" s="11">
        <v>4635281.739</v>
      </c>
      <c r="BT41" s="11">
        <v>132050.8323</v>
      </c>
      <c r="BU41" s="11">
        <v>628.2836966</v>
      </c>
      <c r="BV41" s="11">
        <v>5252.764803</v>
      </c>
      <c r="BW41" s="12">
        <v>9.18806E-5</v>
      </c>
      <c r="BX41" s="11">
        <v>1.35544E-4</v>
      </c>
      <c r="BY41" s="11">
        <v>-0.3</v>
      </c>
      <c r="BZ41" s="11">
        <v>0.0</v>
      </c>
      <c r="CA41" s="11">
        <v>0.0</v>
      </c>
      <c r="CB41" s="25"/>
      <c r="CC41" s="25"/>
      <c r="CD41" s="25"/>
      <c r="CE41" s="25"/>
    </row>
    <row r="42" ht="15.75" customHeight="1">
      <c r="A42" s="6">
        <v>41395.0</v>
      </c>
      <c r="B42" s="8">
        <v>2147.9208392788055</v>
      </c>
      <c r="C42" s="8">
        <f>Minoristas!B42+Mayoristas!B42+Minoristas!K42+Mayoristas!K42</f>
        <v>166481259.1</v>
      </c>
      <c r="D42" s="8">
        <f>Minoristas!C42+Mayoristas!C42</f>
        <v>506850</v>
      </c>
      <c r="E42" s="22">
        <f>Minoristas!D42+Mayoristas!D42+Mayoristas!N42</f>
        <v>2419331.82</v>
      </c>
      <c r="F42" s="8">
        <f>Minoristas!E42+Mayoristas!E42</f>
        <v>2361328</v>
      </c>
      <c r="G42" s="22">
        <f>Minoristas!F42+Mayoristas!F42</f>
        <v>404992</v>
      </c>
      <c r="H42" s="8">
        <f>Minoristas!G42+Mayoristas!G42+Minoristas!L42+Mayoristas!L42</f>
        <v>107383361</v>
      </c>
      <c r="I42" s="8">
        <f>Minoristas!H42+Mayoristas!H42</f>
        <v>4589534</v>
      </c>
      <c r="J42" s="8">
        <f>Minoristas!I42+Mayoristas!I42+Minoristas!J42+Mayoristas!J42</f>
        <v>28877910.95</v>
      </c>
      <c r="K42" s="22">
        <f>Minoristas!J42+Mayoristas!J42</f>
        <v>346235.52</v>
      </c>
      <c r="L42" s="23">
        <f>Minoristas!M42+Mayoristas!M42</f>
        <v>105460</v>
      </c>
      <c r="M42" s="8">
        <v>0.0</v>
      </c>
      <c r="N42" s="8">
        <v>0.0</v>
      </c>
      <c r="O42" s="8">
        <v>0.0</v>
      </c>
      <c r="P42" s="8">
        <v>1.0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24">
        <v>62847.52427051718</v>
      </c>
      <c r="Y42" s="10">
        <v>0.806451613</v>
      </c>
      <c r="Z42" s="10">
        <v>45.3810857701644</v>
      </c>
      <c r="AA42" s="8">
        <v>0.0</v>
      </c>
      <c r="AB42" s="8">
        <v>0.0</v>
      </c>
      <c r="AC42" s="11">
        <v>129.9783153850001</v>
      </c>
      <c r="AD42" s="11">
        <v>91.67644059899999</v>
      </c>
      <c r="AE42" s="11">
        <v>265.84511699899997</v>
      </c>
      <c r="AF42" s="11">
        <v>49.78304144999997</v>
      </c>
      <c r="AG42" s="11">
        <f t="shared" si="1"/>
        <v>537.2829144</v>
      </c>
      <c r="AH42" s="11">
        <v>4609.68580318</v>
      </c>
      <c r="AI42" s="11">
        <v>23.95</v>
      </c>
      <c r="AJ42" s="11">
        <v>5051.715714</v>
      </c>
      <c r="AK42" s="11">
        <v>133076.6725</v>
      </c>
      <c r="AL42" s="11">
        <v>8606.838117</v>
      </c>
      <c r="AM42" s="11">
        <v>8106.033675</v>
      </c>
      <c r="AN42" s="11">
        <v>5859.525426</v>
      </c>
      <c r="AO42" s="11">
        <v>13.1146746</v>
      </c>
      <c r="AP42" s="11">
        <v>103.03</v>
      </c>
      <c r="AQ42" s="11">
        <v>3790735.829</v>
      </c>
      <c r="AR42" s="11">
        <v>607049.0625</v>
      </c>
      <c r="AS42" s="11">
        <v>336.3555851</v>
      </c>
      <c r="AT42" s="11">
        <v>8610.346654</v>
      </c>
      <c r="AU42" s="11">
        <v>4427.701114</v>
      </c>
      <c r="AV42" s="11">
        <v>0.0</v>
      </c>
      <c r="AW42" s="11">
        <v>4699787.196</v>
      </c>
      <c r="AX42" s="11">
        <v>131753.8475</v>
      </c>
      <c r="AY42" s="11">
        <v>637.0676056</v>
      </c>
      <c r="AZ42" s="11">
        <v>5238.80093</v>
      </c>
      <c r="BA42" s="12">
        <v>8.87309E-5</v>
      </c>
      <c r="BB42" s="11">
        <v>1.35552E-4</v>
      </c>
      <c r="BC42" s="11">
        <v>-0.4</v>
      </c>
      <c r="BD42" s="11">
        <v>0.0</v>
      </c>
      <c r="BE42" s="11">
        <v>0.0</v>
      </c>
      <c r="BF42" s="11">
        <v>131753.8475</v>
      </c>
      <c r="BG42" s="11">
        <v>637.0676056</v>
      </c>
      <c r="BH42" s="11">
        <v>5238.80093</v>
      </c>
      <c r="BI42" s="11">
        <v>8490432.981</v>
      </c>
      <c r="BJ42" s="11">
        <v>736011.6208</v>
      </c>
      <c r="BK42" s="11">
        <v>965.9846996</v>
      </c>
      <c r="BL42" s="11">
        <v>13855.64298</v>
      </c>
      <c r="BM42" s="11">
        <v>3790735.829</v>
      </c>
      <c r="BN42" s="11">
        <v>607049.0625</v>
      </c>
      <c r="BO42" s="11">
        <v>336.3555851</v>
      </c>
      <c r="BP42" s="11">
        <v>8610.346654</v>
      </c>
      <c r="BQ42" s="11">
        <v>4427.701114</v>
      </c>
      <c r="BR42" s="11">
        <v>0.0</v>
      </c>
      <c r="BS42" s="11">
        <v>4699787.196</v>
      </c>
      <c r="BT42" s="11">
        <v>131753.8475</v>
      </c>
      <c r="BU42" s="11">
        <v>637.0676056</v>
      </c>
      <c r="BV42" s="11">
        <v>5238.80093</v>
      </c>
      <c r="BW42" s="12">
        <v>8.87309E-5</v>
      </c>
      <c r="BX42" s="11">
        <v>1.35552E-4</v>
      </c>
      <c r="BY42" s="11">
        <v>-0.4</v>
      </c>
      <c r="BZ42" s="11">
        <v>0.0</v>
      </c>
      <c r="CA42" s="11">
        <v>0.0</v>
      </c>
      <c r="CB42" s="25"/>
      <c r="CC42" s="25"/>
      <c r="CD42" s="25"/>
      <c r="CE42" s="25"/>
    </row>
    <row r="43" ht="15.75" customHeight="1">
      <c r="A43" s="6">
        <v>41426.0</v>
      </c>
      <c r="B43" s="8">
        <v>2067.1535161477505</v>
      </c>
      <c r="C43" s="8">
        <f>Minoristas!B43+Mayoristas!B43+Minoristas!K43+Mayoristas!K43</f>
        <v>163308789.9</v>
      </c>
      <c r="D43" s="8">
        <f>Minoristas!C43+Mayoristas!C43</f>
        <v>475420</v>
      </c>
      <c r="E43" s="22">
        <f>Minoristas!D43+Mayoristas!D43+Mayoristas!N43</f>
        <v>3460225.4</v>
      </c>
      <c r="F43" s="8">
        <f>Minoristas!E43+Mayoristas!E43</f>
        <v>2931399</v>
      </c>
      <c r="G43" s="22">
        <f>Minoristas!F43+Mayoristas!F43</f>
        <v>394414</v>
      </c>
      <c r="H43" s="8">
        <f>Minoristas!G43+Mayoristas!G43+Minoristas!L43+Mayoristas!L43</f>
        <v>105122573</v>
      </c>
      <c r="I43" s="8">
        <f>Minoristas!H43+Mayoristas!H43</f>
        <v>4629131.99</v>
      </c>
      <c r="J43" s="8">
        <f>Minoristas!I43+Mayoristas!I43+Minoristas!J43+Mayoristas!J43</f>
        <v>27973064.81</v>
      </c>
      <c r="K43" s="22">
        <f>Minoristas!J43+Mayoristas!J43</f>
        <v>361071.56</v>
      </c>
      <c r="L43" s="23">
        <f>Minoristas!M43+Mayoristas!M43</f>
        <v>1678315.18</v>
      </c>
      <c r="M43" s="8">
        <v>0.0</v>
      </c>
      <c r="N43" s="8">
        <v>0.0</v>
      </c>
      <c r="O43" s="8">
        <v>0.0</v>
      </c>
      <c r="P43" s="8">
        <v>0.0</v>
      </c>
      <c r="Q43" s="8">
        <v>1.0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24">
        <v>61462.83204243293</v>
      </c>
      <c r="Y43" s="10">
        <v>0.766666667</v>
      </c>
      <c r="Z43" s="10">
        <v>45.4169755585902</v>
      </c>
      <c r="AA43" s="8">
        <v>0.0</v>
      </c>
      <c r="AB43" s="8">
        <v>0.0</v>
      </c>
      <c r="AC43" s="11">
        <v>133.84146519299995</v>
      </c>
      <c r="AD43" s="11">
        <v>83.83797198800004</v>
      </c>
      <c r="AE43" s="11">
        <v>268.18351351699994</v>
      </c>
      <c r="AF43" s="11">
        <v>51.16377961200003</v>
      </c>
      <c r="AG43" s="11">
        <f t="shared" si="1"/>
        <v>537.0267303</v>
      </c>
      <c r="AH43" s="11">
        <v>5033.0368158599995</v>
      </c>
      <c r="AI43" s="11">
        <v>23.91</v>
      </c>
      <c r="AJ43" s="11">
        <v>5012.794286</v>
      </c>
      <c r="AK43" s="11">
        <v>132563.04</v>
      </c>
      <c r="AL43" s="11">
        <v>8631.542541</v>
      </c>
      <c r="AM43" s="11">
        <v>8122.601675</v>
      </c>
      <c r="AN43" s="11">
        <v>6149.951197</v>
      </c>
      <c r="AO43" s="11">
        <v>13.43600907</v>
      </c>
      <c r="AP43" s="11">
        <v>103.11</v>
      </c>
      <c r="AQ43" s="11">
        <v>3815980.454</v>
      </c>
      <c r="AR43" s="11">
        <v>611071.6686</v>
      </c>
      <c r="AS43" s="11">
        <v>326.8007034</v>
      </c>
      <c r="AT43" s="11">
        <v>8618.511738</v>
      </c>
      <c r="AU43" s="11">
        <v>4423.280351</v>
      </c>
      <c r="AV43" s="11">
        <v>0.0</v>
      </c>
      <c r="AW43" s="11">
        <v>4762256.232</v>
      </c>
      <c r="AX43" s="11">
        <v>131444.5631</v>
      </c>
      <c r="AY43" s="11">
        <v>646.1443864</v>
      </c>
      <c r="AZ43" s="11">
        <v>5223.961178</v>
      </c>
      <c r="BA43" s="12">
        <v>8.564E-5</v>
      </c>
      <c r="BB43" s="11">
        <v>1.3568E-4</v>
      </c>
      <c r="BC43" s="11">
        <v>-0.4</v>
      </c>
      <c r="BD43" s="11">
        <v>0.0</v>
      </c>
      <c r="BE43" s="11">
        <v>0.0</v>
      </c>
      <c r="BF43" s="11">
        <v>131444.5631</v>
      </c>
      <c r="BG43" s="11">
        <v>646.1443864</v>
      </c>
      <c r="BH43" s="11">
        <v>5223.961178</v>
      </c>
      <c r="BI43" s="11">
        <v>8578160.724</v>
      </c>
      <c r="BJ43" s="11">
        <v>740154.3009</v>
      </c>
      <c r="BK43" s="11">
        <v>965.302326</v>
      </c>
      <c r="BL43" s="11">
        <v>13848.69839</v>
      </c>
      <c r="BM43" s="11">
        <v>3815980.454</v>
      </c>
      <c r="BN43" s="11">
        <v>611071.6686</v>
      </c>
      <c r="BO43" s="11">
        <v>326.8007034</v>
      </c>
      <c r="BP43" s="11">
        <v>8618.511738</v>
      </c>
      <c r="BQ43" s="11">
        <v>4423.280351</v>
      </c>
      <c r="BR43" s="11">
        <v>0.0</v>
      </c>
      <c r="BS43" s="11">
        <v>4762256.232</v>
      </c>
      <c r="BT43" s="11">
        <v>131444.5631</v>
      </c>
      <c r="BU43" s="11">
        <v>646.1443864</v>
      </c>
      <c r="BV43" s="11">
        <v>5223.961178</v>
      </c>
      <c r="BW43" s="12">
        <v>8.564E-5</v>
      </c>
      <c r="BX43" s="11">
        <v>1.3568E-4</v>
      </c>
      <c r="BY43" s="11">
        <v>-0.4</v>
      </c>
      <c r="BZ43" s="11">
        <v>0.0</v>
      </c>
      <c r="CA43" s="11">
        <v>0.0</v>
      </c>
      <c r="CB43" s="25"/>
      <c r="CC43" s="25"/>
      <c r="CD43" s="25"/>
      <c r="CE43" s="25"/>
    </row>
    <row r="44" ht="15.75" customHeight="1">
      <c r="A44" s="6">
        <v>41456.0</v>
      </c>
      <c r="B44" s="8">
        <v>1937.8037916878707</v>
      </c>
      <c r="C44" s="8">
        <f>Minoristas!B44+Mayoristas!B44+Minoristas!K44+Mayoristas!K44</f>
        <v>168854112.2</v>
      </c>
      <c r="D44" s="8">
        <f>Minoristas!C44+Mayoristas!C44</f>
        <v>516102</v>
      </c>
      <c r="E44" s="22">
        <f>Minoristas!D44+Mayoristas!D44+Mayoristas!N44</f>
        <v>4740794.54</v>
      </c>
      <c r="F44" s="8">
        <f>Minoristas!E44+Mayoristas!E44</f>
        <v>3203092</v>
      </c>
      <c r="G44" s="22">
        <f>Minoristas!F44+Mayoristas!F44</f>
        <v>460757</v>
      </c>
      <c r="H44" s="8">
        <f>Minoristas!G44+Mayoristas!G44+Minoristas!L44+Mayoristas!L44</f>
        <v>109264579.2</v>
      </c>
      <c r="I44" s="8">
        <f>Minoristas!H44+Mayoristas!H44</f>
        <v>4759530.93</v>
      </c>
      <c r="J44" s="8">
        <f>Minoristas!I44+Mayoristas!I44+Minoristas!J44+Mayoristas!J44</f>
        <v>31556845.56</v>
      </c>
      <c r="K44" s="22">
        <f>Minoristas!J44+Mayoristas!J44</f>
        <v>369315.36</v>
      </c>
      <c r="L44" s="23">
        <f>Minoristas!M44+Mayoristas!M44</f>
        <v>2032447.54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1.0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24">
        <v>61375.7285679899</v>
      </c>
      <c r="Y44" s="10">
        <v>0.838709677</v>
      </c>
      <c r="Z44" s="10">
        <v>45.4528687326509</v>
      </c>
      <c r="AA44" s="8">
        <v>0.0</v>
      </c>
      <c r="AB44" s="8">
        <v>0.0</v>
      </c>
      <c r="AC44" s="11">
        <v>123.94862653999984</v>
      </c>
      <c r="AD44" s="11">
        <v>87.02282073400002</v>
      </c>
      <c r="AE44" s="11">
        <v>273.348782121</v>
      </c>
      <c r="AF44" s="11">
        <v>48.70316235099997</v>
      </c>
      <c r="AG44" s="11">
        <f t="shared" si="1"/>
        <v>533.0233917</v>
      </c>
      <c r="AH44" s="11">
        <v>5106.2210452</v>
      </c>
      <c r="AI44" s="11">
        <v>23.9</v>
      </c>
      <c r="AJ44" s="11">
        <v>4453.881429</v>
      </c>
      <c r="AK44" s="11">
        <v>131290.487</v>
      </c>
      <c r="AL44" s="11">
        <v>8645.955162</v>
      </c>
      <c r="AM44" s="11">
        <v>8270.584075</v>
      </c>
      <c r="AN44" s="11">
        <v>6330.390569</v>
      </c>
      <c r="AO44" s="11">
        <v>13.69398413</v>
      </c>
      <c r="AP44" s="11">
        <v>107.72</v>
      </c>
      <c r="AQ44" s="11">
        <v>3843453.961</v>
      </c>
      <c r="AR44" s="11">
        <v>615592.1059</v>
      </c>
      <c r="AS44" s="11">
        <v>317.1835799</v>
      </c>
      <c r="AT44" s="11">
        <v>8625.700204</v>
      </c>
      <c r="AU44" s="11">
        <v>4418.774084</v>
      </c>
      <c r="AV44" s="11">
        <v>0.0</v>
      </c>
      <c r="AW44" s="11">
        <v>4828029.246</v>
      </c>
      <c r="AX44" s="11">
        <v>131125.1894</v>
      </c>
      <c r="AY44" s="11">
        <v>655.5140763</v>
      </c>
      <c r="AZ44" s="11">
        <v>5208.285622</v>
      </c>
      <c r="BA44" s="12">
        <v>8.25257E-5</v>
      </c>
      <c r="BB44" s="11">
        <v>1.35773E-4</v>
      </c>
      <c r="BC44" s="11">
        <v>-0.4</v>
      </c>
      <c r="BD44" s="11">
        <v>0.0</v>
      </c>
      <c r="BE44" s="11">
        <v>0.0</v>
      </c>
      <c r="BF44" s="11">
        <v>131125.1894</v>
      </c>
      <c r="BG44" s="11">
        <v>655.5140763</v>
      </c>
      <c r="BH44" s="11">
        <v>5208.285622</v>
      </c>
      <c r="BI44" s="11">
        <v>8671419.463</v>
      </c>
      <c r="BJ44" s="11">
        <v>744735.3598</v>
      </c>
      <c r="BK44" s="11">
        <v>964.6581289</v>
      </c>
      <c r="BL44" s="11">
        <v>13839.88665</v>
      </c>
      <c r="BM44" s="11">
        <v>3843453.961</v>
      </c>
      <c r="BN44" s="11">
        <v>615592.1059</v>
      </c>
      <c r="BO44" s="11">
        <v>317.1835799</v>
      </c>
      <c r="BP44" s="11">
        <v>8625.700204</v>
      </c>
      <c r="BQ44" s="11">
        <v>4418.774084</v>
      </c>
      <c r="BR44" s="11">
        <v>0.0</v>
      </c>
      <c r="BS44" s="11">
        <v>4828029.246</v>
      </c>
      <c r="BT44" s="11">
        <v>131125.1894</v>
      </c>
      <c r="BU44" s="11">
        <v>655.5140763</v>
      </c>
      <c r="BV44" s="11">
        <v>5208.285622</v>
      </c>
      <c r="BW44" s="12">
        <v>8.25257E-5</v>
      </c>
      <c r="BX44" s="11">
        <v>1.35773E-4</v>
      </c>
      <c r="BY44" s="11">
        <v>-0.4</v>
      </c>
      <c r="BZ44" s="11">
        <v>0.0</v>
      </c>
      <c r="CA44" s="11">
        <v>0.0</v>
      </c>
      <c r="CB44" s="25"/>
      <c r="CC44" s="25"/>
      <c r="CD44" s="25"/>
      <c r="CE44" s="25"/>
    </row>
    <row r="45" ht="15.75" customHeight="1">
      <c r="A45" s="6">
        <v>41487.0</v>
      </c>
      <c r="B45" s="8">
        <v>2179.3767908881264</v>
      </c>
      <c r="C45" s="8">
        <f>Minoristas!B45+Mayoristas!B45+Minoristas!K45+Mayoristas!K45</f>
        <v>153327562.1</v>
      </c>
      <c r="D45" s="8">
        <f>Minoristas!C45+Mayoristas!C45</f>
        <v>462325</v>
      </c>
      <c r="E45" s="22">
        <f>Minoristas!D45+Mayoristas!D45+Mayoristas!N45</f>
        <v>4156161.16</v>
      </c>
      <c r="F45" s="8">
        <f>Minoristas!E45+Mayoristas!E45</f>
        <v>2425983</v>
      </c>
      <c r="G45" s="22">
        <f>Minoristas!F45+Mayoristas!F45</f>
        <v>345580</v>
      </c>
      <c r="H45" s="8">
        <f>Minoristas!G45+Mayoristas!G45+Minoristas!L45+Mayoristas!L45</f>
        <v>107405211.9</v>
      </c>
      <c r="I45" s="8">
        <f>Minoristas!H45+Mayoristas!H45</f>
        <v>4661843.41</v>
      </c>
      <c r="J45" s="8">
        <f>Minoristas!I45+Mayoristas!I45+Minoristas!J45+Mayoristas!J45</f>
        <v>31526889.52</v>
      </c>
      <c r="K45" s="22">
        <f>Minoristas!J45+Mayoristas!J45</f>
        <v>464717.1</v>
      </c>
      <c r="L45" s="23">
        <f>Minoristas!M45+Mayoristas!M45</f>
        <v>2347491.66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1.0</v>
      </c>
      <c r="T45" s="8">
        <v>0.0</v>
      </c>
      <c r="U45" s="8">
        <v>0.0</v>
      </c>
      <c r="V45" s="8">
        <v>0.0</v>
      </c>
      <c r="W45" s="8">
        <v>0.0</v>
      </c>
      <c r="X45" s="24">
        <v>63264.83446020224</v>
      </c>
      <c r="Y45" s="10">
        <v>0.806451613</v>
      </c>
      <c r="Z45" s="10">
        <v>45.488765328279</v>
      </c>
      <c r="AA45" s="8">
        <v>0.0</v>
      </c>
      <c r="AB45" s="8">
        <v>0.0</v>
      </c>
      <c r="AC45" s="11">
        <v>132.37375021200006</v>
      </c>
      <c r="AD45" s="11">
        <v>86.91552496700001</v>
      </c>
      <c r="AE45" s="11">
        <v>265.150013591</v>
      </c>
      <c r="AF45" s="11">
        <v>49.50651139800006</v>
      </c>
      <c r="AG45" s="11">
        <f t="shared" si="1"/>
        <v>533.9458002</v>
      </c>
      <c r="AH45" s="11">
        <v>5163.34770235</v>
      </c>
      <c r="AI45" s="11">
        <v>24.18</v>
      </c>
      <c r="AJ45" s="11">
        <v>3719.92</v>
      </c>
      <c r="AK45" s="11">
        <v>129593.6717</v>
      </c>
      <c r="AL45" s="11">
        <v>8645.948335</v>
      </c>
      <c r="AM45" s="11">
        <v>8270.594475</v>
      </c>
      <c r="AN45" s="11">
        <v>6580.687814</v>
      </c>
      <c r="AO45" s="11">
        <v>14.10205556</v>
      </c>
      <c r="AP45" s="11">
        <v>110.96</v>
      </c>
      <c r="AQ45" s="11">
        <v>3869432.844</v>
      </c>
      <c r="AR45" s="11">
        <v>619777.0366</v>
      </c>
      <c r="AS45" s="11">
        <v>307.5032974</v>
      </c>
      <c r="AT45" s="11">
        <v>8632.171998</v>
      </c>
      <c r="AU45" s="11">
        <v>4414.197789</v>
      </c>
      <c r="AV45" s="11">
        <v>0.0</v>
      </c>
      <c r="AW45" s="11">
        <v>4891592.919</v>
      </c>
      <c r="AX45" s="11">
        <v>130798.1402</v>
      </c>
      <c r="AY45" s="11">
        <v>665.176714</v>
      </c>
      <c r="AZ45" s="11">
        <v>5191.81434</v>
      </c>
      <c r="BA45" s="12">
        <v>7.94699E-5</v>
      </c>
      <c r="BB45" s="11">
        <v>1.35984E-4</v>
      </c>
      <c r="BC45" s="11">
        <v>-0.3</v>
      </c>
      <c r="BD45" s="11">
        <v>0.0</v>
      </c>
      <c r="BE45" s="11">
        <v>0.0</v>
      </c>
      <c r="BF45" s="11">
        <v>130798.1402</v>
      </c>
      <c r="BG45" s="11">
        <v>665.176714</v>
      </c>
      <c r="BH45" s="11">
        <v>5191.81434</v>
      </c>
      <c r="BI45" s="11">
        <v>8760975.847</v>
      </c>
      <c r="BJ45" s="11">
        <v>749025.2832</v>
      </c>
      <c r="BK45" s="11">
        <v>964.0521066</v>
      </c>
      <c r="BL45" s="11">
        <v>13829.50779</v>
      </c>
      <c r="BM45" s="11">
        <v>3869432.844</v>
      </c>
      <c r="BN45" s="11">
        <v>619777.0366</v>
      </c>
      <c r="BO45" s="11">
        <v>307.5032974</v>
      </c>
      <c r="BP45" s="11">
        <v>8632.171998</v>
      </c>
      <c r="BQ45" s="11">
        <v>4414.197789</v>
      </c>
      <c r="BR45" s="11">
        <v>0.0</v>
      </c>
      <c r="BS45" s="11">
        <v>4891592.919</v>
      </c>
      <c r="BT45" s="11">
        <v>130798.1402</v>
      </c>
      <c r="BU45" s="11">
        <v>665.176714</v>
      </c>
      <c r="BV45" s="11">
        <v>5191.81434</v>
      </c>
      <c r="BW45" s="12">
        <v>7.94699E-5</v>
      </c>
      <c r="BX45" s="11">
        <v>1.35984E-4</v>
      </c>
      <c r="BY45" s="11">
        <v>-0.3</v>
      </c>
      <c r="BZ45" s="11">
        <v>0.0</v>
      </c>
      <c r="CA45" s="11">
        <v>0.0</v>
      </c>
      <c r="CB45" s="25"/>
      <c r="CC45" s="25"/>
      <c r="CD45" s="25"/>
      <c r="CE45" s="25"/>
    </row>
    <row r="46" ht="15.75" customHeight="1">
      <c r="A46" s="6">
        <v>41518.0</v>
      </c>
      <c r="B46" s="8">
        <v>2108.5760741905356</v>
      </c>
      <c r="C46" s="8">
        <f>Minoristas!B46+Mayoristas!B46+Minoristas!K46+Mayoristas!K46</f>
        <v>164744469.9</v>
      </c>
      <c r="D46" s="8">
        <f>Minoristas!C46+Mayoristas!C46</f>
        <v>380314.79</v>
      </c>
      <c r="E46" s="22">
        <f>Minoristas!D46+Mayoristas!D46+Mayoristas!N46</f>
        <v>1983556.96</v>
      </c>
      <c r="F46" s="8">
        <f>Minoristas!E46+Mayoristas!E46</f>
        <v>3260479</v>
      </c>
      <c r="G46" s="22">
        <f>Minoristas!F46+Mayoristas!F46</f>
        <v>380190</v>
      </c>
      <c r="H46" s="8">
        <f>Minoristas!G46+Mayoristas!G46+Minoristas!L46+Mayoristas!L46</f>
        <v>103189673.3</v>
      </c>
      <c r="I46" s="8">
        <f>Minoristas!H46+Mayoristas!H46</f>
        <v>4386758.05</v>
      </c>
      <c r="J46" s="8">
        <f>Minoristas!I46+Mayoristas!I46+Minoristas!J46+Mayoristas!J46</f>
        <v>28033162.41</v>
      </c>
      <c r="K46" s="22">
        <f>Minoristas!J46+Mayoristas!J46</f>
        <v>304521</v>
      </c>
      <c r="L46" s="23">
        <f>Minoristas!M46+Mayoristas!M46</f>
        <v>2937043.31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1.0</v>
      </c>
      <c r="U46" s="8">
        <v>0.0</v>
      </c>
      <c r="V46" s="8">
        <v>0.0</v>
      </c>
      <c r="W46" s="8">
        <v>0.0</v>
      </c>
      <c r="X46" s="24">
        <v>63185.51482504501</v>
      </c>
      <c r="Y46" s="10">
        <v>0.833333333</v>
      </c>
      <c r="Z46" s="10">
        <v>45.52466538141</v>
      </c>
      <c r="AA46" s="8">
        <v>0.0</v>
      </c>
      <c r="AB46" s="8">
        <v>0.0</v>
      </c>
      <c r="AC46" s="11">
        <v>136.442483532</v>
      </c>
      <c r="AD46" s="11">
        <v>87.61186074100003</v>
      </c>
      <c r="AE46" s="11">
        <v>271.400880168</v>
      </c>
      <c r="AF46" s="11">
        <v>52.014673185</v>
      </c>
      <c r="AG46" s="11">
        <f t="shared" si="1"/>
        <v>547.4698976</v>
      </c>
      <c r="AH46" s="11">
        <v>4955.01279403</v>
      </c>
      <c r="AI46" s="11">
        <v>23.94</v>
      </c>
      <c r="AJ46" s="11">
        <v>3449.152857</v>
      </c>
      <c r="AK46" s="11">
        <v>130256.9776</v>
      </c>
      <c r="AL46" s="11">
        <v>8645.947933</v>
      </c>
      <c r="AM46" s="11">
        <v>8270.598875</v>
      </c>
      <c r="AN46" s="11">
        <v>6703.953354</v>
      </c>
      <c r="AO46" s="11">
        <v>14.26826304</v>
      </c>
      <c r="AP46" s="11">
        <v>111.62</v>
      </c>
      <c r="AQ46" s="11">
        <v>3896001.044</v>
      </c>
      <c r="AR46" s="11">
        <v>624092.8163</v>
      </c>
      <c r="AS46" s="11">
        <v>297.7589846</v>
      </c>
      <c r="AT46" s="11">
        <v>8638.187429</v>
      </c>
      <c r="AU46" s="11">
        <v>4409.567042</v>
      </c>
      <c r="AV46" s="11">
        <v>0.0</v>
      </c>
      <c r="AW46" s="11">
        <v>4956033.22</v>
      </c>
      <c r="AX46" s="11">
        <v>130466.0593</v>
      </c>
      <c r="AY46" s="11">
        <v>675.1323393</v>
      </c>
      <c r="AZ46" s="11">
        <v>5174.587407</v>
      </c>
      <c r="BA46" s="12">
        <v>7.64268E-5</v>
      </c>
      <c r="BB46" s="11">
        <v>1.36224E-4</v>
      </c>
      <c r="BC46" s="11">
        <v>-0.3</v>
      </c>
      <c r="BD46" s="11">
        <v>0.0</v>
      </c>
      <c r="BE46" s="11">
        <v>0.0</v>
      </c>
      <c r="BF46" s="11">
        <v>130466.0593</v>
      </c>
      <c r="BG46" s="11">
        <v>675.1323393</v>
      </c>
      <c r="BH46" s="11">
        <v>5174.587407</v>
      </c>
      <c r="BI46" s="11">
        <v>8851997.849</v>
      </c>
      <c r="BJ46" s="11">
        <v>753432.5409</v>
      </c>
      <c r="BK46" s="11">
        <v>963.4842577</v>
      </c>
      <c r="BL46" s="11">
        <v>13817.86189</v>
      </c>
      <c r="BM46" s="11">
        <v>3896001.044</v>
      </c>
      <c r="BN46" s="11">
        <v>624092.8163</v>
      </c>
      <c r="BO46" s="11">
        <v>297.7589846</v>
      </c>
      <c r="BP46" s="11">
        <v>8638.187429</v>
      </c>
      <c r="BQ46" s="11">
        <v>4409.567042</v>
      </c>
      <c r="BR46" s="11">
        <v>0.0</v>
      </c>
      <c r="BS46" s="11">
        <v>4956033.22</v>
      </c>
      <c r="BT46" s="11">
        <v>130466.0593</v>
      </c>
      <c r="BU46" s="11">
        <v>675.1323393</v>
      </c>
      <c r="BV46" s="11">
        <v>5174.587407</v>
      </c>
      <c r="BW46" s="12">
        <v>7.64268E-5</v>
      </c>
      <c r="BX46" s="11">
        <v>1.36224E-4</v>
      </c>
      <c r="BY46" s="11">
        <v>-0.3</v>
      </c>
      <c r="BZ46" s="11">
        <v>0.0</v>
      </c>
      <c r="CA46" s="11">
        <v>0.0</v>
      </c>
      <c r="CB46" s="25"/>
      <c r="CC46" s="25"/>
      <c r="CD46" s="25"/>
      <c r="CE46" s="25"/>
    </row>
    <row r="47" ht="15.75" customHeight="1">
      <c r="A47" s="6">
        <v>41548.0</v>
      </c>
      <c r="B47" s="8">
        <v>2050.9868063431277</v>
      </c>
      <c r="C47" s="8">
        <f>Minoristas!B47+Mayoristas!B47+Minoristas!K47+Mayoristas!K47</f>
        <v>179643132.7</v>
      </c>
      <c r="D47" s="8">
        <f>Minoristas!C47+Mayoristas!C47</f>
        <v>392445</v>
      </c>
      <c r="E47" s="22">
        <f>Minoristas!D47+Mayoristas!D47+Mayoristas!N47</f>
        <v>2117798</v>
      </c>
      <c r="F47" s="8">
        <f>Minoristas!E47+Mayoristas!E47</f>
        <v>2469199</v>
      </c>
      <c r="G47" s="22">
        <f>Minoristas!F47+Mayoristas!F47</f>
        <v>354509</v>
      </c>
      <c r="H47" s="8">
        <f>Minoristas!G47+Mayoristas!G47+Minoristas!L47+Mayoristas!L47</f>
        <v>112021475.1</v>
      </c>
      <c r="I47" s="8">
        <f>Minoristas!H47+Mayoristas!H47</f>
        <v>4796932.2</v>
      </c>
      <c r="J47" s="8">
        <f>Minoristas!I47+Mayoristas!I47+Minoristas!J47+Mayoristas!J47</f>
        <v>29984659.07</v>
      </c>
      <c r="K47" s="22">
        <f>Minoristas!J47+Mayoristas!J47</f>
        <v>401867.86</v>
      </c>
      <c r="L47" s="23">
        <f>Minoristas!M47+Mayoristas!M47</f>
        <v>4418153.09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1.0</v>
      </c>
      <c r="V47" s="8">
        <v>0.0</v>
      </c>
      <c r="W47" s="8">
        <v>0.0</v>
      </c>
      <c r="X47" s="24">
        <v>69977.84902935667</v>
      </c>
      <c r="Y47" s="10">
        <v>0.838709677</v>
      </c>
      <c r="Z47" s="10">
        <v>45.5605689279816</v>
      </c>
      <c r="AA47" s="8">
        <v>0.0</v>
      </c>
      <c r="AB47" s="8">
        <v>0.0</v>
      </c>
      <c r="AC47" s="11">
        <v>128.59860420900029</v>
      </c>
      <c r="AD47" s="11">
        <v>84.99441100599996</v>
      </c>
      <c r="AE47" s="11">
        <v>279.876456406</v>
      </c>
      <c r="AF47" s="11">
        <v>51.02327663100007</v>
      </c>
      <c r="AG47" s="11">
        <f t="shared" si="1"/>
        <v>544.4927483</v>
      </c>
      <c r="AH47" s="11">
        <v>5205.50036674</v>
      </c>
      <c r="AI47" s="11">
        <v>23.77</v>
      </c>
      <c r="AJ47" s="11">
        <v>3707.424286</v>
      </c>
      <c r="AK47" s="11">
        <v>129139.3206</v>
      </c>
      <c r="AL47" s="11">
        <v>8508.319613</v>
      </c>
      <c r="AM47" s="11">
        <v>8263.128075</v>
      </c>
      <c r="AN47" s="11">
        <v>6308.255556</v>
      </c>
      <c r="AO47" s="11">
        <v>14.93638095</v>
      </c>
      <c r="AP47" s="11">
        <v>109.48</v>
      </c>
      <c r="AQ47" s="11">
        <v>3923778.284</v>
      </c>
      <c r="AR47" s="11">
        <v>628678.1118</v>
      </c>
      <c r="AS47" s="11">
        <v>287.949816</v>
      </c>
      <c r="AT47" s="11">
        <v>8644.007183</v>
      </c>
      <c r="AU47" s="11">
        <v>4404.897527</v>
      </c>
      <c r="AV47" s="11">
        <v>0.0</v>
      </c>
      <c r="AW47" s="11">
        <v>5022268.005</v>
      </c>
      <c r="AX47" s="11">
        <v>130131.851</v>
      </c>
      <c r="AY47" s="11">
        <v>685.3809931</v>
      </c>
      <c r="AZ47" s="11">
        <v>5156.644899</v>
      </c>
      <c r="BA47" s="12">
        <v>7.33859E-5</v>
      </c>
      <c r="BB47" s="11">
        <v>1.36468E-4</v>
      </c>
      <c r="BC47" s="11">
        <v>-0.2</v>
      </c>
      <c r="BD47" s="11">
        <v>0.0</v>
      </c>
      <c r="BE47" s="11">
        <v>0.0</v>
      </c>
      <c r="BF47" s="11">
        <v>130131.851</v>
      </c>
      <c r="BG47" s="11">
        <v>685.3809931</v>
      </c>
      <c r="BH47" s="11">
        <v>5156.644899</v>
      </c>
      <c r="BI47" s="11">
        <v>8946022.471</v>
      </c>
      <c r="BJ47" s="11">
        <v>758078.6859</v>
      </c>
      <c r="BK47" s="11">
        <v>962.9545806</v>
      </c>
      <c r="BL47" s="11">
        <v>13805.24899</v>
      </c>
      <c r="BM47" s="11">
        <v>3923778.284</v>
      </c>
      <c r="BN47" s="11">
        <v>628678.1118</v>
      </c>
      <c r="BO47" s="11">
        <v>287.949816</v>
      </c>
      <c r="BP47" s="11">
        <v>8644.007183</v>
      </c>
      <c r="BQ47" s="11">
        <v>4404.897527</v>
      </c>
      <c r="BR47" s="11">
        <v>0.0</v>
      </c>
      <c r="BS47" s="11">
        <v>5022268.005</v>
      </c>
      <c r="BT47" s="11">
        <v>130131.851</v>
      </c>
      <c r="BU47" s="11">
        <v>685.3809931</v>
      </c>
      <c r="BV47" s="11">
        <v>5156.644899</v>
      </c>
      <c r="BW47" s="12">
        <v>7.33859E-5</v>
      </c>
      <c r="BX47" s="11">
        <v>1.36468E-4</v>
      </c>
      <c r="BY47" s="11">
        <v>-0.2</v>
      </c>
      <c r="BZ47" s="11">
        <v>0.0</v>
      </c>
      <c r="CA47" s="11">
        <v>0.0</v>
      </c>
      <c r="CB47" s="25"/>
      <c r="CC47" s="25"/>
      <c r="CD47" s="25"/>
      <c r="CE47" s="25"/>
    </row>
    <row r="48" ht="15.75" customHeight="1">
      <c r="A48" s="6">
        <v>41579.0</v>
      </c>
      <c r="B48" s="8">
        <v>1967.7938860748995</v>
      </c>
      <c r="C48" s="8">
        <f>Minoristas!B48+Mayoristas!B48+Minoristas!K48+Mayoristas!K48</f>
        <v>171122341</v>
      </c>
      <c r="D48" s="8">
        <f>Minoristas!C48+Mayoristas!C48</f>
        <v>376544</v>
      </c>
      <c r="E48" s="22">
        <f>Minoristas!D48+Mayoristas!D48+Mayoristas!N48</f>
        <v>3206293</v>
      </c>
      <c r="F48" s="8">
        <f>Minoristas!E48+Mayoristas!E48</f>
        <v>2242457</v>
      </c>
      <c r="G48" s="22">
        <f>Minoristas!F48+Mayoristas!F48</f>
        <v>410037</v>
      </c>
      <c r="H48" s="8">
        <f>Minoristas!G48+Mayoristas!G48+Minoristas!L48+Mayoristas!L48</f>
        <v>108576986</v>
      </c>
      <c r="I48" s="8">
        <f>Minoristas!H48+Mayoristas!H48</f>
        <v>4525047.1</v>
      </c>
      <c r="J48" s="8">
        <f>Minoristas!I48+Mayoristas!I48+Minoristas!J48+Mayoristas!J48</f>
        <v>30784332.72</v>
      </c>
      <c r="K48" s="22">
        <f>Minoristas!J48+Mayoristas!J48</f>
        <v>334230</v>
      </c>
      <c r="L48" s="23">
        <f>Minoristas!M48+Mayoristas!M48</f>
        <v>4319669.32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1.0</v>
      </c>
      <c r="W48" s="8">
        <v>0.0</v>
      </c>
      <c r="X48" s="24">
        <v>66914.03377590344</v>
      </c>
      <c r="Y48" s="10">
        <v>0.8</v>
      </c>
      <c r="Z48" s="10">
        <v>45.5964760039341</v>
      </c>
      <c r="AA48" s="8">
        <v>0.0</v>
      </c>
      <c r="AB48" s="8">
        <v>0.0</v>
      </c>
      <c r="AC48" s="11">
        <v>138.50077490599992</v>
      </c>
      <c r="AD48" s="11">
        <v>84.90899128200003</v>
      </c>
      <c r="AE48" s="11">
        <v>283.385223484</v>
      </c>
      <c r="AF48" s="11">
        <v>54.090191099999956</v>
      </c>
      <c r="AG48" s="11">
        <f t="shared" si="1"/>
        <v>560.8851808</v>
      </c>
      <c r="AH48" s="11">
        <v>5196.4761026099995</v>
      </c>
      <c r="AI48" s="11">
        <v>23.81</v>
      </c>
      <c r="AJ48" s="11">
        <v>3788.712857</v>
      </c>
      <c r="AK48" s="11">
        <v>128509.9249</v>
      </c>
      <c r="AL48" s="11">
        <v>8365.025922</v>
      </c>
      <c r="AM48" s="11">
        <v>8257.655675</v>
      </c>
      <c r="AN48" s="11">
        <v>6299.356822</v>
      </c>
      <c r="AO48" s="11">
        <v>14.56444444</v>
      </c>
      <c r="AP48" s="11">
        <v>108.08</v>
      </c>
      <c r="AQ48" s="11">
        <v>3950523.015</v>
      </c>
      <c r="AR48" s="11">
        <v>633031.2426</v>
      </c>
      <c r="AS48" s="11">
        <v>278.0750117</v>
      </c>
      <c r="AT48" s="11">
        <v>8649.892349</v>
      </c>
      <c r="AU48" s="11">
        <v>4400.205043</v>
      </c>
      <c r="AV48" s="11">
        <v>0.0</v>
      </c>
      <c r="AW48" s="11">
        <v>5086978.337</v>
      </c>
      <c r="AX48" s="11">
        <v>129798.7155</v>
      </c>
      <c r="AY48" s="11">
        <v>695.9227178</v>
      </c>
      <c r="AZ48" s="11">
        <v>5138.026893</v>
      </c>
      <c r="BA48" s="12">
        <v>7.03894E-5</v>
      </c>
      <c r="BB48" s="11">
        <v>1.36805E-4</v>
      </c>
      <c r="BC48" s="11">
        <v>-0.2</v>
      </c>
      <c r="BD48" s="11">
        <v>0.0</v>
      </c>
      <c r="BE48" s="11">
        <v>0.0</v>
      </c>
      <c r="BF48" s="11">
        <v>129798.7155</v>
      </c>
      <c r="BG48" s="11">
        <v>695.9227178</v>
      </c>
      <c r="BH48" s="11">
        <v>5138.026893</v>
      </c>
      <c r="BI48" s="11">
        <v>9037491.326</v>
      </c>
      <c r="BJ48" s="11">
        <v>762524.5977</v>
      </c>
      <c r="BK48" s="11">
        <v>962.4630741</v>
      </c>
      <c r="BL48" s="11">
        <v>13791.96916</v>
      </c>
      <c r="BM48" s="11">
        <v>3950523.015</v>
      </c>
      <c r="BN48" s="11">
        <v>633031.2426</v>
      </c>
      <c r="BO48" s="11">
        <v>278.0750117</v>
      </c>
      <c r="BP48" s="11">
        <v>8649.892349</v>
      </c>
      <c r="BQ48" s="11">
        <v>4400.205043</v>
      </c>
      <c r="BR48" s="11">
        <v>0.0</v>
      </c>
      <c r="BS48" s="11">
        <v>5086978.337</v>
      </c>
      <c r="BT48" s="11">
        <v>129798.7155</v>
      </c>
      <c r="BU48" s="11">
        <v>695.9227178</v>
      </c>
      <c r="BV48" s="11">
        <v>5138.026893</v>
      </c>
      <c r="BW48" s="12">
        <v>7.03894E-5</v>
      </c>
      <c r="BX48" s="11">
        <v>1.36805E-4</v>
      </c>
      <c r="BY48" s="11">
        <v>-0.2</v>
      </c>
      <c r="BZ48" s="11">
        <v>0.0</v>
      </c>
      <c r="CA48" s="11">
        <v>0.0</v>
      </c>
      <c r="CB48" s="25"/>
      <c r="CC48" s="25"/>
      <c r="CD48" s="25"/>
      <c r="CE48" s="25"/>
    </row>
    <row r="49" ht="15.75" customHeight="1">
      <c r="A49" s="6">
        <v>41609.0</v>
      </c>
      <c r="B49" s="8">
        <v>2026.4584898048518</v>
      </c>
      <c r="C49" s="8">
        <f>Minoristas!B49+Mayoristas!B49+Minoristas!K49+Mayoristas!K49</f>
        <v>168513875.8</v>
      </c>
      <c r="D49" s="8">
        <f>Minoristas!C49+Mayoristas!C49</f>
        <v>410686</v>
      </c>
      <c r="E49" s="22">
        <f>Minoristas!D49+Mayoristas!D49+Mayoristas!N49</f>
        <v>3920349</v>
      </c>
      <c r="F49" s="8">
        <f>Minoristas!E49+Mayoristas!E49</f>
        <v>3023400</v>
      </c>
      <c r="G49" s="22">
        <f>Minoristas!F49+Mayoristas!F49</f>
        <v>367944</v>
      </c>
      <c r="H49" s="8">
        <f>Minoristas!G49+Mayoristas!G49+Minoristas!L49+Mayoristas!L49</f>
        <v>124214254.7</v>
      </c>
      <c r="I49" s="8">
        <f>Minoristas!H49+Mayoristas!H49</f>
        <v>5434049</v>
      </c>
      <c r="J49" s="8">
        <f>Minoristas!I49+Mayoristas!I49+Minoristas!J49+Mayoristas!J49</f>
        <v>33482503.13</v>
      </c>
      <c r="K49" s="22">
        <f>Minoristas!J49+Mayoristas!J49</f>
        <v>287428</v>
      </c>
      <c r="L49" s="23">
        <f>Minoristas!M49+Mayoristas!M49</f>
        <v>1719832.17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1.0</v>
      </c>
      <c r="X49" s="24">
        <v>67239.64107609254</v>
      </c>
      <c r="Y49" s="10">
        <v>0.806451613</v>
      </c>
      <c r="Z49" s="10">
        <v>45.6323866452093</v>
      </c>
      <c r="AA49" s="8">
        <v>0.0</v>
      </c>
      <c r="AB49" s="8">
        <v>0.0</v>
      </c>
      <c r="AC49" s="11">
        <v>127.6961871810002</v>
      </c>
      <c r="AD49" s="11">
        <v>89.81473043800007</v>
      </c>
      <c r="AE49" s="11">
        <v>281.88311112799994</v>
      </c>
      <c r="AF49" s="11">
        <v>51.504669530999976</v>
      </c>
      <c r="AG49" s="11">
        <f t="shared" si="1"/>
        <v>550.8986983</v>
      </c>
      <c r="AH49" s="11">
        <v>5084.60475436</v>
      </c>
      <c r="AI49" s="11">
        <v>23.85</v>
      </c>
      <c r="AJ49" s="11">
        <v>4112.715714</v>
      </c>
      <c r="AK49" s="11">
        <v>125351.7858</v>
      </c>
      <c r="AL49" s="11">
        <v>8360.755508</v>
      </c>
      <c r="AM49" s="11">
        <v>8252.630075</v>
      </c>
      <c r="AN49" s="11">
        <v>6605.397682</v>
      </c>
      <c r="AO49" s="11">
        <v>13.97839456</v>
      </c>
      <c r="AP49" s="11">
        <v>110.67</v>
      </c>
      <c r="AQ49" s="11">
        <v>3981551.1</v>
      </c>
      <c r="AR49" s="11">
        <v>638341.86</v>
      </c>
      <c r="AS49" s="11">
        <v>272.78</v>
      </c>
      <c r="AT49" s="11">
        <v>8834.85</v>
      </c>
      <c r="AU49" s="11">
        <v>4442.82</v>
      </c>
      <c r="AV49" s="11">
        <v>0.0</v>
      </c>
      <c r="AW49" s="11">
        <v>5158035.81</v>
      </c>
      <c r="AX49" s="11">
        <v>129470.19</v>
      </c>
      <c r="AY49" s="11">
        <v>738.6</v>
      </c>
      <c r="AZ49" s="11">
        <v>5168.19</v>
      </c>
      <c r="BA49" s="12">
        <v>6.8511E-5</v>
      </c>
      <c r="BB49" s="11">
        <v>1.43194E-4</v>
      </c>
      <c r="BC49" s="11">
        <v>-0.3</v>
      </c>
      <c r="BD49" s="11">
        <v>0.0</v>
      </c>
      <c r="BE49" s="11">
        <v>0.0</v>
      </c>
      <c r="BF49" s="11">
        <v>129470.19</v>
      </c>
      <c r="BG49" s="11">
        <v>738.6</v>
      </c>
      <c r="BH49" s="11">
        <v>5168.19</v>
      </c>
      <c r="BI49" s="11">
        <v>9139586.91</v>
      </c>
      <c r="BJ49" s="11">
        <v>767812.05</v>
      </c>
      <c r="BK49" s="11">
        <v>1011.38</v>
      </c>
      <c r="BL49" s="11">
        <v>14003.04</v>
      </c>
      <c r="BM49" s="11">
        <v>3981551.1</v>
      </c>
      <c r="BN49" s="11">
        <v>638341.86</v>
      </c>
      <c r="BO49" s="11">
        <v>272.78</v>
      </c>
      <c r="BP49" s="11">
        <v>8834.85</v>
      </c>
      <c r="BQ49" s="11">
        <v>4442.82</v>
      </c>
      <c r="BR49" s="11">
        <v>0.0</v>
      </c>
      <c r="BS49" s="11">
        <v>5158035.81</v>
      </c>
      <c r="BT49" s="11">
        <v>129470.19</v>
      </c>
      <c r="BU49" s="11">
        <v>738.6</v>
      </c>
      <c r="BV49" s="11">
        <v>5168.19</v>
      </c>
      <c r="BW49" s="12">
        <v>6.8511E-5</v>
      </c>
      <c r="BX49" s="11">
        <v>1.43194E-4</v>
      </c>
      <c r="BY49" s="11">
        <v>-0.3</v>
      </c>
      <c r="BZ49" s="11">
        <v>0.0</v>
      </c>
      <c r="CA49" s="11">
        <v>0.0</v>
      </c>
      <c r="CB49" s="25"/>
      <c r="CC49" s="25"/>
      <c r="CD49" s="25"/>
      <c r="CE49" s="25"/>
    </row>
    <row r="50" ht="15.75" customHeight="1">
      <c r="A50" s="6">
        <v>41640.0</v>
      </c>
      <c r="B50" s="8">
        <v>2250.262388879676</v>
      </c>
      <c r="C50" s="8">
        <f>Minoristas!B50+Mayoristas!B50+Minoristas!K50+Mayoristas!K50</f>
        <v>166809767.5</v>
      </c>
      <c r="D50" s="8">
        <f>Minoristas!C50+Mayoristas!C50</f>
        <v>402439</v>
      </c>
      <c r="E50" s="22">
        <f>Minoristas!D50+Mayoristas!D50+Mayoristas!N50</f>
        <v>3964979.38</v>
      </c>
      <c r="F50" s="8">
        <f>Minoristas!E50+Mayoristas!E50</f>
        <v>2681337</v>
      </c>
      <c r="G50" s="22">
        <f>Minoristas!F50+Mayoristas!F50</f>
        <v>255054</v>
      </c>
      <c r="H50" s="8">
        <f>Minoristas!G50+Mayoristas!G50+Minoristas!L50+Mayoristas!L50</f>
        <v>113914176</v>
      </c>
      <c r="I50" s="8">
        <f>Minoristas!H50+Mayoristas!H50</f>
        <v>4977705</v>
      </c>
      <c r="J50" s="8">
        <f>Minoristas!I50+Mayoristas!I50+Minoristas!J50+Mayoristas!J50</f>
        <v>31184952.32</v>
      </c>
      <c r="K50" s="22">
        <f>Minoristas!J50+Mayoristas!J50</f>
        <v>376324</v>
      </c>
      <c r="L50" s="23">
        <f>Minoristas!M50+Mayoristas!M50</f>
        <v>1315800.63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24">
        <v>61837.83111996737</v>
      </c>
      <c r="Y50" s="10">
        <v>0.806451613</v>
      </c>
      <c r="Z50" s="10">
        <v>45.6683008877576</v>
      </c>
      <c r="AA50" s="8">
        <v>0.0</v>
      </c>
      <c r="AB50" s="8">
        <v>0.0</v>
      </c>
      <c r="AC50" s="11">
        <v>140.56757264500027</v>
      </c>
      <c r="AD50" s="11">
        <v>84.54589376500003</v>
      </c>
      <c r="AE50" s="11">
        <v>297.29568965900006</v>
      </c>
      <c r="AF50" s="11">
        <v>53.638568829999954</v>
      </c>
      <c r="AG50" s="11">
        <f t="shared" si="1"/>
        <v>576.0477249</v>
      </c>
      <c r="AH50" s="11">
        <v>5166.88983034</v>
      </c>
      <c r="AI50" s="11">
        <v>24.19</v>
      </c>
      <c r="AJ50" s="11">
        <v>4062.482857</v>
      </c>
      <c r="AK50" s="11">
        <v>129294.6546</v>
      </c>
      <c r="AL50" s="11">
        <v>8480.671365</v>
      </c>
      <c r="AM50" s="11">
        <v>8351.631275</v>
      </c>
      <c r="AN50" s="11">
        <v>6690.84572</v>
      </c>
      <c r="AO50" s="11">
        <v>13.68707937</v>
      </c>
      <c r="AP50" s="11">
        <v>107.42</v>
      </c>
      <c r="AQ50" s="11">
        <v>3891368.996</v>
      </c>
      <c r="AR50" s="11">
        <v>618441.0147</v>
      </c>
      <c r="AS50" s="11">
        <v>310.8102948</v>
      </c>
      <c r="AT50" s="11">
        <v>8661.59006</v>
      </c>
      <c r="AU50" s="11">
        <v>4384.171386</v>
      </c>
      <c r="AV50" s="11">
        <v>0.0</v>
      </c>
      <c r="AW50" s="11">
        <v>5028371.95</v>
      </c>
      <c r="AX50" s="11">
        <v>128770.7063</v>
      </c>
      <c r="AY50" s="11">
        <v>794.2914372</v>
      </c>
      <c r="AZ50" s="11">
        <v>5098.924693</v>
      </c>
      <c r="BA50" s="12">
        <v>7.98717E-5</v>
      </c>
      <c r="BB50" s="11">
        <v>1.57962E-4</v>
      </c>
      <c r="BC50" s="11">
        <v>-0.4</v>
      </c>
      <c r="BD50" s="11">
        <v>0.0</v>
      </c>
      <c r="BE50" s="11">
        <v>0.0</v>
      </c>
      <c r="BF50" s="11">
        <v>128770.7063</v>
      </c>
      <c r="BG50" s="11">
        <v>794.2914372</v>
      </c>
      <c r="BH50" s="11">
        <v>5098.924693</v>
      </c>
      <c r="BI50" s="11">
        <v>8919831.051</v>
      </c>
      <c r="BJ50" s="11">
        <v>749940.2032</v>
      </c>
      <c r="BK50" s="11">
        <v>1094.242238</v>
      </c>
      <c r="BL50" s="11">
        <v>13764.60892</v>
      </c>
      <c r="BM50" s="11">
        <v>3891368.996</v>
      </c>
      <c r="BN50" s="11">
        <v>618441.0147</v>
      </c>
      <c r="BO50" s="11">
        <v>310.8102948</v>
      </c>
      <c r="BP50" s="11">
        <v>8661.59006</v>
      </c>
      <c r="BQ50" s="11">
        <v>4384.171386</v>
      </c>
      <c r="BR50" s="11">
        <v>0.0</v>
      </c>
      <c r="BS50" s="11">
        <v>5028371.95</v>
      </c>
      <c r="BT50" s="11">
        <v>128770.7063</v>
      </c>
      <c r="BU50" s="11">
        <v>794.2914372</v>
      </c>
      <c r="BV50" s="11">
        <v>5098.924693</v>
      </c>
      <c r="BW50" s="12">
        <v>7.98717E-5</v>
      </c>
      <c r="BX50" s="11">
        <v>1.57962E-4</v>
      </c>
      <c r="BY50" s="11">
        <v>-0.4</v>
      </c>
      <c r="BZ50" s="11">
        <v>0.0</v>
      </c>
      <c r="CA50" s="11">
        <v>0.0</v>
      </c>
      <c r="CB50" s="25"/>
      <c r="CC50" s="25"/>
      <c r="CD50" s="25"/>
      <c r="CE50" s="25"/>
    </row>
    <row r="51" ht="15.75" customHeight="1">
      <c r="A51" s="6">
        <v>41671.0</v>
      </c>
      <c r="B51" s="8">
        <v>2118.323108867809</v>
      </c>
      <c r="C51" s="8">
        <f>Minoristas!B51+Mayoristas!B51+Minoristas!K51+Mayoristas!K51</f>
        <v>159696246.1</v>
      </c>
      <c r="D51" s="8">
        <f>Minoristas!C51+Mayoristas!C51</f>
        <v>343618</v>
      </c>
      <c r="E51" s="22">
        <f>Minoristas!D51+Mayoristas!D51+Mayoristas!N51</f>
        <v>4488275.48</v>
      </c>
      <c r="F51" s="8">
        <f>Minoristas!E51+Mayoristas!E51</f>
        <v>1872644</v>
      </c>
      <c r="G51" s="22">
        <f>Minoristas!F51+Mayoristas!F51</f>
        <v>384075</v>
      </c>
      <c r="H51" s="8">
        <f>Minoristas!G51+Mayoristas!G51+Minoristas!L51+Mayoristas!L51</f>
        <v>103121347</v>
      </c>
      <c r="I51" s="8">
        <f>Minoristas!H51+Mayoristas!H51</f>
        <v>4358688.01</v>
      </c>
      <c r="J51" s="8">
        <f>Minoristas!I51+Mayoristas!I51+Minoristas!J51+Mayoristas!J51</f>
        <v>31006462.95</v>
      </c>
      <c r="K51" s="22">
        <f>Minoristas!J51+Mayoristas!J51</f>
        <v>312957.73</v>
      </c>
      <c r="L51" s="23">
        <f>Minoristas!M51+Mayoristas!M51</f>
        <v>2858662.63</v>
      </c>
      <c r="M51" s="8">
        <v>1.0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24">
        <v>60664.6705547009</v>
      </c>
      <c r="Y51" s="10">
        <v>0.857142857</v>
      </c>
      <c r="Z51" s="10">
        <v>45.7042226254773</v>
      </c>
      <c r="AA51" s="8">
        <v>0.0</v>
      </c>
      <c r="AB51" s="8">
        <v>0.0</v>
      </c>
      <c r="AC51" s="11">
        <v>138.32075844400023</v>
      </c>
      <c r="AD51" s="11">
        <v>90.12345052400003</v>
      </c>
      <c r="AE51" s="11">
        <v>306.120249522</v>
      </c>
      <c r="AF51" s="11">
        <v>52.856712771000055</v>
      </c>
      <c r="AG51" s="11">
        <f t="shared" si="1"/>
        <v>587.4211713</v>
      </c>
      <c r="AH51" s="11">
        <v>5461.28026551</v>
      </c>
      <c r="AI51" s="11">
        <v>24.34</v>
      </c>
      <c r="AJ51" s="11">
        <v>4230.31</v>
      </c>
      <c r="AK51" s="11">
        <v>128597.712</v>
      </c>
      <c r="AL51" s="11">
        <v>8565.060221</v>
      </c>
      <c r="AM51" s="11">
        <v>8350.688626</v>
      </c>
      <c r="AN51" s="11">
        <v>6949.352517</v>
      </c>
      <c r="AO51" s="11">
        <v>14.04786596</v>
      </c>
      <c r="AP51" s="11">
        <v>108.81</v>
      </c>
      <c r="AQ51" s="11">
        <v>3906553.964</v>
      </c>
      <c r="AR51" s="11">
        <v>622119.9878</v>
      </c>
      <c r="AS51" s="11">
        <v>301.3999836</v>
      </c>
      <c r="AT51" s="11">
        <v>8666.822827</v>
      </c>
      <c r="AU51" s="11">
        <v>4372.857091</v>
      </c>
      <c r="AV51" s="11">
        <v>0.0</v>
      </c>
      <c r="AW51" s="11">
        <v>5054733.744</v>
      </c>
      <c r="AX51" s="11">
        <v>128080.4623</v>
      </c>
      <c r="AY51" s="11">
        <v>787.7756525</v>
      </c>
      <c r="AZ51" s="11">
        <v>5079.035843</v>
      </c>
      <c r="BA51" s="12">
        <v>7.71524E-5</v>
      </c>
      <c r="BB51" s="11">
        <v>1.55849E-4</v>
      </c>
      <c r="BC51" s="11">
        <v>-0.5</v>
      </c>
      <c r="BD51" s="11">
        <v>0.0</v>
      </c>
      <c r="BE51" s="11">
        <v>0.0</v>
      </c>
      <c r="BF51" s="11">
        <v>128080.4623</v>
      </c>
      <c r="BG51" s="11">
        <v>787.7756525</v>
      </c>
      <c r="BH51" s="11">
        <v>5079.035843</v>
      </c>
      <c r="BI51" s="11">
        <v>8961369.828</v>
      </c>
      <c r="BJ51" s="11">
        <v>752717.6109</v>
      </c>
      <c r="BK51" s="11">
        <v>1080.238651</v>
      </c>
      <c r="BL51" s="11">
        <v>13750.55332</v>
      </c>
      <c r="BM51" s="11">
        <v>3906553.964</v>
      </c>
      <c r="BN51" s="11">
        <v>622119.9878</v>
      </c>
      <c r="BO51" s="11">
        <v>301.3999836</v>
      </c>
      <c r="BP51" s="11">
        <v>8666.822827</v>
      </c>
      <c r="BQ51" s="11">
        <v>4372.857091</v>
      </c>
      <c r="BR51" s="11">
        <v>0.0</v>
      </c>
      <c r="BS51" s="11">
        <v>5054733.744</v>
      </c>
      <c r="BT51" s="11">
        <v>128080.4623</v>
      </c>
      <c r="BU51" s="11">
        <v>787.7756525</v>
      </c>
      <c r="BV51" s="11">
        <v>5079.035843</v>
      </c>
      <c r="BW51" s="12">
        <v>7.71524E-5</v>
      </c>
      <c r="BX51" s="11">
        <v>1.55849E-4</v>
      </c>
      <c r="BY51" s="11">
        <v>-0.5</v>
      </c>
      <c r="BZ51" s="11">
        <v>0.0</v>
      </c>
      <c r="CA51" s="11">
        <v>0.0</v>
      </c>
      <c r="CB51" s="25"/>
      <c r="CC51" s="25"/>
      <c r="CD51" s="25"/>
      <c r="CE51" s="25"/>
    </row>
    <row r="52" ht="15.75" customHeight="1">
      <c r="A52" s="6">
        <v>41699.0</v>
      </c>
      <c r="B52" s="8">
        <v>2126.2880630491586</v>
      </c>
      <c r="C52" s="8">
        <f>Minoristas!B52+Mayoristas!B52+Minoristas!K52+Mayoristas!K52</f>
        <v>169257543.5</v>
      </c>
      <c r="D52" s="8">
        <f>Minoristas!C52+Mayoristas!C52</f>
        <v>358767</v>
      </c>
      <c r="E52" s="22">
        <f>Minoristas!D52+Mayoristas!D52+Mayoristas!N52</f>
        <v>3934348.58</v>
      </c>
      <c r="F52" s="8">
        <f>Minoristas!E52+Mayoristas!E52</f>
        <v>2849899</v>
      </c>
      <c r="G52" s="22">
        <f>Minoristas!F52+Mayoristas!F52</f>
        <v>384474</v>
      </c>
      <c r="H52" s="8">
        <f>Minoristas!G52+Mayoristas!G52+Minoristas!L52+Mayoristas!L52</f>
        <v>112846437.1</v>
      </c>
      <c r="I52" s="8">
        <f>Minoristas!H52+Mayoristas!H52</f>
        <v>4779026.8</v>
      </c>
      <c r="J52" s="8">
        <f>Minoristas!I52+Mayoristas!I52+Minoristas!J52+Mayoristas!J52</f>
        <v>32192300.18</v>
      </c>
      <c r="K52" s="22">
        <f>Minoristas!J52+Mayoristas!J52</f>
        <v>322172.82</v>
      </c>
      <c r="L52" s="23">
        <f>Minoristas!M52+Mayoristas!M52</f>
        <v>2813810.98</v>
      </c>
      <c r="M52" s="8">
        <v>0.0</v>
      </c>
      <c r="N52" s="8">
        <v>1.0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24">
        <v>60934.73638880347</v>
      </c>
      <c r="Y52" s="10">
        <v>0.774193548</v>
      </c>
      <c r="Z52" s="10">
        <v>45.7401518943212</v>
      </c>
      <c r="AA52" s="8">
        <v>0.0</v>
      </c>
      <c r="AB52" s="8">
        <v>0.0</v>
      </c>
      <c r="AC52" s="11">
        <v>123.69194235500002</v>
      </c>
      <c r="AD52" s="11">
        <v>85.909441652</v>
      </c>
      <c r="AE52" s="11">
        <v>299.69682485</v>
      </c>
      <c r="AF52" s="11">
        <v>47.34165902100002</v>
      </c>
      <c r="AG52" s="11">
        <f t="shared" si="1"/>
        <v>556.6398679</v>
      </c>
      <c r="AH52" s="11">
        <v>5250.69552105</v>
      </c>
      <c r="AI52" s="11">
        <v>24.43</v>
      </c>
      <c r="AJ52" s="11">
        <v>4259.872857</v>
      </c>
      <c r="AK52" s="11">
        <v>130065.5516</v>
      </c>
      <c r="AL52" s="11">
        <v>8565.060221</v>
      </c>
      <c r="AM52" s="11">
        <v>8351.155904</v>
      </c>
      <c r="AN52" s="11">
        <v>6995.547096</v>
      </c>
      <c r="AO52" s="11">
        <v>13.89258554</v>
      </c>
      <c r="AP52" s="11">
        <v>107.4</v>
      </c>
      <c r="AQ52" s="11">
        <v>3921948.96</v>
      </c>
      <c r="AR52" s="11">
        <v>625844.9117</v>
      </c>
      <c r="AS52" s="11">
        <v>321.4174685</v>
      </c>
      <c r="AT52" s="11">
        <v>8670.68574</v>
      </c>
      <c r="AU52" s="11">
        <v>4361.559262</v>
      </c>
      <c r="AV52" s="11">
        <v>0.0</v>
      </c>
      <c r="AW52" s="11">
        <v>5081411.549</v>
      </c>
      <c r="AX52" s="11">
        <v>127398.9186</v>
      </c>
      <c r="AY52" s="11">
        <v>835.0482658</v>
      </c>
      <c r="AZ52" s="11">
        <v>5059.572492</v>
      </c>
      <c r="BA52" s="12">
        <v>8.19535E-5</v>
      </c>
      <c r="BB52" s="11">
        <v>1.64334E-4</v>
      </c>
      <c r="BC52" s="11">
        <v>-0.3</v>
      </c>
      <c r="BD52" s="11">
        <v>0.0</v>
      </c>
      <c r="BE52" s="11">
        <v>0.0</v>
      </c>
      <c r="BF52" s="11">
        <v>127398.9186</v>
      </c>
      <c r="BG52" s="11">
        <v>835.0482658</v>
      </c>
      <c r="BH52" s="11">
        <v>5059.572492</v>
      </c>
      <c r="BI52" s="11">
        <v>9003434.765</v>
      </c>
      <c r="BJ52" s="11">
        <v>755538.4798</v>
      </c>
      <c r="BK52" s="11">
        <v>1149.215192</v>
      </c>
      <c r="BL52" s="11">
        <v>13735.51296</v>
      </c>
      <c r="BM52" s="11">
        <v>3921948.96</v>
      </c>
      <c r="BN52" s="11">
        <v>625844.9117</v>
      </c>
      <c r="BO52" s="11">
        <v>321.4174685</v>
      </c>
      <c r="BP52" s="11">
        <v>8670.68574</v>
      </c>
      <c r="BQ52" s="11">
        <v>4361.559262</v>
      </c>
      <c r="BR52" s="11">
        <v>0.0</v>
      </c>
      <c r="BS52" s="11">
        <v>5081411.549</v>
      </c>
      <c r="BT52" s="11">
        <v>127398.9186</v>
      </c>
      <c r="BU52" s="11">
        <v>835.0482658</v>
      </c>
      <c r="BV52" s="11">
        <v>5059.572492</v>
      </c>
      <c r="BW52" s="12">
        <v>8.19535E-5</v>
      </c>
      <c r="BX52" s="11">
        <v>1.64334E-4</v>
      </c>
      <c r="BY52" s="11">
        <v>-0.3</v>
      </c>
      <c r="BZ52" s="11">
        <v>0.0</v>
      </c>
      <c r="CA52" s="11">
        <v>0.0</v>
      </c>
      <c r="CB52" s="25"/>
      <c r="CC52" s="25"/>
      <c r="CD52" s="25"/>
      <c r="CE52" s="25"/>
    </row>
    <row r="53" ht="15.75" customHeight="1">
      <c r="A53" s="6">
        <v>41730.0</v>
      </c>
      <c r="B53" s="8">
        <v>2111.3077520661072</v>
      </c>
      <c r="C53" s="8">
        <f>Minoristas!B53+Mayoristas!B53+Minoristas!K53+Mayoristas!K53</f>
        <v>164759506.8</v>
      </c>
      <c r="D53" s="8">
        <f>Minoristas!C53+Mayoristas!C53</f>
        <v>440542</v>
      </c>
      <c r="E53" s="22">
        <f>Minoristas!D53+Mayoristas!D53+Mayoristas!N53</f>
        <v>3440967.92</v>
      </c>
      <c r="F53" s="8">
        <f>Minoristas!E53+Mayoristas!E53</f>
        <v>2236744</v>
      </c>
      <c r="G53" s="22">
        <f>Minoristas!F53+Mayoristas!F53</f>
        <v>346923</v>
      </c>
      <c r="H53" s="8">
        <f>Minoristas!G53+Mayoristas!G53+Minoristas!L53+Mayoristas!L53</f>
        <v>115872399.2</v>
      </c>
      <c r="I53" s="8">
        <f>Minoristas!H53+Mayoristas!H53</f>
        <v>4954647.41</v>
      </c>
      <c r="J53" s="8">
        <f>Minoristas!I53+Mayoristas!I53+Minoristas!J53+Mayoristas!J53</f>
        <v>32917621.55</v>
      </c>
      <c r="K53" s="22">
        <f>Minoristas!J53+Mayoristas!J53</f>
        <v>383552</v>
      </c>
      <c r="L53" s="23">
        <f>Minoristas!M53+Mayoristas!M53</f>
        <v>5413861.31</v>
      </c>
      <c r="M53" s="8">
        <v>0.0</v>
      </c>
      <c r="N53" s="8">
        <v>0.0</v>
      </c>
      <c r="O53" s="8">
        <v>1.0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24">
        <v>63129.41644712255</v>
      </c>
      <c r="Y53" s="10">
        <v>0.8</v>
      </c>
      <c r="Z53" s="10">
        <v>45.7760887302589</v>
      </c>
      <c r="AA53" s="8">
        <v>0.0</v>
      </c>
      <c r="AB53" s="8">
        <v>0.0</v>
      </c>
      <c r="AC53" s="11">
        <v>133.72336906299992</v>
      </c>
      <c r="AD53" s="11">
        <v>82.061371617</v>
      </c>
      <c r="AE53" s="11">
        <v>297.23940651199996</v>
      </c>
      <c r="AF53" s="11">
        <v>51.98538300069996</v>
      </c>
      <c r="AG53" s="11">
        <f t="shared" si="1"/>
        <v>565.0095302</v>
      </c>
      <c r="AH53" s="11">
        <v>5397.38881523</v>
      </c>
      <c r="AI53" s="11">
        <v>24.24</v>
      </c>
      <c r="AJ53" s="11">
        <v>4300.51</v>
      </c>
      <c r="AK53" s="11">
        <v>128945.6331</v>
      </c>
      <c r="AL53" s="11">
        <v>8585.776355</v>
      </c>
      <c r="AM53" s="11">
        <v>8425.811904</v>
      </c>
      <c r="AN53" s="11">
        <v>6461.411979</v>
      </c>
      <c r="AO53" s="11">
        <v>14.24636508</v>
      </c>
      <c r="AP53" s="11">
        <v>107.79</v>
      </c>
      <c r="AQ53" s="11">
        <v>3938644.98</v>
      </c>
      <c r="AR53" s="11">
        <v>629859.9949</v>
      </c>
      <c r="AS53" s="11">
        <v>320.2968787</v>
      </c>
      <c r="AT53" s="11">
        <v>8673.016933</v>
      </c>
      <c r="AU53" s="11">
        <v>4350.262461</v>
      </c>
      <c r="AV53" s="11">
        <v>0.0</v>
      </c>
      <c r="AW53" s="11">
        <v>5110020.929</v>
      </c>
      <c r="AX53" s="11">
        <v>126721.5574</v>
      </c>
      <c r="AY53" s="11">
        <v>844.40301</v>
      </c>
      <c r="AZ53" s="11">
        <v>5040.440178</v>
      </c>
      <c r="BA53" s="12">
        <v>8.13216E-5</v>
      </c>
      <c r="BB53" s="11">
        <v>1.65245E-4</v>
      </c>
      <c r="BC53" s="11">
        <v>0.0</v>
      </c>
      <c r="BD53" s="11">
        <v>0.0</v>
      </c>
      <c r="BE53" s="11">
        <v>0.0</v>
      </c>
      <c r="BF53" s="11">
        <v>126721.5574</v>
      </c>
      <c r="BG53" s="11">
        <v>844.40301</v>
      </c>
      <c r="BH53" s="11">
        <v>5040.440178</v>
      </c>
      <c r="BI53" s="11">
        <v>9048731.446</v>
      </c>
      <c r="BJ53" s="11">
        <v>758616.5844</v>
      </c>
      <c r="BK53" s="11">
        <v>1158.985463</v>
      </c>
      <c r="BL53" s="11">
        <v>13719.23666</v>
      </c>
      <c r="BM53" s="11">
        <v>3938644.98</v>
      </c>
      <c r="BN53" s="11">
        <v>629859.9949</v>
      </c>
      <c r="BO53" s="11">
        <v>320.2968787</v>
      </c>
      <c r="BP53" s="11">
        <v>8673.016933</v>
      </c>
      <c r="BQ53" s="11">
        <v>4350.262461</v>
      </c>
      <c r="BR53" s="11">
        <v>0.0</v>
      </c>
      <c r="BS53" s="11">
        <v>5110020.929</v>
      </c>
      <c r="BT53" s="11">
        <v>126721.5574</v>
      </c>
      <c r="BU53" s="11">
        <v>844.40301</v>
      </c>
      <c r="BV53" s="11">
        <v>5040.440178</v>
      </c>
      <c r="BW53" s="12">
        <v>8.13216E-5</v>
      </c>
      <c r="BX53" s="11">
        <v>1.65245E-4</v>
      </c>
      <c r="BY53" s="11">
        <v>0.0</v>
      </c>
      <c r="BZ53" s="11">
        <v>0.0</v>
      </c>
      <c r="CA53" s="11">
        <v>0.0</v>
      </c>
      <c r="CB53" s="25"/>
      <c r="CC53" s="25"/>
      <c r="CD53" s="25"/>
      <c r="CE53" s="25"/>
    </row>
    <row r="54" ht="15.75" customHeight="1">
      <c r="A54" s="6">
        <v>41760.0</v>
      </c>
      <c r="B54" s="8">
        <v>2121.63019492043</v>
      </c>
      <c r="C54" s="8">
        <f>Minoristas!B54+Mayoristas!B54+Minoristas!K54+Mayoristas!K54</f>
        <v>170101739.7</v>
      </c>
      <c r="D54" s="8">
        <f>Minoristas!C54+Mayoristas!C54</f>
        <v>412132.81</v>
      </c>
      <c r="E54" s="22">
        <f>Minoristas!D54+Mayoristas!D54+Mayoristas!N54</f>
        <v>5456621.96</v>
      </c>
      <c r="F54" s="8">
        <f>Minoristas!E54+Mayoristas!E54</f>
        <v>3733176</v>
      </c>
      <c r="G54" s="22">
        <f>Minoristas!F54+Mayoristas!F54</f>
        <v>310013</v>
      </c>
      <c r="H54" s="8">
        <f>Minoristas!G54+Mayoristas!G54+Minoristas!L54+Mayoristas!L54</f>
        <v>114490032.1</v>
      </c>
      <c r="I54" s="8">
        <f>Minoristas!H54+Mayoristas!H54</f>
        <v>4745546.97</v>
      </c>
      <c r="J54" s="8">
        <f>Minoristas!I54+Mayoristas!I54+Minoristas!J54+Mayoristas!J54</f>
        <v>35502274.78</v>
      </c>
      <c r="K54" s="22">
        <f>Minoristas!J54+Mayoristas!J54</f>
        <v>407292.11</v>
      </c>
      <c r="L54" s="23">
        <f>Minoristas!M54+Mayoristas!M54</f>
        <v>3807061.32</v>
      </c>
      <c r="M54" s="8">
        <v>0.0</v>
      </c>
      <c r="N54" s="8">
        <v>0.0</v>
      </c>
      <c r="O54" s="8">
        <v>0.0</v>
      </c>
      <c r="P54" s="8">
        <v>1.0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24">
        <v>63382.04811618741</v>
      </c>
      <c r="Y54" s="10">
        <v>0.838709677</v>
      </c>
      <c r="Z54" s="10">
        <v>45.8120331692665</v>
      </c>
      <c r="AA54" s="8">
        <v>0.0</v>
      </c>
      <c r="AB54" s="8">
        <v>0.0</v>
      </c>
      <c r="AC54" s="11">
        <v>129.9759863120003</v>
      </c>
      <c r="AD54" s="11">
        <v>93.82686313900001</v>
      </c>
      <c r="AE54" s="11">
        <v>289.22109376399993</v>
      </c>
      <c r="AF54" s="11">
        <v>49.35220664700003</v>
      </c>
      <c r="AG54" s="11">
        <f t="shared" si="1"/>
        <v>562.3761499</v>
      </c>
      <c r="AH54" s="11">
        <v>4902.07811995</v>
      </c>
      <c r="AI54" s="11">
        <v>24.06</v>
      </c>
      <c r="AJ54" s="11">
        <v>4242.075714</v>
      </c>
      <c r="AK54" s="11">
        <v>129031.6721</v>
      </c>
      <c r="AL54" s="11">
        <v>8568.725624</v>
      </c>
      <c r="AM54" s="11">
        <v>8418.145504</v>
      </c>
      <c r="AN54" s="11">
        <v>6434.509221</v>
      </c>
      <c r="AO54" s="11">
        <v>14.50753247</v>
      </c>
      <c r="AP54" s="11">
        <v>109.68</v>
      </c>
      <c r="AQ54" s="11">
        <v>3955808.184</v>
      </c>
      <c r="AR54" s="11">
        <v>633978.6714</v>
      </c>
      <c r="AS54" s="11">
        <v>309.9765767</v>
      </c>
      <c r="AT54" s="11">
        <v>8673.654825</v>
      </c>
      <c r="AU54" s="11">
        <v>4338.951371</v>
      </c>
      <c r="AV54" s="11">
        <v>0.0</v>
      </c>
      <c r="AW54" s="11">
        <v>5139327.281</v>
      </c>
      <c r="AX54" s="11">
        <v>126044.1063</v>
      </c>
      <c r="AY54" s="11">
        <v>837.4927166</v>
      </c>
      <c r="AZ54" s="11">
        <v>5021.544437</v>
      </c>
      <c r="BA54" s="12">
        <v>7.83599E-5</v>
      </c>
      <c r="BB54" s="11">
        <v>1.62958E-4</v>
      </c>
      <c r="BC54" s="11">
        <v>0.2</v>
      </c>
      <c r="BD54" s="11">
        <v>0.0</v>
      </c>
      <c r="BE54" s="11">
        <v>0.0</v>
      </c>
      <c r="BF54" s="11">
        <v>126044.1063</v>
      </c>
      <c r="BG54" s="11">
        <v>837.4927166</v>
      </c>
      <c r="BH54" s="11">
        <v>5021.544437</v>
      </c>
      <c r="BI54" s="11">
        <v>9095192.247</v>
      </c>
      <c r="BJ54" s="11">
        <v>761788.5235</v>
      </c>
      <c r="BK54" s="11">
        <v>1143.121202</v>
      </c>
      <c r="BL54" s="11">
        <v>13701.47329</v>
      </c>
      <c r="BM54" s="11">
        <v>3955808.184</v>
      </c>
      <c r="BN54" s="11">
        <v>633978.6714</v>
      </c>
      <c r="BO54" s="11">
        <v>309.9765767</v>
      </c>
      <c r="BP54" s="11">
        <v>8673.654825</v>
      </c>
      <c r="BQ54" s="11">
        <v>4338.951371</v>
      </c>
      <c r="BR54" s="11">
        <v>0.0</v>
      </c>
      <c r="BS54" s="11">
        <v>5139327.281</v>
      </c>
      <c r="BT54" s="11">
        <v>126044.1063</v>
      </c>
      <c r="BU54" s="11">
        <v>837.4927166</v>
      </c>
      <c r="BV54" s="11">
        <v>5021.544437</v>
      </c>
      <c r="BW54" s="12">
        <v>7.83599E-5</v>
      </c>
      <c r="BX54" s="11">
        <v>1.62958E-4</v>
      </c>
      <c r="BY54" s="11">
        <v>0.2</v>
      </c>
      <c r="BZ54" s="11">
        <v>0.0</v>
      </c>
      <c r="CA54" s="11">
        <v>0.0</v>
      </c>
      <c r="CB54" s="25"/>
      <c r="CC54" s="25"/>
      <c r="CD54" s="25"/>
      <c r="CE54" s="25"/>
    </row>
    <row r="55" ht="15.75" customHeight="1">
      <c r="A55" s="6">
        <v>41791.0</v>
      </c>
      <c r="B55" s="8">
        <v>2165.3548419654553</v>
      </c>
      <c r="C55" s="8">
        <f>Minoristas!B55+Mayoristas!B55+Minoristas!K55+Mayoristas!K55</f>
        <v>153578082.7</v>
      </c>
      <c r="D55" s="8">
        <f>Minoristas!C55+Mayoristas!C55</f>
        <v>454162</v>
      </c>
      <c r="E55" s="22">
        <f>Minoristas!D55+Mayoristas!D55+Mayoristas!N55</f>
        <v>5141635.24</v>
      </c>
      <c r="F55" s="8">
        <f>Minoristas!E55+Mayoristas!E55</f>
        <v>2892964</v>
      </c>
      <c r="G55" s="22">
        <f>Minoristas!F55+Mayoristas!F55</f>
        <v>289215</v>
      </c>
      <c r="H55" s="8">
        <f>Minoristas!G55+Mayoristas!G55+Minoristas!L55+Mayoristas!L55</f>
        <v>106126555.6</v>
      </c>
      <c r="I55" s="8">
        <f>Minoristas!H55+Mayoristas!H55</f>
        <v>4366608</v>
      </c>
      <c r="J55" s="8">
        <f>Minoristas!I55+Mayoristas!I55+Minoristas!J55+Mayoristas!J55</f>
        <v>34990143.37</v>
      </c>
      <c r="K55" s="22">
        <f>Minoristas!J55+Mayoristas!J55</f>
        <v>386452</v>
      </c>
      <c r="L55" s="23">
        <f>Minoristas!M55+Mayoristas!M55</f>
        <v>3635528.71</v>
      </c>
      <c r="M55" s="8">
        <v>0.0</v>
      </c>
      <c r="N55" s="8">
        <v>0.0</v>
      </c>
      <c r="O55" s="8">
        <v>0.0</v>
      </c>
      <c r="P55" s="8">
        <v>0.0</v>
      </c>
      <c r="Q55" s="8">
        <v>1.0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24">
        <v>63569.00068486518</v>
      </c>
      <c r="Y55" s="10">
        <v>0.733333333</v>
      </c>
      <c r="Z55" s="10">
        <v>45.8479852473229</v>
      </c>
      <c r="AA55" s="8">
        <v>0.0</v>
      </c>
      <c r="AB55" s="8">
        <v>0.0</v>
      </c>
      <c r="AC55" s="11">
        <v>137.10675808399995</v>
      </c>
      <c r="AD55" s="11">
        <v>85.14201601000003</v>
      </c>
      <c r="AE55" s="11">
        <v>295.028989837</v>
      </c>
      <c r="AF55" s="11">
        <v>52.642017251000006</v>
      </c>
      <c r="AG55" s="11">
        <f t="shared" si="1"/>
        <v>569.9197812</v>
      </c>
      <c r="AH55" s="11">
        <v>5316.729996939999</v>
      </c>
      <c r="AI55" s="11">
        <v>23.9</v>
      </c>
      <c r="AJ55" s="11">
        <v>4007.2025</v>
      </c>
      <c r="AK55" s="11">
        <v>129089.998</v>
      </c>
      <c r="AL55" s="11">
        <v>8590.181907</v>
      </c>
      <c r="AM55" s="11">
        <v>8439.542304</v>
      </c>
      <c r="AN55" s="11">
        <v>6254.465816</v>
      </c>
      <c r="AO55" s="11">
        <v>14.64937302</v>
      </c>
      <c r="AP55" s="11">
        <v>111.87</v>
      </c>
      <c r="AQ55" s="11">
        <v>3970506.297</v>
      </c>
      <c r="AR55" s="11">
        <v>637544.7495</v>
      </c>
      <c r="AS55" s="11">
        <v>325.9218269</v>
      </c>
      <c r="AT55" s="11">
        <v>8672.438064</v>
      </c>
      <c r="AU55" s="11">
        <v>4327.610792</v>
      </c>
      <c r="AV55" s="11">
        <v>0.0</v>
      </c>
      <c r="AW55" s="11">
        <v>5164988.772</v>
      </c>
      <c r="AX55" s="11">
        <v>125362.4843</v>
      </c>
      <c r="AY55" s="11">
        <v>878.6390925</v>
      </c>
      <c r="AZ55" s="11">
        <v>5002.790807</v>
      </c>
      <c r="BA55" s="12">
        <v>8.20857E-5</v>
      </c>
      <c r="BB55" s="11">
        <v>1.70114E-4</v>
      </c>
      <c r="BC55" s="11">
        <v>0.2</v>
      </c>
      <c r="BD55" s="11">
        <v>0.0</v>
      </c>
      <c r="BE55" s="11">
        <v>0.0</v>
      </c>
      <c r="BF55" s="11">
        <v>125362.4843</v>
      </c>
      <c r="BG55" s="11">
        <v>878.6390925</v>
      </c>
      <c r="BH55" s="11">
        <v>5002.790807</v>
      </c>
      <c r="BI55" s="11">
        <v>9135545.837</v>
      </c>
      <c r="BJ55" s="11">
        <v>764479.7022</v>
      </c>
      <c r="BK55" s="11">
        <v>1201.350301</v>
      </c>
      <c r="BL55" s="11">
        <v>13681.97169</v>
      </c>
      <c r="BM55" s="11">
        <v>3970506.297</v>
      </c>
      <c r="BN55" s="11">
        <v>637544.7495</v>
      </c>
      <c r="BO55" s="11">
        <v>325.9218269</v>
      </c>
      <c r="BP55" s="11">
        <v>8672.438064</v>
      </c>
      <c r="BQ55" s="11">
        <v>4327.610792</v>
      </c>
      <c r="BR55" s="11">
        <v>0.0</v>
      </c>
      <c r="BS55" s="11">
        <v>5164988.772</v>
      </c>
      <c r="BT55" s="11">
        <v>125362.4843</v>
      </c>
      <c r="BU55" s="11">
        <v>878.6390925</v>
      </c>
      <c r="BV55" s="11">
        <v>5002.790807</v>
      </c>
      <c r="BW55" s="12">
        <v>8.20857E-5</v>
      </c>
      <c r="BX55" s="11">
        <v>1.70114E-4</v>
      </c>
      <c r="BY55" s="11">
        <v>0.2</v>
      </c>
      <c r="BZ55" s="11">
        <v>0.0</v>
      </c>
      <c r="CA55" s="11">
        <v>0.0</v>
      </c>
      <c r="CB55" s="25"/>
      <c r="CC55" s="25"/>
      <c r="CD55" s="25"/>
      <c r="CE55" s="25"/>
    </row>
    <row r="56" ht="15.75" customHeight="1">
      <c r="A56" s="6">
        <v>41821.0</v>
      </c>
      <c r="B56" s="8">
        <v>2378.6875119969263</v>
      </c>
      <c r="C56" s="8">
        <f>Minoristas!B56+Mayoristas!B56+Minoristas!K56+Mayoristas!K56</f>
        <v>175241993</v>
      </c>
      <c r="D56" s="8">
        <f>Minoristas!C56+Mayoristas!C56</f>
        <v>493176</v>
      </c>
      <c r="E56" s="22">
        <f>Minoristas!D56+Mayoristas!D56+Mayoristas!N56</f>
        <v>2105735.74</v>
      </c>
      <c r="F56" s="8">
        <f>Minoristas!E56+Mayoristas!E56</f>
        <v>3229132</v>
      </c>
      <c r="G56" s="22">
        <f>Minoristas!F56+Mayoristas!F56</f>
        <v>335460</v>
      </c>
      <c r="H56" s="8">
        <f>Minoristas!G56+Mayoristas!G56+Minoristas!L56+Mayoristas!L56</f>
        <v>116684123</v>
      </c>
      <c r="I56" s="8">
        <f>Minoristas!H56+Mayoristas!H56</f>
        <v>4893486.64</v>
      </c>
      <c r="J56" s="8">
        <f>Minoristas!I56+Mayoristas!I56+Minoristas!J56+Mayoristas!J56</f>
        <v>42508505.99</v>
      </c>
      <c r="K56" s="22">
        <f>Minoristas!J56+Mayoristas!J56</f>
        <v>499118.08</v>
      </c>
      <c r="L56" s="23">
        <f>Minoristas!M56+Mayoristas!M56</f>
        <v>4198421.83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1.0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24">
        <v>62666.64186539911</v>
      </c>
      <c r="Y56" s="10">
        <v>0.870967742</v>
      </c>
      <c r="Z56" s="10">
        <v>45.8839450004178</v>
      </c>
      <c r="AA56" s="8">
        <v>0.0</v>
      </c>
      <c r="AB56" s="8">
        <v>0.0</v>
      </c>
      <c r="AC56" s="11">
        <v>123.97754724000006</v>
      </c>
      <c r="AD56" s="11">
        <v>84.284071079</v>
      </c>
      <c r="AE56" s="11">
        <v>282.86601482299994</v>
      </c>
      <c r="AF56" s="11">
        <v>50.22726957200007</v>
      </c>
      <c r="AG56" s="11">
        <f t="shared" si="1"/>
        <v>541.3549027</v>
      </c>
      <c r="AH56" s="11">
        <v>5168.99008171</v>
      </c>
      <c r="AI56" s="11">
        <v>23.88</v>
      </c>
      <c r="AJ56" s="11">
        <v>3917.02</v>
      </c>
      <c r="AK56" s="11">
        <v>128195.6935</v>
      </c>
      <c r="AL56" s="11">
        <v>8722.114736</v>
      </c>
      <c r="AM56" s="11">
        <v>8418.151904</v>
      </c>
      <c r="AN56" s="11">
        <v>6210.034394</v>
      </c>
      <c r="AO56" s="11">
        <v>14.18716825</v>
      </c>
      <c r="AP56" s="11">
        <v>106.98</v>
      </c>
      <c r="AQ56" s="11">
        <v>3988167.211</v>
      </c>
      <c r="AR56" s="11">
        <v>641773.0236</v>
      </c>
      <c r="AS56" s="11">
        <v>319.6737744</v>
      </c>
      <c r="AT56" s="11">
        <v>8669.205469</v>
      </c>
      <c r="AU56" s="11">
        <v>4316.225634</v>
      </c>
      <c r="AV56" s="11">
        <v>0.0</v>
      </c>
      <c r="AW56" s="11">
        <v>5195042.763</v>
      </c>
      <c r="AX56" s="11">
        <v>124672.7522</v>
      </c>
      <c r="AY56" s="11">
        <v>879.9569672</v>
      </c>
      <c r="AZ56" s="11">
        <v>4984.084824</v>
      </c>
      <c r="BA56" s="12">
        <v>8.01556E-5</v>
      </c>
      <c r="BB56" s="11">
        <v>1.69384E-4</v>
      </c>
      <c r="BC56" s="11">
        <v>0.0</v>
      </c>
      <c r="BD56" s="11">
        <v>0.0</v>
      </c>
      <c r="BE56" s="11">
        <v>0.0</v>
      </c>
      <c r="BF56" s="11">
        <v>124672.7522</v>
      </c>
      <c r="BG56" s="11">
        <v>879.9569672</v>
      </c>
      <c r="BH56" s="11">
        <v>4984.084824</v>
      </c>
      <c r="BI56" s="11">
        <v>9183252.441</v>
      </c>
      <c r="BJ56" s="11">
        <v>767753.7213</v>
      </c>
      <c r="BK56" s="11">
        <v>1197.410792</v>
      </c>
      <c r="BL56" s="11">
        <v>13660.4807</v>
      </c>
      <c r="BM56" s="11">
        <v>3988167.211</v>
      </c>
      <c r="BN56" s="11">
        <v>641773.0236</v>
      </c>
      <c r="BO56" s="11">
        <v>319.6737744</v>
      </c>
      <c r="BP56" s="11">
        <v>8669.205469</v>
      </c>
      <c r="BQ56" s="11">
        <v>4316.225634</v>
      </c>
      <c r="BR56" s="11">
        <v>0.0</v>
      </c>
      <c r="BS56" s="11">
        <v>5195042.763</v>
      </c>
      <c r="BT56" s="11">
        <v>124672.7522</v>
      </c>
      <c r="BU56" s="11">
        <v>879.9569672</v>
      </c>
      <c r="BV56" s="11">
        <v>4984.084824</v>
      </c>
      <c r="BW56" s="12">
        <v>8.01556E-5</v>
      </c>
      <c r="BX56" s="11">
        <v>1.69384E-4</v>
      </c>
      <c r="BY56" s="11">
        <v>0.0</v>
      </c>
      <c r="BZ56" s="11">
        <v>0.0</v>
      </c>
      <c r="CA56" s="11">
        <v>0.0</v>
      </c>
      <c r="CB56" s="25"/>
      <c r="CC56" s="25"/>
      <c r="CD56" s="25"/>
      <c r="CE56" s="25"/>
    </row>
    <row r="57" ht="15.75" customHeight="1">
      <c r="A57" s="6">
        <v>41852.0</v>
      </c>
      <c r="B57" s="8">
        <v>2173.1969257401333</v>
      </c>
      <c r="C57" s="8">
        <f>Minoristas!B57+Mayoristas!B57+Minoristas!K57+Mayoristas!K57</f>
        <v>166223092.9</v>
      </c>
      <c r="D57" s="8">
        <f>Minoristas!C57+Mayoristas!C57</f>
        <v>455320.82</v>
      </c>
      <c r="E57" s="22">
        <f>Minoristas!D57+Mayoristas!D57+Mayoristas!N57</f>
        <v>3855456.89</v>
      </c>
      <c r="F57" s="8">
        <f>Minoristas!E57+Mayoristas!E57</f>
        <v>2998710</v>
      </c>
      <c r="G57" s="22">
        <f>Minoristas!F57+Mayoristas!F57</f>
        <v>379736</v>
      </c>
      <c r="H57" s="8">
        <f>Minoristas!G57+Mayoristas!G57+Minoristas!L57+Mayoristas!L57</f>
        <v>116158503</v>
      </c>
      <c r="I57" s="8">
        <f>Minoristas!H57+Mayoristas!H57</f>
        <v>4896802</v>
      </c>
      <c r="J57" s="8">
        <f>Minoristas!I57+Mayoristas!I57+Minoristas!J57+Mayoristas!J57</f>
        <v>39158386.29</v>
      </c>
      <c r="K57" s="22">
        <f>Minoristas!J57+Mayoristas!J57</f>
        <v>463219.96</v>
      </c>
      <c r="L57" s="23">
        <f>Minoristas!M57+Mayoristas!M57</f>
        <v>4000440.66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1.0</v>
      </c>
      <c r="T57" s="8">
        <v>0.0</v>
      </c>
      <c r="U57" s="8">
        <v>0.0</v>
      </c>
      <c r="V57" s="8">
        <v>0.0</v>
      </c>
      <c r="W57" s="8">
        <v>0.0</v>
      </c>
      <c r="X57" s="24">
        <v>65847.0524033799</v>
      </c>
      <c r="Y57" s="10">
        <v>0.774193548</v>
      </c>
      <c r="Z57" s="10">
        <v>45.9199124645521</v>
      </c>
      <c r="AA57" s="8">
        <v>0.0</v>
      </c>
      <c r="AB57" s="8">
        <v>0.0</v>
      </c>
      <c r="AC57" s="11">
        <v>133.80014332599976</v>
      </c>
      <c r="AD57" s="11">
        <v>96.41640493100002</v>
      </c>
      <c r="AE57" s="11">
        <v>293.996571482</v>
      </c>
      <c r="AF57" s="11">
        <v>53.05686688099996</v>
      </c>
      <c r="AG57" s="11">
        <f t="shared" si="1"/>
        <v>577.2699866</v>
      </c>
      <c r="AH57" s="11">
        <v>5410.874764069999</v>
      </c>
      <c r="AI57" s="11">
        <v>24.03</v>
      </c>
      <c r="AJ57" s="11">
        <v>3803.18625</v>
      </c>
      <c r="AK57" s="11">
        <v>128119.081</v>
      </c>
      <c r="AL57" s="11">
        <v>8722.125579</v>
      </c>
      <c r="AM57" s="11">
        <v>8418.153104</v>
      </c>
      <c r="AN57" s="11">
        <v>6288.941172</v>
      </c>
      <c r="AO57" s="11">
        <v>13.75865873</v>
      </c>
      <c r="AP57" s="11">
        <v>101.92</v>
      </c>
      <c r="AQ57" s="11">
        <v>4005711.024</v>
      </c>
      <c r="AR57" s="11">
        <v>645974.2628</v>
      </c>
      <c r="AS57" s="11">
        <v>312.6518869</v>
      </c>
      <c r="AT57" s="11">
        <v>8663.795978</v>
      </c>
      <c r="AU57" s="11">
        <v>4304.780906</v>
      </c>
      <c r="AV57" s="11">
        <v>0.0</v>
      </c>
      <c r="AW57" s="11">
        <v>5224928.825</v>
      </c>
      <c r="AX57" s="11">
        <v>123971.0641</v>
      </c>
      <c r="AY57" s="11">
        <v>880.2940952</v>
      </c>
      <c r="AZ57" s="11">
        <v>4965.332025</v>
      </c>
      <c r="BA57" s="12">
        <v>7.80515E-5</v>
      </c>
      <c r="BB57" s="11">
        <v>1.6848E-4</v>
      </c>
      <c r="BC57" s="11">
        <v>0.1</v>
      </c>
      <c r="BD57" s="11">
        <v>0.0</v>
      </c>
      <c r="BE57" s="11">
        <v>0.0</v>
      </c>
      <c r="BF57" s="11">
        <v>123971.0641</v>
      </c>
      <c r="BG57" s="11">
        <v>880.2940952</v>
      </c>
      <c r="BH57" s="11">
        <v>4965.332025</v>
      </c>
      <c r="BI57" s="11">
        <v>9230674.647</v>
      </c>
      <c r="BJ57" s="11">
        <v>771007.0588</v>
      </c>
      <c r="BK57" s="11">
        <v>1191.534356</v>
      </c>
      <c r="BL57" s="11">
        <v>13636.74918</v>
      </c>
      <c r="BM57" s="11">
        <v>4005711.024</v>
      </c>
      <c r="BN57" s="11">
        <v>645974.2628</v>
      </c>
      <c r="BO57" s="11">
        <v>312.6518869</v>
      </c>
      <c r="BP57" s="11">
        <v>8663.795978</v>
      </c>
      <c r="BQ57" s="11">
        <v>4304.780906</v>
      </c>
      <c r="BR57" s="11">
        <v>0.0</v>
      </c>
      <c r="BS57" s="11">
        <v>5224928.825</v>
      </c>
      <c r="BT57" s="11">
        <v>123971.0641</v>
      </c>
      <c r="BU57" s="11">
        <v>880.2940952</v>
      </c>
      <c r="BV57" s="11">
        <v>4965.332025</v>
      </c>
      <c r="BW57" s="12">
        <v>7.80515E-5</v>
      </c>
      <c r="BX57" s="11">
        <v>1.6848E-4</v>
      </c>
      <c r="BY57" s="11">
        <v>0.1</v>
      </c>
      <c r="BZ57" s="11">
        <v>0.0</v>
      </c>
      <c r="CA57" s="11">
        <v>0.0</v>
      </c>
      <c r="CB57" s="25"/>
      <c r="CC57" s="25"/>
      <c r="CD57" s="25"/>
      <c r="CE57" s="25"/>
    </row>
    <row r="58" ht="15.75" customHeight="1">
      <c r="A58" s="6">
        <v>41883.0</v>
      </c>
      <c r="B58" s="8">
        <v>2166.1002241286114</v>
      </c>
      <c r="C58" s="8">
        <f>Minoristas!B58+Mayoristas!B58+Minoristas!K58+Mayoristas!K58</f>
        <v>173173061.4</v>
      </c>
      <c r="D58" s="8">
        <f>Minoristas!C58+Mayoristas!C58</f>
        <v>432896.05</v>
      </c>
      <c r="E58" s="22">
        <f>Minoristas!D58+Mayoristas!D58+Mayoristas!N58</f>
        <v>4200458.94</v>
      </c>
      <c r="F58" s="8">
        <f>Minoristas!E58+Mayoristas!E58</f>
        <v>3258406</v>
      </c>
      <c r="G58" s="22">
        <f>Minoristas!F58+Mayoristas!F58</f>
        <v>307637</v>
      </c>
      <c r="H58" s="8">
        <f>Minoristas!G58+Mayoristas!G58+Minoristas!L58+Mayoristas!L58</f>
        <v>115380775</v>
      </c>
      <c r="I58" s="8">
        <f>Minoristas!H58+Mayoristas!H58</f>
        <v>4788682</v>
      </c>
      <c r="J58" s="8">
        <f>Minoristas!I58+Mayoristas!I58+Minoristas!J58+Mayoristas!J58</f>
        <v>34761636.03</v>
      </c>
      <c r="K58" s="22">
        <f>Minoristas!J58+Mayoristas!J58</f>
        <v>366052</v>
      </c>
      <c r="L58" s="23">
        <f>Minoristas!M58+Mayoristas!M58</f>
        <v>2598443.91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1.0</v>
      </c>
      <c r="U58" s="8">
        <v>0.0</v>
      </c>
      <c r="V58" s="8">
        <v>0.0</v>
      </c>
      <c r="W58" s="8">
        <v>0.0</v>
      </c>
      <c r="X58" s="24">
        <v>67305.43559782936</v>
      </c>
      <c r="Y58" s="10">
        <v>0.866666667</v>
      </c>
      <c r="Z58" s="10">
        <v>45.9558876757276</v>
      </c>
      <c r="AA58" s="8">
        <v>0.0</v>
      </c>
      <c r="AB58" s="8">
        <v>0.0</v>
      </c>
      <c r="AC58" s="11">
        <v>136.50838165499977</v>
      </c>
      <c r="AD58" s="11">
        <v>88.06147647000003</v>
      </c>
      <c r="AE58" s="11">
        <v>289.7369969519999</v>
      </c>
      <c r="AF58" s="11">
        <v>53.64867459699996</v>
      </c>
      <c r="AG58" s="11">
        <f t="shared" si="1"/>
        <v>567.9555297</v>
      </c>
      <c r="AH58" s="11">
        <v>5218.07443882</v>
      </c>
      <c r="AI58" s="11">
        <v>23.98</v>
      </c>
      <c r="AJ58" s="11">
        <v>3889.85875</v>
      </c>
      <c r="AK58" s="11">
        <v>128322.5119</v>
      </c>
      <c r="AL58" s="11">
        <v>8726.178527</v>
      </c>
      <c r="AM58" s="11">
        <v>8394.652304</v>
      </c>
      <c r="AN58" s="11">
        <v>6447.886662</v>
      </c>
      <c r="AO58" s="11">
        <v>13.55800635</v>
      </c>
      <c r="AP58" s="11">
        <v>97.34</v>
      </c>
      <c r="AQ58" s="11">
        <v>4024561.997</v>
      </c>
      <c r="AR58" s="11">
        <v>650467.2573</v>
      </c>
      <c r="AS58" s="11">
        <v>303.8022598</v>
      </c>
      <c r="AT58" s="11">
        <v>8656.048591</v>
      </c>
      <c r="AU58" s="11">
        <v>4293.26172</v>
      </c>
      <c r="AV58" s="11">
        <v>0.0</v>
      </c>
      <c r="AW58" s="11">
        <v>5256756.005</v>
      </c>
      <c r="AX58" s="11">
        <v>123253.6226</v>
      </c>
      <c r="AY58" s="11">
        <v>877.7399052</v>
      </c>
      <c r="AZ58" s="11">
        <v>4946.437948</v>
      </c>
      <c r="BA58" s="12">
        <v>7.5487E-5</v>
      </c>
      <c r="BB58" s="11">
        <v>1.66974E-4</v>
      </c>
      <c r="BC58" s="11">
        <v>0.2</v>
      </c>
      <c r="BD58" s="11">
        <v>0.0</v>
      </c>
      <c r="BE58" s="11">
        <v>0.0</v>
      </c>
      <c r="BF58" s="11">
        <v>123253.6226</v>
      </c>
      <c r="BG58" s="11">
        <v>877.7399052</v>
      </c>
      <c r="BH58" s="11">
        <v>4946.437948</v>
      </c>
      <c r="BI58" s="11">
        <v>9281344.471</v>
      </c>
      <c r="BJ58" s="11">
        <v>774518.7948</v>
      </c>
      <c r="BK58" s="11">
        <v>1180.758737</v>
      </c>
      <c r="BL58" s="11">
        <v>13610.52597</v>
      </c>
      <c r="BM58" s="11">
        <v>4024561.997</v>
      </c>
      <c r="BN58" s="11">
        <v>650467.2573</v>
      </c>
      <c r="BO58" s="11">
        <v>303.8022598</v>
      </c>
      <c r="BP58" s="11">
        <v>8656.048591</v>
      </c>
      <c r="BQ58" s="11">
        <v>4293.26172</v>
      </c>
      <c r="BR58" s="11">
        <v>0.0</v>
      </c>
      <c r="BS58" s="11">
        <v>5256756.005</v>
      </c>
      <c r="BT58" s="11">
        <v>123253.6226</v>
      </c>
      <c r="BU58" s="11">
        <v>877.7399052</v>
      </c>
      <c r="BV58" s="11">
        <v>4946.437948</v>
      </c>
      <c r="BW58" s="12">
        <v>7.5487E-5</v>
      </c>
      <c r="BX58" s="11">
        <v>1.66974E-4</v>
      </c>
      <c r="BY58" s="11">
        <v>0.2</v>
      </c>
      <c r="BZ58" s="11">
        <v>0.0</v>
      </c>
      <c r="CA58" s="11">
        <v>0.0</v>
      </c>
      <c r="CB58" s="25"/>
      <c r="CC58" s="25"/>
      <c r="CD58" s="25"/>
      <c r="CE58" s="25"/>
    </row>
    <row r="59" ht="15.75" customHeight="1">
      <c r="A59" s="6">
        <v>41913.0</v>
      </c>
      <c r="B59" s="8">
        <v>2242.5867464936186</v>
      </c>
      <c r="C59" s="8">
        <f>Minoristas!B59+Mayoristas!B59+Minoristas!K59+Mayoristas!K59</f>
        <v>177719386.2</v>
      </c>
      <c r="D59" s="8">
        <f>Minoristas!C59+Mayoristas!C59</f>
        <v>518837</v>
      </c>
      <c r="E59" s="22">
        <f>Minoristas!D59+Mayoristas!D59+Mayoristas!N59</f>
        <v>6796889.42</v>
      </c>
      <c r="F59" s="8">
        <f>Minoristas!E59+Mayoristas!E59</f>
        <v>3393187</v>
      </c>
      <c r="G59" s="22">
        <f>Minoristas!F59+Mayoristas!F59</f>
        <v>434311</v>
      </c>
      <c r="H59" s="8">
        <f>Minoristas!G59+Mayoristas!G59+Minoristas!L59+Mayoristas!L59</f>
        <v>120772753.1</v>
      </c>
      <c r="I59" s="8">
        <f>Minoristas!H59+Mayoristas!H59</f>
        <v>5061931</v>
      </c>
      <c r="J59" s="8">
        <f>Minoristas!I59+Mayoristas!I59+Minoristas!J59+Mayoristas!J59</f>
        <v>34859785.6</v>
      </c>
      <c r="K59" s="22">
        <f>Minoristas!J59+Mayoristas!J59</f>
        <v>485597</v>
      </c>
      <c r="L59" s="23">
        <f>Minoristas!M59+Mayoristas!M59</f>
        <v>2950475.24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1.0</v>
      </c>
      <c r="V59" s="8">
        <v>0.0</v>
      </c>
      <c r="W59" s="8">
        <v>0.0</v>
      </c>
      <c r="X59" s="24">
        <v>72713.42387230224</v>
      </c>
      <c r="Y59" s="10">
        <v>0.838709677</v>
      </c>
      <c r="Z59" s="10">
        <v>45.9918706699578</v>
      </c>
      <c r="AA59" s="8">
        <v>0.0</v>
      </c>
      <c r="AB59" s="8">
        <v>0.0</v>
      </c>
      <c r="AC59" s="11">
        <v>131.2691504430003</v>
      </c>
      <c r="AD59" s="11">
        <v>88.42136156000004</v>
      </c>
      <c r="AE59" s="11">
        <v>284.40309555899995</v>
      </c>
      <c r="AF59" s="11">
        <v>52.14554415600002</v>
      </c>
      <c r="AG59" s="11">
        <f t="shared" si="1"/>
        <v>556.2391517</v>
      </c>
      <c r="AH59" s="11">
        <v>5513.59052849</v>
      </c>
      <c r="AI59" s="11">
        <v>23.67</v>
      </c>
      <c r="AJ59" s="11">
        <v>3855.63</v>
      </c>
      <c r="AK59" s="11">
        <v>123116.2337</v>
      </c>
      <c r="AL59" s="11">
        <v>8747.574168</v>
      </c>
      <c r="AM59" s="11">
        <v>8451.257504</v>
      </c>
      <c r="AN59" s="11">
        <v>6111.526008</v>
      </c>
      <c r="AO59" s="11">
        <v>11.42467019</v>
      </c>
      <c r="AP59" s="11">
        <v>87.27</v>
      </c>
      <c r="AQ59" s="11">
        <v>4044590.206</v>
      </c>
      <c r="AR59" s="11">
        <v>655222.9732</v>
      </c>
      <c r="AS59" s="11">
        <v>293.8267682</v>
      </c>
      <c r="AT59" s="11">
        <v>8645.80232</v>
      </c>
      <c r="AU59" s="11">
        <v>4281.653274</v>
      </c>
      <c r="AV59" s="11">
        <v>0.0</v>
      </c>
      <c r="AW59" s="11">
        <v>5290332.008</v>
      </c>
      <c r="AX59" s="11">
        <v>122516.6334</v>
      </c>
      <c r="AY59" s="11">
        <v>873.5680713</v>
      </c>
      <c r="AZ59" s="11">
        <v>4927.308129</v>
      </c>
      <c r="BA59" s="12">
        <v>7.26469E-5</v>
      </c>
      <c r="BB59" s="11">
        <v>1.65125E-4</v>
      </c>
      <c r="BC59" s="11">
        <v>0.5</v>
      </c>
      <c r="BD59" s="11">
        <v>0.5</v>
      </c>
      <c r="BE59" s="11">
        <v>1.0</v>
      </c>
      <c r="BF59" s="11">
        <v>122516.6334</v>
      </c>
      <c r="BG59" s="11">
        <v>873.5680713</v>
      </c>
      <c r="BH59" s="11">
        <v>4927.308129</v>
      </c>
      <c r="BI59" s="11">
        <v>9334939.858</v>
      </c>
      <c r="BJ59" s="11">
        <v>778263.4629</v>
      </c>
      <c r="BK59" s="11">
        <v>1167.058706</v>
      </c>
      <c r="BL59" s="11">
        <v>13581.55992</v>
      </c>
      <c r="BM59" s="11">
        <v>4044590.206</v>
      </c>
      <c r="BN59" s="11">
        <v>655222.9732</v>
      </c>
      <c r="BO59" s="11">
        <v>293.8267682</v>
      </c>
      <c r="BP59" s="11">
        <v>8645.80232</v>
      </c>
      <c r="BQ59" s="11">
        <v>4281.653274</v>
      </c>
      <c r="BR59" s="11">
        <v>0.0</v>
      </c>
      <c r="BS59" s="11">
        <v>5290332.008</v>
      </c>
      <c r="BT59" s="11">
        <v>122516.6334</v>
      </c>
      <c r="BU59" s="11">
        <v>873.5680713</v>
      </c>
      <c r="BV59" s="11">
        <v>4927.308129</v>
      </c>
      <c r="BW59" s="12">
        <v>7.26469E-5</v>
      </c>
      <c r="BX59" s="11">
        <v>1.65125E-4</v>
      </c>
      <c r="BY59" s="11">
        <v>0.5</v>
      </c>
      <c r="BZ59" s="11">
        <v>0.5</v>
      </c>
      <c r="CA59" s="11">
        <v>1.0</v>
      </c>
      <c r="CB59" s="25"/>
      <c r="CC59" s="25"/>
      <c r="CD59" s="25"/>
      <c r="CE59" s="25"/>
    </row>
    <row r="60" ht="15.75" customHeight="1">
      <c r="A60" s="6">
        <v>41944.0</v>
      </c>
      <c r="B60" s="8">
        <v>2348.021978640898</v>
      </c>
      <c r="C60" s="8">
        <f>Minoristas!B60+Mayoristas!B60+Minoristas!K60+Mayoristas!K60</f>
        <v>164601814.6</v>
      </c>
      <c r="D60" s="8">
        <f>Minoristas!C60+Mayoristas!C60</f>
        <v>546524</v>
      </c>
      <c r="E60" s="22">
        <f>Minoristas!D60+Mayoristas!D60+Mayoristas!N60</f>
        <v>2826399.08</v>
      </c>
      <c r="F60" s="8">
        <f>Minoristas!E60+Mayoristas!E60</f>
        <v>3254526</v>
      </c>
      <c r="G60" s="22">
        <f>Minoristas!F60+Mayoristas!F60</f>
        <v>974124</v>
      </c>
      <c r="H60" s="8">
        <f>Minoristas!G60+Mayoristas!G60+Minoristas!L60+Mayoristas!L60</f>
        <v>114045228.1</v>
      </c>
      <c r="I60" s="8">
        <f>Minoristas!H60+Mayoristas!H60</f>
        <v>4663165</v>
      </c>
      <c r="J60" s="8">
        <f>Minoristas!I60+Mayoristas!I60+Minoristas!J60+Mayoristas!J60</f>
        <v>33606789.28</v>
      </c>
      <c r="K60" s="22">
        <f>Minoristas!J60+Mayoristas!J60</f>
        <v>456935</v>
      </c>
      <c r="L60" s="23">
        <f>Minoristas!M60+Mayoristas!M60</f>
        <v>2979639.65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1.0</v>
      </c>
      <c r="W60" s="8">
        <v>0.0</v>
      </c>
      <c r="X60" s="24">
        <v>71421.90764238483</v>
      </c>
      <c r="Y60" s="10">
        <v>0.766666667</v>
      </c>
      <c r="Z60" s="10">
        <v>46.0278614832632</v>
      </c>
      <c r="AA60" s="8">
        <v>0.0</v>
      </c>
      <c r="AB60" s="8">
        <v>0.0</v>
      </c>
      <c r="AC60" s="11">
        <v>142.67076935900025</v>
      </c>
      <c r="AD60" s="11">
        <v>91.60640083000003</v>
      </c>
      <c r="AE60" s="11">
        <v>293.58403951</v>
      </c>
      <c r="AF60" s="11">
        <v>54.424377627000034</v>
      </c>
      <c r="AG60" s="11">
        <f t="shared" si="1"/>
        <v>582.2855873</v>
      </c>
      <c r="AH60" s="11">
        <v>5418.88114701</v>
      </c>
      <c r="AI60" s="11">
        <v>23.64</v>
      </c>
      <c r="AJ60" s="11">
        <v>4018.7525</v>
      </c>
      <c r="AK60" s="11">
        <v>114220.4756</v>
      </c>
      <c r="AL60" s="11">
        <v>8623.139613</v>
      </c>
      <c r="AM60" s="11">
        <v>8350.098704</v>
      </c>
      <c r="AN60" s="11">
        <v>5919.62533</v>
      </c>
      <c r="AO60" s="11">
        <v>9.664134921</v>
      </c>
      <c r="AP60" s="11">
        <v>78.44</v>
      </c>
      <c r="AQ60" s="11">
        <v>4061015.838</v>
      </c>
      <c r="AR60" s="11">
        <v>659171.742</v>
      </c>
      <c r="AS60" s="11">
        <v>284.1296252</v>
      </c>
      <c r="AT60" s="11">
        <v>8632.896136</v>
      </c>
      <c r="AU60" s="11">
        <v>4269.940855</v>
      </c>
      <c r="AV60" s="11">
        <v>0.0</v>
      </c>
      <c r="AW60" s="11">
        <v>5318579.29</v>
      </c>
      <c r="AX60" s="11">
        <v>121756.2602</v>
      </c>
      <c r="AY60" s="11">
        <v>870.3259664</v>
      </c>
      <c r="AZ60" s="11">
        <v>4907.848105</v>
      </c>
      <c r="BA60" s="12">
        <v>6.99652E-5</v>
      </c>
      <c r="BB60" s="11">
        <v>1.63639E-4</v>
      </c>
      <c r="BC60" s="11">
        <v>0.6</v>
      </c>
      <c r="BD60" s="11">
        <v>0.6</v>
      </c>
      <c r="BE60" s="11">
        <v>1.0</v>
      </c>
      <c r="BF60" s="11">
        <v>121756.2602</v>
      </c>
      <c r="BG60" s="11">
        <v>870.3259664</v>
      </c>
      <c r="BH60" s="11">
        <v>4907.848105</v>
      </c>
      <c r="BI60" s="11">
        <v>9379607.952</v>
      </c>
      <c r="BJ60" s="11">
        <v>781304.4399</v>
      </c>
      <c r="BK60" s="11">
        <v>1154.383844</v>
      </c>
      <c r="BL60" s="11">
        <v>13549.59988</v>
      </c>
      <c r="BM60" s="11">
        <v>4061015.838</v>
      </c>
      <c r="BN60" s="11">
        <v>659171.742</v>
      </c>
      <c r="BO60" s="11">
        <v>284.1296252</v>
      </c>
      <c r="BP60" s="11">
        <v>8632.896136</v>
      </c>
      <c r="BQ60" s="11">
        <v>4269.940855</v>
      </c>
      <c r="BR60" s="11">
        <v>0.0</v>
      </c>
      <c r="BS60" s="11">
        <v>5318579.29</v>
      </c>
      <c r="BT60" s="11">
        <v>121756.2602</v>
      </c>
      <c r="BU60" s="11">
        <v>870.3259664</v>
      </c>
      <c r="BV60" s="11">
        <v>4907.848105</v>
      </c>
      <c r="BW60" s="12">
        <v>6.99652E-5</v>
      </c>
      <c r="BX60" s="11">
        <v>1.63639E-4</v>
      </c>
      <c r="BY60" s="11">
        <v>0.6</v>
      </c>
      <c r="BZ60" s="11">
        <v>0.6</v>
      </c>
      <c r="CA60" s="11">
        <v>1.0</v>
      </c>
      <c r="CB60" s="25"/>
      <c r="CC60" s="25"/>
      <c r="CD60" s="25"/>
      <c r="CE60" s="25"/>
    </row>
    <row r="61" ht="15.75" customHeight="1">
      <c r="A61" s="6">
        <v>41974.0</v>
      </c>
      <c r="B61" s="8">
        <v>2211.5345578698966</v>
      </c>
      <c r="C61" s="8">
        <f>Minoristas!B61+Mayoristas!B61+Minoristas!K61+Mayoristas!K61</f>
        <v>172849842</v>
      </c>
      <c r="D61" s="8">
        <f>Minoristas!C61+Mayoristas!C61</f>
        <v>454337</v>
      </c>
      <c r="E61" s="22">
        <f>Minoristas!D61+Mayoristas!D61+Mayoristas!N61</f>
        <v>4348724.66</v>
      </c>
      <c r="F61" s="8">
        <f>Minoristas!E61+Mayoristas!E61</f>
        <v>3231006</v>
      </c>
      <c r="G61" s="22">
        <f>Minoristas!F61+Mayoristas!F61</f>
        <v>1006416</v>
      </c>
      <c r="H61" s="8">
        <f>Minoristas!G61+Mayoristas!G61+Minoristas!L61+Mayoristas!L61</f>
        <v>134912325.3</v>
      </c>
      <c r="I61" s="8">
        <f>Minoristas!H61+Mayoristas!H61</f>
        <v>5862809.96</v>
      </c>
      <c r="J61" s="8">
        <f>Minoristas!I61+Mayoristas!I61+Minoristas!J61+Mayoristas!J61</f>
        <v>36855226.19</v>
      </c>
      <c r="K61" s="22">
        <f>Minoristas!J61+Mayoristas!J61</f>
        <v>462818</v>
      </c>
      <c r="L61" s="23">
        <f>Minoristas!M61+Mayoristas!M61</f>
        <v>2295951.79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1.0</v>
      </c>
      <c r="X61" s="24">
        <v>68116.83530705771</v>
      </c>
      <c r="Y61" s="10">
        <v>0.806451613</v>
      </c>
      <c r="Z61" s="10">
        <v>46.0638601516738</v>
      </c>
      <c r="AA61" s="8">
        <v>0.0</v>
      </c>
      <c r="AB61" s="8">
        <v>0.0</v>
      </c>
      <c r="AC61" s="11">
        <v>133.99407395099973</v>
      </c>
      <c r="AD61" s="11">
        <v>93.57909076000001</v>
      </c>
      <c r="AE61" s="11">
        <v>286.056697354</v>
      </c>
      <c r="AF61" s="11">
        <v>51.74920973199996</v>
      </c>
      <c r="AG61" s="11">
        <f t="shared" si="1"/>
        <v>565.3790718</v>
      </c>
      <c r="AH61" s="11">
        <v>5345.77435341</v>
      </c>
      <c r="AI61" s="11">
        <v>23.81</v>
      </c>
      <c r="AJ61" s="11">
        <v>4056.875</v>
      </c>
      <c r="AK61" s="11">
        <v>117722.5122</v>
      </c>
      <c r="AL61" s="11">
        <v>8495.913536</v>
      </c>
      <c r="AM61" s="11">
        <v>8252.077904</v>
      </c>
      <c r="AN61" s="11">
        <v>5540.66198</v>
      </c>
      <c r="AO61" s="11">
        <v>7.142899471</v>
      </c>
      <c r="AP61" s="11">
        <v>62.33</v>
      </c>
      <c r="AQ61" s="11">
        <v>4086750.7</v>
      </c>
      <c r="AR61" s="11">
        <v>665203.24</v>
      </c>
      <c r="AS61" s="11">
        <v>280.68</v>
      </c>
      <c r="AT61" s="11">
        <v>8605.67</v>
      </c>
      <c r="AU61" s="11">
        <v>4291.96</v>
      </c>
      <c r="AV61" s="11">
        <v>0.0</v>
      </c>
      <c r="AW61" s="11">
        <v>5360616.91</v>
      </c>
      <c r="AX61" s="11">
        <v>120968.58</v>
      </c>
      <c r="AY61" s="11">
        <v>878.84</v>
      </c>
      <c r="AZ61" s="11">
        <v>4829.64</v>
      </c>
      <c r="BA61" s="12">
        <v>6.86805E-5</v>
      </c>
      <c r="BB61" s="11">
        <v>1.63944E-4</v>
      </c>
      <c r="BC61" s="11">
        <v>0.7</v>
      </c>
      <c r="BD61" s="11">
        <v>0.7</v>
      </c>
      <c r="BE61" s="11">
        <v>1.0</v>
      </c>
      <c r="BF61" s="11">
        <v>120968.58</v>
      </c>
      <c r="BG61" s="11">
        <v>878.84</v>
      </c>
      <c r="BH61" s="11">
        <v>4829.64</v>
      </c>
      <c r="BI61" s="11">
        <v>9447367.61</v>
      </c>
      <c r="BJ61" s="11">
        <v>786171.82</v>
      </c>
      <c r="BK61" s="11">
        <v>1159.52</v>
      </c>
      <c r="BL61" s="11">
        <v>13435.31</v>
      </c>
      <c r="BM61" s="11">
        <v>4086750.7</v>
      </c>
      <c r="BN61" s="11">
        <v>665203.24</v>
      </c>
      <c r="BO61" s="11">
        <v>280.68</v>
      </c>
      <c r="BP61" s="11">
        <v>8605.67</v>
      </c>
      <c r="BQ61" s="11">
        <v>4291.96</v>
      </c>
      <c r="BR61" s="11">
        <v>0.0</v>
      </c>
      <c r="BS61" s="11">
        <v>5360616.91</v>
      </c>
      <c r="BT61" s="11">
        <v>120968.58</v>
      </c>
      <c r="BU61" s="11">
        <v>878.84</v>
      </c>
      <c r="BV61" s="11">
        <v>4829.64</v>
      </c>
      <c r="BW61" s="12">
        <v>6.86805E-5</v>
      </c>
      <c r="BX61" s="11">
        <v>1.63944E-4</v>
      </c>
      <c r="BY61" s="11">
        <v>0.7</v>
      </c>
      <c r="BZ61" s="11">
        <v>0.7</v>
      </c>
      <c r="CA61" s="11">
        <v>1.0</v>
      </c>
      <c r="CB61" s="25"/>
      <c r="CC61" s="25"/>
      <c r="CD61" s="25"/>
      <c r="CE61" s="25"/>
    </row>
    <row r="62" ht="15.75" customHeight="1">
      <c r="A62" s="6">
        <v>42005.0</v>
      </c>
      <c r="B62" s="8">
        <v>2126.9211653392026</v>
      </c>
      <c r="C62" s="8">
        <f>Minoristas!B62+Mayoristas!B62+Minoristas!K62+Mayoristas!K62</f>
        <v>162468587.5</v>
      </c>
      <c r="D62" s="8">
        <f>Minoristas!C62+Mayoristas!C62</f>
        <v>393984</v>
      </c>
      <c r="E62" s="22">
        <f>Minoristas!D62+Mayoristas!D62+Mayoristas!N62</f>
        <v>5417246.28</v>
      </c>
      <c r="F62" s="8">
        <f>Minoristas!E62+Mayoristas!E62</f>
        <v>4428780</v>
      </c>
      <c r="G62" s="22">
        <f>Minoristas!F62+Mayoristas!F62</f>
        <v>975691</v>
      </c>
      <c r="H62" s="8">
        <f>Minoristas!G62+Mayoristas!G62+Minoristas!L62+Mayoristas!L62</f>
        <v>122045762.8</v>
      </c>
      <c r="I62" s="8">
        <f>Minoristas!H62+Mayoristas!H62</f>
        <v>5244275</v>
      </c>
      <c r="J62" s="8">
        <f>Minoristas!I62+Mayoristas!I62+Minoristas!J62+Mayoristas!J62</f>
        <v>36251346.55</v>
      </c>
      <c r="K62" s="22">
        <f>Minoristas!J62+Mayoristas!J62</f>
        <v>499225</v>
      </c>
      <c r="L62" s="23">
        <f>Minoristas!M62+Mayoristas!M62</f>
        <v>2700013.66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24">
        <v>62820.08676783278</v>
      </c>
      <c r="Y62" s="10">
        <v>0.806451613</v>
      </c>
      <c r="Z62" s="10">
        <v>46.0998667112244</v>
      </c>
      <c r="AA62" s="8">
        <v>0.0</v>
      </c>
      <c r="AB62" s="8">
        <v>0.0</v>
      </c>
      <c r="AC62" s="11">
        <v>124.95580449999976</v>
      </c>
      <c r="AD62" s="11">
        <v>77.310974427</v>
      </c>
      <c r="AE62" s="11">
        <v>273.5709732950001</v>
      </c>
      <c r="AF62" s="11">
        <v>48.21718831199998</v>
      </c>
      <c r="AG62" s="11">
        <f t="shared" si="1"/>
        <v>524.0549405</v>
      </c>
      <c r="AH62" s="11">
        <v>5309.65609476</v>
      </c>
      <c r="AI62" s="11">
        <v>24.03</v>
      </c>
      <c r="AJ62" s="11">
        <v>4018.40375</v>
      </c>
      <c r="AK62" s="11">
        <v>115771.5923</v>
      </c>
      <c r="AL62" s="11">
        <v>8403.222293</v>
      </c>
      <c r="AM62" s="11">
        <v>8144.269704</v>
      </c>
      <c r="AN62" s="11">
        <v>4377.576256</v>
      </c>
      <c r="AO62" s="11">
        <v>4.941354497</v>
      </c>
      <c r="AP62" s="11">
        <v>48.07</v>
      </c>
      <c r="AQ62" s="11">
        <v>3984305.402</v>
      </c>
      <c r="AR62" s="11">
        <v>642361.1998</v>
      </c>
      <c r="AS62" s="11">
        <v>338.4813164</v>
      </c>
      <c r="AT62" s="11">
        <v>8599.314292</v>
      </c>
      <c r="AU62" s="11">
        <v>4247.233969</v>
      </c>
      <c r="AV62" s="11">
        <v>0.0</v>
      </c>
      <c r="AW62" s="11">
        <v>5212770.957</v>
      </c>
      <c r="AX62" s="11">
        <v>120350.0672</v>
      </c>
      <c r="AY62" s="11">
        <v>971.0265862</v>
      </c>
      <c r="AZ62" s="11">
        <v>4867.559592</v>
      </c>
      <c r="BA62" s="12">
        <v>8.49537E-5</v>
      </c>
      <c r="BB62" s="11">
        <v>1.86278E-4</v>
      </c>
      <c r="BC62" s="11">
        <v>0.5</v>
      </c>
      <c r="BD62" s="11">
        <v>0.5</v>
      </c>
      <c r="BE62" s="11">
        <v>1.0</v>
      </c>
      <c r="BF62" s="11">
        <v>120350.0672</v>
      </c>
      <c r="BG62" s="11">
        <v>971.0265862</v>
      </c>
      <c r="BH62" s="11">
        <v>4867.559592</v>
      </c>
      <c r="BI62" s="11">
        <v>9197176.094</v>
      </c>
      <c r="BJ62" s="11">
        <v>765776.3908</v>
      </c>
      <c r="BK62" s="11">
        <v>1310.425528</v>
      </c>
      <c r="BL62" s="11">
        <v>13475.69322</v>
      </c>
      <c r="BM62" s="11">
        <v>3984305.402</v>
      </c>
      <c r="BN62" s="11">
        <v>642361.1998</v>
      </c>
      <c r="BO62" s="11">
        <v>338.4813164</v>
      </c>
      <c r="BP62" s="11">
        <v>8599.314292</v>
      </c>
      <c r="BQ62" s="11">
        <v>4247.233969</v>
      </c>
      <c r="BR62" s="11">
        <v>0.0</v>
      </c>
      <c r="BS62" s="11">
        <v>5212770.957</v>
      </c>
      <c r="BT62" s="11">
        <v>120350.0672</v>
      </c>
      <c r="BU62" s="11">
        <v>971.0265862</v>
      </c>
      <c r="BV62" s="11">
        <v>4867.559592</v>
      </c>
      <c r="BW62" s="12">
        <v>8.49537E-5</v>
      </c>
      <c r="BX62" s="11">
        <v>1.86278E-4</v>
      </c>
      <c r="BY62" s="11">
        <v>0.5</v>
      </c>
      <c r="BZ62" s="11">
        <v>0.5</v>
      </c>
      <c r="CA62" s="11">
        <v>1.0</v>
      </c>
      <c r="CB62" s="25"/>
      <c r="CC62" s="25"/>
      <c r="CD62" s="25"/>
      <c r="CE62" s="25"/>
    </row>
    <row r="63" ht="15.75" customHeight="1">
      <c r="A63" s="6">
        <v>42036.0</v>
      </c>
      <c r="B63" s="8">
        <v>2049.538615639861</v>
      </c>
      <c r="C63" s="8">
        <f>Minoristas!B63+Mayoristas!B63+Minoristas!K63+Mayoristas!K63</f>
        <v>159991036.9</v>
      </c>
      <c r="D63" s="8">
        <f>Minoristas!C63+Mayoristas!C63</f>
        <v>344881</v>
      </c>
      <c r="E63" s="22">
        <f>Minoristas!D63+Mayoristas!D63+Mayoristas!N63</f>
        <v>5133441.02</v>
      </c>
      <c r="F63" s="8">
        <f>Minoristas!E63+Mayoristas!E63</f>
        <v>3507852</v>
      </c>
      <c r="G63" s="22">
        <f>Minoristas!F63+Mayoristas!F63</f>
        <v>1080857</v>
      </c>
      <c r="H63" s="8">
        <f>Minoristas!G63+Mayoristas!G63+Minoristas!L63+Mayoristas!L63</f>
        <v>110820387.5</v>
      </c>
      <c r="I63" s="8">
        <f>Minoristas!H63+Mayoristas!H63</f>
        <v>4669224</v>
      </c>
      <c r="J63" s="8">
        <f>Minoristas!I63+Mayoristas!I63+Minoristas!J63+Mayoristas!J63</f>
        <v>34094660.1</v>
      </c>
      <c r="K63" s="22">
        <f>Minoristas!J63+Mayoristas!J63</f>
        <v>440301.02</v>
      </c>
      <c r="L63" s="23">
        <f>Minoristas!M63+Mayoristas!M63</f>
        <v>2895054</v>
      </c>
      <c r="M63" s="8">
        <v>1.0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v>0.0</v>
      </c>
      <c r="W63" s="8">
        <v>0.0</v>
      </c>
      <c r="X63" s="24">
        <v>62517.14846350154</v>
      </c>
      <c r="Y63" s="10">
        <v>0.857142857</v>
      </c>
      <c r="Z63" s="10">
        <v>46.136544303706</v>
      </c>
      <c r="AA63" s="8">
        <v>0.0</v>
      </c>
      <c r="AB63" s="8">
        <v>0.0</v>
      </c>
      <c r="AC63" s="11">
        <v>144.7025561379993</v>
      </c>
      <c r="AD63" s="11">
        <v>88.37499234099994</v>
      </c>
      <c r="AE63" s="11">
        <v>310.57171729000004</v>
      </c>
      <c r="AF63" s="11">
        <v>46.326884861</v>
      </c>
      <c r="AG63" s="11">
        <f t="shared" si="1"/>
        <v>589.9761506</v>
      </c>
      <c r="AH63" s="11">
        <v>5762.72680136</v>
      </c>
      <c r="AI63" s="11">
        <v>24.21</v>
      </c>
      <c r="AJ63" s="11">
        <v>3630.2375</v>
      </c>
      <c r="AK63" s="11">
        <v>117425.5198</v>
      </c>
      <c r="AL63" s="11">
        <v>7963.872078</v>
      </c>
      <c r="AM63" s="11">
        <v>7694.005472</v>
      </c>
      <c r="AN63" s="11">
        <v>4556.081091</v>
      </c>
      <c r="AO63" s="11">
        <v>6.14431746</v>
      </c>
      <c r="AP63" s="11">
        <v>57.93</v>
      </c>
      <c r="AQ63" s="11">
        <v>4003081.37</v>
      </c>
      <c r="AR63" s="11">
        <v>646647.7634</v>
      </c>
      <c r="AS63" s="11">
        <v>345.6856247</v>
      </c>
      <c r="AT63" s="11">
        <v>8580.715721</v>
      </c>
      <c r="AU63" s="11">
        <v>4236.312249</v>
      </c>
      <c r="AV63" s="11">
        <v>0.0</v>
      </c>
      <c r="AW63" s="11">
        <v>5244427.582</v>
      </c>
      <c r="AX63" s="11">
        <v>119713.2368</v>
      </c>
      <c r="AY63" s="11">
        <v>971.8761701</v>
      </c>
      <c r="AZ63" s="11">
        <v>4846.785438</v>
      </c>
      <c r="BA63" s="12">
        <v>8.63549E-5</v>
      </c>
      <c r="BB63" s="11">
        <v>1.85316E-4</v>
      </c>
      <c r="BC63" s="11">
        <v>0.5</v>
      </c>
      <c r="BD63" s="11">
        <v>0.5</v>
      </c>
      <c r="BE63" s="11">
        <v>1.0</v>
      </c>
      <c r="BF63" s="11">
        <v>119713.2368</v>
      </c>
      <c r="BG63" s="11">
        <v>971.8761701</v>
      </c>
      <c r="BH63" s="11">
        <v>4846.785438</v>
      </c>
      <c r="BI63" s="11">
        <v>9247595.999</v>
      </c>
      <c r="BJ63" s="11">
        <v>769136.8484</v>
      </c>
      <c r="BK63" s="11">
        <v>1319.300865</v>
      </c>
      <c r="BL63" s="11">
        <v>13435.89197</v>
      </c>
      <c r="BM63" s="11">
        <v>4003081.37</v>
      </c>
      <c r="BN63" s="11">
        <v>646647.7634</v>
      </c>
      <c r="BO63" s="11">
        <v>345.6856247</v>
      </c>
      <c r="BP63" s="11">
        <v>8580.715721</v>
      </c>
      <c r="BQ63" s="11">
        <v>4236.312249</v>
      </c>
      <c r="BR63" s="11">
        <v>0.0</v>
      </c>
      <c r="BS63" s="11">
        <v>5244427.582</v>
      </c>
      <c r="BT63" s="11">
        <v>119713.2368</v>
      </c>
      <c r="BU63" s="11">
        <v>971.8761701</v>
      </c>
      <c r="BV63" s="11">
        <v>4846.785438</v>
      </c>
      <c r="BW63" s="12">
        <v>8.63549E-5</v>
      </c>
      <c r="BX63" s="11">
        <v>1.85316E-4</v>
      </c>
      <c r="BY63" s="11">
        <v>0.5</v>
      </c>
      <c r="BZ63" s="11">
        <v>0.5</v>
      </c>
      <c r="CA63" s="11">
        <v>1.0</v>
      </c>
      <c r="CB63" s="25"/>
      <c r="CC63" s="25"/>
      <c r="CD63" s="25"/>
      <c r="CE63" s="25"/>
    </row>
    <row r="64" ht="15.75" customHeight="1">
      <c r="A64" s="6">
        <v>42064.0</v>
      </c>
      <c r="B64" s="8">
        <v>2183.418977277205</v>
      </c>
      <c r="C64" s="8">
        <f>Minoristas!B64+Mayoristas!B64+Minoristas!K64+Mayoristas!K64</f>
        <v>165328263.9</v>
      </c>
      <c r="D64" s="8">
        <f>Minoristas!C64+Mayoristas!C64</f>
        <v>447471.72</v>
      </c>
      <c r="E64" s="22">
        <f>Minoristas!D64+Mayoristas!D64+Mayoristas!N64</f>
        <v>9835603.16</v>
      </c>
      <c r="F64" s="8">
        <f>Minoristas!E64+Mayoristas!E64</f>
        <v>4381081</v>
      </c>
      <c r="G64" s="22">
        <f>Minoristas!F64+Mayoristas!F64</f>
        <v>1060071</v>
      </c>
      <c r="H64" s="8">
        <f>Minoristas!G64+Mayoristas!G64+Minoristas!L64+Mayoristas!L64</f>
        <v>125021181.1</v>
      </c>
      <c r="I64" s="8">
        <f>Minoristas!H64+Mayoristas!H64</f>
        <v>5202290</v>
      </c>
      <c r="J64" s="8">
        <f>Minoristas!I64+Mayoristas!I64+Minoristas!J64+Mayoristas!J64</f>
        <v>36450723.09</v>
      </c>
      <c r="K64" s="22">
        <f>Minoristas!J64+Mayoristas!J64</f>
        <v>451845.68</v>
      </c>
      <c r="L64" s="23">
        <f>Minoristas!M64+Mayoristas!M64</f>
        <v>3628203.97</v>
      </c>
      <c r="M64" s="8">
        <v>0.0</v>
      </c>
      <c r="N64" s="8">
        <v>1.0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8">
        <v>0.0</v>
      </c>
      <c r="V64" s="8">
        <v>0.0</v>
      </c>
      <c r="W64" s="8">
        <v>0.0</v>
      </c>
      <c r="X64" s="24">
        <v>63470.57668611519</v>
      </c>
      <c r="Y64" s="10">
        <v>0.806451613</v>
      </c>
      <c r="Z64" s="10">
        <v>46.1738929658371</v>
      </c>
      <c r="AA64" s="8">
        <v>0.0</v>
      </c>
      <c r="AB64" s="8">
        <v>0.0</v>
      </c>
      <c r="AC64" s="11">
        <v>125.98477853899972</v>
      </c>
      <c r="AD64" s="11">
        <v>82.64131457600003</v>
      </c>
      <c r="AE64" s="11">
        <v>297.008860889</v>
      </c>
      <c r="AF64" s="11">
        <v>43.00699129300003</v>
      </c>
      <c r="AG64" s="11">
        <f t="shared" si="1"/>
        <v>548.6419453</v>
      </c>
      <c r="AH64" s="11">
        <v>5441.192819010001</v>
      </c>
      <c r="AI64" s="11">
        <v>24.21</v>
      </c>
      <c r="AJ64" s="11">
        <v>3645.311429</v>
      </c>
      <c r="AK64" s="11">
        <v>116472.4401</v>
      </c>
      <c r="AL64" s="11">
        <v>7963.878503</v>
      </c>
      <c r="AM64" s="11">
        <v>7694.900788</v>
      </c>
      <c r="AN64" s="11">
        <v>5168.026604</v>
      </c>
      <c r="AO64" s="11">
        <v>6.219809524</v>
      </c>
      <c r="AP64" s="11">
        <v>55.79</v>
      </c>
      <c r="AQ64" s="11">
        <v>4022997.725</v>
      </c>
      <c r="AR64" s="11">
        <v>651189.2624</v>
      </c>
      <c r="AS64" s="11">
        <v>357.0292417</v>
      </c>
      <c r="AT64" s="11">
        <v>8563.657433</v>
      </c>
      <c r="AU64" s="11">
        <v>4225.44034</v>
      </c>
      <c r="AV64" s="11">
        <v>0.0</v>
      </c>
      <c r="AW64" s="11">
        <v>5277778.872</v>
      </c>
      <c r="AX64" s="11">
        <v>119071.9507</v>
      </c>
      <c r="AY64" s="11">
        <v>980.6607274</v>
      </c>
      <c r="AZ64" s="11">
        <v>4825.901172</v>
      </c>
      <c r="BA64" s="12">
        <v>8.87471E-5</v>
      </c>
      <c r="BB64" s="11">
        <v>1.85809E-4</v>
      </c>
      <c r="BC64" s="11">
        <v>0.5</v>
      </c>
      <c r="BD64" s="11">
        <v>0.5</v>
      </c>
      <c r="BE64" s="11">
        <v>1.0</v>
      </c>
      <c r="BF64" s="11">
        <v>119071.9507</v>
      </c>
      <c r="BG64" s="11">
        <v>980.6607274</v>
      </c>
      <c r="BH64" s="11">
        <v>4825.901172</v>
      </c>
      <c r="BI64" s="11">
        <v>9300850.661</v>
      </c>
      <c r="BJ64" s="11">
        <v>772723.0949</v>
      </c>
      <c r="BK64" s="11">
        <v>1340.062738</v>
      </c>
      <c r="BL64" s="11">
        <v>13397.54643</v>
      </c>
      <c r="BM64" s="11">
        <v>4022997.725</v>
      </c>
      <c r="BN64" s="11">
        <v>651189.2624</v>
      </c>
      <c r="BO64" s="11">
        <v>357.0292417</v>
      </c>
      <c r="BP64" s="11">
        <v>8563.657433</v>
      </c>
      <c r="BQ64" s="11">
        <v>4225.44034</v>
      </c>
      <c r="BR64" s="11">
        <v>0.0</v>
      </c>
      <c r="BS64" s="11">
        <v>5277778.872</v>
      </c>
      <c r="BT64" s="11">
        <v>119071.9507</v>
      </c>
      <c r="BU64" s="11">
        <v>980.6607274</v>
      </c>
      <c r="BV64" s="11">
        <v>4825.901172</v>
      </c>
      <c r="BW64" s="12">
        <v>8.87471E-5</v>
      </c>
      <c r="BX64" s="11">
        <v>1.85809E-4</v>
      </c>
      <c r="BY64" s="11">
        <v>0.5</v>
      </c>
      <c r="BZ64" s="11">
        <v>0.5</v>
      </c>
      <c r="CA64" s="11">
        <v>1.0</v>
      </c>
      <c r="CB64" s="25"/>
      <c r="CC64" s="25"/>
      <c r="CD64" s="25"/>
      <c r="CE64" s="25"/>
    </row>
    <row r="65" ht="15.75" customHeight="1">
      <c r="A65" s="6">
        <v>42095.0</v>
      </c>
      <c r="B65" s="8">
        <v>2142.4057774546473</v>
      </c>
      <c r="C65" s="8">
        <f>Minoristas!B65+Mayoristas!B65+Minoristas!K65+Mayoristas!K65</f>
        <v>163284211.3</v>
      </c>
      <c r="D65" s="8">
        <f>Minoristas!C65+Mayoristas!C65</f>
        <v>299299</v>
      </c>
      <c r="E65" s="22">
        <f>Minoristas!D65+Mayoristas!D65+Mayoristas!N65</f>
        <v>5756431.85</v>
      </c>
      <c r="F65" s="8">
        <f>Minoristas!E65+Mayoristas!E65</f>
        <v>3595297</v>
      </c>
      <c r="G65" s="22">
        <f>Minoristas!F65+Mayoristas!F65</f>
        <v>1049627</v>
      </c>
      <c r="H65" s="8">
        <f>Minoristas!G65+Mayoristas!G65+Minoristas!L65+Mayoristas!L65</f>
        <v>122298828</v>
      </c>
      <c r="I65" s="8">
        <f>Minoristas!H65+Mayoristas!H65</f>
        <v>4956008.01</v>
      </c>
      <c r="J65" s="8">
        <f>Minoristas!I65+Mayoristas!I65+Minoristas!J65+Mayoristas!J65</f>
        <v>34803037.42</v>
      </c>
      <c r="K65" s="22">
        <f>Minoristas!J65+Mayoristas!J65</f>
        <v>569565</v>
      </c>
      <c r="L65" s="23">
        <f>Minoristas!M65+Mayoristas!M65</f>
        <v>4556630.47</v>
      </c>
      <c r="M65" s="8">
        <v>0.0</v>
      </c>
      <c r="N65" s="8">
        <v>0.0</v>
      </c>
      <c r="O65" s="8">
        <v>1.0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  <c r="U65" s="8">
        <v>0.0</v>
      </c>
      <c r="V65" s="8">
        <v>0.0</v>
      </c>
      <c r="W65" s="8">
        <v>0.0</v>
      </c>
      <c r="X65" s="24">
        <v>65325.62534835441</v>
      </c>
      <c r="Y65" s="10">
        <v>0.8</v>
      </c>
      <c r="Z65" s="10">
        <v>46.2119127350008</v>
      </c>
      <c r="AA65" s="8">
        <v>0.0</v>
      </c>
      <c r="AB65" s="8">
        <v>0.0</v>
      </c>
      <c r="AC65" s="11">
        <v>141.04274592000039</v>
      </c>
      <c r="AD65" s="11">
        <v>90.19934330800001</v>
      </c>
      <c r="AE65" s="11">
        <v>306.40908753300005</v>
      </c>
      <c r="AF65" s="11">
        <v>44.30069762199999</v>
      </c>
      <c r="AG65" s="11">
        <f t="shared" si="1"/>
        <v>581.9518744</v>
      </c>
      <c r="AH65" s="11">
        <v>5534.75738966</v>
      </c>
      <c r="AI65" s="11">
        <v>23.98</v>
      </c>
      <c r="AJ65" s="11">
        <v>3411.5125</v>
      </c>
      <c r="AK65" s="11">
        <v>118208.715</v>
      </c>
      <c r="AL65" s="11">
        <v>7963.882118</v>
      </c>
      <c r="AM65" s="11">
        <v>7685.498788</v>
      </c>
      <c r="AN65" s="11">
        <v>4764.109369</v>
      </c>
      <c r="AO65" s="11">
        <v>6.297142857</v>
      </c>
      <c r="AP65" s="11">
        <v>59.39</v>
      </c>
      <c r="AQ65" s="11">
        <v>4041134.913</v>
      </c>
      <c r="AR65" s="11">
        <v>655332.4733</v>
      </c>
      <c r="AS65" s="11">
        <v>366.1910649</v>
      </c>
      <c r="AT65" s="11">
        <v>8548.054167</v>
      </c>
      <c r="AU65" s="11">
        <v>4214.61803</v>
      </c>
      <c r="AV65" s="11">
        <v>0.0</v>
      </c>
      <c r="AW65" s="11">
        <v>5308501.804</v>
      </c>
      <c r="AX65" s="11">
        <v>118426.8859</v>
      </c>
      <c r="AY65" s="11">
        <v>985.9169544</v>
      </c>
      <c r="AZ65" s="11">
        <v>4804.979468</v>
      </c>
      <c r="BA65" s="12">
        <v>9.06159E-5</v>
      </c>
      <c r="BB65" s="11">
        <v>1.85724E-4</v>
      </c>
      <c r="BC65" s="11">
        <v>0.7</v>
      </c>
      <c r="BD65" s="11">
        <v>0.7</v>
      </c>
      <c r="BE65" s="11">
        <v>1.0</v>
      </c>
      <c r="BF65" s="11">
        <v>118426.8859</v>
      </c>
      <c r="BG65" s="11">
        <v>985.9169544</v>
      </c>
      <c r="BH65" s="11">
        <v>4804.979468</v>
      </c>
      <c r="BI65" s="11">
        <v>9349700.251</v>
      </c>
      <c r="BJ65" s="11">
        <v>775963.0857</v>
      </c>
      <c r="BK65" s="11">
        <v>1354.937849</v>
      </c>
      <c r="BL65" s="11">
        <v>13360.64394</v>
      </c>
      <c r="BM65" s="11">
        <v>4041134.913</v>
      </c>
      <c r="BN65" s="11">
        <v>655332.4733</v>
      </c>
      <c r="BO65" s="11">
        <v>366.1910649</v>
      </c>
      <c r="BP65" s="11">
        <v>8548.054167</v>
      </c>
      <c r="BQ65" s="11">
        <v>4214.61803</v>
      </c>
      <c r="BR65" s="11">
        <v>0.0</v>
      </c>
      <c r="BS65" s="11">
        <v>5308501.804</v>
      </c>
      <c r="BT65" s="11">
        <v>118426.8859</v>
      </c>
      <c r="BU65" s="11">
        <v>985.9169544</v>
      </c>
      <c r="BV65" s="11">
        <v>4804.979468</v>
      </c>
      <c r="BW65" s="12">
        <v>9.06159E-5</v>
      </c>
      <c r="BX65" s="11">
        <v>1.85724E-4</v>
      </c>
      <c r="BY65" s="11">
        <v>0.7</v>
      </c>
      <c r="BZ65" s="11">
        <v>0.7</v>
      </c>
      <c r="CA65" s="11">
        <v>1.0</v>
      </c>
      <c r="CB65" s="25"/>
      <c r="CC65" s="25"/>
      <c r="CD65" s="25"/>
      <c r="CE65" s="25"/>
    </row>
    <row r="66" ht="15.75" customHeight="1">
      <c r="A66" s="6">
        <v>42125.0</v>
      </c>
      <c r="B66" s="8">
        <v>2370.5388808832786</v>
      </c>
      <c r="C66" s="8">
        <f>Minoristas!B66+Mayoristas!B66+Minoristas!K66+Mayoristas!K66</f>
        <v>164326082.8</v>
      </c>
      <c r="D66" s="8">
        <f>Minoristas!C66+Mayoristas!C66</f>
        <v>359434</v>
      </c>
      <c r="E66" s="22">
        <f>Minoristas!D66+Mayoristas!D66+Mayoristas!N66</f>
        <v>6740940.12</v>
      </c>
      <c r="F66" s="8">
        <f>Minoristas!E66+Mayoristas!E66</f>
        <v>3510054</v>
      </c>
      <c r="G66" s="22">
        <f>Minoristas!F66+Mayoristas!F66</f>
        <v>1073364</v>
      </c>
      <c r="H66" s="8">
        <f>Minoristas!G66+Mayoristas!G66+Minoristas!L66+Mayoristas!L66</f>
        <v>123137268</v>
      </c>
      <c r="I66" s="8">
        <f>Minoristas!H66+Mayoristas!H66</f>
        <v>4946488</v>
      </c>
      <c r="J66" s="8">
        <f>Minoristas!I66+Mayoristas!I66+Minoristas!J66+Mayoristas!J66</f>
        <v>35806012.61</v>
      </c>
      <c r="K66" s="22">
        <f>Minoristas!J66+Mayoristas!J66</f>
        <v>584658</v>
      </c>
      <c r="L66" s="23">
        <f>Minoristas!M66+Mayoristas!M66</f>
        <v>4258216.92</v>
      </c>
      <c r="M66" s="8">
        <v>0.0</v>
      </c>
      <c r="N66" s="8">
        <v>0.0</v>
      </c>
      <c r="O66" s="8">
        <v>0.0</v>
      </c>
      <c r="P66" s="8">
        <v>1.0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8">
        <v>0.0</v>
      </c>
      <c r="W66" s="8">
        <v>0.0</v>
      </c>
      <c r="X66" s="24">
        <v>64894.72630002991</v>
      </c>
      <c r="Y66" s="10">
        <v>0.774193548</v>
      </c>
      <c r="Z66" s="10">
        <v>46.2506036492606</v>
      </c>
      <c r="AA66" s="8">
        <v>0.0</v>
      </c>
      <c r="AB66" s="8">
        <v>0.0</v>
      </c>
      <c r="AC66" s="11">
        <v>131.87701450099976</v>
      </c>
      <c r="AD66" s="11">
        <v>84.41872959000004</v>
      </c>
      <c r="AE66" s="11">
        <v>314.69637178299996</v>
      </c>
      <c r="AF66" s="11">
        <v>41.326652840000015</v>
      </c>
      <c r="AG66" s="11">
        <f t="shared" si="1"/>
        <v>572.3187687</v>
      </c>
      <c r="AH66" s="11">
        <v>5048.31372137</v>
      </c>
      <c r="AI66" s="11">
        <v>23.94</v>
      </c>
      <c r="AJ66" s="11">
        <v>3360.47875</v>
      </c>
      <c r="AK66" s="11">
        <v>121780.6414</v>
      </c>
      <c r="AL66" s="11">
        <v>7963.874086</v>
      </c>
      <c r="AM66" s="11">
        <v>7685.500788</v>
      </c>
      <c r="AN66" s="11">
        <v>5228.349119</v>
      </c>
      <c r="AO66" s="11">
        <v>7.643801587</v>
      </c>
      <c r="AP66" s="11">
        <v>64.56</v>
      </c>
      <c r="AQ66" s="11">
        <v>4059691.487</v>
      </c>
      <c r="AR66" s="11">
        <v>659569.5933</v>
      </c>
      <c r="AS66" s="11">
        <v>376.3310074</v>
      </c>
      <c r="AT66" s="11">
        <v>8533.820481</v>
      </c>
      <c r="AU66" s="11">
        <v>4203.845173</v>
      </c>
      <c r="AV66" s="11">
        <v>0.0</v>
      </c>
      <c r="AW66" s="11">
        <v>5339851.918</v>
      </c>
      <c r="AX66" s="11">
        <v>117778.5786</v>
      </c>
      <c r="AY66" s="11">
        <v>993.3764678</v>
      </c>
      <c r="AZ66" s="11">
        <v>4784.092997</v>
      </c>
      <c r="BA66" s="12">
        <v>9.26994E-5</v>
      </c>
      <c r="BB66" s="11">
        <v>1.86031E-4</v>
      </c>
      <c r="BC66" s="11">
        <v>0.9</v>
      </c>
      <c r="BD66" s="11">
        <v>0.9</v>
      </c>
      <c r="BE66" s="11">
        <v>1.0</v>
      </c>
      <c r="BF66" s="11">
        <v>117778.5786</v>
      </c>
      <c r="BG66" s="11">
        <v>993.3764678</v>
      </c>
      <c r="BH66" s="11">
        <v>4784.092997</v>
      </c>
      <c r="BI66" s="11">
        <v>9399596.83</v>
      </c>
      <c r="BJ66" s="11">
        <v>779287.6822</v>
      </c>
      <c r="BK66" s="11">
        <v>1372.812838</v>
      </c>
      <c r="BL66" s="11">
        <v>13325.17184</v>
      </c>
      <c r="BM66" s="11">
        <v>4059691.487</v>
      </c>
      <c r="BN66" s="11">
        <v>659569.5933</v>
      </c>
      <c r="BO66" s="11">
        <v>376.3310074</v>
      </c>
      <c r="BP66" s="11">
        <v>8533.820481</v>
      </c>
      <c r="BQ66" s="11">
        <v>4203.845173</v>
      </c>
      <c r="BR66" s="11">
        <v>0.0</v>
      </c>
      <c r="BS66" s="11">
        <v>5339851.918</v>
      </c>
      <c r="BT66" s="11">
        <v>117778.5786</v>
      </c>
      <c r="BU66" s="11">
        <v>993.3764678</v>
      </c>
      <c r="BV66" s="11">
        <v>4784.092997</v>
      </c>
      <c r="BW66" s="12">
        <v>9.26994E-5</v>
      </c>
      <c r="BX66" s="11">
        <v>1.86031E-4</v>
      </c>
      <c r="BY66" s="11">
        <v>0.9</v>
      </c>
      <c r="BZ66" s="11">
        <v>0.9</v>
      </c>
      <c r="CA66" s="11">
        <v>1.0</v>
      </c>
      <c r="CB66" s="25"/>
      <c r="CC66" s="25"/>
      <c r="CD66" s="25"/>
      <c r="CE66" s="25"/>
    </row>
    <row r="67" ht="15.75" customHeight="1">
      <c r="A67" s="6">
        <v>42156.0</v>
      </c>
      <c r="B67" s="8">
        <v>2177.2556571485443</v>
      </c>
      <c r="C67" s="8">
        <f>Minoristas!B67+Mayoristas!B67+Minoristas!K67+Mayoristas!K67</f>
        <v>161853545.1</v>
      </c>
      <c r="D67" s="8">
        <f>Minoristas!C67+Mayoristas!C67</f>
        <v>496954</v>
      </c>
      <c r="E67" s="22">
        <f>Minoristas!D67+Mayoristas!D67+Mayoristas!N67</f>
        <v>6649327</v>
      </c>
      <c r="F67" s="8">
        <f>Minoristas!E67+Mayoristas!E67</f>
        <v>3879436</v>
      </c>
      <c r="G67" s="22">
        <f>Minoristas!F67+Mayoristas!F67</f>
        <v>1129915</v>
      </c>
      <c r="H67" s="8">
        <f>Minoristas!G67+Mayoristas!G67+Minoristas!L67+Mayoristas!L67</f>
        <v>124054926</v>
      </c>
      <c r="I67" s="8">
        <f>Minoristas!H67+Mayoristas!H67</f>
        <v>4823278</v>
      </c>
      <c r="J67" s="8">
        <f>Minoristas!I67+Mayoristas!I67+Minoristas!J67+Mayoristas!J67</f>
        <v>35550915.36</v>
      </c>
      <c r="K67" s="22">
        <f>Minoristas!J67+Mayoristas!J67</f>
        <v>609894</v>
      </c>
      <c r="L67" s="23">
        <f>Minoristas!M67+Mayoristas!M67</f>
        <v>4030057.36</v>
      </c>
      <c r="M67" s="8">
        <v>0.0</v>
      </c>
      <c r="N67" s="8">
        <v>0.0</v>
      </c>
      <c r="O67" s="8">
        <v>0.0</v>
      </c>
      <c r="P67" s="8">
        <v>0.0</v>
      </c>
      <c r="Q67" s="8">
        <v>1.0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24">
        <v>66342.37561194862</v>
      </c>
      <c r="Y67" s="10">
        <v>0.766666667</v>
      </c>
      <c r="Z67" s="10">
        <v>46.2899657473461</v>
      </c>
      <c r="AA67" s="8">
        <v>0.0</v>
      </c>
      <c r="AB67" s="8">
        <v>0.0</v>
      </c>
      <c r="AC67" s="11">
        <v>138.0642759070001</v>
      </c>
      <c r="AD67" s="11">
        <v>82.68484218600001</v>
      </c>
      <c r="AE67" s="11">
        <v>318.2256770099999</v>
      </c>
      <c r="AF67" s="11">
        <v>46.21064706699998</v>
      </c>
      <c r="AG67" s="11">
        <f t="shared" si="1"/>
        <v>585.1854422</v>
      </c>
      <c r="AH67" s="11">
        <v>5533.32888368</v>
      </c>
      <c r="AI67" s="11">
        <v>23.81</v>
      </c>
      <c r="AJ67" s="11">
        <v>3376.18</v>
      </c>
      <c r="AK67" s="11">
        <v>115564.3955</v>
      </c>
      <c r="AL67" s="11">
        <v>8053.978834</v>
      </c>
      <c r="AM67" s="11">
        <v>7833.690763</v>
      </c>
      <c r="AN67" s="11">
        <v>5316.867383</v>
      </c>
      <c r="AO67" s="11">
        <v>7.480670194</v>
      </c>
      <c r="AP67" s="11">
        <v>62.34</v>
      </c>
      <c r="AQ67" s="11">
        <v>4078216.978</v>
      </c>
      <c r="AR67" s="11">
        <v>663799.9743</v>
      </c>
      <c r="AS67" s="11">
        <v>402.5480278</v>
      </c>
      <c r="AT67" s="11">
        <v>8520.870751</v>
      </c>
      <c r="AU67" s="11">
        <v>4193.12168</v>
      </c>
      <c r="AV67" s="11">
        <v>0.0</v>
      </c>
      <c r="AW67" s="11">
        <v>5371162.253</v>
      </c>
      <c r="AX67" s="11">
        <v>117127.4331</v>
      </c>
      <c r="AY67" s="11">
        <v>1030.423747</v>
      </c>
      <c r="AZ67" s="11">
        <v>4763.314431</v>
      </c>
      <c r="BA67" s="12">
        <v>9.87069E-5</v>
      </c>
      <c r="BB67" s="11">
        <v>1.91844E-4</v>
      </c>
      <c r="BC67" s="11">
        <v>1.2</v>
      </c>
      <c r="BD67" s="11">
        <v>1.2</v>
      </c>
      <c r="BE67" s="11">
        <v>1.0</v>
      </c>
      <c r="BF67" s="11">
        <v>117127.4331</v>
      </c>
      <c r="BG67" s="11">
        <v>1030.423747</v>
      </c>
      <c r="BH67" s="11">
        <v>4763.314431</v>
      </c>
      <c r="BI67" s="11">
        <v>9449423.412</v>
      </c>
      <c r="BJ67" s="11">
        <v>782608.6633</v>
      </c>
      <c r="BK67" s="11">
        <v>1436.146129</v>
      </c>
      <c r="BL67" s="11">
        <v>13291.11743</v>
      </c>
      <c r="BM67" s="11">
        <v>4078216.978</v>
      </c>
      <c r="BN67" s="11">
        <v>663799.9743</v>
      </c>
      <c r="BO67" s="11">
        <v>402.5480278</v>
      </c>
      <c r="BP67" s="11">
        <v>8520.870751</v>
      </c>
      <c r="BQ67" s="11">
        <v>4193.12168</v>
      </c>
      <c r="BR67" s="11">
        <v>0.0</v>
      </c>
      <c r="BS67" s="11">
        <v>5371162.253</v>
      </c>
      <c r="BT67" s="11">
        <v>117127.4331</v>
      </c>
      <c r="BU67" s="11">
        <v>1030.423747</v>
      </c>
      <c r="BV67" s="11">
        <v>4763.314431</v>
      </c>
      <c r="BW67" s="12">
        <v>9.87069E-5</v>
      </c>
      <c r="BX67" s="11">
        <v>1.91844E-4</v>
      </c>
      <c r="BY67" s="11">
        <v>1.2</v>
      </c>
      <c r="BZ67" s="11">
        <v>1.2</v>
      </c>
      <c r="CA67" s="11">
        <v>1.0</v>
      </c>
      <c r="CB67" s="25"/>
      <c r="CC67" s="25"/>
      <c r="CD67" s="25"/>
      <c r="CE67" s="25"/>
    </row>
    <row r="68" ht="15.75" customHeight="1">
      <c r="A68" s="6">
        <v>42186.0</v>
      </c>
      <c r="B68" s="8">
        <v>2293.854677726333</v>
      </c>
      <c r="C68" s="8">
        <f>Minoristas!B68+Mayoristas!B68+Minoristas!K68+Mayoristas!K68</f>
        <v>174290452.2</v>
      </c>
      <c r="D68" s="8">
        <f>Minoristas!C68+Mayoristas!C68</f>
        <v>532737.58</v>
      </c>
      <c r="E68" s="22">
        <f>Minoristas!D68+Mayoristas!D68+Mayoristas!N68</f>
        <v>10154159</v>
      </c>
      <c r="F68" s="8">
        <f>Minoristas!E68+Mayoristas!E68</f>
        <v>4381136</v>
      </c>
      <c r="G68" s="22">
        <f>Minoristas!F68+Mayoristas!F68</f>
        <v>1097980</v>
      </c>
      <c r="H68" s="8">
        <f>Minoristas!G68+Mayoristas!G68+Minoristas!L68+Mayoristas!L68</f>
        <v>131222226.3</v>
      </c>
      <c r="I68" s="8">
        <f>Minoristas!H68+Mayoristas!H68</f>
        <v>5117926</v>
      </c>
      <c r="J68" s="8">
        <f>Minoristas!I68+Mayoristas!I68+Minoristas!J68+Mayoristas!J68</f>
        <v>39972135.54</v>
      </c>
      <c r="K68" s="22">
        <f>Minoristas!J68+Mayoristas!J68</f>
        <v>619161</v>
      </c>
      <c r="L68" s="23">
        <f>Minoristas!M68+Mayoristas!M68</f>
        <v>4342668.91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1.0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24">
        <v>66391.46824859113</v>
      </c>
      <c r="Y68" s="10">
        <v>0.838709677</v>
      </c>
      <c r="Z68" s="10">
        <v>46.3299990686634</v>
      </c>
      <c r="AA68" s="8">
        <v>0.0</v>
      </c>
      <c r="AB68" s="8">
        <v>0.0</v>
      </c>
      <c r="AC68" s="11">
        <v>134.4980467459998</v>
      </c>
      <c r="AD68" s="11">
        <v>81.060367327</v>
      </c>
      <c r="AE68" s="11">
        <v>299.12583327199997</v>
      </c>
      <c r="AF68" s="11">
        <v>41.894613141000036</v>
      </c>
      <c r="AG68" s="11">
        <f t="shared" si="1"/>
        <v>556.5788605</v>
      </c>
      <c r="AH68" s="11">
        <v>5278.06724414</v>
      </c>
      <c r="AI68" s="11">
        <v>23.85</v>
      </c>
      <c r="AJ68" s="11">
        <v>3406.092857</v>
      </c>
      <c r="AK68" s="11">
        <v>118534.0155</v>
      </c>
      <c r="AL68" s="11">
        <v>8188.816335</v>
      </c>
      <c r="AM68" s="11">
        <v>7865.911653</v>
      </c>
      <c r="AN68" s="11">
        <v>5214.823615</v>
      </c>
      <c r="AO68" s="11">
        <v>6.505001764</v>
      </c>
      <c r="AP68" s="11">
        <v>55.87</v>
      </c>
      <c r="AQ68" s="11">
        <v>4099352.182</v>
      </c>
      <c r="AR68" s="11">
        <v>668614.7861</v>
      </c>
      <c r="AS68" s="11">
        <v>413.2385596</v>
      </c>
      <c r="AT68" s="11">
        <v>8509.119179</v>
      </c>
      <c r="AU68" s="11">
        <v>4182.447521</v>
      </c>
      <c r="AV68" s="11">
        <v>0.0</v>
      </c>
      <c r="AW68" s="11">
        <v>5406343.191</v>
      </c>
      <c r="AX68" s="11">
        <v>116473.7277</v>
      </c>
      <c r="AY68" s="11">
        <v>1039.742374</v>
      </c>
      <c r="AZ68" s="11">
        <v>4742.716441</v>
      </c>
      <c r="BA68" s="12">
        <v>1.00806E-4</v>
      </c>
      <c r="BB68" s="11">
        <v>1.92319E-4</v>
      </c>
      <c r="BC68" s="11">
        <v>1.5</v>
      </c>
      <c r="BD68" s="11">
        <v>1.5</v>
      </c>
      <c r="BE68" s="11">
        <v>1.0</v>
      </c>
      <c r="BF68" s="11">
        <v>116473.7277</v>
      </c>
      <c r="BG68" s="11">
        <v>1039.742374</v>
      </c>
      <c r="BH68" s="11">
        <v>4742.716441</v>
      </c>
      <c r="BI68" s="11">
        <v>9505728.733</v>
      </c>
      <c r="BJ68" s="11">
        <v>786443.5497</v>
      </c>
      <c r="BK68" s="11">
        <v>1456.071241</v>
      </c>
      <c r="BL68" s="11">
        <v>13258.46806</v>
      </c>
      <c r="BM68" s="11">
        <v>4099352.182</v>
      </c>
      <c r="BN68" s="11">
        <v>668614.7861</v>
      </c>
      <c r="BO68" s="11">
        <v>413.2385596</v>
      </c>
      <c r="BP68" s="11">
        <v>8509.119179</v>
      </c>
      <c r="BQ68" s="11">
        <v>4182.447521</v>
      </c>
      <c r="BR68" s="11">
        <v>0.0</v>
      </c>
      <c r="BS68" s="11">
        <v>5406343.191</v>
      </c>
      <c r="BT68" s="11">
        <v>116473.7277</v>
      </c>
      <c r="BU68" s="11">
        <v>1039.742374</v>
      </c>
      <c r="BV68" s="11">
        <v>4742.716441</v>
      </c>
      <c r="BW68" s="12">
        <v>1.00806E-4</v>
      </c>
      <c r="BX68" s="11">
        <v>1.92319E-4</v>
      </c>
      <c r="BY68" s="11">
        <v>1.5</v>
      </c>
      <c r="BZ68" s="11">
        <v>1.5</v>
      </c>
      <c r="CA68" s="11">
        <v>1.0</v>
      </c>
      <c r="CB68" s="25"/>
      <c r="CC68" s="25"/>
      <c r="CD68" s="25"/>
      <c r="CE68" s="25"/>
    </row>
    <row r="69" ht="15.75" customHeight="1">
      <c r="A69" s="6">
        <v>42217.0</v>
      </c>
      <c r="B69" s="8">
        <v>2160.556115033468</v>
      </c>
      <c r="C69" s="8">
        <f>Minoristas!B69+Mayoristas!B69+Minoristas!K69+Mayoristas!K69</f>
        <v>167133978.6</v>
      </c>
      <c r="D69" s="8">
        <f>Minoristas!C69+Mayoristas!C69</f>
        <v>357236.87</v>
      </c>
      <c r="E69" s="22">
        <f>Minoristas!D69+Mayoristas!D69+Mayoristas!N69</f>
        <v>2926378</v>
      </c>
      <c r="F69" s="8">
        <f>Minoristas!E69+Mayoristas!E69</f>
        <v>3758482</v>
      </c>
      <c r="G69" s="22">
        <f>Minoristas!F69+Mayoristas!F69</f>
        <v>1111593.9</v>
      </c>
      <c r="H69" s="8">
        <f>Minoristas!G69+Mayoristas!G69+Minoristas!L69+Mayoristas!L69</f>
        <v>130208184</v>
      </c>
      <c r="I69" s="8">
        <f>Minoristas!H69+Mayoristas!H69</f>
        <v>4993791</v>
      </c>
      <c r="J69" s="8">
        <f>Minoristas!I69+Mayoristas!I69+Minoristas!J69+Mayoristas!J69</f>
        <v>37312671.32</v>
      </c>
      <c r="K69" s="22">
        <f>Minoristas!J69+Mayoristas!J69</f>
        <v>563575</v>
      </c>
      <c r="L69" s="23">
        <f>Minoristas!M69+Mayoristas!M69</f>
        <v>4068533.45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1.0</v>
      </c>
      <c r="T69" s="8">
        <v>0.0</v>
      </c>
      <c r="U69" s="8">
        <v>0.0</v>
      </c>
      <c r="V69" s="8">
        <v>0.0</v>
      </c>
      <c r="W69" s="8">
        <v>0.0</v>
      </c>
      <c r="X69" s="24">
        <v>68315.41233296056</v>
      </c>
      <c r="Y69" s="10">
        <v>0.774193548</v>
      </c>
      <c r="Z69" s="10">
        <v>46.3707036532803</v>
      </c>
      <c r="AA69" s="8">
        <v>0.0</v>
      </c>
      <c r="AB69" s="8">
        <v>0.0</v>
      </c>
      <c r="AC69" s="11">
        <v>135.05944499299994</v>
      </c>
      <c r="AD69" s="11">
        <v>81.98974676000002</v>
      </c>
      <c r="AE69" s="11">
        <v>303.8150774399999</v>
      </c>
      <c r="AF69" s="11">
        <v>42.20799378200006</v>
      </c>
      <c r="AG69" s="11">
        <f t="shared" si="1"/>
        <v>563.072263</v>
      </c>
      <c r="AH69" s="11">
        <v>5622.90345574</v>
      </c>
      <c r="AI69" s="11">
        <v>24.04</v>
      </c>
      <c r="AJ69" s="11">
        <v>3653.62875</v>
      </c>
      <c r="AK69" s="11">
        <v>119223.1548</v>
      </c>
      <c r="AL69" s="11">
        <v>8212.225599</v>
      </c>
      <c r="AM69" s="11">
        <v>7748.918053</v>
      </c>
      <c r="AN69" s="11">
        <v>5184.660539</v>
      </c>
      <c r="AO69" s="11">
        <v>4.610335097</v>
      </c>
      <c r="AP69" s="11">
        <v>46.99</v>
      </c>
      <c r="AQ69" s="11">
        <v>4118341.411</v>
      </c>
      <c r="AR69" s="11">
        <v>672949.8825</v>
      </c>
      <c r="AS69" s="11">
        <v>420.6924703</v>
      </c>
      <c r="AT69" s="11">
        <v>8498.479789</v>
      </c>
      <c r="AU69" s="11">
        <v>4171.822721</v>
      </c>
      <c r="AV69" s="11">
        <v>0.0</v>
      </c>
      <c r="AW69" s="11">
        <v>5438352.888</v>
      </c>
      <c r="AX69" s="11">
        <v>115817.6194</v>
      </c>
      <c r="AY69" s="11">
        <v>1043.622039</v>
      </c>
      <c r="AZ69" s="11">
        <v>4722.371701</v>
      </c>
      <c r="BA69" s="12">
        <v>1.02151E-4</v>
      </c>
      <c r="BB69" s="11">
        <v>1.919E-4</v>
      </c>
      <c r="BC69" s="11">
        <v>1.9</v>
      </c>
      <c r="BD69" s="11">
        <v>1.9</v>
      </c>
      <c r="BE69" s="11">
        <v>1.0</v>
      </c>
      <c r="BF69" s="11">
        <v>115817.6194</v>
      </c>
      <c r="BG69" s="11">
        <v>1043.622039</v>
      </c>
      <c r="BH69" s="11">
        <v>4722.371701</v>
      </c>
      <c r="BI69" s="11">
        <v>9556719.721</v>
      </c>
      <c r="BJ69" s="11">
        <v>789860.5029</v>
      </c>
      <c r="BK69" s="11">
        <v>1467.147356</v>
      </c>
      <c r="BL69" s="11">
        <v>13227.21105</v>
      </c>
      <c r="BM69" s="11">
        <v>4118341.411</v>
      </c>
      <c r="BN69" s="11">
        <v>672949.8825</v>
      </c>
      <c r="BO69" s="11">
        <v>420.6924703</v>
      </c>
      <c r="BP69" s="11">
        <v>8498.479789</v>
      </c>
      <c r="BQ69" s="11">
        <v>4171.822721</v>
      </c>
      <c r="BR69" s="11">
        <v>0.0</v>
      </c>
      <c r="BS69" s="11">
        <v>5438352.888</v>
      </c>
      <c r="BT69" s="11">
        <v>115817.6194</v>
      </c>
      <c r="BU69" s="11">
        <v>1043.622039</v>
      </c>
      <c r="BV69" s="11">
        <v>4722.371701</v>
      </c>
      <c r="BW69" s="12">
        <v>1.02151E-4</v>
      </c>
      <c r="BX69" s="11">
        <v>1.919E-4</v>
      </c>
      <c r="BY69" s="11">
        <v>1.9</v>
      </c>
      <c r="BZ69" s="11">
        <v>1.9</v>
      </c>
      <c r="CA69" s="11">
        <v>1.0</v>
      </c>
      <c r="CB69" s="25"/>
      <c r="CC69" s="25"/>
      <c r="CD69" s="25"/>
      <c r="CE69" s="25"/>
    </row>
    <row r="70" ht="15.75" customHeight="1">
      <c r="A70" s="6">
        <v>42248.0</v>
      </c>
      <c r="B70" s="8">
        <v>2167.464285116583</v>
      </c>
      <c r="C70" s="8">
        <f>Minoristas!B70+Mayoristas!B70+Minoristas!K70+Mayoristas!K70</f>
        <v>180050835.8</v>
      </c>
      <c r="D70" s="8">
        <f>Minoristas!C70+Mayoristas!C70</f>
        <v>393050</v>
      </c>
      <c r="E70" s="22">
        <f>Minoristas!D70+Mayoristas!D70+Mayoristas!N70</f>
        <v>4726453</v>
      </c>
      <c r="F70" s="8">
        <f>Minoristas!E70+Mayoristas!E70</f>
        <v>6456231</v>
      </c>
      <c r="G70" s="22">
        <f>Minoristas!F70+Mayoristas!F70</f>
        <v>1073723.6</v>
      </c>
      <c r="H70" s="8">
        <f>Minoristas!G70+Mayoristas!G70+Minoristas!L70+Mayoristas!L70</f>
        <v>135929234.4</v>
      </c>
      <c r="I70" s="8">
        <f>Minoristas!H70+Mayoristas!H70</f>
        <v>4778038</v>
      </c>
      <c r="J70" s="8">
        <f>Minoristas!I70+Mayoristas!I70+Minoristas!J70+Mayoristas!J70</f>
        <v>35939977.77</v>
      </c>
      <c r="K70" s="22">
        <f>Minoristas!J70+Mayoristas!J70</f>
        <v>630680</v>
      </c>
      <c r="L70" s="23">
        <f>Minoristas!M70+Mayoristas!M70</f>
        <v>4060749.43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1.0</v>
      </c>
      <c r="U70" s="8">
        <v>0.0</v>
      </c>
      <c r="V70" s="8">
        <v>0.0</v>
      </c>
      <c r="W70" s="8">
        <v>0.0</v>
      </c>
      <c r="X70" s="24">
        <v>68583.23039806071</v>
      </c>
      <c r="Y70" s="10">
        <v>0.866666667</v>
      </c>
      <c r="Z70" s="10">
        <v>46.4120795419542</v>
      </c>
      <c r="AA70" s="8">
        <v>0.0</v>
      </c>
      <c r="AB70" s="8">
        <v>0.0</v>
      </c>
      <c r="AC70" s="11">
        <v>140.0645471850002</v>
      </c>
      <c r="AD70" s="11">
        <v>84.80605365800001</v>
      </c>
      <c r="AE70" s="11">
        <v>306.68906513200005</v>
      </c>
      <c r="AF70" s="11">
        <v>48.31625516900005</v>
      </c>
      <c r="AG70" s="11">
        <f t="shared" si="1"/>
        <v>579.8759211</v>
      </c>
      <c r="AH70" s="11">
        <v>5413.92553985</v>
      </c>
      <c r="AI70" s="11">
        <v>23.97</v>
      </c>
      <c r="AJ70" s="11">
        <v>3949.4</v>
      </c>
      <c r="AK70" s="11">
        <v>119353.5314</v>
      </c>
      <c r="AL70" s="11">
        <v>8141.102239</v>
      </c>
      <c r="AM70" s="11">
        <v>7662.276853</v>
      </c>
      <c r="AN70" s="11">
        <v>4962.040083</v>
      </c>
      <c r="AO70" s="11">
        <v>4.417896825</v>
      </c>
      <c r="AP70" s="11">
        <v>47.24</v>
      </c>
      <c r="AQ70" s="11">
        <v>4138374.146</v>
      </c>
      <c r="AR70" s="11">
        <v>677519.2279</v>
      </c>
      <c r="AS70" s="11">
        <v>434.3904929</v>
      </c>
      <c r="AT70" s="11">
        <v>8488.866429</v>
      </c>
      <c r="AU70" s="11">
        <v>4161.247361</v>
      </c>
      <c r="AV70" s="11">
        <v>0.0</v>
      </c>
      <c r="AW70" s="11">
        <v>5471914.184</v>
      </c>
      <c r="AX70" s="11">
        <v>115159.1451</v>
      </c>
      <c r="AY70" s="11">
        <v>1059.257644</v>
      </c>
      <c r="AZ70" s="11">
        <v>4702.352882</v>
      </c>
      <c r="BA70" s="12">
        <v>1.04966E-4</v>
      </c>
      <c r="BB70" s="11">
        <v>1.93581E-4</v>
      </c>
      <c r="BC70" s="11">
        <v>2.2</v>
      </c>
      <c r="BD70" s="11">
        <v>2.2</v>
      </c>
      <c r="BE70" s="11">
        <v>1.0</v>
      </c>
      <c r="BF70" s="11">
        <v>115159.1451</v>
      </c>
      <c r="BG70" s="11">
        <v>1059.257644</v>
      </c>
      <c r="BH70" s="11">
        <v>4702.352882</v>
      </c>
      <c r="BI70" s="11">
        <v>9610305.747</v>
      </c>
      <c r="BJ70" s="11">
        <v>793484.5602</v>
      </c>
      <c r="BK70" s="11">
        <v>1496.034411</v>
      </c>
      <c r="BL70" s="11">
        <v>13197.33372</v>
      </c>
      <c r="BM70" s="11">
        <v>4138374.146</v>
      </c>
      <c r="BN70" s="11">
        <v>677519.2279</v>
      </c>
      <c r="BO70" s="11">
        <v>434.3904929</v>
      </c>
      <c r="BP70" s="11">
        <v>8488.866429</v>
      </c>
      <c r="BQ70" s="11">
        <v>4161.247361</v>
      </c>
      <c r="BR70" s="11">
        <v>0.0</v>
      </c>
      <c r="BS70" s="11">
        <v>5471914.184</v>
      </c>
      <c r="BT70" s="11">
        <v>115159.1451</v>
      </c>
      <c r="BU70" s="11">
        <v>1059.257644</v>
      </c>
      <c r="BV70" s="11">
        <v>4702.352882</v>
      </c>
      <c r="BW70" s="12">
        <v>1.04966E-4</v>
      </c>
      <c r="BX70" s="11">
        <v>1.93581E-4</v>
      </c>
      <c r="BY70" s="11">
        <v>2.2</v>
      </c>
      <c r="BZ70" s="11">
        <v>2.2</v>
      </c>
      <c r="CA70" s="11">
        <v>1.0</v>
      </c>
      <c r="CB70" s="25"/>
      <c r="CC70" s="25"/>
      <c r="CD70" s="25"/>
      <c r="CE70" s="25"/>
    </row>
    <row r="71" ht="15.75" customHeight="1">
      <c r="A71" s="6">
        <v>42278.0</v>
      </c>
      <c r="B71" s="8">
        <v>2293.9274293276417</v>
      </c>
      <c r="C71" s="8">
        <f>Minoristas!B71+Mayoristas!B71+Minoristas!K71+Mayoristas!K71</f>
        <v>199240145.7</v>
      </c>
      <c r="D71" s="8">
        <f>Minoristas!C71+Mayoristas!C71</f>
        <v>429333</v>
      </c>
      <c r="E71" s="22">
        <f>Minoristas!D71+Mayoristas!D71+Mayoristas!N71</f>
        <v>15984736</v>
      </c>
      <c r="F71" s="8">
        <f>Minoristas!E71+Mayoristas!E71</f>
        <v>4369208</v>
      </c>
      <c r="G71" s="22">
        <f>Minoristas!F71+Mayoristas!F71</f>
        <v>1160800.6</v>
      </c>
      <c r="H71" s="8">
        <f>Minoristas!G71+Mayoristas!G71+Minoristas!L71+Mayoristas!L71</f>
        <v>150008070.7</v>
      </c>
      <c r="I71" s="8">
        <f>Minoristas!H71+Mayoristas!H71</f>
        <v>5163974.05</v>
      </c>
      <c r="J71" s="8">
        <f>Minoristas!I71+Mayoristas!I71+Minoristas!J71+Mayoristas!J71</f>
        <v>42348492.89</v>
      </c>
      <c r="K71" s="22">
        <f>Minoristas!J71+Mayoristas!J71</f>
        <v>554387</v>
      </c>
      <c r="L71" s="23">
        <f>Minoristas!M71+Mayoristas!M71</f>
        <v>4292248.89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  <c r="U71" s="8">
        <v>1.0</v>
      </c>
      <c r="V71" s="8">
        <v>0.0</v>
      </c>
      <c r="W71" s="8">
        <v>0.0</v>
      </c>
      <c r="X71" s="24">
        <v>73722.84277456338</v>
      </c>
      <c r="Y71" s="10">
        <v>0.838709677</v>
      </c>
      <c r="Z71" s="10">
        <v>46.4541267760951</v>
      </c>
      <c r="AA71" s="8">
        <v>0.0</v>
      </c>
      <c r="AB71" s="8">
        <v>0.0</v>
      </c>
      <c r="AC71" s="11">
        <v>134.03009756999978</v>
      </c>
      <c r="AD71" s="11">
        <v>81.13278693000001</v>
      </c>
      <c r="AE71" s="11">
        <v>279.560903618</v>
      </c>
      <c r="AF71" s="11">
        <v>46.76993275600009</v>
      </c>
      <c r="AG71" s="11">
        <f t="shared" si="1"/>
        <v>541.4937209</v>
      </c>
      <c r="AH71" s="11">
        <v>5669.22846916</v>
      </c>
      <c r="AI71" s="11">
        <v>23.8</v>
      </c>
      <c r="AJ71" s="11">
        <v>4174.17625</v>
      </c>
      <c r="AK71" s="11">
        <v>119136.676</v>
      </c>
      <c r="AL71" s="11">
        <v>8036.898685</v>
      </c>
      <c r="AM71" s="11">
        <v>7680.852053</v>
      </c>
      <c r="AN71" s="11">
        <v>4803.593347</v>
      </c>
      <c r="AO71" s="11">
        <v>4.316488889</v>
      </c>
      <c r="AP71" s="11">
        <v>48.12</v>
      </c>
      <c r="AQ71" s="11">
        <v>4156859.031</v>
      </c>
      <c r="AR71" s="11">
        <v>681743.048</v>
      </c>
      <c r="AS71" s="11">
        <v>449.7675183</v>
      </c>
      <c r="AT71" s="11">
        <v>8480.192766</v>
      </c>
      <c r="AU71" s="11">
        <v>4150.721571</v>
      </c>
      <c r="AV71" s="11">
        <v>0.0</v>
      </c>
      <c r="AW71" s="11">
        <v>5503190.032</v>
      </c>
      <c r="AX71" s="11">
        <v>114498.2212</v>
      </c>
      <c r="AY71" s="11">
        <v>1078.370137</v>
      </c>
      <c r="AZ71" s="11">
        <v>4682.732656</v>
      </c>
      <c r="BA71" s="12">
        <v>1.08199E-4</v>
      </c>
      <c r="BB71" s="11">
        <v>1.95954E-4</v>
      </c>
      <c r="BC71" s="11">
        <v>2.4</v>
      </c>
      <c r="BD71" s="11">
        <v>2.4</v>
      </c>
      <c r="BE71" s="11">
        <v>1.0</v>
      </c>
      <c r="BF71" s="11">
        <v>114498.2212</v>
      </c>
      <c r="BG71" s="11">
        <v>1078.370137</v>
      </c>
      <c r="BH71" s="11">
        <v>4682.732656</v>
      </c>
      <c r="BI71" s="11">
        <v>9660060.845</v>
      </c>
      <c r="BJ71" s="11">
        <v>796807.9895</v>
      </c>
      <c r="BK71" s="11">
        <v>1529.896132</v>
      </c>
      <c r="BL71" s="11">
        <v>13168.82341</v>
      </c>
      <c r="BM71" s="11">
        <v>4156859.031</v>
      </c>
      <c r="BN71" s="11">
        <v>681743.048</v>
      </c>
      <c r="BO71" s="11">
        <v>449.7675183</v>
      </c>
      <c r="BP71" s="11">
        <v>8480.192766</v>
      </c>
      <c r="BQ71" s="11">
        <v>4150.721571</v>
      </c>
      <c r="BR71" s="11">
        <v>0.0</v>
      </c>
      <c r="BS71" s="11">
        <v>5503190.032</v>
      </c>
      <c r="BT71" s="11">
        <v>114498.2212</v>
      </c>
      <c r="BU71" s="11">
        <v>1078.370137</v>
      </c>
      <c r="BV71" s="11">
        <v>4682.732656</v>
      </c>
      <c r="BW71" s="12">
        <v>1.08199E-4</v>
      </c>
      <c r="BX71" s="11">
        <v>1.95954E-4</v>
      </c>
      <c r="BY71" s="11">
        <v>2.4</v>
      </c>
      <c r="BZ71" s="11">
        <v>2.4</v>
      </c>
      <c r="CA71" s="11">
        <v>1.0</v>
      </c>
      <c r="CB71" s="25"/>
      <c r="CC71" s="25"/>
      <c r="CD71" s="25"/>
      <c r="CE71" s="25"/>
    </row>
    <row r="72" ht="15.75" customHeight="1">
      <c r="A72" s="6">
        <v>42309.0</v>
      </c>
      <c r="B72" s="8">
        <v>2224.57317390038</v>
      </c>
      <c r="C72" s="8">
        <f>Minoristas!B72+Mayoristas!B72+Minoristas!K72+Mayoristas!K72</f>
        <v>183807979.3</v>
      </c>
      <c r="D72" s="8">
        <f>Minoristas!C72+Mayoristas!C72</f>
        <v>340511.73</v>
      </c>
      <c r="E72" s="22">
        <f>Minoristas!D72+Mayoristas!D72+Mayoristas!N72</f>
        <v>15221835</v>
      </c>
      <c r="F72" s="8">
        <f>Minoristas!E72+Mayoristas!E72</f>
        <v>3831060</v>
      </c>
      <c r="G72" s="22">
        <f>Minoristas!F72+Mayoristas!F72</f>
        <v>1186091.2</v>
      </c>
      <c r="H72" s="8">
        <f>Minoristas!G72+Mayoristas!G72+Minoristas!L72+Mayoristas!L72</f>
        <v>135755245.2</v>
      </c>
      <c r="I72" s="8">
        <f>Minoristas!H72+Mayoristas!H72</f>
        <v>4675866</v>
      </c>
      <c r="J72" s="8">
        <f>Minoristas!I72+Mayoristas!I72+Minoristas!J72+Mayoristas!J72</f>
        <v>36152709.33</v>
      </c>
      <c r="K72" s="22">
        <f>Minoristas!J72+Mayoristas!J72</f>
        <v>643026</v>
      </c>
      <c r="L72" s="23">
        <f>Minoristas!M72+Mayoristas!M72</f>
        <v>4183867.14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v>1.0</v>
      </c>
      <c r="W72" s="8">
        <v>0.0</v>
      </c>
      <c r="X72" s="24">
        <v>72601.183893319</v>
      </c>
      <c r="Y72" s="10">
        <v>0.766666667</v>
      </c>
      <c r="Z72" s="10">
        <v>46.4968453978003</v>
      </c>
      <c r="AA72" s="8">
        <v>0.0</v>
      </c>
      <c r="AB72" s="8">
        <v>0.0</v>
      </c>
      <c r="AC72" s="11">
        <v>141.6963183569998</v>
      </c>
      <c r="AD72" s="11">
        <v>84.06139243400003</v>
      </c>
      <c r="AE72" s="11">
        <v>283.22418114299995</v>
      </c>
      <c r="AF72" s="11">
        <v>53.80698197100004</v>
      </c>
      <c r="AG72" s="11">
        <f t="shared" si="1"/>
        <v>562.7888739</v>
      </c>
      <c r="AH72" s="11">
        <v>5691.35390177</v>
      </c>
      <c r="AI72" s="11">
        <v>23.75</v>
      </c>
      <c r="AJ72" s="11">
        <v>4307.33125</v>
      </c>
      <c r="AK72" s="11">
        <v>119323.3398</v>
      </c>
      <c r="AL72" s="11">
        <v>7904.59518</v>
      </c>
      <c r="AM72" s="11">
        <v>7585.343653</v>
      </c>
      <c r="AN72" s="11">
        <v>4863.807784</v>
      </c>
      <c r="AO72" s="11">
        <v>4.035449735</v>
      </c>
      <c r="AP72" s="11">
        <v>44.42</v>
      </c>
      <c r="AQ72" s="11">
        <v>4174451.836</v>
      </c>
      <c r="AR72" s="11">
        <v>685768.2688</v>
      </c>
      <c r="AS72" s="11">
        <v>456.2889788</v>
      </c>
      <c r="AT72" s="11">
        <v>8472.372286</v>
      </c>
      <c r="AU72" s="11">
        <v>4140.245533</v>
      </c>
      <c r="AV72" s="11">
        <v>0.0</v>
      </c>
      <c r="AW72" s="11">
        <v>5533151.52</v>
      </c>
      <c r="AX72" s="11">
        <v>113834.6412</v>
      </c>
      <c r="AY72" s="11">
        <v>1081.854035</v>
      </c>
      <c r="AZ72" s="11">
        <v>4663.583695</v>
      </c>
      <c r="BA72" s="12">
        <v>1.09305E-4</v>
      </c>
      <c r="BB72" s="11">
        <v>1.95522E-4</v>
      </c>
      <c r="BC72" s="11">
        <v>2.6</v>
      </c>
      <c r="BD72" s="11">
        <v>2.6</v>
      </c>
      <c r="BE72" s="11">
        <v>1.0</v>
      </c>
      <c r="BF72" s="11">
        <v>113834.6412</v>
      </c>
      <c r="BG72" s="11">
        <v>1081.854035</v>
      </c>
      <c r="BH72" s="11">
        <v>4663.583695</v>
      </c>
      <c r="BI72" s="11">
        <v>9707611.287</v>
      </c>
      <c r="BJ72" s="11">
        <v>799959.3418</v>
      </c>
      <c r="BK72" s="11">
        <v>1539.110358</v>
      </c>
      <c r="BL72" s="11">
        <v>13141.66745</v>
      </c>
      <c r="BM72" s="11">
        <v>4174451.836</v>
      </c>
      <c r="BN72" s="11">
        <v>685768.2688</v>
      </c>
      <c r="BO72" s="11">
        <v>456.2889788</v>
      </c>
      <c r="BP72" s="11">
        <v>8472.372286</v>
      </c>
      <c r="BQ72" s="11">
        <v>4140.245533</v>
      </c>
      <c r="BR72" s="11">
        <v>0.0</v>
      </c>
      <c r="BS72" s="11">
        <v>5533151.52</v>
      </c>
      <c r="BT72" s="11">
        <v>113834.6412</v>
      </c>
      <c r="BU72" s="11">
        <v>1081.854035</v>
      </c>
      <c r="BV72" s="11">
        <v>4663.583695</v>
      </c>
      <c r="BW72" s="12">
        <v>1.09305E-4</v>
      </c>
      <c r="BX72" s="11">
        <v>1.95522E-4</v>
      </c>
      <c r="BY72" s="11">
        <v>2.6</v>
      </c>
      <c r="BZ72" s="11">
        <v>2.6</v>
      </c>
      <c r="CA72" s="11">
        <v>1.0</v>
      </c>
      <c r="CB72" s="25"/>
      <c r="CC72" s="25"/>
      <c r="CD72" s="25"/>
      <c r="CE72" s="25"/>
    </row>
    <row r="73" ht="15.75" customHeight="1">
      <c r="A73" s="6">
        <v>42339.0</v>
      </c>
      <c r="B73" s="8">
        <v>2041.9630138343978</v>
      </c>
      <c r="C73" s="8">
        <f>Minoristas!B73+Mayoristas!B73+Minoristas!K73+Mayoristas!K73</f>
        <v>189198644.7</v>
      </c>
      <c r="D73" s="8">
        <f>Minoristas!C73+Mayoristas!C73</f>
        <v>348779</v>
      </c>
      <c r="E73" s="22">
        <f>Minoristas!D73+Mayoristas!D73+Mayoristas!N73</f>
        <v>20381889</v>
      </c>
      <c r="F73" s="8">
        <f>Minoristas!E73+Mayoristas!E73</f>
        <v>3846039</v>
      </c>
      <c r="G73" s="22">
        <f>Minoristas!F73+Mayoristas!F73</f>
        <v>1119078.8</v>
      </c>
      <c r="H73" s="8">
        <f>Minoristas!G73+Mayoristas!G73+Minoristas!L73+Mayoristas!L73</f>
        <v>159569246.8</v>
      </c>
      <c r="I73" s="8">
        <f>Minoristas!H73+Mayoristas!H73</f>
        <v>5859148</v>
      </c>
      <c r="J73" s="8">
        <f>Minoristas!I73+Mayoristas!I73+Minoristas!J73+Mayoristas!J73</f>
        <v>40401421.58</v>
      </c>
      <c r="K73" s="22">
        <f>Minoristas!J73+Mayoristas!J73</f>
        <v>564944</v>
      </c>
      <c r="L73" s="23">
        <f>Minoristas!M73+Mayoristas!M73</f>
        <v>3873235.64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v>0.0</v>
      </c>
      <c r="V73" s="8">
        <v>0.0</v>
      </c>
      <c r="W73" s="8">
        <v>1.0</v>
      </c>
      <c r="X73" s="24">
        <v>69707.32317472273</v>
      </c>
      <c r="Y73" s="10">
        <v>0.806451613</v>
      </c>
      <c r="Z73" s="10">
        <v>46.5402354498292</v>
      </c>
      <c r="AA73" s="8">
        <v>0.0</v>
      </c>
      <c r="AB73" s="8">
        <v>0.0</v>
      </c>
      <c r="AC73" s="11">
        <v>131.41679964400015</v>
      </c>
      <c r="AD73" s="11">
        <v>76.52614226500002</v>
      </c>
      <c r="AE73" s="11">
        <v>273.47973615899997</v>
      </c>
      <c r="AF73" s="11">
        <v>43.82873820699988</v>
      </c>
      <c r="AG73" s="11">
        <f t="shared" si="1"/>
        <v>525.2514163</v>
      </c>
      <c r="AH73" s="11">
        <v>5701.07520877</v>
      </c>
      <c r="AI73" s="11">
        <v>23.75</v>
      </c>
      <c r="AJ73" s="11">
        <v>4337.15125</v>
      </c>
      <c r="AK73" s="11">
        <v>119474.0629</v>
      </c>
      <c r="AL73" s="11">
        <v>7817.629101</v>
      </c>
      <c r="AM73" s="11">
        <v>7461.683653</v>
      </c>
      <c r="AN73" s="11">
        <v>4543.746766</v>
      </c>
      <c r="AO73" s="11">
        <v>3.600091711</v>
      </c>
      <c r="AP73" s="11">
        <v>37.72</v>
      </c>
      <c r="AQ73" s="11">
        <v>4197456.75</v>
      </c>
      <c r="AR73" s="11">
        <v>691005.92</v>
      </c>
      <c r="AS73" s="11">
        <v>461.68</v>
      </c>
      <c r="AT73" s="11">
        <v>8369.39</v>
      </c>
      <c r="AU73" s="11">
        <v>4165.71</v>
      </c>
      <c r="AV73" s="11">
        <v>0.0</v>
      </c>
      <c r="AW73" s="11">
        <v>5571133.55</v>
      </c>
      <c r="AX73" s="11">
        <v>113168.07</v>
      </c>
      <c r="AY73" s="11">
        <v>1083.72</v>
      </c>
      <c r="AZ73" s="11">
        <v>4671.62</v>
      </c>
      <c r="BA73" s="12">
        <v>1.0999E-4</v>
      </c>
      <c r="BB73" s="11">
        <v>1.94524E-4</v>
      </c>
      <c r="BC73" s="11">
        <v>2.6</v>
      </c>
      <c r="BD73" s="11">
        <v>2.6</v>
      </c>
      <c r="BE73" s="11">
        <v>1.0</v>
      </c>
      <c r="BF73" s="11">
        <v>113168.07</v>
      </c>
      <c r="BG73" s="11">
        <v>1083.72</v>
      </c>
      <c r="BH73" s="11">
        <v>4671.62</v>
      </c>
      <c r="BI73" s="11">
        <v>9768590.3</v>
      </c>
      <c r="BJ73" s="11">
        <v>804173.99</v>
      </c>
      <c r="BK73" s="11">
        <v>1545.4</v>
      </c>
      <c r="BL73" s="11">
        <v>13041.01</v>
      </c>
      <c r="BM73" s="11">
        <v>4197456.75</v>
      </c>
      <c r="BN73" s="11">
        <v>691005.92</v>
      </c>
      <c r="BO73" s="11">
        <v>461.68</v>
      </c>
      <c r="BP73" s="11">
        <v>8369.39</v>
      </c>
      <c r="BQ73" s="11">
        <v>4165.71</v>
      </c>
      <c r="BR73" s="11">
        <v>0.0</v>
      </c>
      <c r="BS73" s="11">
        <v>5571133.55</v>
      </c>
      <c r="BT73" s="11">
        <v>113168.07</v>
      </c>
      <c r="BU73" s="11">
        <v>1083.72</v>
      </c>
      <c r="BV73" s="11">
        <v>4671.62</v>
      </c>
      <c r="BW73" s="12">
        <v>1.0999E-4</v>
      </c>
      <c r="BX73" s="11">
        <v>1.94524E-4</v>
      </c>
      <c r="BY73" s="11">
        <v>2.6</v>
      </c>
      <c r="BZ73" s="11">
        <v>2.6</v>
      </c>
      <c r="CA73" s="11">
        <v>1.0</v>
      </c>
      <c r="CB73" s="25"/>
      <c r="CC73" s="25"/>
      <c r="CD73" s="25"/>
      <c r="CE73" s="25"/>
    </row>
    <row r="74" ht="15.75" customHeight="1">
      <c r="A74" s="6">
        <v>42370.0</v>
      </c>
      <c r="B74" s="8">
        <v>2221.5617653880618</v>
      </c>
      <c r="C74" s="8">
        <f>Minoristas!B74+Mayoristas!B74+Minoristas!K74+Mayoristas!K74</f>
        <v>173368574.2</v>
      </c>
      <c r="D74" s="8">
        <f>Minoristas!C74+Mayoristas!C74</f>
        <v>267296.07</v>
      </c>
      <c r="E74" s="22">
        <f>Minoristas!D74+Mayoristas!D74+Mayoristas!N74</f>
        <v>12467408</v>
      </c>
      <c r="F74" s="8">
        <f>Minoristas!E74+Mayoristas!E74</f>
        <v>2177164</v>
      </c>
      <c r="G74" s="22">
        <f>Minoristas!F74+Mayoristas!F74</f>
        <v>1138475</v>
      </c>
      <c r="H74" s="8">
        <f>Minoristas!G74+Mayoristas!G74+Minoristas!L74+Mayoristas!L74</f>
        <v>140905432.1</v>
      </c>
      <c r="I74" s="8">
        <f>Minoristas!H74+Mayoristas!H74</f>
        <v>5166883</v>
      </c>
      <c r="J74" s="8">
        <f>Minoristas!I74+Mayoristas!I74+Minoristas!J74+Mayoristas!J74</f>
        <v>36948413.53</v>
      </c>
      <c r="K74" s="22">
        <f>Minoristas!J74+Mayoristas!J74</f>
        <v>787025</v>
      </c>
      <c r="L74" s="23">
        <f>Minoristas!M74+Mayoristas!M74</f>
        <v>3455536.76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0.0</v>
      </c>
      <c r="X74" s="24">
        <v>64100.80329220311</v>
      </c>
      <c r="Y74" s="10">
        <v>0.774193548</v>
      </c>
      <c r="Z74" s="10">
        <v>46.5842969756204</v>
      </c>
      <c r="AA74" s="8">
        <v>0.0</v>
      </c>
      <c r="AB74" s="8">
        <v>0.0</v>
      </c>
      <c r="AC74" s="11">
        <v>129.75124427299994</v>
      </c>
      <c r="AD74" s="11">
        <v>73.733610309</v>
      </c>
      <c r="AE74" s="11">
        <v>268.59019143</v>
      </c>
      <c r="AF74" s="11">
        <v>45.68204548600002</v>
      </c>
      <c r="AG74" s="11">
        <f t="shared" si="1"/>
        <v>517.7570915</v>
      </c>
      <c r="AH74" s="11">
        <v>5583.733864989999</v>
      </c>
      <c r="AI74" s="11">
        <v>24.07</v>
      </c>
      <c r="AJ74" s="11">
        <v>4393.64375</v>
      </c>
      <c r="AK74" s="11">
        <v>148566.4782</v>
      </c>
      <c r="AL74" s="11">
        <v>7824.98603</v>
      </c>
      <c r="AM74" s="11">
        <v>7418.821591</v>
      </c>
      <c r="AN74" s="11">
        <v>3837.713511</v>
      </c>
      <c r="AO74" s="11">
        <v>2.946031746</v>
      </c>
      <c r="AP74" s="11">
        <v>30.8</v>
      </c>
      <c r="AQ74" s="11">
        <v>4127540.732</v>
      </c>
      <c r="AR74" s="11">
        <v>674860.8139</v>
      </c>
      <c r="AS74" s="11">
        <v>961.6500545</v>
      </c>
      <c r="AT74" s="11">
        <v>8459.254228</v>
      </c>
      <c r="AU74" s="11">
        <v>4118.970916</v>
      </c>
      <c r="AV74" s="11">
        <v>0.0</v>
      </c>
      <c r="AW74" s="11">
        <v>5468214.696</v>
      </c>
      <c r="AX74" s="11">
        <v>112572.77</v>
      </c>
      <c r="AY74" s="11">
        <v>2085.465316</v>
      </c>
      <c r="AZ74" s="11">
        <v>4626.990255</v>
      </c>
      <c r="BA74" s="12">
        <v>2.32984E-4</v>
      </c>
      <c r="BB74" s="11">
        <v>3.8138E-4</v>
      </c>
      <c r="BC74" s="11">
        <v>2.5</v>
      </c>
      <c r="BD74" s="11">
        <v>2.5</v>
      </c>
      <c r="BE74" s="11">
        <v>1.0</v>
      </c>
      <c r="BF74" s="11">
        <v>112572.77</v>
      </c>
      <c r="BG74" s="11">
        <v>2085.465316</v>
      </c>
      <c r="BH74" s="11">
        <v>4626.990255</v>
      </c>
      <c r="BI74" s="11">
        <v>9595825.547</v>
      </c>
      <c r="BJ74" s="11">
        <v>789651.5415</v>
      </c>
      <c r="BK74" s="11">
        <v>3047.213311</v>
      </c>
      <c r="BL74" s="11">
        <v>13091.36785</v>
      </c>
      <c r="BM74" s="11">
        <v>4127540.732</v>
      </c>
      <c r="BN74" s="11">
        <v>674860.8139</v>
      </c>
      <c r="BO74" s="11">
        <v>961.6500545</v>
      </c>
      <c r="BP74" s="11">
        <v>8459.254228</v>
      </c>
      <c r="BQ74" s="11">
        <v>4118.970916</v>
      </c>
      <c r="BR74" s="11">
        <v>0.0</v>
      </c>
      <c r="BS74" s="11">
        <v>5468214.696</v>
      </c>
      <c r="BT74" s="11">
        <v>112572.77</v>
      </c>
      <c r="BU74" s="11">
        <v>2085.465316</v>
      </c>
      <c r="BV74" s="11">
        <v>4626.990255</v>
      </c>
      <c r="BW74" s="12">
        <v>2.32984E-4</v>
      </c>
      <c r="BX74" s="11">
        <v>3.8138E-4</v>
      </c>
      <c r="BY74" s="11">
        <v>2.5</v>
      </c>
      <c r="BZ74" s="11">
        <v>2.5</v>
      </c>
      <c r="CA74" s="11">
        <v>1.0</v>
      </c>
      <c r="CB74" s="25"/>
      <c r="CC74" s="25"/>
      <c r="CD74" s="25"/>
      <c r="CE74" s="25"/>
    </row>
    <row r="75" ht="15.75" customHeight="1">
      <c r="A75" s="6">
        <v>42401.0</v>
      </c>
      <c r="B75" s="8">
        <v>2249.5485169258845</v>
      </c>
      <c r="C75" s="8">
        <f>Minoristas!B75+Mayoristas!B75+Minoristas!K75+Mayoristas!K75</f>
        <v>182542571.9</v>
      </c>
      <c r="D75" s="8">
        <f>Minoristas!C75+Mayoristas!C75</f>
        <v>376991.5</v>
      </c>
      <c r="E75" s="22">
        <f>Minoristas!D75+Mayoristas!D75+Mayoristas!N75</f>
        <v>19131422</v>
      </c>
      <c r="F75" s="8">
        <f>Minoristas!E75+Mayoristas!E75</f>
        <v>2019914</v>
      </c>
      <c r="G75" s="22">
        <f>Minoristas!F75+Mayoristas!F75</f>
        <v>1209544.6</v>
      </c>
      <c r="H75" s="8">
        <f>Minoristas!G75+Mayoristas!G75+Minoristas!L75+Mayoristas!L75</f>
        <v>135299864</v>
      </c>
      <c r="I75" s="8">
        <f>Minoristas!H75+Mayoristas!H75</f>
        <v>4715429.2</v>
      </c>
      <c r="J75" s="8">
        <f>Minoristas!I75+Mayoristas!I75+Minoristas!J75+Mayoristas!J75</f>
        <v>35204155.19</v>
      </c>
      <c r="K75" s="22">
        <f>Minoristas!J75+Mayoristas!J75</f>
        <v>620418</v>
      </c>
      <c r="L75" s="23">
        <f>Minoristas!M75+Mayoristas!M75</f>
        <v>3350592.22</v>
      </c>
      <c r="M75" s="8">
        <v>1.0</v>
      </c>
      <c r="N75" s="8">
        <v>0.0</v>
      </c>
      <c r="O75" s="8">
        <v>0.0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  <c r="U75" s="8">
        <v>0.0</v>
      </c>
      <c r="V75" s="8">
        <v>0.0</v>
      </c>
      <c r="W75" s="8">
        <v>0.0</v>
      </c>
      <c r="X75" s="24">
        <v>65649.82803944367</v>
      </c>
      <c r="Y75" s="10">
        <v>0.862068966</v>
      </c>
      <c r="Z75" s="10">
        <v>46.6285044306452</v>
      </c>
      <c r="AA75" s="8">
        <v>0.0</v>
      </c>
      <c r="AB75" s="8">
        <v>0.0</v>
      </c>
      <c r="AC75" s="11">
        <v>134.46498795699986</v>
      </c>
      <c r="AD75" s="11">
        <v>77.23083373200001</v>
      </c>
      <c r="AE75" s="11">
        <v>295.90004402100004</v>
      </c>
      <c r="AF75" s="11">
        <v>46.79204420400004</v>
      </c>
      <c r="AG75" s="11">
        <f t="shared" si="1"/>
        <v>554.3879099</v>
      </c>
      <c r="AH75" s="11">
        <v>5587.35332082</v>
      </c>
      <c r="AI75" s="11">
        <v>24.33</v>
      </c>
      <c r="AJ75" s="11">
        <v>4448.28625</v>
      </c>
      <c r="AK75" s="11">
        <v>145102.7471</v>
      </c>
      <c r="AL75" s="11">
        <v>7718.227994</v>
      </c>
      <c r="AM75" s="11">
        <v>7308.098749</v>
      </c>
      <c r="AN75" s="11">
        <v>3727.819761</v>
      </c>
      <c r="AO75" s="11">
        <v>2.761904762</v>
      </c>
      <c r="AP75" s="11">
        <v>33.2</v>
      </c>
      <c r="AQ75" s="11">
        <v>4144637.524</v>
      </c>
      <c r="AR75" s="11">
        <v>678190.4586</v>
      </c>
      <c r="AS75" s="11">
        <v>951.449512</v>
      </c>
      <c r="AT75" s="11">
        <v>8453.387395</v>
      </c>
      <c r="AU75" s="11">
        <v>4108.164004</v>
      </c>
      <c r="AV75" s="11">
        <v>0.0</v>
      </c>
      <c r="AW75" s="11">
        <v>5494145.453</v>
      </c>
      <c r="AX75" s="11">
        <v>111973.8211</v>
      </c>
      <c r="AY75" s="11">
        <v>2162.391238</v>
      </c>
      <c r="AZ75" s="11">
        <v>4609.151556</v>
      </c>
      <c r="BA75" s="12">
        <v>2.29562E-4</v>
      </c>
      <c r="BB75" s="11">
        <v>3.93581E-4</v>
      </c>
      <c r="BC75" s="11">
        <v>2.1</v>
      </c>
      <c r="BD75" s="11">
        <v>2.1</v>
      </c>
      <c r="BE75" s="11">
        <v>1.0</v>
      </c>
      <c r="BF75" s="11">
        <v>111973.8211</v>
      </c>
      <c r="BG75" s="11">
        <v>2162.391238</v>
      </c>
      <c r="BH75" s="11">
        <v>4609.151556</v>
      </c>
      <c r="BI75" s="11">
        <v>9638842.96</v>
      </c>
      <c r="BJ75" s="11">
        <v>792182.2917</v>
      </c>
      <c r="BK75" s="11">
        <v>3114.71987</v>
      </c>
      <c r="BL75" s="11">
        <v>13067.25398</v>
      </c>
      <c r="BM75" s="11">
        <v>4144637.524</v>
      </c>
      <c r="BN75" s="11">
        <v>678190.4586</v>
      </c>
      <c r="BO75" s="11">
        <v>951.449512</v>
      </c>
      <c r="BP75" s="11">
        <v>8453.387395</v>
      </c>
      <c r="BQ75" s="11">
        <v>4108.164004</v>
      </c>
      <c r="BR75" s="11">
        <v>0.0</v>
      </c>
      <c r="BS75" s="11">
        <v>5494145.453</v>
      </c>
      <c r="BT75" s="11">
        <v>111973.8211</v>
      </c>
      <c r="BU75" s="11">
        <v>2162.391238</v>
      </c>
      <c r="BV75" s="11">
        <v>4609.151556</v>
      </c>
      <c r="BW75" s="12">
        <v>2.29562E-4</v>
      </c>
      <c r="BX75" s="11">
        <v>3.93581E-4</v>
      </c>
      <c r="BY75" s="11">
        <v>2.1</v>
      </c>
      <c r="BZ75" s="11">
        <v>2.1</v>
      </c>
      <c r="CA75" s="11">
        <v>1.0</v>
      </c>
      <c r="CB75" s="25"/>
      <c r="CC75" s="25"/>
      <c r="CD75" s="25"/>
      <c r="CE75" s="25"/>
    </row>
    <row r="76" ht="15.75" customHeight="1">
      <c r="A76" s="6">
        <v>42430.0</v>
      </c>
      <c r="B76" s="8">
        <v>2259.5200337700007</v>
      </c>
      <c r="C76" s="8">
        <f>Minoristas!B76+Mayoristas!B76+Minoristas!K76+Mayoristas!K76</f>
        <v>192191704.5</v>
      </c>
      <c r="D76" s="8">
        <f>Minoristas!C76+Mayoristas!C76</f>
        <v>287884.55</v>
      </c>
      <c r="E76" s="22">
        <f>Minoristas!D76+Mayoristas!D76+Mayoristas!N76</f>
        <v>21687808.9</v>
      </c>
      <c r="F76" s="8">
        <f>Minoristas!E76+Mayoristas!E76</f>
        <v>2677041</v>
      </c>
      <c r="G76" s="22">
        <f>Minoristas!F76+Mayoristas!F76</f>
        <v>1138601.9</v>
      </c>
      <c r="H76" s="8">
        <f>Minoristas!G76+Mayoristas!G76+Minoristas!L76+Mayoristas!L76</f>
        <v>146195644.9</v>
      </c>
      <c r="I76" s="8">
        <f>Minoristas!H76+Mayoristas!H76</f>
        <v>5461043</v>
      </c>
      <c r="J76" s="8">
        <f>Minoristas!I76+Mayoristas!I76+Minoristas!J76+Mayoristas!J76</f>
        <v>36560901.55</v>
      </c>
      <c r="K76" s="22">
        <f>Minoristas!J76+Mayoristas!J76</f>
        <v>669513</v>
      </c>
      <c r="L76" s="23">
        <f>Minoristas!M76+Mayoristas!M76</f>
        <v>3608089.17</v>
      </c>
      <c r="M76" s="8">
        <v>0.0</v>
      </c>
      <c r="N76" s="8">
        <v>1.0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  <c r="U76" s="8">
        <v>0.0</v>
      </c>
      <c r="V76" s="8">
        <v>0.0</v>
      </c>
      <c r="W76" s="8">
        <v>0.0</v>
      </c>
      <c r="X76" s="24">
        <v>63382.83418707291</v>
      </c>
      <c r="Y76" s="10">
        <v>0.774193548</v>
      </c>
      <c r="Z76" s="10">
        <v>46.672857859157</v>
      </c>
      <c r="AA76" s="8">
        <v>0.0</v>
      </c>
      <c r="AB76" s="8">
        <v>0.0</v>
      </c>
      <c r="AC76" s="11">
        <v>130.11940184500028</v>
      </c>
      <c r="AD76" s="11">
        <v>73.61556202200002</v>
      </c>
      <c r="AE76" s="11">
        <v>280.1729877099999</v>
      </c>
      <c r="AF76" s="11">
        <v>45.242558729999935</v>
      </c>
      <c r="AG76" s="11">
        <f t="shared" si="1"/>
        <v>529.1505103</v>
      </c>
      <c r="AH76" s="11">
        <v>5428.488358340001</v>
      </c>
      <c r="AI76" s="11">
        <v>24.35</v>
      </c>
      <c r="AJ76" s="11">
        <v>4523.5525</v>
      </c>
      <c r="AK76" s="11">
        <v>144906.5873</v>
      </c>
      <c r="AL76" s="11">
        <v>7612.122463</v>
      </c>
      <c r="AM76" s="11">
        <v>7299.327911</v>
      </c>
      <c r="AN76" s="11">
        <v>3759.418363</v>
      </c>
      <c r="AO76" s="11">
        <v>2.818984127</v>
      </c>
      <c r="AP76" s="11">
        <v>39.07</v>
      </c>
      <c r="AQ76" s="11">
        <v>4161391.676</v>
      </c>
      <c r="AR76" s="11">
        <v>681444.9962</v>
      </c>
      <c r="AS76" s="11">
        <v>922.9059584</v>
      </c>
      <c r="AT76" s="11">
        <v>8447.379004</v>
      </c>
      <c r="AU76" s="11">
        <v>4097.389022</v>
      </c>
      <c r="AV76" s="11">
        <v>0.0</v>
      </c>
      <c r="AW76" s="11">
        <v>5519575.514</v>
      </c>
      <c r="AX76" s="11">
        <v>111370.8833</v>
      </c>
      <c r="AY76" s="11">
        <v>2206.4939</v>
      </c>
      <c r="AZ76" s="11">
        <v>4590.934139</v>
      </c>
      <c r="BA76" s="12">
        <v>2.21778E-4</v>
      </c>
      <c r="BB76" s="11">
        <v>3.99758E-4</v>
      </c>
      <c r="BC76" s="11">
        <v>1.6</v>
      </c>
      <c r="BD76" s="11">
        <v>1.6</v>
      </c>
      <c r="BE76" s="11">
        <v>1.0</v>
      </c>
      <c r="BF76" s="11">
        <v>111370.8833</v>
      </c>
      <c r="BG76" s="11">
        <v>2206.4939</v>
      </c>
      <c r="BH76" s="11">
        <v>4590.934139</v>
      </c>
      <c r="BI76" s="11">
        <v>9681018.313</v>
      </c>
      <c r="BJ76" s="11">
        <v>794648.7143</v>
      </c>
      <c r="BK76" s="11">
        <v>3130.91899</v>
      </c>
      <c r="BL76" s="11">
        <v>13042.63597</v>
      </c>
      <c r="BM76" s="11">
        <v>4161391.676</v>
      </c>
      <c r="BN76" s="11">
        <v>681444.9962</v>
      </c>
      <c r="BO76" s="11">
        <v>922.9059584</v>
      </c>
      <c r="BP76" s="11">
        <v>8447.379004</v>
      </c>
      <c r="BQ76" s="11">
        <v>4097.389022</v>
      </c>
      <c r="BR76" s="11">
        <v>0.0</v>
      </c>
      <c r="BS76" s="11">
        <v>5519575.514</v>
      </c>
      <c r="BT76" s="11">
        <v>111370.8833</v>
      </c>
      <c r="BU76" s="11">
        <v>2206.4939</v>
      </c>
      <c r="BV76" s="11">
        <v>4590.934139</v>
      </c>
      <c r="BW76" s="12">
        <v>2.21778E-4</v>
      </c>
      <c r="BX76" s="11">
        <v>3.99758E-4</v>
      </c>
      <c r="BY76" s="11">
        <v>1.6</v>
      </c>
      <c r="BZ76" s="11">
        <v>1.6</v>
      </c>
      <c r="CA76" s="11">
        <v>1.0</v>
      </c>
      <c r="CB76" s="25"/>
      <c r="CC76" s="25"/>
      <c r="CD76" s="25"/>
      <c r="CE76" s="25"/>
    </row>
    <row r="77" ht="15.75" customHeight="1">
      <c r="A77" s="6">
        <v>42461.0</v>
      </c>
      <c r="B77" s="8">
        <v>2324.0721499328124</v>
      </c>
      <c r="C77" s="8">
        <f>Minoristas!B77+Mayoristas!B77+Minoristas!K77+Mayoristas!K77</f>
        <v>170109811.3</v>
      </c>
      <c r="D77" s="8">
        <f>Minoristas!C77+Mayoristas!C77</f>
        <v>358171.86</v>
      </c>
      <c r="E77" s="22">
        <f>Minoristas!D77+Mayoristas!D77+Mayoristas!N77</f>
        <v>13678112</v>
      </c>
      <c r="F77" s="8">
        <f>Minoristas!E77+Mayoristas!E77</f>
        <v>3046835</v>
      </c>
      <c r="G77" s="22">
        <f>Minoristas!F77+Mayoristas!F77</f>
        <v>1185635.2</v>
      </c>
      <c r="H77" s="8">
        <f>Minoristas!G77+Mayoristas!G77+Minoristas!L77+Mayoristas!L77</f>
        <v>140337426.1</v>
      </c>
      <c r="I77" s="8">
        <f>Minoristas!H77+Mayoristas!H77</f>
        <v>4960123</v>
      </c>
      <c r="J77" s="8">
        <f>Minoristas!I77+Mayoristas!I77+Minoristas!J77+Mayoristas!J77</f>
        <v>36617848.89</v>
      </c>
      <c r="K77" s="22">
        <f>Minoristas!J77+Mayoristas!J77</f>
        <v>623619</v>
      </c>
      <c r="L77" s="23">
        <f>Minoristas!M77+Mayoristas!M77</f>
        <v>3396355.95</v>
      </c>
      <c r="M77" s="8">
        <v>0.0</v>
      </c>
      <c r="N77" s="8">
        <v>0.0</v>
      </c>
      <c r="O77" s="8">
        <v>1.0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  <c r="U77" s="8">
        <v>0.0</v>
      </c>
      <c r="V77" s="8">
        <v>0.0</v>
      </c>
      <c r="W77" s="8">
        <v>0.0</v>
      </c>
      <c r="X77" s="24">
        <v>66766.04860935891</v>
      </c>
      <c r="Y77" s="10">
        <v>0.866666667</v>
      </c>
      <c r="Z77" s="10">
        <v>46.7173573055565</v>
      </c>
      <c r="AA77" s="8">
        <v>0.0</v>
      </c>
      <c r="AB77" s="8">
        <v>0.0</v>
      </c>
      <c r="AC77" s="11">
        <v>137.14046336299995</v>
      </c>
      <c r="AD77" s="11">
        <v>76.08049259100001</v>
      </c>
      <c r="AE77" s="11">
        <v>278.27243990499994</v>
      </c>
      <c r="AF77" s="11">
        <v>46.418519994</v>
      </c>
      <c r="AG77" s="11">
        <f t="shared" si="1"/>
        <v>537.9119159</v>
      </c>
      <c r="AH77" s="11">
        <v>5547.9809918500005</v>
      </c>
      <c r="AI77" s="11">
        <v>24.16</v>
      </c>
      <c r="AJ77" s="11">
        <v>4508.16875</v>
      </c>
      <c r="AK77" s="11">
        <v>144886.6495</v>
      </c>
      <c r="AL77" s="11">
        <v>7698.426303</v>
      </c>
      <c r="AM77" s="11">
        <v>7265.147111</v>
      </c>
      <c r="AN77" s="11">
        <v>3796.850422</v>
      </c>
      <c r="AO77" s="11">
        <v>2.99965873</v>
      </c>
      <c r="AP77" s="11">
        <v>42.25</v>
      </c>
      <c r="AQ77" s="11">
        <v>4178497.018</v>
      </c>
      <c r="AR77" s="11">
        <v>684779.8023</v>
      </c>
      <c r="AS77" s="11">
        <v>891.8179294</v>
      </c>
      <c r="AT77" s="11">
        <v>8441.35995</v>
      </c>
      <c r="AU77" s="11">
        <v>4086.643904</v>
      </c>
      <c r="AV77" s="11">
        <v>0.0</v>
      </c>
      <c r="AW77" s="11">
        <v>5545532.23</v>
      </c>
      <c r="AX77" s="11">
        <v>110764.4591</v>
      </c>
      <c r="AY77" s="11">
        <v>2246.431643</v>
      </c>
      <c r="AZ77" s="11">
        <v>4572.318356</v>
      </c>
      <c r="BA77" s="12">
        <v>2.1343E-4</v>
      </c>
      <c r="BB77" s="11">
        <v>4.05089E-4</v>
      </c>
      <c r="BC77" s="11">
        <v>0.9</v>
      </c>
      <c r="BD77" s="11">
        <v>0.9</v>
      </c>
      <c r="BE77" s="11">
        <v>1.0</v>
      </c>
      <c r="BF77" s="11">
        <v>110764.4591</v>
      </c>
      <c r="BG77" s="11">
        <v>2246.431643</v>
      </c>
      <c r="BH77" s="11">
        <v>4572.318356</v>
      </c>
      <c r="BI77" s="11">
        <v>9724072.121</v>
      </c>
      <c r="BJ77" s="11">
        <v>797186.7579</v>
      </c>
      <c r="BK77" s="11">
        <v>3140.243911</v>
      </c>
      <c r="BL77" s="11">
        <v>13017.62417</v>
      </c>
      <c r="BM77" s="11">
        <v>4178497.018</v>
      </c>
      <c r="BN77" s="11">
        <v>684779.8023</v>
      </c>
      <c r="BO77" s="11">
        <v>891.8179294</v>
      </c>
      <c r="BP77" s="11">
        <v>8441.35995</v>
      </c>
      <c r="BQ77" s="11">
        <v>4086.643904</v>
      </c>
      <c r="BR77" s="11">
        <v>0.0</v>
      </c>
      <c r="BS77" s="11">
        <v>5545532.23</v>
      </c>
      <c r="BT77" s="11">
        <v>110764.4591</v>
      </c>
      <c r="BU77" s="11">
        <v>2246.431643</v>
      </c>
      <c r="BV77" s="11">
        <v>4572.318356</v>
      </c>
      <c r="BW77" s="12">
        <v>2.1343E-4</v>
      </c>
      <c r="BX77" s="11">
        <v>4.05089E-4</v>
      </c>
      <c r="BY77" s="11">
        <v>0.9</v>
      </c>
      <c r="BZ77" s="11">
        <v>0.9</v>
      </c>
      <c r="CA77" s="11">
        <v>1.0</v>
      </c>
      <c r="CB77" s="25"/>
      <c r="CC77" s="25"/>
      <c r="CD77" s="25"/>
      <c r="CE77" s="25"/>
    </row>
    <row r="78" ht="15.75" customHeight="1">
      <c r="A78" s="6">
        <v>42491.0</v>
      </c>
      <c r="B78" s="8">
        <v>2388.8891087927727</v>
      </c>
      <c r="C78" s="8">
        <f>Minoristas!B78+Mayoristas!B78+Minoristas!K78+Mayoristas!K78</f>
        <v>159923040.3</v>
      </c>
      <c r="D78" s="8">
        <f>Minoristas!C78+Mayoristas!C78</f>
        <v>379638</v>
      </c>
      <c r="E78" s="22">
        <f>Minoristas!D78+Mayoristas!D78+Mayoristas!N78</f>
        <v>3192030</v>
      </c>
      <c r="F78" s="8">
        <f>Minoristas!E78+Mayoristas!E78</f>
        <v>2274722</v>
      </c>
      <c r="G78" s="22">
        <f>Minoristas!F78+Mayoristas!F78</f>
        <v>1145036</v>
      </c>
      <c r="H78" s="8">
        <f>Minoristas!G78+Mayoristas!G78+Minoristas!L78+Mayoristas!L78</f>
        <v>144584538.4</v>
      </c>
      <c r="I78" s="8">
        <f>Minoristas!H78+Mayoristas!H78</f>
        <v>5160111</v>
      </c>
      <c r="J78" s="8">
        <f>Minoristas!I78+Mayoristas!I78+Minoristas!J78+Mayoristas!J78</f>
        <v>36406922.52</v>
      </c>
      <c r="K78" s="22">
        <f>Minoristas!J78+Mayoristas!J78</f>
        <v>814352</v>
      </c>
      <c r="L78" s="23">
        <f>Minoristas!M78+Mayoristas!M78</f>
        <v>3480574.79</v>
      </c>
      <c r="M78" s="8">
        <v>0.0</v>
      </c>
      <c r="N78" s="8">
        <v>0.0</v>
      </c>
      <c r="O78" s="8">
        <v>0.0</v>
      </c>
      <c r="P78" s="8">
        <v>1.0</v>
      </c>
      <c r="Q78" s="8">
        <v>0.0</v>
      </c>
      <c r="R78" s="8">
        <v>0.0</v>
      </c>
      <c r="S78" s="8">
        <v>0.0</v>
      </c>
      <c r="T78" s="8">
        <v>0.0</v>
      </c>
      <c r="U78" s="8">
        <v>0.0</v>
      </c>
      <c r="V78" s="8">
        <v>0.0</v>
      </c>
      <c r="W78" s="8">
        <v>0.0</v>
      </c>
      <c r="X78" s="24">
        <v>66004.86148572173</v>
      </c>
      <c r="Y78" s="10">
        <v>0.774193548</v>
      </c>
      <c r="Z78" s="10">
        <v>46.7620028143887</v>
      </c>
      <c r="AA78" s="8">
        <v>0.0</v>
      </c>
      <c r="AB78" s="8">
        <v>0.0</v>
      </c>
      <c r="AC78" s="11">
        <v>135.84928203900023</v>
      </c>
      <c r="AD78" s="11">
        <v>76.10769835800001</v>
      </c>
      <c r="AE78" s="11">
        <v>283.036431177</v>
      </c>
      <c r="AF78" s="11">
        <v>47.003824780000016</v>
      </c>
      <c r="AG78" s="11">
        <f t="shared" si="1"/>
        <v>541.9972364</v>
      </c>
      <c r="AH78" s="11">
        <v>5464.92395426</v>
      </c>
      <c r="AI78" s="11">
        <v>24.1</v>
      </c>
      <c r="AJ78" s="11">
        <v>4392.32875</v>
      </c>
      <c r="AK78" s="11">
        <v>145040.438</v>
      </c>
      <c r="AL78" s="11">
        <v>7803.018605</v>
      </c>
      <c r="AM78" s="11">
        <v>7340.363511</v>
      </c>
      <c r="AN78" s="11">
        <v>4366.464006</v>
      </c>
      <c r="AO78" s="11">
        <v>4.118920635</v>
      </c>
      <c r="AP78" s="11">
        <v>47.13</v>
      </c>
      <c r="AQ78" s="11">
        <v>4195078.618</v>
      </c>
      <c r="AR78" s="11">
        <v>687999.1685</v>
      </c>
      <c r="AS78" s="11">
        <v>860.2892632</v>
      </c>
      <c r="AT78" s="11">
        <v>8435.460959</v>
      </c>
      <c r="AU78" s="11">
        <v>4075.926625</v>
      </c>
      <c r="AV78" s="11">
        <v>0.0</v>
      </c>
      <c r="AW78" s="11">
        <v>5570720.04</v>
      </c>
      <c r="AX78" s="11">
        <v>110154.9386</v>
      </c>
      <c r="AY78" s="11">
        <v>2286.025704</v>
      </c>
      <c r="AZ78" s="11">
        <v>4553.284565</v>
      </c>
      <c r="BA78" s="12">
        <v>2.05071E-4</v>
      </c>
      <c r="BB78" s="11">
        <v>4.10364E-4</v>
      </c>
      <c r="BC78" s="11">
        <v>0.4</v>
      </c>
      <c r="BD78" s="11">
        <v>0.0</v>
      </c>
      <c r="BE78" s="11">
        <v>0.0</v>
      </c>
      <c r="BF78" s="11">
        <v>110154.9386</v>
      </c>
      <c r="BG78" s="11">
        <v>2286.025704</v>
      </c>
      <c r="BH78" s="11">
        <v>4553.284565</v>
      </c>
      <c r="BI78" s="11">
        <v>9765834.687</v>
      </c>
      <c r="BJ78" s="11">
        <v>799624.9696</v>
      </c>
      <c r="BK78" s="11">
        <v>3148.619069</v>
      </c>
      <c r="BL78" s="11">
        <v>12992.32891</v>
      </c>
      <c r="BM78" s="11">
        <v>4195078.618</v>
      </c>
      <c r="BN78" s="11">
        <v>687999.1685</v>
      </c>
      <c r="BO78" s="11">
        <v>860.2892632</v>
      </c>
      <c r="BP78" s="11">
        <v>8435.460959</v>
      </c>
      <c r="BQ78" s="11">
        <v>4075.926625</v>
      </c>
      <c r="BR78" s="11">
        <v>0.0</v>
      </c>
      <c r="BS78" s="11">
        <v>5570720.04</v>
      </c>
      <c r="BT78" s="11">
        <v>110154.9386</v>
      </c>
      <c r="BU78" s="11">
        <v>2286.025704</v>
      </c>
      <c r="BV78" s="11">
        <v>4553.284565</v>
      </c>
      <c r="BW78" s="12">
        <v>2.05071E-4</v>
      </c>
      <c r="BX78" s="11">
        <v>4.10364E-4</v>
      </c>
      <c r="BY78" s="11">
        <v>0.4</v>
      </c>
      <c r="BZ78" s="11">
        <v>0.0</v>
      </c>
      <c r="CA78" s="11">
        <v>0.0</v>
      </c>
      <c r="CB78" s="25"/>
      <c r="CC78" s="25"/>
      <c r="CD78" s="25"/>
      <c r="CE78" s="25"/>
    </row>
    <row r="79" ht="15.75" customHeight="1">
      <c r="A79" s="6">
        <v>42522.0</v>
      </c>
      <c r="B79" s="8">
        <v>2304.7896896149155</v>
      </c>
      <c r="C79" s="8">
        <f>Minoristas!B79+Mayoristas!B79+Minoristas!K79+Mayoristas!K79</f>
        <v>156626051.6</v>
      </c>
      <c r="D79" s="8">
        <f>Minoristas!C79+Mayoristas!C79</f>
        <v>465934</v>
      </c>
      <c r="E79" s="22">
        <f>Minoristas!D79+Mayoristas!D79+Mayoristas!N79</f>
        <v>6025945</v>
      </c>
      <c r="F79" s="8">
        <f>Minoristas!E79+Mayoristas!E79</f>
        <v>2098969</v>
      </c>
      <c r="G79" s="22">
        <f>Minoristas!F79+Mayoristas!F79</f>
        <v>1151446</v>
      </c>
      <c r="H79" s="8">
        <f>Minoristas!G79+Mayoristas!G79+Minoristas!L79+Mayoristas!L79</f>
        <v>138563006.5</v>
      </c>
      <c r="I79" s="8">
        <f>Minoristas!H79+Mayoristas!H79</f>
        <v>5040817</v>
      </c>
      <c r="J79" s="8">
        <f>Minoristas!I79+Mayoristas!I79+Minoristas!J79+Mayoristas!J79</f>
        <v>36484274.96</v>
      </c>
      <c r="K79" s="22">
        <f>Minoristas!J79+Mayoristas!J79</f>
        <v>770196</v>
      </c>
      <c r="L79" s="23">
        <f>Minoristas!M79+Mayoristas!M79</f>
        <v>3410906.16</v>
      </c>
      <c r="M79" s="8">
        <v>0.0</v>
      </c>
      <c r="N79" s="8">
        <v>0.0</v>
      </c>
      <c r="O79" s="8">
        <v>0.0</v>
      </c>
      <c r="P79" s="8">
        <v>0.0</v>
      </c>
      <c r="Q79" s="8">
        <v>1.0</v>
      </c>
      <c r="R79" s="8">
        <v>0.0</v>
      </c>
      <c r="S79" s="8">
        <v>0.0</v>
      </c>
      <c r="T79" s="8">
        <v>0.0</v>
      </c>
      <c r="U79" s="8">
        <v>0.0</v>
      </c>
      <c r="V79" s="8">
        <v>0.0</v>
      </c>
      <c r="W79" s="8">
        <v>0.0</v>
      </c>
      <c r="X79" s="24">
        <v>67773.13448370477</v>
      </c>
      <c r="Y79" s="10">
        <v>0.833333333</v>
      </c>
      <c r="Z79" s="10">
        <v>46.8067944303453</v>
      </c>
      <c r="AA79" s="8">
        <v>0.0</v>
      </c>
      <c r="AB79" s="8">
        <v>0.0</v>
      </c>
      <c r="AC79" s="11">
        <v>140.35172218200017</v>
      </c>
      <c r="AD79" s="11">
        <v>72.17933065200002</v>
      </c>
      <c r="AE79" s="11">
        <v>276.421530713</v>
      </c>
      <c r="AF79" s="11">
        <v>48.07712494399999</v>
      </c>
      <c r="AG79" s="11">
        <f t="shared" si="1"/>
        <v>537.0297085</v>
      </c>
      <c r="AH79" s="11">
        <v>5567.05386571</v>
      </c>
      <c r="AI79" s="11">
        <v>24.06</v>
      </c>
      <c r="AJ79" s="11">
        <v>4258.54375</v>
      </c>
      <c r="AK79" s="11">
        <v>144875.5446</v>
      </c>
      <c r="AL79" s="11">
        <v>7830.199511</v>
      </c>
      <c r="AM79" s="11">
        <v>7367.436126</v>
      </c>
      <c r="AN79" s="11">
        <v>4846.446176</v>
      </c>
      <c r="AO79" s="11">
        <v>4.735132275</v>
      </c>
      <c r="AP79" s="11">
        <v>48.48</v>
      </c>
      <c r="AQ79" s="11">
        <v>4212373.289</v>
      </c>
      <c r="AR79" s="11">
        <v>691379.9898</v>
      </c>
      <c r="AS79" s="11">
        <v>832.5307205</v>
      </c>
      <c r="AT79" s="11">
        <v>8429.812595</v>
      </c>
      <c r="AU79" s="11">
        <v>4065.235193</v>
      </c>
      <c r="AV79" s="11">
        <v>0.0</v>
      </c>
      <c r="AW79" s="11">
        <v>5596970.31</v>
      </c>
      <c r="AX79" s="11">
        <v>109542.606</v>
      </c>
      <c r="AY79" s="11">
        <v>2332.918414</v>
      </c>
      <c r="AZ79" s="11">
        <v>4533.81312</v>
      </c>
      <c r="BA79" s="12">
        <v>1.97639E-4</v>
      </c>
      <c r="BB79" s="11">
        <v>4.16818E-4</v>
      </c>
      <c r="BC79" s="11">
        <v>-0.1</v>
      </c>
      <c r="BD79" s="11">
        <v>0.0</v>
      </c>
      <c r="BE79" s="11">
        <v>0.0</v>
      </c>
      <c r="BF79" s="11">
        <v>109542.606</v>
      </c>
      <c r="BG79" s="11">
        <v>2332.918414</v>
      </c>
      <c r="BH79" s="11">
        <v>4533.81312</v>
      </c>
      <c r="BI79" s="11">
        <v>9809373.016</v>
      </c>
      <c r="BJ79" s="11">
        <v>802205.6975</v>
      </c>
      <c r="BK79" s="11">
        <v>3167.893331</v>
      </c>
      <c r="BL79" s="11">
        <v>12966.86051</v>
      </c>
      <c r="BM79" s="11">
        <v>4212373.289</v>
      </c>
      <c r="BN79" s="11">
        <v>691379.9898</v>
      </c>
      <c r="BO79" s="11">
        <v>832.5307205</v>
      </c>
      <c r="BP79" s="11">
        <v>8429.812595</v>
      </c>
      <c r="BQ79" s="11">
        <v>4065.235193</v>
      </c>
      <c r="BR79" s="11">
        <v>0.0</v>
      </c>
      <c r="BS79" s="11">
        <v>5596970.31</v>
      </c>
      <c r="BT79" s="11">
        <v>109542.606</v>
      </c>
      <c r="BU79" s="11">
        <v>2332.918414</v>
      </c>
      <c r="BV79" s="11">
        <v>4533.81312</v>
      </c>
      <c r="BW79" s="12">
        <v>1.97639E-4</v>
      </c>
      <c r="BX79" s="11">
        <v>4.16818E-4</v>
      </c>
      <c r="BY79" s="11">
        <v>-0.1</v>
      </c>
      <c r="BZ79" s="11">
        <v>0.0</v>
      </c>
      <c r="CA79" s="11">
        <v>0.0</v>
      </c>
      <c r="CB79" s="25"/>
      <c r="CC79" s="25"/>
      <c r="CD79" s="25"/>
      <c r="CE79" s="25"/>
    </row>
    <row r="80" ht="15.75" customHeight="1">
      <c r="A80" s="6">
        <v>42552.0</v>
      </c>
      <c r="B80" s="8">
        <v>2343.569562995949</v>
      </c>
      <c r="C80" s="8">
        <f>Minoristas!B80+Mayoristas!B80+Minoristas!K80+Mayoristas!K80</f>
        <v>153440920.3</v>
      </c>
      <c r="D80" s="8">
        <f>Minoristas!C80+Mayoristas!C80</f>
        <v>464556.61</v>
      </c>
      <c r="E80" s="22">
        <f>Minoristas!D80+Mayoristas!D80+Mayoristas!N80</f>
        <v>5096573</v>
      </c>
      <c r="F80" s="8">
        <f>Minoristas!E80+Mayoristas!E80</f>
        <v>2656366</v>
      </c>
      <c r="G80" s="22">
        <f>Minoristas!F80+Mayoristas!F80</f>
        <v>1134115.7</v>
      </c>
      <c r="H80" s="8">
        <f>Minoristas!G80+Mayoristas!G80+Minoristas!L80+Mayoristas!L80</f>
        <v>144329830.7</v>
      </c>
      <c r="I80" s="8">
        <f>Minoristas!H80+Mayoristas!H80</f>
        <v>5137637</v>
      </c>
      <c r="J80" s="8">
        <f>Minoristas!I80+Mayoristas!I80+Minoristas!J80+Mayoristas!J80</f>
        <v>39006461.9</v>
      </c>
      <c r="K80" s="22">
        <f>Minoristas!J80+Mayoristas!J80</f>
        <v>768458</v>
      </c>
      <c r="L80" s="23">
        <f>Minoristas!M80+Mayoristas!M80</f>
        <v>2351717.42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1.0</v>
      </c>
      <c r="S80" s="8">
        <v>0.0</v>
      </c>
      <c r="T80" s="8">
        <v>0.0</v>
      </c>
      <c r="U80" s="8">
        <v>0.0</v>
      </c>
      <c r="V80" s="8">
        <v>0.0</v>
      </c>
      <c r="W80" s="8">
        <v>0.0</v>
      </c>
      <c r="X80" s="24">
        <v>65963.43980824506</v>
      </c>
      <c r="Y80" s="10">
        <v>0.774193548</v>
      </c>
      <c r="Z80" s="10">
        <v>46.8517321982677</v>
      </c>
      <c r="AA80" s="8">
        <v>0.0</v>
      </c>
      <c r="AB80" s="8">
        <v>0.0</v>
      </c>
      <c r="AC80" s="11">
        <v>134.4697666879999</v>
      </c>
      <c r="AD80" s="11">
        <v>71.62962066600001</v>
      </c>
      <c r="AE80" s="11">
        <v>288.308797603</v>
      </c>
      <c r="AF80" s="11">
        <v>46.18240020299998</v>
      </c>
      <c r="AG80" s="11">
        <f t="shared" si="1"/>
        <v>540.5905852</v>
      </c>
      <c r="AH80" s="11">
        <v>5396.94051425</v>
      </c>
      <c r="AI80" s="11">
        <v>23.97</v>
      </c>
      <c r="AJ80" s="11">
        <v>4181.69</v>
      </c>
      <c r="AK80" s="11">
        <v>110894.6331</v>
      </c>
      <c r="AL80" s="11">
        <v>7830.199511</v>
      </c>
      <c r="AM80" s="11">
        <v>7367.436126</v>
      </c>
      <c r="AN80" s="11">
        <v>4679.104343</v>
      </c>
      <c r="AO80" s="11">
        <v>4.978563492</v>
      </c>
      <c r="AP80" s="11">
        <v>45.07</v>
      </c>
      <c r="AQ80" s="11">
        <v>4227727.623</v>
      </c>
      <c r="AR80" s="11">
        <v>694328.5396</v>
      </c>
      <c r="AS80" s="11">
        <v>803.9744226</v>
      </c>
      <c r="AT80" s="11">
        <v>8424.545265</v>
      </c>
      <c r="AU80" s="11">
        <v>4054.567648</v>
      </c>
      <c r="AV80" s="11">
        <v>0.0</v>
      </c>
      <c r="AW80" s="11">
        <v>5620354.025</v>
      </c>
      <c r="AX80" s="11">
        <v>108927.6449</v>
      </c>
      <c r="AY80" s="11">
        <v>2378.830883</v>
      </c>
      <c r="AZ80" s="11">
        <v>4513.884377</v>
      </c>
      <c r="BA80" s="12">
        <v>1.90167E-4</v>
      </c>
      <c r="BB80" s="11">
        <v>4.23253E-4</v>
      </c>
      <c r="BC80" s="11">
        <v>-0.4</v>
      </c>
      <c r="BD80" s="11">
        <v>0.0</v>
      </c>
      <c r="BE80" s="11">
        <v>0.0</v>
      </c>
      <c r="BF80" s="11">
        <v>108927.6449</v>
      </c>
      <c r="BG80" s="11">
        <v>2378.830883</v>
      </c>
      <c r="BH80" s="11">
        <v>4513.884377</v>
      </c>
      <c r="BI80" s="11">
        <v>9848107.146</v>
      </c>
      <c r="BJ80" s="11">
        <v>804408.9925</v>
      </c>
      <c r="BK80" s="11">
        <v>3185.230431</v>
      </c>
      <c r="BL80" s="11">
        <v>12941.32932</v>
      </c>
      <c r="BM80" s="11">
        <v>4227727.623</v>
      </c>
      <c r="BN80" s="11">
        <v>694328.5396</v>
      </c>
      <c r="BO80" s="11">
        <v>803.9744226</v>
      </c>
      <c r="BP80" s="11">
        <v>8424.545265</v>
      </c>
      <c r="BQ80" s="11">
        <v>4054.567648</v>
      </c>
      <c r="BR80" s="11">
        <v>0.0</v>
      </c>
      <c r="BS80" s="11">
        <v>5620354.025</v>
      </c>
      <c r="BT80" s="11">
        <v>108927.6449</v>
      </c>
      <c r="BU80" s="11">
        <v>2378.830883</v>
      </c>
      <c r="BV80" s="11">
        <v>4513.884377</v>
      </c>
      <c r="BW80" s="12">
        <v>1.90167E-4</v>
      </c>
      <c r="BX80" s="11">
        <v>4.23253E-4</v>
      </c>
      <c r="BY80" s="11">
        <v>-0.4</v>
      </c>
      <c r="BZ80" s="11">
        <v>0.0</v>
      </c>
      <c r="CA80" s="11">
        <v>0.0</v>
      </c>
      <c r="CB80" s="25"/>
      <c r="CC80" s="25"/>
      <c r="CD80" s="25"/>
      <c r="CE80" s="25"/>
    </row>
    <row r="81" ht="15.75" customHeight="1">
      <c r="A81" s="6">
        <v>42583.0</v>
      </c>
      <c r="B81" s="8">
        <v>2355.8014238178703</v>
      </c>
      <c r="C81" s="8">
        <f>Minoristas!B81+Mayoristas!B81+Minoristas!K81+Mayoristas!K81</f>
        <v>173772027.3</v>
      </c>
      <c r="D81" s="8">
        <f>Minoristas!C81+Mayoristas!C81</f>
        <v>401838.3</v>
      </c>
      <c r="E81" s="22">
        <f>Minoristas!D81+Mayoristas!D81+Mayoristas!N81</f>
        <v>6337459</v>
      </c>
      <c r="F81" s="8">
        <f>Minoristas!E81+Mayoristas!E81</f>
        <v>3032473</v>
      </c>
      <c r="G81" s="22">
        <f>Minoristas!F81+Mayoristas!F81</f>
        <v>1219890.4</v>
      </c>
      <c r="H81" s="8">
        <f>Minoristas!G81+Mayoristas!G81+Minoristas!L81+Mayoristas!L81</f>
        <v>149002939.9</v>
      </c>
      <c r="I81" s="8">
        <f>Minoristas!H81+Mayoristas!H81</f>
        <v>5457968</v>
      </c>
      <c r="J81" s="8">
        <f>Minoristas!I81+Mayoristas!I81+Minoristas!J81+Mayoristas!J81</f>
        <v>37735934.63</v>
      </c>
      <c r="K81" s="22">
        <f>Minoristas!J81+Mayoristas!J81</f>
        <v>772880</v>
      </c>
      <c r="L81" s="23">
        <f>Minoristas!M81+Mayoristas!M81</f>
        <v>2858431.15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1.0</v>
      </c>
      <c r="T81" s="8">
        <v>0.0</v>
      </c>
      <c r="U81" s="8">
        <v>0.0</v>
      </c>
      <c r="V81" s="8">
        <v>0.0</v>
      </c>
      <c r="W81" s="8">
        <v>0.0</v>
      </c>
      <c r="X81" s="24">
        <v>69765.01094940735</v>
      </c>
      <c r="Y81" s="10">
        <v>0.838709677</v>
      </c>
      <c r="Z81" s="10">
        <v>46.8968161631351</v>
      </c>
      <c r="AA81" s="8">
        <v>0.0</v>
      </c>
      <c r="AB81" s="8">
        <v>0.0</v>
      </c>
      <c r="AC81" s="11">
        <v>135.3952391860002</v>
      </c>
      <c r="AD81" s="11">
        <v>72.382338306</v>
      </c>
      <c r="AE81" s="11">
        <v>290.105346611</v>
      </c>
      <c r="AF81" s="11">
        <v>47.75424871799988</v>
      </c>
      <c r="AG81" s="11">
        <f t="shared" si="1"/>
        <v>545.6371728</v>
      </c>
      <c r="AH81" s="11">
        <v>5550.00426473</v>
      </c>
      <c r="AI81" s="11">
        <v>24.17</v>
      </c>
      <c r="AJ81" s="11">
        <v>3746.95</v>
      </c>
      <c r="AK81" s="11">
        <v>104883.3961</v>
      </c>
      <c r="AL81" s="11">
        <v>7840.176058</v>
      </c>
      <c r="AM81" s="11">
        <v>7258.426526</v>
      </c>
      <c r="AN81" s="11">
        <v>4306.81727</v>
      </c>
      <c r="AO81" s="11">
        <v>4.694215168</v>
      </c>
      <c r="AP81" s="11">
        <v>46.14</v>
      </c>
      <c r="AQ81" s="11">
        <v>4246176.146</v>
      </c>
      <c r="AR81" s="11">
        <v>697971.6339</v>
      </c>
      <c r="AS81" s="11">
        <v>774.2662946</v>
      </c>
      <c r="AT81" s="11">
        <v>8419.789225</v>
      </c>
      <c r="AU81" s="11">
        <v>4043.922063</v>
      </c>
      <c r="AV81" s="11">
        <v>0.0</v>
      </c>
      <c r="AW81" s="11">
        <v>5648325.962</v>
      </c>
      <c r="AX81" s="11">
        <v>108310.1404</v>
      </c>
      <c r="AY81" s="11">
        <v>2423.126411</v>
      </c>
      <c r="AZ81" s="11">
        <v>4493.478691</v>
      </c>
      <c r="BA81" s="12">
        <v>1.82344E-4</v>
      </c>
      <c r="BB81" s="11">
        <v>4.28999E-4</v>
      </c>
      <c r="BC81" s="11">
        <v>-0.5</v>
      </c>
      <c r="BD81" s="11">
        <v>0.0</v>
      </c>
      <c r="BE81" s="11">
        <v>0.0</v>
      </c>
      <c r="BF81" s="11">
        <v>108310.1404</v>
      </c>
      <c r="BG81" s="11">
        <v>2423.126411</v>
      </c>
      <c r="BH81" s="11">
        <v>4493.478691</v>
      </c>
      <c r="BI81" s="11">
        <v>9894521.658</v>
      </c>
      <c r="BJ81" s="11">
        <v>807221.3748</v>
      </c>
      <c r="BK81" s="11">
        <v>3199.642969</v>
      </c>
      <c r="BL81" s="11">
        <v>12915.84567</v>
      </c>
      <c r="BM81" s="11">
        <v>4246176.146</v>
      </c>
      <c r="BN81" s="11">
        <v>697971.6339</v>
      </c>
      <c r="BO81" s="11">
        <v>774.2662946</v>
      </c>
      <c r="BP81" s="11">
        <v>8419.789225</v>
      </c>
      <c r="BQ81" s="11">
        <v>4043.922063</v>
      </c>
      <c r="BR81" s="11">
        <v>0.0</v>
      </c>
      <c r="BS81" s="11">
        <v>5648325.962</v>
      </c>
      <c r="BT81" s="11">
        <v>108310.1404</v>
      </c>
      <c r="BU81" s="11">
        <v>2423.126411</v>
      </c>
      <c r="BV81" s="11">
        <v>4493.478691</v>
      </c>
      <c r="BW81" s="12">
        <v>1.82344E-4</v>
      </c>
      <c r="BX81" s="11">
        <v>4.28999E-4</v>
      </c>
      <c r="BY81" s="11">
        <v>-0.5</v>
      </c>
      <c r="BZ81" s="11">
        <v>0.0</v>
      </c>
      <c r="CA81" s="11">
        <v>0.0</v>
      </c>
      <c r="CB81" s="25"/>
      <c r="CC81" s="25"/>
      <c r="CD81" s="25"/>
      <c r="CE81" s="25"/>
    </row>
    <row r="82" ht="15.75" customHeight="1">
      <c r="A82" s="6">
        <v>42614.0</v>
      </c>
      <c r="B82" s="8">
        <v>2414.8266574738236</v>
      </c>
      <c r="C82" s="8">
        <f>Minoristas!B82+Mayoristas!B82+Minoristas!K82+Mayoristas!K82</f>
        <v>171703437.3</v>
      </c>
      <c r="D82" s="8">
        <f>Minoristas!C82+Mayoristas!C82</f>
        <v>398138.23</v>
      </c>
      <c r="E82" s="22">
        <f>Minoristas!D82+Mayoristas!D82+Mayoristas!N82</f>
        <v>5596131</v>
      </c>
      <c r="F82" s="8">
        <f>Minoristas!E82+Mayoristas!E82</f>
        <v>3221474</v>
      </c>
      <c r="G82" s="22">
        <f>Minoristas!F82+Mayoristas!F82</f>
        <v>1188139.5</v>
      </c>
      <c r="H82" s="8">
        <f>Minoristas!G82+Mayoristas!G82+Minoristas!L82+Mayoristas!L82</f>
        <v>142826874.3</v>
      </c>
      <c r="I82" s="8">
        <f>Minoristas!H82+Mayoristas!H82</f>
        <v>5032671</v>
      </c>
      <c r="J82" s="8">
        <f>Minoristas!I82+Mayoristas!I82+Minoristas!J82+Mayoristas!J82</f>
        <v>36377237.71</v>
      </c>
      <c r="K82" s="22">
        <f>Minoristas!J82+Mayoristas!J82</f>
        <v>724168</v>
      </c>
      <c r="L82" s="23">
        <f>Minoristas!M82+Mayoristas!M82</f>
        <v>2555613.07</v>
      </c>
      <c r="M82" s="8">
        <v>0.0</v>
      </c>
      <c r="N82" s="8">
        <v>0.0</v>
      </c>
      <c r="O82" s="8">
        <v>0.0</v>
      </c>
      <c r="P82" s="8">
        <v>0.0</v>
      </c>
      <c r="Q82" s="8">
        <v>0.0</v>
      </c>
      <c r="R82" s="8">
        <v>0.0</v>
      </c>
      <c r="S82" s="8">
        <v>0.0</v>
      </c>
      <c r="T82" s="8">
        <v>1.0</v>
      </c>
      <c r="U82" s="8">
        <v>0.0</v>
      </c>
      <c r="V82" s="8">
        <v>0.0</v>
      </c>
      <c r="W82" s="8">
        <v>0.0</v>
      </c>
      <c r="X82" s="24">
        <v>70576.07204970716</v>
      </c>
      <c r="Y82" s="10">
        <v>0.866666667</v>
      </c>
      <c r="Z82" s="10">
        <v>46.9420463700872</v>
      </c>
      <c r="AA82" s="8">
        <v>0.0</v>
      </c>
      <c r="AB82" s="8">
        <v>0.0</v>
      </c>
      <c r="AC82" s="11">
        <v>146.52583810599978</v>
      </c>
      <c r="AD82" s="11">
        <v>72.92365718300002</v>
      </c>
      <c r="AE82" s="11">
        <v>295.53068398</v>
      </c>
      <c r="AF82" s="11">
        <v>52.120507143000005</v>
      </c>
      <c r="AG82" s="11">
        <f t="shared" si="1"/>
        <v>567.1006864</v>
      </c>
      <c r="AH82" s="11">
        <v>5400.64294294</v>
      </c>
      <c r="AI82" s="11">
        <v>24.08</v>
      </c>
      <c r="AJ82" s="11">
        <v>3700.58125</v>
      </c>
      <c r="AK82" s="11">
        <v>132748.688</v>
      </c>
      <c r="AL82" s="11">
        <v>7941.575641</v>
      </c>
      <c r="AM82" s="11">
        <v>7390.682526</v>
      </c>
      <c r="AN82" s="11">
        <v>4591.780851</v>
      </c>
      <c r="AO82" s="11">
        <v>5.152077601</v>
      </c>
      <c r="AP82" s="11">
        <v>46.19</v>
      </c>
      <c r="AQ82" s="11">
        <v>4263971.882</v>
      </c>
      <c r="AR82" s="11">
        <v>701470.8088</v>
      </c>
      <c r="AS82" s="11">
        <v>746.5637707</v>
      </c>
      <c r="AT82" s="11">
        <v>8415.674587</v>
      </c>
      <c r="AU82" s="11">
        <v>4033.296537</v>
      </c>
      <c r="AV82" s="11">
        <v>0.0</v>
      </c>
      <c r="AW82" s="11">
        <v>5675337.821</v>
      </c>
      <c r="AX82" s="11">
        <v>107690.0805</v>
      </c>
      <c r="AY82" s="11">
        <v>2471.536785</v>
      </c>
      <c r="AZ82" s="11">
        <v>4472.576417</v>
      </c>
      <c r="BA82" s="12">
        <v>1.75086E-4</v>
      </c>
      <c r="BB82" s="11">
        <v>4.35487E-4</v>
      </c>
      <c r="BC82" s="11">
        <v>-0.6</v>
      </c>
      <c r="BD82" s="11">
        <v>0.0</v>
      </c>
      <c r="BE82" s="11">
        <v>0.0</v>
      </c>
      <c r="BF82" s="11">
        <v>107690.0805</v>
      </c>
      <c r="BG82" s="11">
        <v>2471.536785</v>
      </c>
      <c r="BH82" s="11">
        <v>4472.576417</v>
      </c>
      <c r="BI82" s="11">
        <v>9939324.754</v>
      </c>
      <c r="BJ82" s="11">
        <v>809908.6082</v>
      </c>
      <c r="BK82" s="11">
        <v>3220.017596</v>
      </c>
      <c r="BL82" s="11">
        <v>12890.5199</v>
      </c>
      <c r="BM82" s="11">
        <v>4263971.882</v>
      </c>
      <c r="BN82" s="11">
        <v>701470.8088</v>
      </c>
      <c r="BO82" s="11">
        <v>746.5637707</v>
      </c>
      <c r="BP82" s="11">
        <v>8415.674587</v>
      </c>
      <c r="BQ82" s="11">
        <v>4033.296537</v>
      </c>
      <c r="BR82" s="11">
        <v>0.0</v>
      </c>
      <c r="BS82" s="11">
        <v>5675337.821</v>
      </c>
      <c r="BT82" s="11">
        <v>107690.0805</v>
      </c>
      <c r="BU82" s="11">
        <v>2471.536785</v>
      </c>
      <c r="BV82" s="11">
        <v>4472.576417</v>
      </c>
      <c r="BW82" s="12">
        <v>1.75086E-4</v>
      </c>
      <c r="BX82" s="11">
        <v>4.35487E-4</v>
      </c>
      <c r="BY82" s="11">
        <v>-0.6</v>
      </c>
      <c r="BZ82" s="11">
        <v>0.0</v>
      </c>
      <c r="CA82" s="11">
        <v>0.0</v>
      </c>
      <c r="CB82" s="25"/>
      <c r="CC82" s="25"/>
      <c r="CD82" s="25"/>
      <c r="CE82" s="25"/>
    </row>
    <row r="83" ht="15.75" customHeight="1">
      <c r="A83" s="6">
        <v>42644.0</v>
      </c>
      <c r="B83" s="8">
        <v>2343.1995404502886</v>
      </c>
      <c r="C83" s="8">
        <f>Minoristas!B83+Mayoristas!B83+Minoristas!K83+Mayoristas!K83</f>
        <v>168101410.7</v>
      </c>
      <c r="D83" s="8">
        <f>Minoristas!C83+Mayoristas!C83</f>
        <v>403094.47</v>
      </c>
      <c r="E83" s="22">
        <f>Minoristas!D83+Mayoristas!D83+Mayoristas!N83</f>
        <v>4064497.58</v>
      </c>
      <c r="F83" s="8">
        <f>Minoristas!E83+Mayoristas!E83</f>
        <v>3160877</v>
      </c>
      <c r="G83" s="22">
        <f>Minoristas!F83+Mayoristas!F83</f>
        <v>1231347.5</v>
      </c>
      <c r="H83" s="8">
        <f>Minoristas!G83+Mayoristas!G83+Minoristas!L83+Mayoristas!L83</f>
        <v>147579666.2</v>
      </c>
      <c r="I83" s="8">
        <f>Minoristas!H83+Mayoristas!H83</f>
        <v>5138429</v>
      </c>
      <c r="J83" s="8">
        <f>Minoristas!I83+Mayoristas!I83+Minoristas!J83+Mayoristas!J83</f>
        <v>38277058.91</v>
      </c>
      <c r="K83" s="22">
        <f>Minoristas!J83+Mayoristas!J83</f>
        <v>659128</v>
      </c>
      <c r="L83" s="23">
        <f>Minoristas!M83+Mayoristas!M83</f>
        <v>3233461.82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1.0</v>
      </c>
      <c r="V83" s="8">
        <v>0.0</v>
      </c>
      <c r="W83" s="8">
        <v>0.0</v>
      </c>
      <c r="X83" s="24">
        <v>75392.6690312814</v>
      </c>
      <c r="Y83" s="10">
        <v>0.806451613</v>
      </c>
      <c r="Z83" s="10">
        <v>46.9874228643928</v>
      </c>
      <c r="AA83" s="8">
        <v>0.0</v>
      </c>
      <c r="AB83" s="8">
        <v>0.0</v>
      </c>
      <c r="AC83" s="11">
        <v>140.68033610100014</v>
      </c>
      <c r="AD83" s="11">
        <v>71.217164245</v>
      </c>
      <c r="AE83" s="11">
        <v>287.572116376</v>
      </c>
      <c r="AF83" s="11">
        <v>50.29372510100004</v>
      </c>
      <c r="AG83" s="11">
        <f t="shared" si="1"/>
        <v>549.7633418</v>
      </c>
      <c r="AH83" s="11">
        <v>5488.292706640001</v>
      </c>
      <c r="AI83" s="11">
        <v>23.86</v>
      </c>
      <c r="AJ83" s="11">
        <v>3705.38625</v>
      </c>
      <c r="AK83" s="11">
        <v>132970.8866</v>
      </c>
      <c r="AL83" s="11">
        <v>7941.575641</v>
      </c>
      <c r="AM83" s="11">
        <v>7390.682526</v>
      </c>
      <c r="AN83" s="11">
        <v>4805.919964</v>
      </c>
      <c r="AO83" s="11">
        <v>5.853396825</v>
      </c>
      <c r="AP83" s="11">
        <v>49.73</v>
      </c>
      <c r="AQ83" s="11">
        <v>4280367.883</v>
      </c>
      <c r="AR83" s="11">
        <v>704659.0007</v>
      </c>
      <c r="AS83" s="11">
        <v>716.2990849</v>
      </c>
      <c r="AT83" s="11">
        <v>8412.33132</v>
      </c>
      <c r="AU83" s="11">
        <v>4022.689194</v>
      </c>
      <c r="AV83" s="11">
        <v>0.0</v>
      </c>
      <c r="AW83" s="11">
        <v>5700283.548</v>
      </c>
      <c r="AX83" s="11">
        <v>107067.3552</v>
      </c>
      <c r="AY83" s="11">
        <v>2515.78312</v>
      </c>
      <c r="AZ83" s="11">
        <v>4451.157911</v>
      </c>
      <c r="BA83" s="12">
        <v>1.67345E-4</v>
      </c>
      <c r="BB83" s="11">
        <v>4.41344E-4</v>
      </c>
      <c r="BC83" s="11">
        <v>-0.7</v>
      </c>
      <c r="BD83" s="11">
        <v>0.0</v>
      </c>
      <c r="BE83" s="11">
        <v>0.0</v>
      </c>
      <c r="BF83" s="11">
        <v>107067.3552</v>
      </c>
      <c r="BG83" s="11">
        <v>2515.78312</v>
      </c>
      <c r="BH83" s="11">
        <v>4451.157911</v>
      </c>
      <c r="BI83" s="11">
        <v>9980664.115</v>
      </c>
      <c r="BJ83" s="11">
        <v>812324.3196</v>
      </c>
      <c r="BK83" s="11">
        <v>3233.518048</v>
      </c>
      <c r="BL83" s="11">
        <v>12865.46234</v>
      </c>
      <c r="BM83" s="11">
        <v>4280367.883</v>
      </c>
      <c r="BN83" s="11">
        <v>704659.0007</v>
      </c>
      <c r="BO83" s="11">
        <v>716.2990849</v>
      </c>
      <c r="BP83" s="11">
        <v>8412.33132</v>
      </c>
      <c r="BQ83" s="11">
        <v>4022.689194</v>
      </c>
      <c r="BR83" s="11">
        <v>0.0</v>
      </c>
      <c r="BS83" s="11">
        <v>5700283.548</v>
      </c>
      <c r="BT83" s="11">
        <v>107067.3552</v>
      </c>
      <c r="BU83" s="11">
        <v>2515.78312</v>
      </c>
      <c r="BV83" s="11">
        <v>4451.157911</v>
      </c>
      <c r="BW83" s="12">
        <v>1.67345E-4</v>
      </c>
      <c r="BX83" s="11">
        <v>4.41344E-4</v>
      </c>
      <c r="BY83" s="11">
        <v>-0.7</v>
      </c>
      <c r="BZ83" s="11">
        <v>0.0</v>
      </c>
      <c r="CA83" s="11">
        <v>0.0</v>
      </c>
      <c r="CB83" s="25"/>
      <c r="CC83" s="25"/>
      <c r="CD83" s="25"/>
      <c r="CE83" s="25"/>
    </row>
    <row r="84" ht="15.75" customHeight="1">
      <c r="A84" s="6">
        <v>42675.0</v>
      </c>
      <c r="B84" s="8">
        <v>2353.2027383227555</v>
      </c>
      <c r="C84" s="8">
        <f>Minoristas!B84+Mayoristas!B84+Minoristas!K84+Mayoristas!K84</f>
        <v>164684982.4</v>
      </c>
      <c r="D84" s="8">
        <f>Minoristas!C84+Mayoristas!C84</f>
        <v>356960.12</v>
      </c>
      <c r="E84" s="22">
        <f>Minoristas!D84+Mayoristas!D84+Mayoristas!N84</f>
        <v>5128413.41</v>
      </c>
      <c r="F84" s="8">
        <f>Minoristas!E84+Mayoristas!E84</f>
        <v>3447221</v>
      </c>
      <c r="G84" s="22">
        <f>Minoristas!F84+Mayoristas!F84</f>
        <v>1207150.7</v>
      </c>
      <c r="H84" s="8">
        <f>Minoristas!G84+Mayoristas!G84+Minoristas!L84+Mayoristas!L84</f>
        <v>144328091.9</v>
      </c>
      <c r="I84" s="8">
        <f>Minoristas!H84+Mayoristas!H84</f>
        <v>5040546</v>
      </c>
      <c r="J84" s="8">
        <f>Minoristas!I84+Mayoristas!I84+Minoristas!J84+Mayoristas!J84</f>
        <v>35690875.17</v>
      </c>
      <c r="K84" s="22">
        <f>Minoristas!J84+Mayoristas!J84</f>
        <v>773417</v>
      </c>
      <c r="L84" s="23">
        <f>Minoristas!M84+Mayoristas!M84</f>
        <v>4009543.76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1.0</v>
      </c>
      <c r="W84" s="8">
        <v>0.0</v>
      </c>
      <c r="X84" s="24">
        <v>74703.3207126517</v>
      </c>
      <c r="Y84" s="10">
        <v>0.8</v>
      </c>
      <c r="Z84" s="10">
        <v>47.0329456914812</v>
      </c>
      <c r="AA84" s="8">
        <v>0.0</v>
      </c>
      <c r="AB84" s="8">
        <v>0.0</v>
      </c>
      <c r="AC84" s="11">
        <v>145.41494477800006</v>
      </c>
      <c r="AD84" s="11">
        <v>71.22215160600003</v>
      </c>
      <c r="AE84" s="11">
        <v>293.85670680100003</v>
      </c>
      <c r="AF84" s="11">
        <v>50.79491164099998</v>
      </c>
      <c r="AG84" s="11">
        <f t="shared" si="1"/>
        <v>561.2887148</v>
      </c>
      <c r="AH84" s="11">
        <v>5762.19134622</v>
      </c>
      <c r="AI84" s="11">
        <v>23.84</v>
      </c>
      <c r="AJ84" s="11">
        <v>3763.98625</v>
      </c>
      <c r="AK84" s="11">
        <v>132738.3013</v>
      </c>
      <c r="AL84" s="11">
        <v>7949.720089</v>
      </c>
      <c r="AM84" s="11">
        <v>7500.971326</v>
      </c>
      <c r="AN84" s="11">
        <v>5000.130958</v>
      </c>
      <c r="AO84" s="11">
        <v>5.518515873</v>
      </c>
      <c r="AP84" s="11">
        <v>46.44</v>
      </c>
      <c r="AQ84" s="11">
        <v>4298802.038</v>
      </c>
      <c r="AR84" s="11">
        <v>708305.7038</v>
      </c>
      <c r="AS84" s="11">
        <v>689.7900686</v>
      </c>
      <c r="AT84" s="11">
        <v>8409.88925</v>
      </c>
      <c r="AU84" s="11">
        <v>4012.098185</v>
      </c>
      <c r="AV84" s="11">
        <v>0.0</v>
      </c>
      <c r="AW84" s="11">
        <v>5728253.726</v>
      </c>
      <c r="AX84" s="11">
        <v>106441.7537</v>
      </c>
      <c r="AY84" s="11">
        <v>2567.328847</v>
      </c>
      <c r="AZ84" s="11">
        <v>4429.203527</v>
      </c>
      <c r="BA84" s="12">
        <v>1.60461E-4</v>
      </c>
      <c r="BB84" s="11">
        <v>4.48187E-4</v>
      </c>
      <c r="BC84" s="11">
        <v>-0.7</v>
      </c>
      <c r="BD84" s="11">
        <v>0.0</v>
      </c>
      <c r="BE84" s="11">
        <v>0.0</v>
      </c>
      <c r="BF84" s="11">
        <v>106441.7537</v>
      </c>
      <c r="BG84" s="11">
        <v>2567.328847</v>
      </c>
      <c r="BH84" s="11">
        <v>4429.203527</v>
      </c>
      <c r="BI84" s="11">
        <v>1.002706498E7</v>
      </c>
      <c r="BJ84" s="11">
        <v>815142.1656</v>
      </c>
      <c r="BK84" s="11">
        <v>3257.917623</v>
      </c>
      <c r="BL84" s="11">
        <v>12840.78332</v>
      </c>
      <c r="BM84" s="11">
        <v>4298802.038</v>
      </c>
      <c r="BN84" s="11">
        <v>708305.7038</v>
      </c>
      <c r="BO84" s="11">
        <v>689.7900686</v>
      </c>
      <c r="BP84" s="11">
        <v>8409.88925</v>
      </c>
      <c r="BQ84" s="11">
        <v>4012.098185</v>
      </c>
      <c r="BR84" s="11">
        <v>0.0</v>
      </c>
      <c r="BS84" s="11">
        <v>5728253.726</v>
      </c>
      <c r="BT84" s="11">
        <v>106441.7537</v>
      </c>
      <c r="BU84" s="11">
        <v>2567.328847</v>
      </c>
      <c r="BV84" s="11">
        <v>4429.203527</v>
      </c>
      <c r="BW84" s="12">
        <v>1.60461E-4</v>
      </c>
      <c r="BX84" s="11">
        <v>4.48187E-4</v>
      </c>
      <c r="BY84" s="11">
        <v>-0.7</v>
      </c>
      <c r="BZ84" s="11">
        <v>0.0</v>
      </c>
      <c r="CA84" s="11">
        <v>0.0</v>
      </c>
      <c r="CB84" s="25"/>
      <c r="CC84" s="25"/>
      <c r="CD84" s="25"/>
      <c r="CE84" s="25"/>
    </row>
    <row r="85" ht="15.75" customHeight="1">
      <c r="A85" s="6">
        <v>42705.0</v>
      </c>
      <c r="B85" s="8">
        <v>2374.604526980642</v>
      </c>
      <c r="C85" s="8">
        <f>Minoristas!B85+Mayoristas!B85+Minoristas!K85+Mayoristas!K85</f>
        <v>171007909.5</v>
      </c>
      <c r="D85" s="8">
        <f>Minoristas!C85+Mayoristas!C85</f>
        <v>389369.89</v>
      </c>
      <c r="E85" s="22">
        <f>Minoristas!D85+Mayoristas!D85+Mayoristas!N85</f>
        <v>10158905.45</v>
      </c>
      <c r="F85" s="8">
        <f>Minoristas!E85+Mayoristas!E85</f>
        <v>4024409</v>
      </c>
      <c r="G85" s="22">
        <f>Minoristas!F85+Mayoristas!F85</f>
        <v>1222755</v>
      </c>
      <c r="H85" s="8">
        <f>Minoristas!G85+Mayoristas!G85+Minoristas!L85+Mayoristas!L85</f>
        <v>164231669.2</v>
      </c>
      <c r="I85" s="8">
        <f>Minoristas!H85+Mayoristas!H85</f>
        <v>6122115</v>
      </c>
      <c r="J85" s="8">
        <f>Minoristas!I85+Mayoristas!I85+Minoristas!J85+Mayoristas!J85</f>
        <v>39499229.65</v>
      </c>
      <c r="K85" s="22">
        <f>Minoristas!J85+Mayoristas!J85</f>
        <v>612636</v>
      </c>
      <c r="L85" s="23">
        <f>Minoristas!M85+Mayoristas!M85</f>
        <v>3965967.84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1.0</v>
      </c>
      <c r="X85" s="24">
        <v>71410.97735120227</v>
      </c>
      <c r="Y85" s="10">
        <v>0.838709677</v>
      </c>
      <c r="Z85" s="10">
        <v>47.0786148969203</v>
      </c>
      <c r="AA85" s="8">
        <v>0.0</v>
      </c>
      <c r="AB85" s="8">
        <v>0.0</v>
      </c>
      <c r="AC85" s="11">
        <v>139.70263968499998</v>
      </c>
      <c r="AD85" s="11">
        <v>73.73236817900003</v>
      </c>
      <c r="AE85" s="11">
        <v>276.22897764699997</v>
      </c>
      <c r="AF85" s="11">
        <v>49.79539044499998</v>
      </c>
      <c r="AG85" s="11">
        <f t="shared" si="1"/>
        <v>539.459376</v>
      </c>
      <c r="AH85" s="11">
        <v>5541.86754787</v>
      </c>
      <c r="AI85" s="11">
        <v>23.89</v>
      </c>
      <c r="AJ85" s="11">
        <v>4222.1075</v>
      </c>
      <c r="AK85" s="11">
        <v>136747.0393</v>
      </c>
      <c r="AL85" s="11">
        <v>8059.482188</v>
      </c>
      <c r="AM85" s="11">
        <v>7500.971326</v>
      </c>
      <c r="AN85" s="11">
        <v>5121.200706</v>
      </c>
      <c r="AO85" s="11">
        <v>6.685098413</v>
      </c>
      <c r="AP85" s="11">
        <v>54.07</v>
      </c>
      <c r="AQ85" s="11">
        <v>4324236.01</v>
      </c>
      <c r="AR85" s="11">
        <v>713521.43</v>
      </c>
      <c r="AS85" s="11">
        <v>671.95</v>
      </c>
      <c r="AT85" s="11">
        <v>8463.85</v>
      </c>
      <c r="AU85" s="11">
        <v>4037.48</v>
      </c>
      <c r="AV85" s="11">
        <v>0.0</v>
      </c>
      <c r="AW85" s="11">
        <v>5766595.24</v>
      </c>
      <c r="AX85" s="11">
        <v>105812.96</v>
      </c>
      <c r="AY85" s="11">
        <v>2635.09</v>
      </c>
      <c r="AZ85" s="11">
        <v>4405.99</v>
      </c>
      <c r="BA85" s="12">
        <v>1.55392E-4</v>
      </c>
      <c r="BB85" s="11">
        <v>4.56958E-4</v>
      </c>
      <c r="BC85" s="11">
        <v>-0.6</v>
      </c>
      <c r="BD85" s="11">
        <v>0.0</v>
      </c>
      <c r="BE85" s="11">
        <v>0.0</v>
      </c>
      <c r="BF85" s="11">
        <v>105812.96</v>
      </c>
      <c r="BG85" s="11">
        <v>2635.09</v>
      </c>
      <c r="BH85" s="11">
        <v>4405.99</v>
      </c>
      <c r="BI85" s="11">
        <v>1.009083125E7</v>
      </c>
      <c r="BJ85" s="11">
        <v>819334.39</v>
      </c>
      <c r="BK85" s="11">
        <v>3307.04</v>
      </c>
      <c r="BL85" s="11">
        <v>12869.84</v>
      </c>
      <c r="BM85" s="11">
        <v>4324236.01</v>
      </c>
      <c r="BN85" s="11">
        <v>713521.43</v>
      </c>
      <c r="BO85" s="11">
        <v>671.95</v>
      </c>
      <c r="BP85" s="11">
        <v>8463.85</v>
      </c>
      <c r="BQ85" s="11">
        <v>4037.48</v>
      </c>
      <c r="BR85" s="11">
        <v>0.0</v>
      </c>
      <c r="BS85" s="11">
        <v>5766595.24</v>
      </c>
      <c r="BT85" s="11">
        <v>105812.96</v>
      </c>
      <c r="BU85" s="11">
        <v>2635.09</v>
      </c>
      <c r="BV85" s="11">
        <v>4405.99</v>
      </c>
      <c r="BW85" s="12">
        <v>1.55392E-4</v>
      </c>
      <c r="BX85" s="11">
        <v>4.56958E-4</v>
      </c>
      <c r="BY85" s="11">
        <v>-0.6</v>
      </c>
      <c r="BZ85" s="11">
        <v>0.0</v>
      </c>
      <c r="CA85" s="11">
        <v>0.0</v>
      </c>
      <c r="CB85" s="25"/>
      <c r="CC85" s="25"/>
      <c r="CD85" s="25"/>
      <c r="CE85" s="25"/>
    </row>
    <row r="86" ht="15.75" customHeight="1">
      <c r="A86" s="6">
        <v>42736.0</v>
      </c>
      <c r="B86" s="8">
        <v>2251.7149672515234</v>
      </c>
      <c r="C86" s="8">
        <f>Minoristas!B86+Mayoristas!B86+Minoristas!K86+Mayoristas!K86</f>
        <v>152819350.6</v>
      </c>
      <c r="D86" s="8">
        <f>Minoristas!C86+Mayoristas!C86</f>
        <v>332925.28</v>
      </c>
      <c r="E86" s="22">
        <f>Minoristas!D86+Mayoristas!D86+Mayoristas!N86</f>
        <v>8753043.4</v>
      </c>
      <c r="F86" s="8">
        <f>Minoristas!E86+Mayoristas!E86</f>
        <v>3704365</v>
      </c>
      <c r="G86" s="22">
        <f>Minoristas!F86+Mayoristas!F86</f>
        <v>1200383.6</v>
      </c>
      <c r="H86" s="8">
        <f>Minoristas!G86+Mayoristas!G86+Minoristas!L86+Mayoristas!L86</f>
        <v>143585081.9</v>
      </c>
      <c r="I86" s="8">
        <f>Minoristas!H86+Mayoristas!H86</f>
        <v>5100792</v>
      </c>
      <c r="J86" s="8">
        <f>Minoristas!I86+Mayoristas!I86+Minoristas!J86+Mayoristas!J86</f>
        <v>36933782.02</v>
      </c>
      <c r="K86" s="22">
        <f>Minoristas!J86+Mayoristas!J86</f>
        <v>597589</v>
      </c>
      <c r="L86" s="23">
        <f>Minoristas!M86+Mayoristas!M86</f>
        <v>3400733.49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  <c r="U86" s="8">
        <v>0.0</v>
      </c>
      <c r="V86" s="8">
        <v>0.0</v>
      </c>
      <c r="W86" s="8">
        <v>0.0</v>
      </c>
      <c r="X86" s="24">
        <v>64870.07152680519</v>
      </c>
      <c r="Y86" s="10">
        <v>0.806451613</v>
      </c>
      <c r="Z86" s="10">
        <v>47.1244305264289</v>
      </c>
      <c r="AA86" s="8">
        <v>0.0</v>
      </c>
      <c r="AB86" s="8">
        <v>0.0</v>
      </c>
      <c r="AC86" s="11">
        <v>140.94516002099968</v>
      </c>
      <c r="AD86" s="11">
        <v>61.76135048399996</v>
      </c>
      <c r="AE86" s="11">
        <v>264.674406964</v>
      </c>
      <c r="AF86" s="11">
        <v>43.202041776999955</v>
      </c>
      <c r="AG86" s="11">
        <f t="shared" si="1"/>
        <v>510.5829592</v>
      </c>
      <c r="AH86" s="11">
        <v>5428.1326346999995</v>
      </c>
      <c r="AI86" s="11">
        <v>24.2</v>
      </c>
      <c r="AJ86" s="11">
        <v>4386.13375</v>
      </c>
      <c r="AK86" s="11">
        <v>135148.7801</v>
      </c>
      <c r="AL86" s="11">
        <v>8385.000574</v>
      </c>
      <c r="AM86" s="11">
        <v>7613.951062</v>
      </c>
      <c r="AN86" s="11">
        <v>5543.441839</v>
      </c>
      <c r="AO86" s="11">
        <v>7.56299676</v>
      </c>
      <c r="AP86" s="11">
        <v>54.89</v>
      </c>
      <c r="AQ86" s="11">
        <v>4290859.267</v>
      </c>
      <c r="AR86" s="11">
        <v>704846.9886</v>
      </c>
      <c r="AS86" s="11">
        <v>958.5303402</v>
      </c>
      <c r="AT86" s="11">
        <v>8408.32512</v>
      </c>
      <c r="AU86" s="11">
        <v>3991.364279</v>
      </c>
      <c r="AV86" s="11">
        <v>0.0</v>
      </c>
      <c r="AW86" s="11">
        <v>5717651.639</v>
      </c>
      <c r="AX86" s="11">
        <v>105242.3492</v>
      </c>
      <c r="AY86" s="11">
        <v>3214.855529</v>
      </c>
      <c r="AZ86" s="11">
        <v>4383.608551</v>
      </c>
      <c r="BA86" s="12">
        <v>2.23389E-4</v>
      </c>
      <c r="BB86" s="11">
        <v>5.62269E-4</v>
      </c>
      <c r="BC86" s="11">
        <v>-0.3</v>
      </c>
      <c r="BD86" s="11">
        <v>0.0</v>
      </c>
      <c r="BE86" s="11">
        <v>0.0</v>
      </c>
      <c r="BF86" s="11">
        <v>105242.3492</v>
      </c>
      <c r="BG86" s="11">
        <v>3214.855529</v>
      </c>
      <c r="BH86" s="11">
        <v>4383.608551</v>
      </c>
      <c r="BI86" s="11">
        <v>1.000855137E7</v>
      </c>
      <c r="BJ86" s="11">
        <v>811364.8458</v>
      </c>
      <c r="BK86" s="11">
        <v>4173.684476</v>
      </c>
      <c r="BL86" s="11">
        <v>12793.00225</v>
      </c>
      <c r="BM86" s="11">
        <v>4290859.267</v>
      </c>
      <c r="BN86" s="11">
        <v>704846.9886</v>
      </c>
      <c r="BO86" s="11">
        <v>958.5303402</v>
      </c>
      <c r="BP86" s="11">
        <v>8408.32512</v>
      </c>
      <c r="BQ86" s="11">
        <v>3991.364279</v>
      </c>
      <c r="BR86" s="11">
        <v>0.0</v>
      </c>
      <c r="BS86" s="11">
        <v>5717651.639</v>
      </c>
      <c r="BT86" s="11">
        <v>105242.3492</v>
      </c>
      <c r="BU86" s="11">
        <v>3214.855529</v>
      </c>
      <c r="BV86" s="11">
        <v>4383.608551</v>
      </c>
      <c r="BW86" s="12">
        <v>2.23389E-4</v>
      </c>
      <c r="BX86" s="11">
        <v>5.62269E-4</v>
      </c>
      <c r="BY86" s="11">
        <v>-0.3</v>
      </c>
      <c r="BZ86" s="11">
        <v>0.0</v>
      </c>
      <c r="CA86" s="11">
        <v>0.0</v>
      </c>
      <c r="CB86" s="25"/>
      <c r="CC86" s="25"/>
      <c r="CD86" s="25"/>
      <c r="CE86" s="25"/>
    </row>
    <row r="87" ht="15.75" customHeight="1">
      <c r="A87" s="6">
        <v>42767.0</v>
      </c>
      <c r="B87" s="8">
        <v>2091.3825053489677</v>
      </c>
      <c r="C87" s="8">
        <f>Minoristas!B87+Mayoristas!B87+Minoristas!K87+Mayoristas!K87</f>
        <v>160640005.2</v>
      </c>
      <c r="D87" s="8">
        <f>Minoristas!C87+Mayoristas!C87</f>
        <v>323573.17</v>
      </c>
      <c r="E87" s="22">
        <f>Minoristas!D87+Mayoristas!D87+Mayoristas!N87</f>
        <v>7193518.37</v>
      </c>
      <c r="F87" s="8">
        <f>Minoristas!E87+Mayoristas!E87</f>
        <v>2737758</v>
      </c>
      <c r="G87" s="22">
        <f>Minoristas!F87+Mayoristas!F87</f>
        <v>1247797.8</v>
      </c>
      <c r="H87" s="8">
        <f>Minoristas!G87+Mayoristas!G87+Minoristas!L87+Mayoristas!L87</f>
        <v>135756517</v>
      </c>
      <c r="I87" s="8">
        <f>Minoristas!H87+Mayoristas!H87</f>
        <v>4887980.37</v>
      </c>
      <c r="J87" s="8">
        <f>Minoristas!I87+Mayoristas!I87+Minoristas!J87+Mayoristas!J87</f>
        <v>34951851.17</v>
      </c>
      <c r="K87" s="22">
        <f>Minoristas!J87+Mayoristas!J87</f>
        <v>674271</v>
      </c>
      <c r="L87" s="23">
        <f>Minoristas!M87+Mayoristas!M87</f>
        <v>4550046.11</v>
      </c>
      <c r="M87" s="8">
        <v>1.0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8">
        <v>0.0</v>
      </c>
      <c r="W87" s="8">
        <v>0.0</v>
      </c>
      <c r="X87" s="24">
        <v>65405.23778110126</v>
      </c>
      <c r="Y87" s="10">
        <v>0.857142857</v>
      </c>
      <c r="Z87" s="10">
        <v>47.1720411410615</v>
      </c>
      <c r="AA87" s="8">
        <v>0.0</v>
      </c>
      <c r="AB87" s="8">
        <v>0.0</v>
      </c>
      <c r="AC87" s="11">
        <v>140.68855583500005</v>
      </c>
      <c r="AD87" s="11">
        <v>65.55990316900004</v>
      </c>
      <c r="AE87" s="11">
        <v>274.8795416500001</v>
      </c>
      <c r="AF87" s="11">
        <v>46.976401427999974</v>
      </c>
      <c r="AG87" s="11">
        <f t="shared" si="1"/>
        <v>528.1044021</v>
      </c>
      <c r="AH87" s="11">
        <v>5740.34542118</v>
      </c>
      <c r="AI87" s="11">
        <v>24.39</v>
      </c>
      <c r="AJ87" s="11">
        <v>4608.14875</v>
      </c>
      <c r="AK87" s="11">
        <v>134265.2782</v>
      </c>
      <c r="AL87" s="11">
        <v>8437.253648</v>
      </c>
      <c r="AM87" s="11">
        <v>7665.933035</v>
      </c>
      <c r="AN87" s="11">
        <v>5518.419843</v>
      </c>
      <c r="AO87" s="11">
        <v>7.53443664</v>
      </c>
      <c r="AP87" s="11">
        <v>55.49</v>
      </c>
      <c r="AQ87" s="11">
        <v>4306706.465</v>
      </c>
      <c r="AR87" s="11">
        <v>707191.3304</v>
      </c>
      <c r="AS87" s="11">
        <v>946.7709309</v>
      </c>
      <c r="AT87" s="11">
        <v>8409.502116</v>
      </c>
      <c r="AU87" s="11">
        <v>3981.220802</v>
      </c>
      <c r="AV87" s="11">
        <v>0.0</v>
      </c>
      <c r="AW87" s="11">
        <v>5741602.019</v>
      </c>
      <c r="AX87" s="11">
        <v>104668.2567</v>
      </c>
      <c r="AY87" s="11">
        <v>3254.04615</v>
      </c>
      <c r="AZ87" s="11">
        <v>4360.232875</v>
      </c>
      <c r="BA87" s="12">
        <v>2.19836E-4</v>
      </c>
      <c r="BB87" s="11">
        <v>5.66749E-4</v>
      </c>
      <c r="BC87" s="11">
        <v>-0.2</v>
      </c>
      <c r="BD87" s="11">
        <v>0.0</v>
      </c>
      <c r="BE87" s="11">
        <v>0.0</v>
      </c>
      <c r="BF87" s="11">
        <v>104668.2567</v>
      </c>
      <c r="BG87" s="11">
        <v>3254.04615</v>
      </c>
      <c r="BH87" s="11">
        <v>4360.232875</v>
      </c>
      <c r="BI87" s="11">
        <v>1.004834417E7</v>
      </c>
      <c r="BJ87" s="11">
        <v>813043.5245</v>
      </c>
      <c r="BK87" s="11">
        <v>4201.773227</v>
      </c>
      <c r="BL87" s="11">
        <v>12770.46785</v>
      </c>
      <c r="BM87" s="11">
        <v>4306706.465</v>
      </c>
      <c r="BN87" s="11">
        <v>707191.3304</v>
      </c>
      <c r="BO87" s="11">
        <v>946.7709309</v>
      </c>
      <c r="BP87" s="11">
        <v>8409.502116</v>
      </c>
      <c r="BQ87" s="11">
        <v>3981.220802</v>
      </c>
      <c r="BR87" s="11">
        <v>0.0</v>
      </c>
      <c r="BS87" s="11">
        <v>5741602.019</v>
      </c>
      <c r="BT87" s="11">
        <v>104668.2567</v>
      </c>
      <c r="BU87" s="11">
        <v>3254.04615</v>
      </c>
      <c r="BV87" s="11">
        <v>4360.232875</v>
      </c>
      <c r="BW87" s="12">
        <v>2.19836E-4</v>
      </c>
      <c r="BX87" s="11">
        <v>5.66749E-4</v>
      </c>
      <c r="BY87" s="11">
        <v>-0.2</v>
      </c>
      <c r="BZ87" s="11">
        <v>0.0</v>
      </c>
      <c r="CA87" s="11">
        <v>0.0</v>
      </c>
      <c r="CB87" s="25"/>
      <c r="CC87" s="25"/>
      <c r="CD87" s="25"/>
      <c r="CE87" s="25"/>
    </row>
    <row r="88" ht="15.75" customHeight="1">
      <c r="A88" s="6">
        <v>42795.0</v>
      </c>
      <c r="B88" s="8">
        <v>2281.5558556200767</v>
      </c>
      <c r="C88" s="8">
        <f>Minoristas!B88+Mayoristas!B88+Minoristas!K88+Mayoristas!K88</f>
        <v>167522063.5</v>
      </c>
      <c r="D88" s="8">
        <f>Minoristas!C88+Mayoristas!C88</f>
        <v>355577.89</v>
      </c>
      <c r="E88" s="22">
        <f>Minoristas!D88+Mayoristas!D88+Mayoristas!N88</f>
        <v>8339210.8</v>
      </c>
      <c r="F88" s="8">
        <f>Minoristas!E88+Mayoristas!E88</f>
        <v>3494458</v>
      </c>
      <c r="G88" s="22">
        <f>Minoristas!F88+Mayoristas!F88</f>
        <v>1263264.5</v>
      </c>
      <c r="H88" s="8">
        <f>Minoristas!G88+Mayoristas!G88+Minoristas!L88+Mayoristas!L88</f>
        <v>143877602.5</v>
      </c>
      <c r="I88" s="8">
        <f>Minoristas!H88+Mayoristas!H88</f>
        <v>4947738</v>
      </c>
      <c r="J88" s="8">
        <f>Minoristas!I88+Mayoristas!I88+Minoristas!J88+Mayoristas!J88</f>
        <v>37203288.62</v>
      </c>
      <c r="K88" s="22">
        <f>Minoristas!J88+Mayoristas!J88</f>
        <v>484005</v>
      </c>
      <c r="L88" s="23">
        <f>Minoristas!M88+Mayoristas!M88</f>
        <v>4913291.99</v>
      </c>
      <c r="M88" s="8">
        <v>0.0</v>
      </c>
      <c r="N88" s="8">
        <v>1.0</v>
      </c>
      <c r="O88" s="8">
        <v>0.0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  <c r="U88" s="8">
        <v>0.0</v>
      </c>
      <c r="V88" s="8">
        <v>0.0</v>
      </c>
      <c r="W88" s="8">
        <v>0.0</v>
      </c>
      <c r="X88" s="24">
        <v>64833.91937527156</v>
      </c>
      <c r="Y88" s="10">
        <v>0.838709677</v>
      </c>
      <c r="Z88" s="10">
        <v>47.2214467884775</v>
      </c>
      <c r="AA88" s="8">
        <v>0.0</v>
      </c>
      <c r="AB88" s="8">
        <v>0.0</v>
      </c>
      <c r="AC88" s="11">
        <v>141.28815782099986</v>
      </c>
      <c r="AD88" s="11">
        <v>64.692959336</v>
      </c>
      <c r="AE88" s="11">
        <v>282.820074196</v>
      </c>
      <c r="AF88" s="11">
        <v>47.535633807000046</v>
      </c>
      <c r="AG88" s="11">
        <f t="shared" si="1"/>
        <v>536.3368252</v>
      </c>
      <c r="AH88" s="11">
        <v>5572.747281319999</v>
      </c>
      <c r="AI88" s="11">
        <v>24.39</v>
      </c>
      <c r="AJ88" s="11">
        <v>4818.5125</v>
      </c>
      <c r="AK88" s="11">
        <v>134486.8671</v>
      </c>
      <c r="AL88" s="11">
        <v>8214.252847</v>
      </c>
      <c r="AM88" s="11">
        <v>7627.73088</v>
      </c>
      <c r="AN88" s="11">
        <v>5450.1853</v>
      </c>
      <c r="AO88" s="11">
        <v>6.994026469</v>
      </c>
      <c r="AP88" s="11">
        <v>51.97</v>
      </c>
      <c r="AQ88" s="11">
        <v>4324512.906</v>
      </c>
      <c r="AR88" s="11">
        <v>709976.7117</v>
      </c>
      <c r="AS88" s="11">
        <v>937.002903</v>
      </c>
      <c r="AT88" s="11">
        <v>8411.999733</v>
      </c>
      <c r="AU88" s="11">
        <v>3971.092959</v>
      </c>
      <c r="AV88" s="11">
        <v>0.0</v>
      </c>
      <c r="AW88" s="11">
        <v>5768459.796</v>
      </c>
      <c r="AX88" s="11">
        <v>104090.6984</v>
      </c>
      <c r="AY88" s="11">
        <v>3297.352435</v>
      </c>
      <c r="AZ88" s="11">
        <v>4336.856934</v>
      </c>
      <c r="BA88" s="12">
        <v>2.16672E-4</v>
      </c>
      <c r="BB88" s="11">
        <v>5.71617E-4</v>
      </c>
      <c r="BC88" s="11">
        <v>0.1</v>
      </c>
      <c r="BD88" s="11">
        <v>0.0</v>
      </c>
      <c r="BE88" s="11">
        <v>0.0</v>
      </c>
      <c r="BF88" s="11">
        <v>104090.6984</v>
      </c>
      <c r="BG88" s="11">
        <v>3297.352435</v>
      </c>
      <c r="BH88" s="11">
        <v>4336.856934</v>
      </c>
      <c r="BI88" s="11">
        <v>1.009300242E7</v>
      </c>
      <c r="BJ88" s="11">
        <v>815108.7192</v>
      </c>
      <c r="BK88" s="11">
        <v>4235.824122</v>
      </c>
      <c r="BL88" s="11">
        <v>12749.27388</v>
      </c>
      <c r="BM88" s="11">
        <v>4324512.906</v>
      </c>
      <c r="BN88" s="11">
        <v>709976.7117</v>
      </c>
      <c r="BO88" s="11">
        <v>937.002903</v>
      </c>
      <c r="BP88" s="11">
        <v>8411.999733</v>
      </c>
      <c r="BQ88" s="11">
        <v>3971.092959</v>
      </c>
      <c r="BR88" s="11">
        <v>0.0</v>
      </c>
      <c r="BS88" s="11">
        <v>5768459.796</v>
      </c>
      <c r="BT88" s="11">
        <v>104090.6984</v>
      </c>
      <c r="BU88" s="11">
        <v>3297.352435</v>
      </c>
      <c r="BV88" s="11">
        <v>4336.856934</v>
      </c>
      <c r="BW88" s="12">
        <v>2.16672E-4</v>
      </c>
      <c r="BX88" s="11">
        <v>5.71617E-4</v>
      </c>
      <c r="BY88" s="11">
        <v>0.1</v>
      </c>
      <c r="BZ88" s="11">
        <v>0.0</v>
      </c>
      <c r="CA88" s="11">
        <v>0.0</v>
      </c>
      <c r="CB88" s="25"/>
      <c r="CC88" s="25"/>
      <c r="CD88" s="25"/>
      <c r="CE88" s="25"/>
    </row>
    <row r="89" ht="15.75" customHeight="1">
      <c r="A89" s="6">
        <v>42826.0</v>
      </c>
      <c r="B89" s="8">
        <v>2222.573989762285</v>
      </c>
      <c r="C89" s="8">
        <f>Minoristas!B89+Mayoristas!B89+Minoristas!K89+Mayoristas!K89</f>
        <v>168947558.2</v>
      </c>
      <c r="D89" s="8">
        <f>Minoristas!C89+Mayoristas!C89</f>
        <v>346468.62</v>
      </c>
      <c r="E89" s="22">
        <f>Minoristas!D89+Mayoristas!D89+Mayoristas!N89</f>
        <v>4500836.89</v>
      </c>
      <c r="F89" s="8">
        <f>Minoristas!E89+Mayoristas!E89</f>
        <v>2974530</v>
      </c>
      <c r="G89" s="22">
        <f>Minoristas!F89+Mayoristas!F89</f>
        <v>1179937.8</v>
      </c>
      <c r="H89" s="8">
        <f>Minoristas!G89+Mayoristas!G89+Minoristas!L89+Mayoristas!L89</f>
        <v>143562175.7</v>
      </c>
      <c r="I89" s="8">
        <f>Minoristas!H89+Mayoristas!H89</f>
        <v>4959370</v>
      </c>
      <c r="J89" s="8">
        <f>Minoristas!I89+Mayoristas!I89+Minoristas!J89+Mayoristas!J89</f>
        <v>36585737.98</v>
      </c>
      <c r="K89" s="22">
        <f>Minoristas!J89+Mayoristas!J89</f>
        <v>580282</v>
      </c>
      <c r="L89" s="23">
        <f>Minoristas!M89+Mayoristas!M89</f>
        <v>4654941.15</v>
      </c>
      <c r="M89" s="8">
        <v>0.0</v>
      </c>
      <c r="N89" s="8">
        <v>0.0</v>
      </c>
      <c r="O89" s="8">
        <v>1.0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v>0.0</v>
      </c>
      <c r="W89" s="8">
        <v>0.0</v>
      </c>
      <c r="X89" s="24">
        <v>67827.71712327616</v>
      </c>
      <c r="Y89" s="10">
        <v>0.766666667</v>
      </c>
      <c r="Z89" s="10">
        <v>47.2726475181352</v>
      </c>
      <c r="AA89" s="8">
        <v>0.0</v>
      </c>
      <c r="AB89" s="8">
        <v>0.0</v>
      </c>
      <c r="AC89" s="11">
        <v>152.37385575000002</v>
      </c>
      <c r="AD89" s="11">
        <v>62.74489103500001</v>
      </c>
      <c r="AE89" s="11">
        <v>285.876402017</v>
      </c>
      <c r="AF89" s="11">
        <v>50.319332268000075</v>
      </c>
      <c r="AG89" s="11">
        <f t="shared" si="1"/>
        <v>551.3144811</v>
      </c>
      <c r="AH89" s="11">
        <v>5671.56649742</v>
      </c>
      <c r="AI89" s="11">
        <v>24.21</v>
      </c>
      <c r="AJ89" s="11">
        <v>5088.545</v>
      </c>
      <c r="AK89" s="11">
        <v>140289.59</v>
      </c>
      <c r="AL89" s="11">
        <v>8325.250637</v>
      </c>
      <c r="AM89" s="11">
        <v>7618.40208</v>
      </c>
      <c r="AN89" s="11">
        <v>5301.84636</v>
      </c>
      <c r="AO89" s="11">
        <v>7.14274069</v>
      </c>
      <c r="AP89" s="11">
        <v>52.98</v>
      </c>
      <c r="AQ89" s="11">
        <v>4339823.939</v>
      </c>
      <c r="AR89" s="11">
        <v>712206.1838</v>
      </c>
      <c r="AS89" s="11">
        <v>920.797264</v>
      </c>
      <c r="AT89" s="11">
        <v>8415.67992</v>
      </c>
      <c r="AU89" s="11">
        <v>3960.980324</v>
      </c>
      <c r="AV89" s="11">
        <v>0.0</v>
      </c>
      <c r="AW89" s="11">
        <v>5791628.731</v>
      </c>
      <c r="AX89" s="11">
        <v>103510.0565</v>
      </c>
      <c r="AY89" s="11">
        <v>3329.490118</v>
      </c>
      <c r="AZ89" s="11">
        <v>4313.469742</v>
      </c>
      <c r="BA89" s="12">
        <v>2.12174E-4</v>
      </c>
      <c r="BB89" s="11">
        <v>5.7488E-4</v>
      </c>
      <c r="BC89" s="11">
        <v>0.2</v>
      </c>
      <c r="BD89" s="11">
        <v>0.0</v>
      </c>
      <c r="BE89" s="11">
        <v>0.0</v>
      </c>
      <c r="BF89" s="11">
        <v>103510.0565</v>
      </c>
      <c r="BG89" s="11">
        <v>3329.490118</v>
      </c>
      <c r="BH89" s="11">
        <v>4313.469742</v>
      </c>
      <c r="BI89" s="11">
        <v>1.013147935E7</v>
      </c>
      <c r="BJ89" s="11">
        <v>816687.4585</v>
      </c>
      <c r="BK89" s="11">
        <v>4252.139454</v>
      </c>
      <c r="BL89" s="11">
        <v>12729.27051</v>
      </c>
      <c r="BM89" s="11">
        <v>4339823.939</v>
      </c>
      <c r="BN89" s="11">
        <v>712206.1838</v>
      </c>
      <c r="BO89" s="11">
        <v>920.797264</v>
      </c>
      <c r="BP89" s="11">
        <v>8415.67992</v>
      </c>
      <c r="BQ89" s="11">
        <v>3960.980324</v>
      </c>
      <c r="BR89" s="11">
        <v>0.0</v>
      </c>
      <c r="BS89" s="11">
        <v>5791628.731</v>
      </c>
      <c r="BT89" s="11">
        <v>103510.0565</v>
      </c>
      <c r="BU89" s="11">
        <v>3329.490118</v>
      </c>
      <c r="BV89" s="11">
        <v>4313.469742</v>
      </c>
      <c r="BW89" s="12">
        <v>2.12174E-4</v>
      </c>
      <c r="BX89" s="11">
        <v>5.7488E-4</v>
      </c>
      <c r="BY89" s="11">
        <v>0.2</v>
      </c>
      <c r="BZ89" s="11">
        <v>0.0</v>
      </c>
      <c r="CA89" s="11">
        <v>0.0</v>
      </c>
      <c r="CB89" s="25"/>
      <c r="CC89" s="25"/>
      <c r="CD89" s="25"/>
      <c r="CE89" s="25"/>
    </row>
    <row r="90" ht="15.75" customHeight="1">
      <c r="A90" s="6">
        <v>42856.0</v>
      </c>
      <c r="B90" s="8">
        <v>2339.9338163255456</v>
      </c>
      <c r="C90" s="8">
        <f>Minoristas!B90+Mayoristas!B90+Minoristas!K90+Mayoristas!K90</f>
        <v>160572008.9</v>
      </c>
      <c r="D90" s="8">
        <f>Minoristas!C90+Mayoristas!C90</f>
        <v>400928.46</v>
      </c>
      <c r="E90" s="22">
        <f>Minoristas!D90+Mayoristas!D90+Mayoristas!N90</f>
        <v>3543372.17</v>
      </c>
      <c r="F90" s="8">
        <f>Minoristas!E90+Mayoristas!E90</f>
        <v>3405900.18</v>
      </c>
      <c r="G90" s="22">
        <f>Minoristas!F90+Mayoristas!F90</f>
        <v>945925.6</v>
      </c>
      <c r="H90" s="8">
        <f>Minoristas!G90+Mayoristas!G90+Minoristas!L90+Mayoristas!L90</f>
        <v>143433600.7</v>
      </c>
      <c r="I90" s="8">
        <f>Minoristas!H90+Mayoristas!H90</f>
        <v>4761359</v>
      </c>
      <c r="J90" s="8">
        <f>Minoristas!I90+Mayoristas!I90+Minoristas!J90+Mayoristas!J90</f>
        <v>35937415.08</v>
      </c>
      <c r="K90" s="22">
        <f>Minoristas!J90+Mayoristas!J90</f>
        <v>600105</v>
      </c>
      <c r="L90" s="23">
        <f>Minoristas!M90+Mayoristas!M90</f>
        <v>4177286.97</v>
      </c>
      <c r="M90" s="8">
        <v>0.0</v>
      </c>
      <c r="N90" s="8">
        <v>0.0</v>
      </c>
      <c r="O90" s="8">
        <v>0.0</v>
      </c>
      <c r="P90" s="8">
        <v>1.0</v>
      </c>
      <c r="Q90" s="8">
        <v>0.0</v>
      </c>
      <c r="R90" s="8">
        <v>0.0</v>
      </c>
      <c r="S90" s="8">
        <v>0.0</v>
      </c>
      <c r="T90" s="8">
        <v>0.0</v>
      </c>
      <c r="U90" s="8">
        <v>0.0</v>
      </c>
      <c r="V90" s="8">
        <v>0.0</v>
      </c>
      <c r="W90" s="8">
        <v>0.0</v>
      </c>
      <c r="X90" s="24">
        <v>65868.93300554923</v>
      </c>
      <c r="Y90" s="10">
        <v>0.806451613</v>
      </c>
      <c r="Z90" s="10">
        <v>47.325643381288</v>
      </c>
      <c r="AA90" s="8">
        <v>0.0</v>
      </c>
      <c r="AB90" s="8">
        <v>0.0</v>
      </c>
      <c r="AC90" s="11">
        <v>144.03330361200017</v>
      </c>
      <c r="AD90" s="11">
        <v>62.814001792</v>
      </c>
      <c r="AE90" s="11">
        <v>289.645470925</v>
      </c>
      <c r="AF90" s="11">
        <v>47.92020469099995</v>
      </c>
      <c r="AG90" s="11">
        <f t="shared" si="1"/>
        <v>544.412981</v>
      </c>
      <c r="AH90" s="11">
        <v>5188.569857979999</v>
      </c>
      <c r="AI90" s="11">
        <v>24.09</v>
      </c>
      <c r="AJ90" s="11">
        <v>4861.39125</v>
      </c>
      <c r="AK90" s="11">
        <v>140639.349</v>
      </c>
      <c r="AL90" s="11">
        <v>8436.248427</v>
      </c>
      <c r="AM90" s="11">
        <v>7643.777806</v>
      </c>
      <c r="AN90" s="11">
        <v>5146.408127</v>
      </c>
      <c r="AO90" s="11">
        <v>6.964560821</v>
      </c>
      <c r="AP90" s="11">
        <v>50.87</v>
      </c>
      <c r="AQ90" s="11">
        <v>4356920.164</v>
      </c>
      <c r="AR90" s="11">
        <v>714837.7285</v>
      </c>
      <c r="AS90" s="11">
        <v>907.2824107</v>
      </c>
      <c r="AT90" s="11">
        <v>8420.404491</v>
      </c>
      <c r="AU90" s="11">
        <v>3950.882485</v>
      </c>
      <c r="AV90" s="11">
        <v>0.0</v>
      </c>
      <c r="AW90" s="11">
        <v>5817447.177</v>
      </c>
      <c r="AX90" s="11">
        <v>102926.6188</v>
      </c>
      <c r="AY90" s="11">
        <v>3367.01738</v>
      </c>
      <c r="AZ90" s="11">
        <v>4290.060315</v>
      </c>
      <c r="BA90" s="12">
        <v>2.08239E-4</v>
      </c>
      <c r="BB90" s="11">
        <v>5.78779E-4</v>
      </c>
      <c r="BC90" s="11">
        <v>0.3</v>
      </c>
      <c r="BD90" s="11">
        <v>0.0</v>
      </c>
      <c r="BE90" s="11">
        <v>0.0</v>
      </c>
      <c r="BF90" s="11">
        <v>102926.6188</v>
      </c>
      <c r="BG90" s="11">
        <v>3367.01738</v>
      </c>
      <c r="BH90" s="11">
        <v>4290.060315</v>
      </c>
      <c r="BI90" s="11">
        <v>1.017438984E7</v>
      </c>
      <c r="BJ90" s="11">
        <v>818618.4654</v>
      </c>
      <c r="BK90" s="11">
        <v>4276.391777</v>
      </c>
      <c r="BL90" s="11">
        <v>12710.30791</v>
      </c>
      <c r="BM90" s="11">
        <v>4356920.164</v>
      </c>
      <c r="BN90" s="11">
        <v>714837.7285</v>
      </c>
      <c r="BO90" s="11">
        <v>907.2824107</v>
      </c>
      <c r="BP90" s="11">
        <v>8420.404491</v>
      </c>
      <c r="BQ90" s="11">
        <v>3950.882485</v>
      </c>
      <c r="BR90" s="11">
        <v>0.0</v>
      </c>
      <c r="BS90" s="11">
        <v>5817447.177</v>
      </c>
      <c r="BT90" s="11">
        <v>102926.6188</v>
      </c>
      <c r="BU90" s="11">
        <v>3367.01738</v>
      </c>
      <c r="BV90" s="11">
        <v>4290.060315</v>
      </c>
      <c r="BW90" s="12">
        <v>2.08239E-4</v>
      </c>
      <c r="BX90" s="11">
        <v>5.78779E-4</v>
      </c>
      <c r="BY90" s="11">
        <v>0.3</v>
      </c>
      <c r="BZ90" s="11">
        <v>0.0</v>
      </c>
      <c r="CA90" s="11">
        <v>0.0</v>
      </c>
      <c r="CB90" s="25"/>
      <c r="CC90" s="25"/>
      <c r="CD90" s="25"/>
      <c r="CE90" s="25"/>
    </row>
    <row r="91" ht="15.75" customHeight="1">
      <c r="A91" s="6">
        <v>42887.0</v>
      </c>
      <c r="B91" s="8">
        <v>2332.6753794913598</v>
      </c>
      <c r="C91" s="8">
        <f>Minoristas!B91+Mayoristas!B91+Minoristas!K91+Mayoristas!K91</f>
        <v>160418696.2</v>
      </c>
      <c r="D91" s="8">
        <f>Minoristas!C91+Mayoristas!C91</f>
        <v>480139.82</v>
      </c>
      <c r="E91" s="22">
        <f>Minoristas!D91+Mayoristas!D91+Mayoristas!N91</f>
        <v>2365004.86</v>
      </c>
      <c r="F91" s="8">
        <f>Minoristas!E91+Mayoristas!E91</f>
        <v>3896349.94</v>
      </c>
      <c r="G91" s="22">
        <f>Minoristas!F91+Mayoristas!F91</f>
        <v>1124166.9</v>
      </c>
      <c r="H91" s="8">
        <f>Minoristas!G91+Mayoristas!G91+Minoristas!L91+Mayoristas!L91</f>
        <v>143657669.9</v>
      </c>
      <c r="I91" s="8">
        <f>Minoristas!H91+Mayoristas!H91</f>
        <v>4947858</v>
      </c>
      <c r="J91" s="8">
        <f>Minoristas!I91+Mayoristas!I91+Minoristas!J91+Mayoristas!J91</f>
        <v>36934198.01</v>
      </c>
      <c r="K91" s="22">
        <f>Minoristas!J91+Mayoristas!J91</f>
        <v>742994</v>
      </c>
      <c r="L91" s="23">
        <f>Minoristas!M91+Mayoristas!M91</f>
        <v>3521751.97</v>
      </c>
      <c r="M91" s="8">
        <v>0.0</v>
      </c>
      <c r="N91" s="8">
        <v>0.0</v>
      </c>
      <c r="O91" s="8">
        <v>0.0</v>
      </c>
      <c r="P91" s="8">
        <v>0.0</v>
      </c>
      <c r="Q91" s="8">
        <v>1.0</v>
      </c>
      <c r="R91" s="8">
        <v>0.0</v>
      </c>
      <c r="S91" s="8">
        <v>0.0</v>
      </c>
      <c r="T91" s="8">
        <v>0.0</v>
      </c>
      <c r="U91" s="8">
        <v>0.0</v>
      </c>
      <c r="V91" s="8">
        <v>0.0</v>
      </c>
      <c r="W91" s="8">
        <v>0.0</v>
      </c>
      <c r="X91" s="24">
        <v>69348.50627694171</v>
      </c>
      <c r="Y91" s="10">
        <v>0.8</v>
      </c>
      <c r="Z91" s="10">
        <v>47.3804344309901</v>
      </c>
      <c r="AA91" s="8">
        <v>0.0</v>
      </c>
      <c r="AB91" s="8">
        <v>0.0</v>
      </c>
      <c r="AC91" s="11">
        <v>149.22986565599928</v>
      </c>
      <c r="AD91" s="11">
        <v>61.19174010600001</v>
      </c>
      <c r="AE91" s="11">
        <v>285.68897576099994</v>
      </c>
      <c r="AF91" s="11">
        <v>51.40027747299989</v>
      </c>
      <c r="AG91" s="11">
        <f t="shared" si="1"/>
        <v>547.510859</v>
      </c>
      <c r="AH91" s="11">
        <v>5607.75620314</v>
      </c>
      <c r="AI91" s="11">
        <v>24.03</v>
      </c>
      <c r="AJ91" s="11">
        <v>4725.851111</v>
      </c>
      <c r="AK91" s="11">
        <v>141765.7446</v>
      </c>
      <c r="AL91" s="11">
        <v>8456.818678</v>
      </c>
      <c r="AM91" s="11">
        <v>7664.266103</v>
      </c>
      <c r="AN91" s="11">
        <v>5005.778795</v>
      </c>
      <c r="AO91" s="11">
        <v>6.58949538</v>
      </c>
      <c r="AP91" s="11">
        <v>46.89</v>
      </c>
      <c r="AQ91" s="11">
        <v>4373971.877</v>
      </c>
      <c r="AR91" s="11">
        <v>717461.8556</v>
      </c>
      <c r="AS91" s="11">
        <v>893.2966235</v>
      </c>
      <c r="AT91" s="11">
        <v>8426.035125</v>
      </c>
      <c r="AU91" s="11">
        <v>3940.799044</v>
      </c>
      <c r="AV91" s="11">
        <v>0.0</v>
      </c>
      <c r="AW91" s="11">
        <v>5843205.744</v>
      </c>
      <c r="AX91" s="11">
        <v>102340.5847</v>
      </c>
      <c r="AY91" s="11">
        <v>3404.202689</v>
      </c>
      <c r="AZ91" s="11">
        <v>4266.617671</v>
      </c>
      <c r="BA91" s="12">
        <v>2.0423E-4</v>
      </c>
      <c r="BB91" s="11">
        <v>5.82592E-4</v>
      </c>
      <c r="BC91" s="11">
        <v>0.3</v>
      </c>
      <c r="BD91" s="11">
        <v>0.0</v>
      </c>
      <c r="BE91" s="11">
        <v>0.0</v>
      </c>
      <c r="BF91" s="11">
        <v>102340.5847</v>
      </c>
      <c r="BG91" s="11">
        <v>3404.202689</v>
      </c>
      <c r="BH91" s="11">
        <v>4266.617671</v>
      </c>
      <c r="BI91" s="11">
        <v>1.021719647E7</v>
      </c>
      <c r="BJ91" s="11">
        <v>820543.1342</v>
      </c>
      <c r="BK91" s="11">
        <v>4299.694464</v>
      </c>
      <c r="BL91" s="11">
        <v>12692.23625</v>
      </c>
      <c r="BM91" s="11">
        <v>4373971.877</v>
      </c>
      <c r="BN91" s="11">
        <v>717461.8556</v>
      </c>
      <c r="BO91" s="11">
        <v>893.2966235</v>
      </c>
      <c r="BP91" s="11">
        <v>8426.035125</v>
      </c>
      <c r="BQ91" s="11">
        <v>3940.799044</v>
      </c>
      <c r="BR91" s="11">
        <v>0.0</v>
      </c>
      <c r="BS91" s="11">
        <v>5843205.744</v>
      </c>
      <c r="BT91" s="11">
        <v>102340.5847</v>
      </c>
      <c r="BU91" s="11">
        <v>3404.202689</v>
      </c>
      <c r="BV91" s="11">
        <v>4266.617671</v>
      </c>
      <c r="BW91" s="12">
        <v>2.0423E-4</v>
      </c>
      <c r="BX91" s="11">
        <v>5.82592E-4</v>
      </c>
      <c r="BY91" s="11">
        <v>0.3</v>
      </c>
      <c r="BZ91" s="11">
        <v>0.0</v>
      </c>
      <c r="CA91" s="11">
        <v>0.0</v>
      </c>
      <c r="CB91" s="25"/>
      <c r="CC91" s="25"/>
      <c r="CD91" s="25"/>
      <c r="CE91" s="25"/>
    </row>
    <row r="92" ht="15.75" customHeight="1">
      <c r="A92" s="6">
        <v>42917.0</v>
      </c>
      <c r="B92" s="8">
        <v>2388.9744666419524</v>
      </c>
      <c r="C92" s="8">
        <f>Minoristas!B92+Mayoristas!B92+Minoristas!K92+Mayoristas!K92</f>
        <v>166269554.5</v>
      </c>
      <c r="D92" s="8">
        <f>Minoristas!C92+Mayoristas!C92</f>
        <v>368569.58</v>
      </c>
      <c r="E92" s="22">
        <f>Minoristas!D92+Mayoristas!D92+Mayoristas!N92</f>
        <v>2222067.4</v>
      </c>
      <c r="F92" s="8">
        <f>Minoristas!E92+Mayoristas!E92</f>
        <v>3404884.04</v>
      </c>
      <c r="G92" s="22">
        <f>Minoristas!F92+Mayoristas!F92</f>
        <v>1070413.7</v>
      </c>
      <c r="H92" s="8">
        <f>Minoristas!G92+Mayoristas!G92+Minoristas!L92+Mayoristas!L92</f>
        <v>147478128.8</v>
      </c>
      <c r="I92" s="8">
        <f>Minoristas!H92+Mayoristas!H92</f>
        <v>4925063</v>
      </c>
      <c r="J92" s="8">
        <f>Minoristas!I92+Mayoristas!I92+Minoristas!J92+Mayoristas!J92</f>
        <v>37692485.29</v>
      </c>
      <c r="K92" s="22">
        <f>Minoristas!J92+Mayoristas!J92</f>
        <v>182112</v>
      </c>
      <c r="L92" s="23">
        <f>Minoristas!M92+Mayoristas!M92</f>
        <v>3776403.3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1.0</v>
      </c>
      <c r="S92" s="8">
        <v>0.0</v>
      </c>
      <c r="T92" s="8">
        <v>0.0</v>
      </c>
      <c r="U92" s="8">
        <v>0.0</v>
      </c>
      <c r="V92" s="8">
        <v>0.0</v>
      </c>
      <c r="W92" s="8">
        <v>0.0</v>
      </c>
      <c r="X92" s="24">
        <v>67261.01214244138</v>
      </c>
      <c r="Y92" s="10">
        <v>0.774193548</v>
      </c>
      <c r="Z92" s="10">
        <v>47.4370207220851</v>
      </c>
      <c r="AA92" s="8">
        <v>0.0</v>
      </c>
      <c r="AB92" s="8">
        <v>0.0</v>
      </c>
      <c r="AC92" s="11">
        <v>145.343913094</v>
      </c>
      <c r="AD92" s="11">
        <v>61.35961120200002</v>
      </c>
      <c r="AE92" s="11">
        <v>280.121702942</v>
      </c>
      <c r="AF92" s="11">
        <v>47.3419572210001</v>
      </c>
      <c r="AG92" s="11">
        <f t="shared" si="1"/>
        <v>534.1671845</v>
      </c>
      <c r="AH92" s="11">
        <v>5451.23208455</v>
      </c>
      <c r="AI92" s="11">
        <v>24.08</v>
      </c>
      <c r="AJ92" s="11">
        <v>4494.52125</v>
      </c>
      <c r="AK92" s="11">
        <v>141507.5931</v>
      </c>
      <c r="AL92" s="11">
        <v>8454.748134</v>
      </c>
      <c r="AM92" s="11">
        <v>7678.346603</v>
      </c>
      <c r="AN92" s="11">
        <v>5013.070542</v>
      </c>
      <c r="AO92" s="11">
        <v>7.355236544</v>
      </c>
      <c r="AP92" s="11">
        <v>48.69</v>
      </c>
      <c r="AQ92" s="11">
        <v>4390252.447</v>
      </c>
      <c r="AR92" s="11">
        <v>719915.9415</v>
      </c>
      <c r="AS92" s="11">
        <v>876.7316566</v>
      </c>
      <c r="AT92" s="11">
        <v>8432.433369</v>
      </c>
      <c r="AU92" s="11">
        <v>3930.729612</v>
      </c>
      <c r="AV92" s="11">
        <v>0.0</v>
      </c>
      <c r="AW92" s="11">
        <v>5867828.405</v>
      </c>
      <c r="AX92" s="11">
        <v>101752.0681</v>
      </c>
      <c r="AY92" s="11">
        <v>3437.225065</v>
      </c>
      <c r="AZ92" s="11">
        <v>4243.130825</v>
      </c>
      <c r="BA92" s="12">
        <v>1.997E-4</v>
      </c>
      <c r="BB92" s="11">
        <v>5.85775E-4</v>
      </c>
      <c r="BC92" s="11">
        <v>0.1</v>
      </c>
      <c r="BD92" s="11">
        <v>0.0</v>
      </c>
      <c r="BE92" s="11">
        <v>0.0</v>
      </c>
      <c r="BF92" s="11">
        <v>101752.0681</v>
      </c>
      <c r="BG92" s="11">
        <v>3437.225065</v>
      </c>
      <c r="BH92" s="11">
        <v>4243.130825</v>
      </c>
      <c r="BI92" s="11">
        <v>1.025809717E7</v>
      </c>
      <c r="BJ92" s="11">
        <v>822319.0091</v>
      </c>
      <c r="BK92" s="11">
        <v>4316.123101</v>
      </c>
      <c r="BL92" s="11">
        <v>12674.90573</v>
      </c>
      <c r="BM92" s="11">
        <v>4390252.447</v>
      </c>
      <c r="BN92" s="11">
        <v>719915.9415</v>
      </c>
      <c r="BO92" s="11">
        <v>876.7316566</v>
      </c>
      <c r="BP92" s="11">
        <v>8432.433369</v>
      </c>
      <c r="BQ92" s="11">
        <v>3930.729612</v>
      </c>
      <c r="BR92" s="11">
        <v>0.0</v>
      </c>
      <c r="BS92" s="11">
        <v>5867828.405</v>
      </c>
      <c r="BT92" s="11">
        <v>101752.0681</v>
      </c>
      <c r="BU92" s="11">
        <v>3437.225065</v>
      </c>
      <c r="BV92" s="11">
        <v>4243.130825</v>
      </c>
      <c r="BW92" s="12">
        <v>1.997E-4</v>
      </c>
      <c r="BX92" s="11">
        <v>5.85775E-4</v>
      </c>
      <c r="BY92" s="11">
        <v>0.1</v>
      </c>
      <c r="BZ92" s="11">
        <v>0.0</v>
      </c>
      <c r="CA92" s="11">
        <v>0.0</v>
      </c>
      <c r="CB92" s="25"/>
      <c r="CC92" s="25"/>
      <c r="CD92" s="25"/>
      <c r="CE92" s="25"/>
    </row>
    <row r="93" ht="15.75" customHeight="1">
      <c r="A93" s="6">
        <v>42948.0</v>
      </c>
      <c r="B93" s="8">
        <v>2423.070244464452</v>
      </c>
      <c r="C93" s="8">
        <f>Minoristas!B93+Mayoristas!B93+Minoristas!K93+Mayoristas!K93</f>
        <v>171505280.5</v>
      </c>
      <c r="D93" s="8">
        <f>Minoristas!C93+Mayoristas!C93</f>
        <v>382704.87</v>
      </c>
      <c r="E93" s="22">
        <f>Minoristas!D93+Mayoristas!D93+Mayoristas!N93</f>
        <v>2086955.98</v>
      </c>
      <c r="F93" s="8">
        <f>Minoristas!E93+Mayoristas!E93</f>
        <v>4376398.96</v>
      </c>
      <c r="G93" s="22">
        <f>Minoristas!F93+Mayoristas!F93</f>
        <v>1279346.5</v>
      </c>
      <c r="H93" s="8">
        <f>Minoristas!G93+Mayoristas!G93+Minoristas!L93+Mayoristas!L93</f>
        <v>151426451.2</v>
      </c>
      <c r="I93" s="8">
        <f>Minoristas!H93+Mayoristas!H93</f>
        <v>5032360</v>
      </c>
      <c r="J93" s="8">
        <f>Minoristas!I93+Mayoristas!I93+Minoristas!J93+Mayoristas!J93</f>
        <v>40007328.54</v>
      </c>
      <c r="K93" s="22">
        <f>Minoristas!J93+Mayoristas!J93</f>
        <v>78488</v>
      </c>
      <c r="L93" s="23">
        <f>Minoristas!M93+Mayoristas!M93</f>
        <v>3776843.53</v>
      </c>
      <c r="M93" s="8">
        <v>0.0</v>
      </c>
      <c r="N93" s="8">
        <v>0.0</v>
      </c>
      <c r="O93" s="8">
        <v>0.0</v>
      </c>
      <c r="P93" s="8">
        <v>0.0</v>
      </c>
      <c r="Q93" s="8">
        <v>0.0</v>
      </c>
      <c r="R93" s="8">
        <v>0.0</v>
      </c>
      <c r="S93" s="8">
        <v>1.0</v>
      </c>
      <c r="T93" s="8">
        <v>0.0</v>
      </c>
      <c r="U93" s="8">
        <v>0.0</v>
      </c>
      <c r="V93" s="8">
        <v>0.0</v>
      </c>
      <c r="W93" s="8">
        <v>0.0</v>
      </c>
      <c r="X93" s="24">
        <v>70880.73833206708</v>
      </c>
      <c r="Y93" s="10">
        <v>0.806451613</v>
      </c>
      <c r="Z93" s="10">
        <v>47.4954023112236</v>
      </c>
      <c r="AA93" s="8">
        <v>0.0</v>
      </c>
      <c r="AB93" s="8">
        <v>0.0</v>
      </c>
      <c r="AC93" s="11">
        <v>145.31710561100004</v>
      </c>
      <c r="AD93" s="11">
        <v>61.056271787000014</v>
      </c>
      <c r="AE93" s="11">
        <v>292.184693148</v>
      </c>
      <c r="AF93" s="11">
        <v>49.17612390000002</v>
      </c>
      <c r="AG93" s="11">
        <f t="shared" si="1"/>
        <v>547.7341944</v>
      </c>
      <c r="AH93" s="11">
        <v>5681.9111348900005</v>
      </c>
      <c r="AI93" s="11">
        <v>24.21</v>
      </c>
      <c r="AJ93" s="11">
        <v>4665.5775</v>
      </c>
      <c r="AK93" s="11">
        <v>141732.6464</v>
      </c>
      <c r="AL93" s="11">
        <v>8644.757857</v>
      </c>
      <c r="AM93" s="11">
        <v>7786.644451</v>
      </c>
      <c r="AN93" s="11">
        <v>5541.217564</v>
      </c>
      <c r="AO93" s="11">
        <v>7.750952212</v>
      </c>
      <c r="AP93" s="11">
        <v>51.37</v>
      </c>
      <c r="AQ93" s="11">
        <v>4407987.754</v>
      </c>
      <c r="AR93" s="11">
        <v>722698.1283</v>
      </c>
      <c r="AS93" s="11">
        <v>860.7465036</v>
      </c>
      <c r="AT93" s="11">
        <v>8439.460634</v>
      </c>
      <c r="AU93" s="11">
        <v>3920.673815</v>
      </c>
      <c r="AV93" s="11">
        <v>0.0</v>
      </c>
      <c r="AW93" s="11">
        <v>5894611.017</v>
      </c>
      <c r="AX93" s="11">
        <v>101161.0992</v>
      </c>
      <c r="AY93" s="11">
        <v>3471.816259</v>
      </c>
      <c r="AZ93" s="11">
        <v>4219.588793</v>
      </c>
      <c r="BA93" s="12">
        <v>1.9527E-4</v>
      </c>
      <c r="BB93" s="11">
        <v>5.88981E-4</v>
      </c>
      <c r="BC93" s="11">
        <v>-0.1</v>
      </c>
      <c r="BD93" s="11">
        <v>0.0</v>
      </c>
      <c r="BE93" s="11">
        <v>0.0</v>
      </c>
      <c r="BF93" s="11">
        <v>101161.0992</v>
      </c>
      <c r="BG93" s="11">
        <v>3471.816259</v>
      </c>
      <c r="BH93" s="11">
        <v>4219.588793</v>
      </c>
      <c r="BI93" s="11">
        <v>1.030261157E7</v>
      </c>
      <c r="BJ93" s="11">
        <v>824382.1864</v>
      </c>
      <c r="BK93" s="11">
        <v>4334.564357</v>
      </c>
      <c r="BL93" s="11">
        <v>12658.16651</v>
      </c>
      <c r="BM93" s="11">
        <v>4407987.754</v>
      </c>
      <c r="BN93" s="11">
        <v>722698.1283</v>
      </c>
      <c r="BO93" s="11">
        <v>860.7465036</v>
      </c>
      <c r="BP93" s="11">
        <v>8439.460634</v>
      </c>
      <c r="BQ93" s="11">
        <v>3920.673815</v>
      </c>
      <c r="BR93" s="11">
        <v>0.0</v>
      </c>
      <c r="BS93" s="11">
        <v>5894611.017</v>
      </c>
      <c r="BT93" s="11">
        <v>101161.0992</v>
      </c>
      <c r="BU93" s="11">
        <v>3471.816259</v>
      </c>
      <c r="BV93" s="11">
        <v>4219.588793</v>
      </c>
      <c r="BW93" s="12">
        <v>1.9527E-4</v>
      </c>
      <c r="BX93" s="11">
        <v>5.88981E-4</v>
      </c>
      <c r="BY93" s="11">
        <v>-0.1</v>
      </c>
      <c r="BZ93" s="11">
        <v>0.0</v>
      </c>
      <c r="CA93" s="11">
        <v>0.0</v>
      </c>
      <c r="CB93" s="25"/>
      <c r="CC93" s="25"/>
      <c r="CD93" s="25"/>
      <c r="CE93" s="25"/>
    </row>
    <row r="94" ht="15.75" customHeight="1">
      <c r="A94" s="6">
        <v>42979.0</v>
      </c>
      <c r="B94" s="8">
        <v>2265.895536658744</v>
      </c>
      <c r="C94" s="8">
        <f>Minoristas!B94+Mayoristas!B94+Minoristas!K94+Mayoristas!K94</f>
        <v>168532473.2</v>
      </c>
      <c r="D94" s="8">
        <f>Minoristas!C94+Mayoristas!C94</f>
        <v>349379.82</v>
      </c>
      <c r="E94" s="22">
        <f>Minoristas!D94+Mayoristas!D94+Mayoristas!N94</f>
        <v>1980870.55</v>
      </c>
      <c r="F94" s="8">
        <f>Minoristas!E94+Mayoristas!E94</f>
        <v>3263795.2</v>
      </c>
      <c r="G94" s="22">
        <f>Minoristas!F94+Mayoristas!F94</f>
        <v>1245222.3</v>
      </c>
      <c r="H94" s="8">
        <f>Minoristas!G94+Mayoristas!G94+Minoristas!L94+Mayoristas!L94</f>
        <v>145938591</v>
      </c>
      <c r="I94" s="8">
        <f>Minoristas!H94+Mayoristas!H94</f>
        <v>4708871.01</v>
      </c>
      <c r="J94" s="8">
        <f>Minoristas!I94+Mayoristas!I94+Minoristas!J94+Mayoristas!J94</f>
        <v>35589871.01</v>
      </c>
      <c r="K94" s="22">
        <f>Minoristas!J94+Mayoristas!J94</f>
        <v>65469</v>
      </c>
      <c r="L94" s="23">
        <f>Minoristas!M94+Mayoristas!M94</f>
        <v>3630423.99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1.0</v>
      </c>
      <c r="U94" s="8">
        <v>0.0</v>
      </c>
      <c r="V94" s="8">
        <v>0.0</v>
      </c>
      <c r="W94" s="8">
        <v>0.0</v>
      </c>
      <c r="X94" s="24">
        <v>71583.12439975691</v>
      </c>
      <c r="Y94" s="10">
        <v>0.866666667</v>
      </c>
      <c r="Z94" s="10">
        <v>47.5555792568424</v>
      </c>
      <c r="AA94" s="8">
        <v>0.0</v>
      </c>
      <c r="AB94" s="8">
        <v>0.0</v>
      </c>
      <c r="AC94" s="11">
        <v>151.37045018899988</v>
      </c>
      <c r="AD94" s="11">
        <v>62.72742986300001</v>
      </c>
      <c r="AE94" s="11">
        <v>296.31935225</v>
      </c>
      <c r="AF94" s="11">
        <v>51.023031065000005</v>
      </c>
      <c r="AG94" s="11">
        <f t="shared" si="1"/>
        <v>561.4402634</v>
      </c>
      <c r="AH94" s="11">
        <v>5492.86705178</v>
      </c>
      <c r="AI94" s="11">
        <v>23.98</v>
      </c>
      <c r="AJ94" s="11">
        <v>4910.363333</v>
      </c>
      <c r="AK94" s="11">
        <v>141810.9188</v>
      </c>
      <c r="AL94" s="11">
        <v>8644.757857</v>
      </c>
      <c r="AM94" s="11">
        <v>7911.448676</v>
      </c>
      <c r="AN94" s="11">
        <v>6240.988914</v>
      </c>
      <c r="AO94" s="11">
        <v>8.242982546</v>
      </c>
      <c r="AP94" s="11">
        <v>55.16</v>
      </c>
      <c r="AQ94" s="11">
        <v>4424708.172</v>
      </c>
      <c r="AR94" s="11">
        <v>725255.7154</v>
      </c>
      <c r="AS94" s="11">
        <v>849.2024841</v>
      </c>
      <c r="AT94" s="11">
        <v>8446.978191</v>
      </c>
      <c r="AU94" s="11">
        <v>3910.631287</v>
      </c>
      <c r="AV94" s="11">
        <v>0.0</v>
      </c>
      <c r="AW94" s="11">
        <v>5919896.637</v>
      </c>
      <c r="AX94" s="11">
        <v>100567.6253</v>
      </c>
      <c r="AY94" s="11">
        <v>3514.981723</v>
      </c>
      <c r="AZ94" s="11">
        <v>4195.980592</v>
      </c>
      <c r="BA94" s="12">
        <v>1.91923E-4</v>
      </c>
      <c r="BB94" s="11">
        <v>5.93757E-4</v>
      </c>
      <c r="BC94" s="11">
        <v>-0.4</v>
      </c>
      <c r="BD94" s="11">
        <v>0.0</v>
      </c>
      <c r="BE94" s="11">
        <v>0.0</v>
      </c>
      <c r="BF94" s="11">
        <v>100567.6253</v>
      </c>
      <c r="BG94" s="11">
        <v>3514.981723</v>
      </c>
      <c r="BH94" s="11">
        <v>4195.980592</v>
      </c>
      <c r="BI94" s="11">
        <v>1.034461533E7</v>
      </c>
      <c r="BJ94" s="11">
        <v>826248.6668</v>
      </c>
      <c r="BK94" s="11">
        <v>4365.879708</v>
      </c>
      <c r="BL94" s="11">
        <v>12641.86877</v>
      </c>
      <c r="BM94" s="11">
        <v>4424708.172</v>
      </c>
      <c r="BN94" s="11">
        <v>725255.7154</v>
      </c>
      <c r="BO94" s="11">
        <v>849.2024841</v>
      </c>
      <c r="BP94" s="11">
        <v>8446.978191</v>
      </c>
      <c r="BQ94" s="11">
        <v>3910.631287</v>
      </c>
      <c r="BR94" s="11">
        <v>0.0</v>
      </c>
      <c r="BS94" s="11">
        <v>5919896.637</v>
      </c>
      <c r="BT94" s="11">
        <v>100567.6253</v>
      </c>
      <c r="BU94" s="11">
        <v>3514.981723</v>
      </c>
      <c r="BV94" s="11">
        <v>4195.980592</v>
      </c>
      <c r="BW94" s="12">
        <v>1.91923E-4</v>
      </c>
      <c r="BX94" s="11">
        <v>5.93757E-4</v>
      </c>
      <c r="BY94" s="11">
        <v>-0.4</v>
      </c>
      <c r="BZ94" s="11">
        <v>0.0</v>
      </c>
      <c r="CA94" s="11">
        <v>0.0</v>
      </c>
      <c r="CB94" s="25"/>
      <c r="CC94" s="25"/>
      <c r="CD94" s="25"/>
      <c r="CE94" s="25"/>
    </row>
    <row r="95" ht="15.75" customHeight="1">
      <c r="A95" s="6">
        <v>43009.0</v>
      </c>
      <c r="B95" s="8">
        <v>2318.182953836855</v>
      </c>
      <c r="C95" s="8">
        <f>Minoristas!B95+Mayoristas!B95+Minoristas!K95+Mayoristas!K95</f>
        <v>168094638.6</v>
      </c>
      <c r="D95" s="8">
        <f>Minoristas!C95+Mayoristas!C95</f>
        <v>400630.51</v>
      </c>
      <c r="E95" s="22">
        <f>Minoristas!D95+Mayoristas!D95+Mayoristas!N95</f>
        <v>939112.19</v>
      </c>
      <c r="F95" s="8">
        <f>Minoristas!E95+Mayoristas!E95</f>
        <v>3240338.02</v>
      </c>
      <c r="G95" s="22">
        <f>Minoristas!F95+Mayoristas!F95</f>
        <v>1269248.3</v>
      </c>
      <c r="H95" s="8">
        <f>Minoristas!G95+Mayoristas!G95+Minoristas!L95+Mayoristas!L95</f>
        <v>149801164.6</v>
      </c>
      <c r="I95" s="8">
        <f>Minoristas!H95+Mayoristas!H95</f>
        <v>4856150</v>
      </c>
      <c r="J95" s="8">
        <f>Minoristas!I95+Mayoristas!I95+Minoristas!J95+Mayoristas!J95</f>
        <v>32753300.85</v>
      </c>
      <c r="K95" s="22">
        <f>Minoristas!J95+Mayoristas!J95</f>
        <v>53251</v>
      </c>
      <c r="L95" s="23">
        <f>Minoristas!M95+Mayoristas!M95</f>
        <v>3747297.1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8">
        <v>1.0</v>
      </c>
      <c r="V95" s="8">
        <v>0.0</v>
      </c>
      <c r="W95" s="8">
        <v>0.0</v>
      </c>
      <c r="X95" s="24">
        <v>76216.5876588567</v>
      </c>
      <c r="Y95" s="10">
        <v>0.806451613</v>
      </c>
      <c r="Z95" s="10">
        <v>47.6175516191864</v>
      </c>
      <c r="AA95" s="8">
        <v>0.0</v>
      </c>
      <c r="AB95" s="8">
        <v>0.0</v>
      </c>
      <c r="AC95" s="11">
        <v>147.19931023299938</v>
      </c>
      <c r="AD95" s="11">
        <v>59.636149285</v>
      </c>
      <c r="AE95" s="11">
        <v>282.995037857</v>
      </c>
      <c r="AF95" s="11">
        <v>49.794789398000034</v>
      </c>
      <c r="AG95" s="11">
        <f t="shared" si="1"/>
        <v>539.6252868</v>
      </c>
      <c r="AH95" s="11">
        <v>5665.04099906</v>
      </c>
      <c r="AI95" s="11">
        <v>23.78</v>
      </c>
      <c r="AJ95" s="11">
        <v>5182.843333</v>
      </c>
      <c r="AK95" s="11">
        <v>141472.4812</v>
      </c>
      <c r="AL95" s="11">
        <v>8644.757857</v>
      </c>
      <c r="AM95" s="11">
        <v>7911.448676</v>
      </c>
      <c r="AN95" s="11">
        <v>6066.097756</v>
      </c>
      <c r="AO95" s="11">
        <v>8.303442003</v>
      </c>
      <c r="AP95" s="11">
        <v>57.62</v>
      </c>
      <c r="AQ95" s="11">
        <v>4441678.43</v>
      </c>
      <c r="AR95" s="11">
        <v>727871.7433</v>
      </c>
      <c r="AS95" s="11">
        <v>832.9685057</v>
      </c>
      <c r="AT95" s="11">
        <v>8454.847169</v>
      </c>
      <c r="AU95" s="11">
        <v>3900.601671</v>
      </c>
      <c r="AV95" s="11">
        <v>0.0</v>
      </c>
      <c r="AW95" s="11">
        <v>5945557.914</v>
      </c>
      <c r="AX95" s="11">
        <v>99971.50912</v>
      </c>
      <c r="AY95" s="11">
        <v>3550.1635</v>
      </c>
      <c r="AZ95" s="11">
        <v>4172.295239</v>
      </c>
      <c r="BA95" s="12">
        <v>1.87535E-4</v>
      </c>
      <c r="BB95" s="11">
        <v>5.97112E-4</v>
      </c>
      <c r="BC95" s="11">
        <v>-0.7</v>
      </c>
      <c r="BD95" s="11">
        <v>0.0</v>
      </c>
      <c r="BE95" s="11">
        <v>0.0</v>
      </c>
      <c r="BF95" s="11">
        <v>99971.50912</v>
      </c>
      <c r="BG95" s="11">
        <v>3550.1635</v>
      </c>
      <c r="BH95" s="11">
        <v>4172.295239</v>
      </c>
      <c r="BI95" s="11">
        <v>1.03872446E7</v>
      </c>
      <c r="BJ95" s="11">
        <v>828166.2074</v>
      </c>
      <c r="BK95" s="11">
        <v>4384.396637</v>
      </c>
      <c r="BL95" s="11">
        <v>12625.86268</v>
      </c>
      <c r="BM95" s="11">
        <v>4441678.43</v>
      </c>
      <c r="BN95" s="11">
        <v>727871.7433</v>
      </c>
      <c r="BO95" s="11">
        <v>832.9685057</v>
      </c>
      <c r="BP95" s="11">
        <v>8454.847169</v>
      </c>
      <c r="BQ95" s="11">
        <v>3900.601671</v>
      </c>
      <c r="BR95" s="11">
        <v>0.0</v>
      </c>
      <c r="BS95" s="11">
        <v>5945557.914</v>
      </c>
      <c r="BT95" s="11">
        <v>99971.50912</v>
      </c>
      <c r="BU95" s="11">
        <v>3550.1635</v>
      </c>
      <c r="BV95" s="11">
        <v>4172.295239</v>
      </c>
      <c r="BW95" s="12">
        <v>1.87535E-4</v>
      </c>
      <c r="BX95" s="11">
        <v>5.97112E-4</v>
      </c>
      <c r="BY95" s="11">
        <v>-0.7</v>
      </c>
      <c r="BZ95" s="11">
        <v>0.0</v>
      </c>
      <c r="CA95" s="11">
        <v>0.0</v>
      </c>
      <c r="CB95" s="25"/>
      <c r="CC95" s="25"/>
      <c r="CD95" s="25"/>
      <c r="CE95" s="25"/>
    </row>
    <row r="96" ht="15.75" customHeight="1">
      <c r="A96" s="6">
        <v>43040.0</v>
      </c>
      <c r="B96" s="8">
        <v>2068.1241578433987</v>
      </c>
      <c r="C96" s="8">
        <f>Minoristas!B96+Mayoristas!B96+Minoristas!K96+Mayoristas!K96</f>
        <v>165914132.5</v>
      </c>
      <c r="D96" s="8">
        <f>Minoristas!C96+Mayoristas!C96</f>
        <v>380265.51</v>
      </c>
      <c r="E96" s="22">
        <f>Minoristas!D96+Mayoristas!D96+Mayoristas!N96</f>
        <v>794021.31</v>
      </c>
      <c r="F96" s="8">
        <f>Minoristas!E96+Mayoristas!E96</f>
        <v>3200291.9</v>
      </c>
      <c r="G96" s="22">
        <f>Minoristas!F96+Mayoristas!F96</f>
        <v>1205053.1</v>
      </c>
      <c r="H96" s="8">
        <f>Minoristas!G96+Mayoristas!G96+Minoristas!L96+Mayoristas!L96</f>
        <v>148252385.6</v>
      </c>
      <c r="I96" s="8">
        <f>Minoristas!H96+Mayoristas!H96</f>
        <v>4851189.98</v>
      </c>
      <c r="J96" s="8">
        <f>Minoristas!I96+Mayoristas!I96+Minoristas!J96+Mayoristas!J96</f>
        <v>32241461.9</v>
      </c>
      <c r="K96" s="22">
        <f>Minoristas!J96+Mayoristas!J96</f>
        <v>52885</v>
      </c>
      <c r="L96" s="23">
        <f>Minoristas!M96+Mayoristas!M96</f>
        <v>3708332.31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8">
        <v>1.0</v>
      </c>
      <c r="W96" s="8">
        <v>0.0</v>
      </c>
      <c r="X96" s="24">
        <v>75315.19778505384</v>
      </c>
      <c r="Y96" s="10">
        <v>0.8</v>
      </c>
      <c r="Z96" s="10">
        <v>47.681319460291</v>
      </c>
      <c r="AA96" s="8">
        <v>0.0</v>
      </c>
      <c r="AB96" s="8">
        <v>0.0</v>
      </c>
      <c r="AC96" s="11">
        <v>153.87988937400016</v>
      </c>
      <c r="AD96" s="11">
        <v>60.73118347800001</v>
      </c>
      <c r="AE96" s="11">
        <v>287.89008521299996</v>
      </c>
      <c r="AF96" s="11">
        <v>52.22644519899999</v>
      </c>
      <c r="AG96" s="11">
        <f t="shared" si="1"/>
        <v>554.7276033</v>
      </c>
      <c r="AH96" s="11">
        <v>5769.31946364</v>
      </c>
      <c r="AI96" s="11">
        <v>23.8</v>
      </c>
      <c r="AJ96" s="11">
        <v>5498.845556</v>
      </c>
      <c r="AK96" s="11">
        <v>141525.5396</v>
      </c>
      <c r="AL96" s="11">
        <v>8644.762929</v>
      </c>
      <c r="AM96" s="11">
        <v>7911.443313</v>
      </c>
      <c r="AN96" s="11">
        <v>6396.326401</v>
      </c>
      <c r="AO96" s="11">
        <v>9.449637322</v>
      </c>
      <c r="AP96" s="11">
        <v>62.57</v>
      </c>
      <c r="AQ96" s="11">
        <v>4459546.146</v>
      </c>
      <c r="AR96" s="11">
        <v>730691.1451</v>
      </c>
      <c r="AS96" s="11">
        <v>820.822011</v>
      </c>
      <c r="AT96" s="11">
        <v>8462.928549</v>
      </c>
      <c r="AU96" s="11">
        <v>3890.584618</v>
      </c>
      <c r="AV96" s="11">
        <v>0.0</v>
      </c>
      <c r="AW96" s="11">
        <v>5972553.717</v>
      </c>
      <c r="AX96" s="11">
        <v>99372.52612</v>
      </c>
      <c r="AY96" s="11">
        <v>3593.28293</v>
      </c>
      <c r="AZ96" s="11">
        <v>4148.521748</v>
      </c>
      <c r="BA96" s="12">
        <v>1.8406E-4</v>
      </c>
      <c r="BB96" s="11">
        <v>6.01633E-4</v>
      </c>
      <c r="BC96" s="11">
        <v>-0.8</v>
      </c>
      <c r="BD96" s="11">
        <v>0.0</v>
      </c>
      <c r="BE96" s="11">
        <v>0.0</v>
      </c>
      <c r="BF96" s="11">
        <v>99372.52612</v>
      </c>
      <c r="BG96" s="11">
        <v>3593.28293</v>
      </c>
      <c r="BH96" s="11">
        <v>4148.521748</v>
      </c>
      <c r="BI96" s="11">
        <v>1.043210519E7</v>
      </c>
      <c r="BJ96" s="11">
        <v>830261.6408</v>
      </c>
      <c r="BK96" s="11">
        <v>4414.800294</v>
      </c>
      <c r="BL96" s="11">
        <v>12609.99843</v>
      </c>
      <c r="BM96" s="11">
        <v>4459546.146</v>
      </c>
      <c r="BN96" s="11">
        <v>730691.1451</v>
      </c>
      <c r="BO96" s="11">
        <v>820.822011</v>
      </c>
      <c r="BP96" s="11">
        <v>8462.928549</v>
      </c>
      <c r="BQ96" s="11">
        <v>3890.584618</v>
      </c>
      <c r="BR96" s="11">
        <v>0.0</v>
      </c>
      <c r="BS96" s="11">
        <v>5972553.717</v>
      </c>
      <c r="BT96" s="11">
        <v>99372.52612</v>
      </c>
      <c r="BU96" s="11">
        <v>3593.28293</v>
      </c>
      <c r="BV96" s="11">
        <v>4148.521748</v>
      </c>
      <c r="BW96" s="12">
        <v>1.8406E-4</v>
      </c>
      <c r="BX96" s="11">
        <v>6.01633E-4</v>
      </c>
      <c r="BY96" s="11">
        <v>-0.8</v>
      </c>
      <c r="BZ96" s="11">
        <v>0.0</v>
      </c>
      <c r="CA96" s="11">
        <v>0.0</v>
      </c>
      <c r="CB96" s="25"/>
      <c r="CC96" s="25"/>
      <c r="CD96" s="25"/>
      <c r="CE96" s="25"/>
    </row>
    <row r="97" ht="15.75" customHeight="1">
      <c r="A97" s="6">
        <v>43070.0</v>
      </c>
      <c r="B97" s="8">
        <v>2130.630293087534</v>
      </c>
      <c r="C97" s="8">
        <f>Minoristas!B97+Mayoristas!B97+Minoristas!K97+Mayoristas!K97</f>
        <v>167202498</v>
      </c>
      <c r="D97" s="8">
        <f>Minoristas!C97+Mayoristas!C97</f>
        <v>378956.86</v>
      </c>
      <c r="E97" s="22">
        <f>Minoristas!D97+Mayoristas!D97+Mayoristas!N97</f>
        <v>1487836.36</v>
      </c>
      <c r="F97" s="8">
        <f>Minoristas!E97+Mayoristas!E97</f>
        <v>2988541.86</v>
      </c>
      <c r="G97" s="22">
        <f>Minoristas!F97+Mayoristas!F97</f>
        <v>1094692</v>
      </c>
      <c r="H97" s="8">
        <f>Minoristas!G97+Mayoristas!G97+Minoristas!L97+Mayoristas!L97</f>
        <v>166488942</v>
      </c>
      <c r="I97" s="8">
        <f>Minoristas!H97+Mayoristas!H97</f>
        <v>5760330</v>
      </c>
      <c r="J97" s="8">
        <f>Minoristas!I97+Mayoristas!I97+Minoristas!J97+Mayoristas!J97</f>
        <v>39758201.4</v>
      </c>
      <c r="K97" s="22">
        <f>Minoristas!J97+Mayoristas!J97</f>
        <v>49762</v>
      </c>
      <c r="L97" s="23">
        <f>Minoristas!M97+Mayoristas!M97</f>
        <v>3776566.65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  <c r="U97" s="8">
        <v>0.0</v>
      </c>
      <c r="V97" s="8">
        <v>0.0</v>
      </c>
      <c r="W97" s="8">
        <v>1.0</v>
      </c>
      <c r="X97" s="24">
        <v>73244.95459287912</v>
      </c>
      <c r="Y97" s="10">
        <v>0.774193548</v>
      </c>
      <c r="Z97" s="10">
        <v>47.7468828439901</v>
      </c>
      <c r="AA97" s="8">
        <v>0.0</v>
      </c>
      <c r="AB97" s="8">
        <v>0.0</v>
      </c>
      <c r="AC97" s="11">
        <v>142.5643289439999</v>
      </c>
      <c r="AD97" s="11">
        <v>62.366770342999956</v>
      </c>
      <c r="AE97" s="11">
        <v>263.438255861</v>
      </c>
      <c r="AF97" s="11">
        <v>50.009982483999906</v>
      </c>
      <c r="AG97" s="11">
        <f t="shared" si="1"/>
        <v>518.3793376</v>
      </c>
      <c r="AH97" s="11">
        <v>5623.57902441</v>
      </c>
      <c r="AI97" s="11">
        <v>23.9</v>
      </c>
      <c r="AJ97" s="11">
        <v>5597.801111</v>
      </c>
      <c r="AK97" s="11">
        <v>141708.3735</v>
      </c>
      <c r="AL97" s="11">
        <v>8784.388932</v>
      </c>
      <c r="AM97" s="11">
        <v>8070.062852</v>
      </c>
      <c r="AN97" s="11">
        <v>6572.363084</v>
      </c>
      <c r="AO97" s="11">
        <v>9.278280607</v>
      </c>
      <c r="AP97" s="11">
        <v>64.21</v>
      </c>
      <c r="AQ97" s="11">
        <v>4480129.17</v>
      </c>
      <c r="AR97" s="11">
        <v>734120.75</v>
      </c>
      <c r="AS97" s="11">
        <v>806.09</v>
      </c>
      <c r="AT97" s="11">
        <v>8378.44</v>
      </c>
      <c r="AU97" s="11">
        <v>3917.39</v>
      </c>
      <c r="AV97" s="11">
        <v>0.0</v>
      </c>
      <c r="AW97" s="11">
        <v>6003575.72</v>
      </c>
      <c r="AX97" s="11">
        <v>98770.36</v>
      </c>
      <c r="AY97" s="11">
        <v>3632.24</v>
      </c>
      <c r="AZ97" s="11">
        <v>4110.64</v>
      </c>
      <c r="BA97" s="12">
        <v>1.79926E-4</v>
      </c>
      <c r="BB97" s="11">
        <v>6.05013E-4</v>
      </c>
      <c r="BC97" s="11">
        <v>-1.0</v>
      </c>
      <c r="BD97" s="11">
        <v>0.0</v>
      </c>
      <c r="BE97" s="11">
        <v>0.0</v>
      </c>
      <c r="BF97" s="11">
        <v>98770.36</v>
      </c>
      <c r="BG97" s="11">
        <v>3632.24</v>
      </c>
      <c r="BH97" s="11">
        <v>4110.64</v>
      </c>
      <c r="BI97" s="11">
        <v>1.048370489E7</v>
      </c>
      <c r="BJ97" s="11">
        <v>832891.11</v>
      </c>
      <c r="BK97" s="11">
        <v>4438.33</v>
      </c>
      <c r="BL97" s="11">
        <v>12489.08</v>
      </c>
      <c r="BM97" s="11">
        <v>4480129.17</v>
      </c>
      <c r="BN97" s="11">
        <v>734120.75</v>
      </c>
      <c r="BO97" s="11">
        <v>806.09</v>
      </c>
      <c r="BP97" s="11">
        <v>8378.44</v>
      </c>
      <c r="BQ97" s="11">
        <v>3917.39</v>
      </c>
      <c r="BR97" s="11">
        <v>0.0</v>
      </c>
      <c r="BS97" s="11">
        <v>6003575.72</v>
      </c>
      <c r="BT97" s="11">
        <v>98770.36</v>
      </c>
      <c r="BU97" s="11">
        <v>3632.24</v>
      </c>
      <c r="BV97" s="11">
        <v>4110.64</v>
      </c>
      <c r="BW97" s="12">
        <v>1.79926E-4</v>
      </c>
      <c r="BX97" s="11">
        <v>6.05013E-4</v>
      </c>
      <c r="BY97" s="11">
        <v>-1.0</v>
      </c>
      <c r="BZ97" s="11">
        <v>0.0</v>
      </c>
      <c r="CA97" s="11">
        <v>0.0</v>
      </c>
      <c r="CB97" s="25"/>
      <c r="CC97" s="25"/>
      <c r="CD97" s="25"/>
      <c r="CE97" s="25"/>
    </row>
    <row r="98" ht="15.75" customHeight="1">
      <c r="A98" s="6">
        <v>43101.0</v>
      </c>
      <c r="B98" s="8">
        <v>2418.548652008201</v>
      </c>
      <c r="C98" s="8">
        <f>Minoristas!B98+Mayoristas!B98+Minoristas!K98+Mayoristas!K98</f>
        <v>160565953.4</v>
      </c>
      <c r="D98" s="8">
        <f>Minoristas!C98+Mayoristas!C98</f>
        <v>285266.08</v>
      </c>
      <c r="E98" s="22">
        <f>Minoristas!D98+Mayoristas!D98+Mayoristas!N98</f>
        <v>1305969.65</v>
      </c>
      <c r="F98" s="8">
        <f>Minoristas!E98+Mayoristas!E98</f>
        <v>3563345</v>
      </c>
      <c r="G98" s="22">
        <f>Minoristas!F98+Mayoristas!F98</f>
        <v>1237157</v>
      </c>
      <c r="H98" s="8">
        <f>Minoristas!G98+Mayoristas!G98+Minoristas!L98+Mayoristas!L98</f>
        <v>151695731</v>
      </c>
      <c r="I98" s="8">
        <f>Minoristas!H98+Mayoristas!H98</f>
        <v>5045814</v>
      </c>
      <c r="J98" s="8">
        <f>Minoristas!I98+Mayoristas!I98+Minoristas!J98+Mayoristas!J98</f>
        <v>37648438</v>
      </c>
      <c r="K98" s="22">
        <f>Minoristas!J98+Mayoristas!J98</f>
        <v>86240</v>
      </c>
      <c r="L98" s="23">
        <f>Minoristas!M98+Mayoristas!M98</f>
        <v>4500858.12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  <c r="U98" s="8">
        <v>0.0</v>
      </c>
      <c r="V98" s="8">
        <v>0.0</v>
      </c>
      <c r="W98" s="8">
        <v>0.0</v>
      </c>
      <c r="X98" s="24">
        <v>65914.93497205709</v>
      </c>
      <c r="Y98" s="10">
        <v>0.806451613</v>
      </c>
      <c r="Z98" s="10">
        <v>47.8142418359171</v>
      </c>
      <c r="AA98" s="8">
        <v>0.0</v>
      </c>
      <c r="AB98" s="8">
        <v>0.0</v>
      </c>
      <c r="AC98" s="11">
        <v>141.97799490000037</v>
      </c>
      <c r="AD98" s="11">
        <v>54.720597424999994</v>
      </c>
      <c r="AE98" s="11">
        <v>259.680479212</v>
      </c>
      <c r="AF98" s="11">
        <v>49.93178806400001</v>
      </c>
      <c r="AG98" s="11">
        <f t="shared" si="1"/>
        <v>506.3108596</v>
      </c>
      <c r="AH98" s="11">
        <v>5618.579084420009</v>
      </c>
      <c r="AI98" s="11">
        <v>24.19</v>
      </c>
      <c r="AJ98" s="11">
        <v>5763.938889</v>
      </c>
      <c r="AK98" s="11">
        <v>144252.1735</v>
      </c>
      <c r="AL98" s="11">
        <v>8775.902304</v>
      </c>
      <c r="AM98" s="11">
        <v>8187.519746</v>
      </c>
      <c r="AN98" s="11">
        <v>6725.236148</v>
      </c>
      <c r="AO98" s="11">
        <v>9.788986841</v>
      </c>
      <c r="AP98" s="11">
        <v>68.99</v>
      </c>
      <c r="AQ98" s="11">
        <v>4473227.745</v>
      </c>
      <c r="AR98" s="11">
        <v>731367.8084</v>
      </c>
      <c r="AS98" s="11">
        <v>828.1896841</v>
      </c>
      <c r="AT98" s="11">
        <v>8479.449715</v>
      </c>
      <c r="AU98" s="11">
        <v>3870.752722</v>
      </c>
      <c r="AV98" s="11">
        <v>0.0</v>
      </c>
      <c r="AW98" s="11">
        <v>5993249.66</v>
      </c>
      <c r="AX98" s="11">
        <v>98223.84551</v>
      </c>
      <c r="AY98" s="11">
        <v>3587.833867</v>
      </c>
      <c r="AZ98" s="11">
        <v>4100.666421</v>
      </c>
      <c r="BA98" s="12">
        <v>1.85144E-4</v>
      </c>
      <c r="BB98" s="11">
        <v>5.98646E-4</v>
      </c>
      <c r="BC98" s="11">
        <v>-0.9</v>
      </c>
      <c r="BD98" s="11">
        <v>0.0</v>
      </c>
      <c r="BE98" s="11">
        <v>0.0</v>
      </c>
      <c r="BF98" s="11">
        <v>98223.84551</v>
      </c>
      <c r="BG98" s="11">
        <v>3587.833867</v>
      </c>
      <c r="BH98" s="11">
        <v>4100.666421</v>
      </c>
      <c r="BI98" s="11">
        <v>1.046649795E7</v>
      </c>
      <c r="BJ98" s="11">
        <v>830184.991</v>
      </c>
      <c r="BK98" s="11">
        <v>4416.757963</v>
      </c>
      <c r="BL98" s="11">
        <v>12578.09614</v>
      </c>
      <c r="BM98" s="11">
        <v>4473227.745</v>
      </c>
      <c r="BN98" s="11">
        <v>731367.8084</v>
      </c>
      <c r="BO98" s="11">
        <v>828.1896841</v>
      </c>
      <c r="BP98" s="11">
        <v>8479.449715</v>
      </c>
      <c r="BQ98" s="11">
        <v>3870.752722</v>
      </c>
      <c r="BR98" s="11">
        <v>0.0</v>
      </c>
      <c r="BS98" s="11">
        <v>5993249.66</v>
      </c>
      <c r="BT98" s="11">
        <v>98223.84551</v>
      </c>
      <c r="BU98" s="11">
        <v>3587.833867</v>
      </c>
      <c r="BV98" s="11">
        <v>4100.666421</v>
      </c>
      <c r="BW98" s="12">
        <v>1.85144E-4</v>
      </c>
      <c r="BX98" s="11">
        <v>5.98646E-4</v>
      </c>
      <c r="BY98" s="11">
        <v>-0.9</v>
      </c>
      <c r="BZ98" s="11">
        <v>0.0</v>
      </c>
      <c r="CA98" s="11">
        <v>0.0</v>
      </c>
      <c r="CB98" s="25"/>
      <c r="CC98" s="25"/>
      <c r="CD98" s="25"/>
      <c r="CE98" s="25"/>
    </row>
    <row r="99" ht="15.75" customHeight="1">
      <c r="A99" s="6">
        <v>43132.0</v>
      </c>
      <c r="B99" s="8">
        <v>2155.324135444025</v>
      </c>
      <c r="C99" s="8">
        <f>Minoristas!B99+Mayoristas!B99+Minoristas!K99+Mayoristas!K99</f>
        <v>159843014.7</v>
      </c>
      <c r="D99" s="8">
        <f>Minoristas!C99+Mayoristas!C99</f>
        <v>278360.91</v>
      </c>
      <c r="E99" s="22">
        <f>Minoristas!D99+Mayoristas!D99+Mayoristas!N99</f>
        <v>2435873.91</v>
      </c>
      <c r="F99" s="8">
        <f>Minoristas!E99+Mayoristas!E99</f>
        <v>2855198</v>
      </c>
      <c r="G99" s="22">
        <f>Minoristas!F99+Mayoristas!F99</f>
        <v>1192968</v>
      </c>
      <c r="H99" s="8">
        <f>Minoristas!G99+Mayoristas!G99+Minoristas!L99+Mayoristas!L99</f>
        <v>136936397.9</v>
      </c>
      <c r="I99" s="8">
        <f>Minoristas!H99+Mayoristas!H99</f>
        <v>4374080</v>
      </c>
      <c r="J99" s="8">
        <f>Minoristas!I99+Mayoristas!I99+Minoristas!J99+Mayoristas!J99</f>
        <v>35005095.95</v>
      </c>
      <c r="K99" s="22">
        <f>Minoristas!J99+Mayoristas!J99</f>
        <v>91310</v>
      </c>
      <c r="L99" s="23">
        <f>Minoristas!M99+Mayoristas!M99</f>
        <v>3312794.63</v>
      </c>
      <c r="M99" s="8">
        <v>1.0</v>
      </c>
      <c r="N99" s="8">
        <v>0.0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24">
        <v>65855.02245434583</v>
      </c>
      <c r="Y99" s="10">
        <v>0.857142857</v>
      </c>
      <c r="Z99" s="10">
        <v>47.8846962057663</v>
      </c>
      <c r="AA99" s="8">
        <v>0.0</v>
      </c>
      <c r="AB99" s="8">
        <v>0.0</v>
      </c>
      <c r="AC99" s="11">
        <v>147.2395169739997</v>
      </c>
      <c r="AD99" s="11">
        <v>59.660417999999986</v>
      </c>
      <c r="AE99" s="11">
        <v>280.495499181</v>
      </c>
      <c r="AF99" s="11">
        <v>49.905834677999955</v>
      </c>
      <c r="AG99" s="11">
        <f t="shared" si="1"/>
        <v>537.3012688</v>
      </c>
      <c r="AH99" s="11">
        <v>5933.69569091</v>
      </c>
      <c r="AI99" s="11">
        <v>24.31</v>
      </c>
      <c r="AJ99" s="11">
        <v>5833.14</v>
      </c>
      <c r="AK99" s="11">
        <v>144599.2856</v>
      </c>
      <c r="AL99" s="11">
        <v>9050.932927</v>
      </c>
      <c r="AM99" s="11">
        <v>8324.828026</v>
      </c>
      <c r="AN99" s="11">
        <v>6682.290143</v>
      </c>
      <c r="AO99" s="11">
        <v>9.457222549</v>
      </c>
      <c r="AP99" s="11">
        <v>65.42</v>
      </c>
      <c r="AQ99" s="11">
        <v>4487938.143</v>
      </c>
      <c r="AR99" s="11">
        <v>733454.0044</v>
      </c>
      <c r="AS99" s="11">
        <v>847.3305638</v>
      </c>
      <c r="AT99" s="11">
        <v>8488.652598</v>
      </c>
      <c r="AU99" s="11">
        <v>3860.933511</v>
      </c>
      <c r="AV99" s="11">
        <v>0.0</v>
      </c>
      <c r="AW99" s="11">
        <v>6014930.424</v>
      </c>
      <c r="AX99" s="11">
        <v>97673.37859</v>
      </c>
      <c r="AY99" s="11">
        <v>3538.590148</v>
      </c>
      <c r="AZ99" s="11">
        <v>4076.638193</v>
      </c>
      <c r="BA99" s="12">
        <v>1.88802E-4</v>
      </c>
      <c r="BB99" s="11">
        <v>5.88301E-4</v>
      </c>
      <c r="BC99" s="11">
        <v>-0.9</v>
      </c>
      <c r="BD99" s="11">
        <v>0.0</v>
      </c>
      <c r="BE99" s="11">
        <v>0.0</v>
      </c>
      <c r="BF99" s="11">
        <v>97673.37859</v>
      </c>
      <c r="BG99" s="11">
        <v>3538.590148</v>
      </c>
      <c r="BH99" s="11">
        <v>4076.638193</v>
      </c>
      <c r="BI99" s="11">
        <v>1.050288953E7</v>
      </c>
      <c r="BJ99" s="11">
        <v>831715.5764</v>
      </c>
      <c r="BK99" s="11">
        <v>4387.265191</v>
      </c>
      <c r="BL99" s="11">
        <v>12562.87774</v>
      </c>
      <c r="BM99" s="11">
        <v>4487938.143</v>
      </c>
      <c r="BN99" s="11">
        <v>733454.0044</v>
      </c>
      <c r="BO99" s="11">
        <v>847.3305638</v>
      </c>
      <c r="BP99" s="11">
        <v>8488.652598</v>
      </c>
      <c r="BQ99" s="11">
        <v>3860.933511</v>
      </c>
      <c r="BR99" s="11">
        <v>0.0</v>
      </c>
      <c r="BS99" s="11">
        <v>6014930.424</v>
      </c>
      <c r="BT99" s="11">
        <v>97673.37859</v>
      </c>
      <c r="BU99" s="11">
        <v>3538.590148</v>
      </c>
      <c r="BV99" s="11">
        <v>4076.638193</v>
      </c>
      <c r="BW99" s="12">
        <v>1.88802E-4</v>
      </c>
      <c r="BX99" s="11">
        <v>5.88301E-4</v>
      </c>
      <c r="BY99" s="11">
        <v>-0.9</v>
      </c>
      <c r="BZ99" s="11">
        <v>0.0</v>
      </c>
      <c r="CA99" s="11">
        <v>0.0</v>
      </c>
      <c r="CB99" s="25"/>
      <c r="CC99" s="25"/>
      <c r="CD99" s="25"/>
      <c r="CE99" s="25"/>
    </row>
    <row r="100" ht="15.75" customHeight="1">
      <c r="A100" s="6">
        <v>43160.0</v>
      </c>
      <c r="B100" s="8">
        <v>2340.107630390631</v>
      </c>
      <c r="C100" s="8">
        <f>Minoristas!B100+Mayoristas!B100+Minoristas!K100+Mayoristas!K100</f>
        <v>168305955.9</v>
      </c>
      <c r="D100" s="8">
        <f>Minoristas!C100+Mayoristas!C100</f>
        <v>355062.67</v>
      </c>
      <c r="E100" s="22">
        <f>Minoristas!D100+Mayoristas!D100+Mayoristas!N100</f>
        <v>3234377.63</v>
      </c>
      <c r="F100" s="8">
        <f>Minoristas!E100+Mayoristas!E100</f>
        <v>3132219.8</v>
      </c>
      <c r="G100" s="22">
        <f>Minoristas!F100+Mayoristas!F100</f>
        <v>1102329</v>
      </c>
      <c r="H100" s="8">
        <f>Minoristas!G100+Mayoristas!G100+Minoristas!L100+Mayoristas!L100</f>
        <v>155938458</v>
      </c>
      <c r="I100" s="8">
        <f>Minoristas!H100+Mayoristas!H100</f>
        <v>5024018</v>
      </c>
      <c r="J100" s="8">
        <f>Minoristas!I100+Mayoristas!I100+Minoristas!J100+Mayoristas!J100</f>
        <v>39645080.36</v>
      </c>
      <c r="K100" s="22">
        <f>Minoristas!J100+Mayoristas!J100</f>
        <v>67880</v>
      </c>
      <c r="L100" s="23">
        <f>Minoristas!M100+Mayoristas!M100</f>
        <v>3948287.2</v>
      </c>
      <c r="M100" s="8">
        <v>0.0</v>
      </c>
      <c r="N100" s="8">
        <v>1.0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0.0</v>
      </c>
      <c r="V100" s="8">
        <v>0.0</v>
      </c>
      <c r="W100" s="8">
        <v>0.0</v>
      </c>
      <c r="X100" s="24">
        <v>66408.89791008928</v>
      </c>
      <c r="Y100" s="10">
        <v>0.774193548</v>
      </c>
      <c r="Z100" s="10">
        <v>47.9582460240692</v>
      </c>
      <c r="AA100" s="8">
        <v>0.0</v>
      </c>
      <c r="AB100" s="8">
        <v>0.0</v>
      </c>
      <c r="AC100" s="11">
        <v>141.1516105689998</v>
      </c>
      <c r="AD100" s="11">
        <v>56.29125997100001</v>
      </c>
      <c r="AE100" s="11">
        <v>279.877579959</v>
      </c>
      <c r="AF100" s="11">
        <v>51.375945900000005</v>
      </c>
      <c r="AG100" s="11">
        <f t="shared" si="1"/>
        <v>528.6963964</v>
      </c>
      <c r="AH100" s="11">
        <v>5819.25366366</v>
      </c>
      <c r="AI100" s="11">
        <v>24.37</v>
      </c>
      <c r="AJ100" s="11">
        <v>5696.188889</v>
      </c>
      <c r="AK100" s="11">
        <v>143937.46</v>
      </c>
      <c r="AL100" s="11">
        <v>9047.610585</v>
      </c>
      <c r="AM100" s="11">
        <v>8320.632226</v>
      </c>
      <c r="AN100" s="11">
        <v>6419.852044</v>
      </c>
      <c r="AO100" s="11">
        <v>9.39799275</v>
      </c>
      <c r="AP100" s="11">
        <v>66.45</v>
      </c>
      <c r="AQ100" s="11">
        <v>4503429.695</v>
      </c>
      <c r="AR100" s="11">
        <v>735717.4174</v>
      </c>
      <c r="AS100" s="11">
        <v>868.8010474</v>
      </c>
      <c r="AT100" s="11">
        <v>8499.710282</v>
      </c>
      <c r="AU100" s="11">
        <v>3851.118083</v>
      </c>
      <c r="AV100" s="11">
        <v>0.0</v>
      </c>
      <c r="AW100" s="11">
        <v>6037773.272</v>
      </c>
      <c r="AX100" s="11">
        <v>97118.55498</v>
      </c>
      <c r="AY100" s="11">
        <v>3494.099502</v>
      </c>
      <c r="AZ100" s="11">
        <v>4052.638757</v>
      </c>
      <c r="BA100" s="12">
        <v>1.9292E-4</v>
      </c>
      <c r="BB100" s="11">
        <v>5.78707E-4</v>
      </c>
      <c r="BC100" s="11">
        <v>-0.7</v>
      </c>
      <c r="BD100" s="11">
        <v>0.0</v>
      </c>
      <c r="BE100" s="11">
        <v>0.0</v>
      </c>
      <c r="BF100" s="11">
        <v>97118.55498</v>
      </c>
      <c r="BG100" s="11">
        <v>3494.099502</v>
      </c>
      <c r="BH100" s="11">
        <v>4052.638757</v>
      </c>
      <c r="BI100" s="11">
        <v>1.054122364E7</v>
      </c>
      <c r="BJ100" s="11">
        <v>833400.9631</v>
      </c>
      <c r="BK100" s="11">
        <v>4364.721854</v>
      </c>
      <c r="BL100" s="11">
        <v>12549.56688</v>
      </c>
      <c r="BM100" s="11">
        <v>4503429.695</v>
      </c>
      <c r="BN100" s="11">
        <v>735717.4174</v>
      </c>
      <c r="BO100" s="11">
        <v>868.8010474</v>
      </c>
      <c r="BP100" s="11">
        <v>8499.710282</v>
      </c>
      <c r="BQ100" s="11">
        <v>3851.118083</v>
      </c>
      <c r="BR100" s="11">
        <v>0.0</v>
      </c>
      <c r="BS100" s="11">
        <v>6037773.272</v>
      </c>
      <c r="BT100" s="11">
        <v>97118.55498</v>
      </c>
      <c r="BU100" s="11">
        <v>3494.099502</v>
      </c>
      <c r="BV100" s="11">
        <v>4052.638757</v>
      </c>
      <c r="BW100" s="12">
        <v>1.9292E-4</v>
      </c>
      <c r="BX100" s="11">
        <v>5.78707E-4</v>
      </c>
      <c r="BY100" s="11">
        <v>-0.7</v>
      </c>
      <c r="BZ100" s="11">
        <v>0.0</v>
      </c>
      <c r="CA100" s="11">
        <v>0.0</v>
      </c>
      <c r="CB100" s="25"/>
      <c r="CC100" s="25"/>
      <c r="CD100" s="25"/>
      <c r="CE100" s="25"/>
    </row>
    <row r="101" ht="15.75" customHeight="1">
      <c r="A101" s="6">
        <v>43191.0</v>
      </c>
      <c r="B101" s="8">
        <v>2391.1199447961067</v>
      </c>
      <c r="C101" s="8">
        <f>Minoristas!B101+Mayoristas!B101+Minoristas!K101+Mayoristas!K101</f>
        <v>168450169.5</v>
      </c>
      <c r="D101" s="8">
        <f>Minoristas!C101+Mayoristas!C101</f>
        <v>355579.96</v>
      </c>
      <c r="E101" s="22">
        <f>Minoristas!D101+Mayoristas!D101+Mayoristas!N101</f>
        <v>3547961.19</v>
      </c>
      <c r="F101" s="8">
        <f>Minoristas!E101+Mayoristas!E101</f>
        <v>3439798.1</v>
      </c>
      <c r="G101" s="22">
        <f>Minoristas!F101+Mayoristas!F101</f>
        <v>1085366.2</v>
      </c>
      <c r="H101" s="8">
        <f>Minoristas!G101+Mayoristas!G101+Minoristas!L101+Mayoristas!L101</f>
        <v>146512212.7</v>
      </c>
      <c r="I101" s="8">
        <f>Minoristas!H101+Mayoristas!H101</f>
        <v>4542376</v>
      </c>
      <c r="J101" s="8">
        <f>Minoristas!I101+Mayoristas!I101+Minoristas!J101+Mayoristas!J101</f>
        <v>33031366.29</v>
      </c>
      <c r="K101" s="22">
        <f>Minoristas!J101+Mayoristas!J101</f>
        <v>119830</v>
      </c>
      <c r="L101" s="23">
        <f>Minoristas!M101+Mayoristas!M101</f>
        <v>4049381.26</v>
      </c>
      <c r="M101" s="8">
        <v>0.0</v>
      </c>
      <c r="N101" s="8">
        <v>0.0</v>
      </c>
      <c r="O101" s="8">
        <v>1.0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  <c r="U101" s="8">
        <v>0.0</v>
      </c>
      <c r="V101" s="8">
        <v>0.0</v>
      </c>
      <c r="W101" s="8">
        <v>0.0</v>
      </c>
      <c r="X101" s="24">
        <v>69614.64954115824</v>
      </c>
      <c r="Y101" s="10">
        <v>0.833333333</v>
      </c>
      <c r="Z101" s="10">
        <v>48.0348913644478</v>
      </c>
      <c r="AA101" s="8">
        <v>0.0</v>
      </c>
      <c r="AB101" s="8">
        <v>0.0</v>
      </c>
      <c r="AC101" s="11">
        <v>152.28288958600004</v>
      </c>
      <c r="AD101" s="11">
        <v>58.11483700700005</v>
      </c>
      <c r="AE101" s="11">
        <v>274.31258960400004</v>
      </c>
      <c r="AF101" s="11">
        <v>51.916251174000024</v>
      </c>
      <c r="AG101" s="11">
        <f t="shared" si="1"/>
        <v>536.6265674</v>
      </c>
      <c r="AH101" s="11">
        <v>5872.13636944</v>
      </c>
      <c r="AI101" s="11">
        <v>24.09</v>
      </c>
      <c r="AJ101" s="11">
        <v>5603.53</v>
      </c>
      <c r="AK101" s="11">
        <v>142529.3369</v>
      </c>
      <c r="AL101" s="11">
        <v>9047.610585</v>
      </c>
      <c r="AM101" s="11">
        <v>8320.632226</v>
      </c>
      <c r="AN101" s="11">
        <v>6623.201089</v>
      </c>
      <c r="AO101" s="11">
        <v>9.879057078</v>
      </c>
      <c r="AP101" s="11">
        <v>71.63</v>
      </c>
      <c r="AQ101" s="11">
        <v>4519330.531</v>
      </c>
      <c r="AR101" s="11">
        <v>738074.762</v>
      </c>
      <c r="AS101" s="11">
        <v>888.3875329</v>
      </c>
      <c r="AT101" s="11">
        <v>8512.659693</v>
      </c>
      <c r="AU101" s="11">
        <v>3841.306307</v>
      </c>
      <c r="AV101" s="11">
        <v>0.0</v>
      </c>
      <c r="AW101" s="11">
        <v>6061227.531</v>
      </c>
      <c r="AX101" s="11">
        <v>96559.85481</v>
      </c>
      <c r="AY101" s="11">
        <v>3446.71946</v>
      </c>
      <c r="AZ101" s="11">
        <v>4028.671697</v>
      </c>
      <c r="BA101" s="12">
        <v>1.96575E-4</v>
      </c>
      <c r="BB101" s="11">
        <v>5.6865E-4</v>
      </c>
      <c r="BC101" s="11">
        <v>-0.5</v>
      </c>
      <c r="BD101" s="11">
        <v>0.0</v>
      </c>
      <c r="BE101" s="11">
        <v>0.0</v>
      </c>
      <c r="BF101" s="11">
        <v>96559.85481</v>
      </c>
      <c r="BG101" s="11">
        <v>3446.71946</v>
      </c>
      <c r="BH101" s="11">
        <v>4028.671697</v>
      </c>
      <c r="BI101" s="11">
        <v>1.058057807E7</v>
      </c>
      <c r="BJ101" s="11">
        <v>835168.2014</v>
      </c>
      <c r="BK101" s="11">
        <v>4337.278936</v>
      </c>
      <c r="BL101" s="11">
        <v>12538.20334</v>
      </c>
      <c r="BM101" s="11">
        <v>4519330.531</v>
      </c>
      <c r="BN101" s="11">
        <v>738074.762</v>
      </c>
      <c r="BO101" s="11">
        <v>888.3875329</v>
      </c>
      <c r="BP101" s="11">
        <v>8512.659693</v>
      </c>
      <c r="BQ101" s="11">
        <v>3841.306307</v>
      </c>
      <c r="BR101" s="11">
        <v>0.0</v>
      </c>
      <c r="BS101" s="11">
        <v>6061227.531</v>
      </c>
      <c r="BT101" s="11">
        <v>96559.85481</v>
      </c>
      <c r="BU101" s="11">
        <v>3446.71946</v>
      </c>
      <c r="BV101" s="11">
        <v>4028.671697</v>
      </c>
      <c r="BW101" s="12">
        <v>1.96575E-4</v>
      </c>
      <c r="BX101" s="11">
        <v>5.6865E-4</v>
      </c>
      <c r="BY101" s="11">
        <v>-0.5</v>
      </c>
      <c r="BZ101" s="11">
        <v>0.0</v>
      </c>
      <c r="CA101" s="11">
        <v>0.0</v>
      </c>
      <c r="CB101" s="25"/>
      <c r="CC101" s="25"/>
      <c r="CD101" s="25"/>
      <c r="CE101" s="25"/>
    </row>
    <row r="102" ht="15.75" customHeight="1">
      <c r="A102" s="6">
        <v>43221.0</v>
      </c>
      <c r="B102" s="8">
        <v>2416.1861791598676</v>
      </c>
      <c r="C102" s="8">
        <f>Minoristas!B102+Mayoristas!B102+Minoristas!K102+Mayoristas!K102</f>
        <v>165269666.7</v>
      </c>
      <c r="D102" s="8">
        <f>Minoristas!C102+Mayoristas!C102</f>
        <v>359228.8</v>
      </c>
      <c r="E102" s="22">
        <f>Minoristas!D102+Mayoristas!D102+Mayoristas!N102</f>
        <v>1494571.08</v>
      </c>
      <c r="F102" s="8">
        <f>Minoristas!E102+Mayoristas!E102</f>
        <v>3291136.88</v>
      </c>
      <c r="G102" s="22">
        <f>Minoristas!F102+Mayoristas!F102</f>
        <v>1141811</v>
      </c>
      <c r="H102" s="8">
        <f>Minoristas!G102+Mayoristas!G102+Minoristas!L102+Mayoristas!L102</f>
        <v>151271197</v>
      </c>
      <c r="I102" s="8">
        <f>Minoristas!H102+Mayoristas!H102</f>
        <v>4699357</v>
      </c>
      <c r="J102" s="8">
        <f>Minoristas!I102+Mayoristas!I102+Minoristas!J102+Mayoristas!J102</f>
        <v>43343592.92</v>
      </c>
      <c r="K102" s="22">
        <f>Minoristas!J102+Mayoristas!J102</f>
        <v>113750</v>
      </c>
      <c r="L102" s="23">
        <f>Minoristas!M102+Mayoristas!M102</f>
        <v>3717967.24</v>
      </c>
      <c r="M102" s="8">
        <v>0.0</v>
      </c>
      <c r="N102" s="8">
        <v>0.0</v>
      </c>
      <c r="O102" s="8">
        <v>0.0</v>
      </c>
      <c r="P102" s="8">
        <v>1.0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8">
        <v>0.0</v>
      </c>
      <c r="W102" s="8">
        <v>0.0</v>
      </c>
      <c r="X102" s="24">
        <v>68848.4756137328</v>
      </c>
      <c r="Y102" s="10">
        <v>0.806451613</v>
      </c>
      <c r="Z102" s="10">
        <v>48.1146323036332</v>
      </c>
      <c r="AA102" s="8">
        <v>0.0</v>
      </c>
      <c r="AB102" s="8">
        <v>0.0</v>
      </c>
      <c r="AC102" s="11">
        <v>150.6244358019999</v>
      </c>
      <c r="AD102" s="11">
        <v>57.14111758499998</v>
      </c>
      <c r="AE102" s="11">
        <v>288.66425323500005</v>
      </c>
      <c r="AF102" s="11">
        <v>53.220238715000136</v>
      </c>
      <c r="AG102" s="11">
        <f t="shared" si="1"/>
        <v>549.6500453</v>
      </c>
      <c r="AH102" s="11">
        <v>5239.200237270001</v>
      </c>
      <c r="AI102" s="11">
        <v>23.95</v>
      </c>
      <c r="AJ102" s="11">
        <v>5695.037</v>
      </c>
      <c r="AK102" s="11">
        <v>142682.7429</v>
      </c>
      <c r="AL102" s="11">
        <v>9147.044587</v>
      </c>
      <c r="AM102" s="11">
        <v>8413.983398</v>
      </c>
      <c r="AN102" s="11">
        <v>7384.941079</v>
      </c>
      <c r="AO102" s="11">
        <v>11.30153674</v>
      </c>
      <c r="AP102" s="11">
        <v>76.65</v>
      </c>
      <c r="AQ102" s="11">
        <v>4535458.858</v>
      </c>
      <c r="AR102" s="11">
        <v>740485.2921</v>
      </c>
      <c r="AS102" s="11">
        <v>915.5711874</v>
      </c>
      <c r="AT102" s="11">
        <v>8527.537614</v>
      </c>
      <c r="AU102" s="11">
        <v>3831.498059</v>
      </c>
      <c r="AV102" s="11">
        <v>0.0</v>
      </c>
      <c r="AW102" s="11">
        <v>6085023.981</v>
      </c>
      <c r="AX102" s="11">
        <v>95997.67961</v>
      </c>
      <c r="AY102" s="11">
        <v>3413.64466</v>
      </c>
      <c r="AZ102" s="11">
        <v>4004.740597</v>
      </c>
      <c r="BA102" s="12">
        <v>2.0187E-4</v>
      </c>
      <c r="BB102" s="11">
        <v>5.60991E-4</v>
      </c>
      <c r="BC102" s="11">
        <v>-0.2</v>
      </c>
      <c r="BD102" s="11">
        <v>0.0</v>
      </c>
      <c r="BE102" s="11">
        <v>0.0</v>
      </c>
      <c r="BF102" s="11">
        <v>95997.67961</v>
      </c>
      <c r="BG102" s="11">
        <v>3413.64466</v>
      </c>
      <c r="BH102" s="11">
        <v>4004.740597</v>
      </c>
      <c r="BI102" s="11">
        <v>1.062050195E7</v>
      </c>
      <c r="BJ102" s="11">
        <v>836981.5872</v>
      </c>
      <c r="BK102" s="11">
        <v>4331.596224</v>
      </c>
      <c r="BL102" s="11">
        <v>12528.82691</v>
      </c>
      <c r="BM102" s="11">
        <v>4535458.858</v>
      </c>
      <c r="BN102" s="11">
        <v>740485.2921</v>
      </c>
      <c r="BO102" s="11">
        <v>915.5711874</v>
      </c>
      <c r="BP102" s="11">
        <v>8527.537614</v>
      </c>
      <c r="BQ102" s="11">
        <v>3831.498059</v>
      </c>
      <c r="BR102" s="11">
        <v>0.0</v>
      </c>
      <c r="BS102" s="11">
        <v>6085023.981</v>
      </c>
      <c r="BT102" s="11">
        <v>95997.67961</v>
      </c>
      <c r="BU102" s="11">
        <v>3413.64466</v>
      </c>
      <c r="BV102" s="11">
        <v>4004.740597</v>
      </c>
      <c r="BW102" s="12">
        <v>2.0187E-4</v>
      </c>
      <c r="BX102" s="11">
        <v>5.60991E-4</v>
      </c>
      <c r="BY102" s="11">
        <v>-0.2</v>
      </c>
      <c r="BZ102" s="11">
        <v>0.0</v>
      </c>
      <c r="CA102" s="11">
        <v>0.0</v>
      </c>
      <c r="CB102" s="25"/>
      <c r="CC102" s="25"/>
      <c r="CD102" s="25"/>
      <c r="CE102" s="25"/>
    </row>
    <row r="103" ht="15.75" customHeight="1">
      <c r="A103" s="6">
        <v>43252.0</v>
      </c>
      <c r="B103" s="8">
        <v>2377.864348526566</v>
      </c>
      <c r="C103" s="8">
        <f>Minoristas!B103+Mayoristas!B103+Minoristas!K103+Mayoristas!K103</f>
        <v>166054302.2</v>
      </c>
      <c r="D103" s="8">
        <f>Minoristas!C103+Mayoristas!C103</f>
        <v>405916.56</v>
      </c>
      <c r="E103" s="22">
        <f>Minoristas!D103+Mayoristas!D103+Mayoristas!N103</f>
        <v>1878890.01</v>
      </c>
      <c r="F103" s="8">
        <f>Minoristas!E103+Mayoristas!E103</f>
        <v>2869374.68</v>
      </c>
      <c r="G103" s="22">
        <f>Minoristas!F103+Mayoristas!F103</f>
        <v>893571</v>
      </c>
      <c r="H103" s="8">
        <f>Minoristas!G103+Mayoristas!G103+Minoristas!L103+Mayoristas!L103</f>
        <v>149717572.7</v>
      </c>
      <c r="I103" s="8">
        <f>Minoristas!H103+Mayoristas!H103</f>
        <v>4523685</v>
      </c>
      <c r="J103" s="8">
        <f>Minoristas!I103+Mayoristas!I103+Minoristas!J103+Mayoristas!J103</f>
        <v>37062904.07</v>
      </c>
      <c r="K103" s="22">
        <f>Minoristas!J103+Mayoristas!J103</f>
        <v>131955</v>
      </c>
      <c r="L103" s="23">
        <f>Minoristas!M103+Mayoristas!M103</f>
        <v>3723666.07</v>
      </c>
      <c r="M103" s="8">
        <v>0.0</v>
      </c>
      <c r="N103" s="8">
        <v>0.0</v>
      </c>
      <c r="O103" s="8">
        <v>0.0</v>
      </c>
      <c r="P103" s="8">
        <v>0.0</v>
      </c>
      <c r="Q103" s="8">
        <v>1.0</v>
      </c>
      <c r="R103" s="8">
        <v>0.0</v>
      </c>
      <c r="S103" s="8">
        <v>0.0</v>
      </c>
      <c r="T103" s="8">
        <v>0.0</v>
      </c>
      <c r="U103" s="8">
        <v>0.0</v>
      </c>
      <c r="V103" s="8">
        <v>0.0</v>
      </c>
      <c r="W103" s="8">
        <v>0.0</v>
      </c>
      <c r="X103" s="24">
        <v>70299.5904686342</v>
      </c>
      <c r="Y103" s="10">
        <v>0.8</v>
      </c>
      <c r="Z103" s="10">
        <v>48.1974689214445</v>
      </c>
      <c r="AA103" s="8">
        <v>0.0</v>
      </c>
      <c r="AB103" s="8">
        <v>0.0</v>
      </c>
      <c r="AC103" s="11">
        <v>156.03734773199977</v>
      </c>
      <c r="AD103" s="11">
        <v>55.542558936000006</v>
      </c>
      <c r="AE103" s="11">
        <v>273.45002615400006</v>
      </c>
      <c r="AF103" s="11">
        <v>54.20826654500001</v>
      </c>
      <c r="AG103" s="11">
        <f t="shared" si="1"/>
        <v>539.2381994</v>
      </c>
      <c r="AH103" s="11">
        <v>5790.2463005399995</v>
      </c>
      <c r="AI103" s="11">
        <v>23.87</v>
      </c>
      <c r="AJ103" s="11">
        <v>5447.734</v>
      </c>
      <c r="AK103" s="11">
        <v>135190.8312</v>
      </c>
      <c r="AL103" s="11">
        <v>9312.789863</v>
      </c>
      <c r="AM103" s="11">
        <v>8560.489604</v>
      </c>
      <c r="AN103" s="11">
        <v>7543.934977</v>
      </c>
      <c r="AO103" s="11">
        <v>11.24027242</v>
      </c>
      <c r="AP103" s="11">
        <v>75.19</v>
      </c>
      <c r="AQ103" s="11">
        <v>4550162.33</v>
      </c>
      <c r="AR103" s="11">
        <v>742579.1561</v>
      </c>
      <c r="AS103" s="11">
        <v>943.3292946</v>
      </c>
      <c r="AT103" s="11">
        <v>8544.380686</v>
      </c>
      <c r="AU103" s="11">
        <v>3821.693216</v>
      </c>
      <c r="AV103" s="11">
        <v>0.0</v>
      </c>
      <c r="AW103" s="11">
        <v>6106715.902</v>
      </c>
      <c r="AX103" s="11">
        <v>95432.35826</v>
      </c>
      <c r="AY103" s="11">
        <v>3382.137844</v>
      </c>
      <c r="AZ103" s="11">
        <v>3980.84904</v>
      </c>
      <c r="BA103" s="12">
        <v>2.07318E-4</v>
      </c>
      <c r="BB103" s="11">
        <v>5.53839E-4</v>
      </c>
      <c r="BC103" s="11">
        <v>0.0</v>
      </c>
      <c r="BD103" s="11">
        <v>0.0</v>
      </c>
      <c r="BE103" s="11">
        <v>0.0</v>
      </c>
      <c r="BF103" s="11">
        <v>95432.35826</v>
      </c>
      <c r="BG103" s="11">
        <v>3382.137844</v>
      </c>
      <c r="BH103" s="11">
        <v>3980.84904</v>
      </c>
      <c r="BI103" s="11">
        <v>1.065689773E7</v>
      </c>
      <c r="BJ103" s="11">
        <v>838517.2585</v>
      </c>
      <c r="BK103" s="11">
        <v>4327.925461</v>
      </c>
      <c r="BL103" s="11">
        <v>12521.47738</v>
      </c>
      <c r="BM103" s="11">
        <v>4550162.33</v>
      </c>
      <c r="BN103" s="11">
        <v>742579.1561</v>
      </c>
      <c r="BO103" s="11">
        <v>943.3292946</v>
      </c>
      <c r="BP103" s="11">
        <v>8544.380686</v>
      </c>
      <c r="BQ103" s="11">
        <v>3821.693216</v>
      </c>
      <c r="BR103" s="11">
        <v>0.0</v>
      </c>
      <c r="BS103" s="11">
        <v>6106715.902</v>
      </c>
      <c r="BT103" s="11">
        <v>95432.35826</v>
      </c>
      <c r="BU103" s="11">
        <v>3382.137844</v>
      </c>
      <c r="BV103" s="11">
        <v>3980.84904</v>
      </c>
      <c r="BW103" s="12">
        <v>2.07318E-4</v>
      </c>
      <c r="BX103" s="11">
        <v>5.53839E-4</v>
      </c>
      <c r="BY103" s="11">
        <v>0.0</v>
      </c>
      <c r="BZ103" s="11">
        <v>0.0</v>
      </c>
      <c r="CA103" s="11">
        <v>0.0</v>
      </c>
      <c r="CB103" s="25"/>
      <c r="CC103" s="25"/>
      <c r="CD103" s="25"/>
      <c r="CE103" s="25"/>
    </row>
    <row r="104" ht="15.75" customHeight="1">
      <c r="A104" s="6">
        <v>43282.0</v>
      </c>
      <c r="B104" s="8">
        <v>2378.263172758822</v>
      </c>
      <c r="C104" s="8">
        <f>Minoristas!B104+Mayoristas!B104+Minoristas!K104+Mayoristas!K104</f>
        <v>169038323.8</v>
      </c>
      <c r="D104" s="8">
        <f>Minoristas!C104+Mayoristas!C104</f>
        <v>395698.96</v>
      </c>
      <c r="E104" s="22">
        <f>Minoristas!D104+Mayoristas!D104+Mayoristas!N104</f>
        <v>1944860.94</v>
      </c>
      <c r="F104" s="8">
        <f>Minoristas!E104+Mayoristas!E104</f>
        <v>3178291.43</v>
      </c>
      <c r="G104" s="22">
        <f>Minoristas!F104+Mayoristas!F104</f>
        <v>924252</v>
      </c>
      <c r="H104" s="8">
        <f>Minoristas!G104+Mayoristas!G104+Minoristas!L104+Mayoristas!L104</f>
        <v>150350678.5</v>
      </c>
      <c r="I104" s="8">
        <f>Minoristas!H104+Mayoristas!H104</f>
        <v>4549648</v>
      </c>
      <c r="J104" s="8">
        <f>Minoristas!I104+Mayoristas!I104+Minoristas!J104+Mayoristas!J104</f>
        <v>40689460.06</v>
      </c>
      <c r="K104" s="22">
        <f>Minoristas!J104+Mayoristas!J104</f>
        <v>121000</v>
      </c>
      <c r="L104" s="23">
        <f>Minoristas!M104+Mayoristas!M104</f>
        <v>3758685.95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1.0</v>
      </c>
      <c r="S104" s="8">
        <v>0.0</v>
      </c>
      <c r="T104" s="8">
        <v>0.0</v>
      </c>
      <c r="U104" s="8">
        <v>0.0</v>
      </c>
      <c r="V104" s="8">
        <v>0.0</v>
      </c>
      <c r="W104" s="8">
        <v>0.0</v>
      </c>
      <c r="X104" s="24">
        <v>69395.97225416011</v>
      </c>
      <c r="Y104" s="10">
        <v>0.774193548</v>
      </c>
      <c r="Z104" s="10">
        <v>48.2834013008095</v>
      </c>
      <c r="AA104" s="8">
        <v>0.0</v>
      </c>
      <c r="AB104" s="8">
        <v>0.0</v>
      </c>
      <c r="AC104" s="11">
        <v>144.04759045300048</v>
      </c>
      <c r="AD104" s="11">
        <v>56.939978319999994</v>
      </c>
      <c r="AE104" s="11">
        <v>280.53601700300004</v>
      </c>
      <c r="AF104" s="11">
        <v>51.028278028000116</v>
      </c>
      <c r="AG104" s="11">
        <f t="shared" si="1"/>
        <v>532.5518638</v>
      </c>
      <c r="AH104" s="11">
        <v>5607.30487257001</v>
      </c>
      <c r="AI104" s="11">
        <v>23.89</v>
      </c>
      <c r="AJ104" s="11">
        <v>5077.805556</v>
      </c>
      <c r="AK104" s="11">
        <v>140990.0211</v>
      </c>
      <c r="AL104" s="11">
        <v>9312.789863</v>
      </c>
      <c r="AM104" s="11">
        <v>8560.489604</v>
      </c>
      <c r="AN104" s="11">
        <v>7371.580117</v>
      </c>
      <c r="AO104" s="11">
        <v>11.87831696</v>
      </c>
      <c r="AP104" s="11">
        <v>74.44</v>
      </c>
      <c r="AQ104" s="11">
        <v>4565529.925</v>
      </c>
      <c r="AR104" s="11">
        <v>744823.8032</v>
      </c>
      <c r="AS104" s="11">
        <v>965.6926115</v>
      </c>
      <c r="AT104" s="11">
        <v>8563.22542</v>
      </c>
      <c r="AU104" s="11">
        <v>3811.891662</v>
      </c>
      <c r="AV104" s="11">
        <v>0.0</v>
      </c>
      <c r="AW104" s="11">
        <v>6129396.486</v>
      </c>
      <c r="AX104" s="11">
        <v>94864.15165</v>
      </c>
      <c r="AY104" s="11">
        <v>3341.372301</v>
      </c>
      <c r="AZ104" s="11">
        <v>3957.000611</v>
      </c>
      <c r="BA104" s="12">
        <v>2.11518E-4</v>
      </c>
      <c r="BB104" s="11">
        <v>5.45139E-4</v>
      </c>
      <c r="BC104" s="11">
        <v>0.1</v>
      </c>
      <c r="BD104" s="11">
        <v>0.0</v>
      </c>
      <c r="BE104" s="11">
        <v>0.0</v>
      </c>
      <c r="BF104" s="11">
        <v>94864.15165</v>
      </c>
      <c r="BG104" s="11">
        <v>3341.372301</v>
      </c>
      <c r="BH104" s="11">
        <v>3957.000611</v>
      </c>
      <c r="BI104" s="11">
        <v>1.069494561E7</v>
      </c>
      <c r="BJ104" s="11">
        <v>840184.4753</v>
      </c>
      <c r="BK104" s="11">
        <v>4309.480603</v>
      </c>
      <c r="BL104" s="11">
        <v>12516.19455</v>
      </c>
      <c r="BM104" s="11">
        <v>4565529.925</v>
      </c>
      <c r="BN104" s="11">
        <v>744823.8032</v>
      </c>
      <c r="BO104" s="11">
        <v>965.6926115</v>
      </c>
      <c r="BP104" s="11">
        <v>8563.22542</v>
      </c>
      <c r="BQ104" s="11">
        <v>3811.891662</v>
      </c>
      <c r="BR104" s="11">
        <v>0.0</v>
      </c>
      <c r="BS104" s="11">
        <v>6129396.486</v>
      </c>
      <c r="BT104" s="11">
        <v>94864.15165</v>
      </c>
      <c r="BU104" s="11">
        <v>3341.372301</v>
      </c>
      <c r="BV104" s="11">
        <v>3957.000611</v>
      </c>
      <c r="BW104" s="12">
        <v>2.11518E-4</v>
      </c>
      <c r="BX104" s="11">
        <v>5.45139E-4</v>
      </c>
      <c r="BY104" s="11">
        <v>0.1</v>
      </c>
      <c r="BZ104" s="11">
        <v>0.0</v>
      </c>
      <c r="CA104" s="11">
        <v>0.0</v>
      </c>
      <c r="CB104" s="25"/>
      <c r="CC104" s="25"/>
      <c r="CD104" s="25"/>
      <c r="CE104" s="25"/>
    </row>
    <row r="105" ht="15.75" customHeight="1">
      <c r="A105" s="6">
        <v>43313.0</v>
      </c>
      <c r="B105" s="8">
        <v>2470.436414286653</v>
      </c>
      <c r="C105" s="8">
        <f>Minoristas!B105+Mayoristas!B105+Minoristas!K105+Mayoristas!K105</f>
        <v>178722278.2</v>
      </c>
      <c r="D105" s="8">
        <f>Minoristas!C105+Mayoristas!C105</f>
        <v>346882.79</v>
      </c>
      <c r="E105" s="22">
        <f>Minoristas!D105+Mayoristas!D105+Mayoristas!N105</f>
        <v>845827.04</v>
      </c>
      <c r="F105" s="8">
        <f>Minoristas!E105+Mayoristas!E105</f>
        <v>4497325.06</v>
      </c>
      <c r="G105" s="22">
        <f>Minoristas!F105+Mayoristas!F105</f>
        <v>955359</v>
      </c>
      <c r="H105" s="8">
        <f>Minoristas!G105+Mayoristas!G105+Minoristas!L105+Mayoristas!L105</f>
        <v>156015501</v>
      </c>
      <c r="I105" s="8">
        <f>Minoristas!H105+Mayoristas!H105</f>
        <v>4845453</v>
      </c>
      <c r="J105" s="8">
        <f>Minoristas!I105+Mayoristas!I105+Minoristas!J105+Mayoristas!J105</f>
        <v>43374231.66</v>
      </c>
      <c r="K105" s="22">
        <f>Minoristas!J105+Mayoristas!J105</f>
        <v>78851</v>
      </c>
      <c r="L105" s="23">
        <f>Minoristas!M105+Mayoristas!M105</f>
        <v>4072306.38</v>
      </c>
      <c r="M105" s="8">
        <v>0.0</v>
      </c>
      <c r="N105" s="8">
        <v>0.0</v>
      </c>
      <c r="O105" s="8">
        <v>0.0</v>
      </c>
      <c r="P105" s="8">
        <v>0.0</v>
      </c>
      <c r="Q105" s="8">
        <v>0.0</v>
      </c>
      <c r="R105" s="8">
        <v>0.0</v>
      </c>
      <c r="S105" s="8">
        <v>1.0</v>
      </c>
      <c r="T105" s="8">
        <v>0.0</v>
      </c>
      <c r="U105" s="8">
        <v>0.0</v>
      </c>
      <c r="V105" s="8">
        <v>0.0</v>
      </c>
      <c r="W105" s="8">
        <v>0.0</v>
      </c>
      <c r="X105" s="24">
        <v>72290.26220826378</v>
      </c>
      <c r="Y105" s="10">
        <v>0.806451613</v>
      </c>
      <c r="Z105" s="10">
        <v>48.3724295277471</v>
      </c>
      <c r="AA105" s="8">
        <v>0.0</v>
      </c>
      <c r="AB105" s="8">
        <v>0.0</v>
      </c>
      <c r="AC105" s="11">
        <v>150.74372988300019</v>
      </c>
      <c r="AD105" s="11">
        <v>58.37449609800001</v>
      </c>
      <c r="AE105" s="11">
        <v>277.18255468399997</v>
      </c>
      <c r="AF105" s="11">
        <v>53.97384492800011</v>
      </c>
      <c r="AG105" s="11">
        <f t="shared" si="1"/>
        <v>540.2746256</v>
      </c>
      <c r="AH105" s="11">
        <v>5799.11637188</v>
      </c>
      <c r="AI105" s="11">
        <v>24.16</v>
      </c>
      <c r="AJ105" s="11">
        <v>5580.395556</v>
      </c>
      <c r="AK105" s="11">
        <v>141054.9463</v>
      </c>
      <c r="AL105" s="11">
        <v>9312.789863</v>
      </c>
      <c r="AM105" s="11">
        <v>8560.489604</v>
      </c>
      <c r="AN105" s="11">
        <v>7596.288631</v>
      </c>
      <c r="AO105" s="11">
        <v>11.13540399</v>
      </c>
      <c r="AP105" s="11">
        <v>73.13</v>
      </c>
      <c r="AQ105" s="11">
        <v>4582226.955</v>
      </c>
      <c r="AR105" s="11">
        <v>747368.0696</v>
      </c>
      <c r="AS105" s="11">
        <v>989.6843708</v>
      </c>
      <c r="AT105" s="11">
        <v>8584.108197</v>
      </c>
      <c r="AU105" s="11">
        <v>3802.093279</v>
      </c>
      <c r="AV105" s="11">
        <v>0.0</v>
      </c>
      <c r="AW105" s="11">
        <v>6154050.85</v>
      </c>
      <c r="AX105" s="11">
        <v>94293.25599</v>
      </c>
      <c r="AY105" s="11">
        <v>3304.084731</v>
      </c>
      <c r="AZ105" s="11">
        <v>3933.198893</v>
      </c>
      <c r="BA105" s="12">
        <v>2.15983E-4</v>
      </c>
      <c r="BB105" s="11">
        <v>5.36896E-4</v>
      </c>
      <c r="BC105" s="11">
        <v>0.2</v>
      </c>
      <c r="BD105" s="11">
        <v>0.0</v>
      </c>
      <c r="BE105" s="11">
        <v>0.0</v>
      </c>
      <c r="BF105" s="11">
        <v>94293.25599</v>
      </c>
      <c r="BG105" s="11">
        <v>3304.084731</v>
      </c>
      <c r="BH105" s="11">
        <v>3933.198893</v>
      </c>
      <c r="BI105" s="11">
        <v>1.073629538E7</v>
      </c>
      <c r="BJ105" s="11">
        <v>842113.5264</v>
      </c>
      <c r="BK105" s="11">
        <v>4296.009604</v>
      </c>
      <c r="BL105" s="11">
        <v>12513.0182</v>
      </c>
      <c r="BM105" s="11">
        <v>4582226.955</v>
      </c>
      <c r="BN105" s="11">
        <v>747368.0696</v>
      </c>
      <c r="BO105" s="11">
        <v>989.6843708</v>
      </c>
      <c r="BP105" s="11">
        <v>8584.108197</v>
      </c>
      <c r="BQ105" s="11">
        <v>3802.093279</v>
      </c>
      <c r="BR105" s="11">
        <v>0.0</v>
      </c>
      <c r="BS105" s="11">
        <v>6154050.85</v>
      </c>
      <c r="BT105" s="11">
        <v>94293.25599</v>
      </c>
      <c r="BU105" s="11">
        <v>3304.084731</v>
      </c>
      <c r="BV105" s="11">
        <v>3933.198893</v>
      </c>
      <c r="BW105" s="12">
        <v>2.15983E-4</v>
      </c>
      <c r="BX105" s="11">
        <v>5.36896E-4</v>
      </c>
      <c r="BY105" s="11">
        <v>0.2</v>
      </c>
      <c r="BZ105" s="11">
        <v>0.0</v>
      </c>
      <c r="CA105" s="11">
        <v>0.0</v>
      </c>
      <c r="CB105" s="25"/>
      <c r="CC105" s="25"/>
      <c r="CD105" s="25"/>
      <c r="CE105" s="25"/>
    </row>
    <row r="106" ht="15.75" customHeight="1">
      <c r="A106" s="6">
        <v>43344.0</v>
      </c>
      <c r="B106" s="8">
        <v>2352.1926605404524</v>
      </c>
      <c r="C106" s="8">
        <f>Minoristas!B106+Mayoristas!B106+Minoristas!K106+Mayoristas!K106</f>
        <v>172022211.7</v>
      </c>
      <c r="D106" s="8">
        <f>Minoristas!C106+Mayoristas!C106</f>
        <v>347011.15</v>
      </c>
      <c r="E106" s="22">
        <f>Minoristas!D106+Mayoristas!D106+Mayoristas!N106</f>
        <v>3277322.02</v>
      </c>
      <c r="F106" s="8">
        <f>Minoristas!E106+Mayoristas!E106</f>
        <v>3960804.14</v>
      </c>
      <c r="G106" s="22">
        <f>Minoristas!F106+Mayoristas!F106</f>
        <v>882958</v>
      </c>
      <c r="H106" s="8">
        <f>Minoristas!G106+Mayoristas!G106+Minoristas!L106+Mayoristas!L106</f>
        <v>148515001</v>
      </c>
      <c r="I106" s="8">
        <f>Minoristas!H106+Mayoristas!H106</f>
        <v>4391693</v>
      </c>
      <c r="J106" s="8">
        <f>Minoristas!I106+Mayoristas!I106+Minoristas!J106+Mayoristas!J106</f>
        <v>42593121.65</v>
      </c>
      <c r="K106" s="22">
        <f>Minoristas!J106+Mayoristas!J106</f>
        <v>146083</v>
      </c>
      <c r="L106" s="23">
        <f>Minoristas!M106+Mayoristas!M106</f>
        <v>4048487.66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0.0</v>
      </c>
      <c r="S106" s="8">
        <v>0.0</v>
      </c>
      <c r="T106" s="8">
        <v>1.0</v>
      </c>
      <c r="U106" s="8">
        <v>0.0</v>
      </c>
      <c r="V106" s="8">
        <v>0.0</v>
      </c>
      <c r="W106" s="8">
        <v>0.0</v>
      </c>
      <c r="X106" s="24">
        <v>74116.61132846415</v>
      </c>
      <c r="Y106" s="10">
        <v>0.833333333</v>
      </c>
      <c r="Z106" s="10">
        <v>48.4645536913783</v>
      </c>
      <c r="AA106" s="8">
        <v>0.0</v>
      </c>
      <c r="AB106" s="8">
        <v>0.0</v>
      </c>
      <c r="AC106" s="11">
        <v>154.17063285499987</v>
      </c>
      <c r="AD106" s="11">
        <v>57.80773187199998</v>
      </c>
      <c r="AE106" s="11">
        <v>282.27198947899996</v>
      </c>
      <c r="AF106" s="11">
        <v>54.23549284999992</v>
      </c>
      <c r="AG106" s="11">
        <f t="shared" si="1"/>
        <v>548.4858471</v>
      </c>
      <c r="AH106" s="11">
        <v>5696.94018399</v>
      </c>
      <c r="AI106" s="11">
        <v>23.97</v>
      </c>
      <c r="AJ106" s="11">
        <v>5758.547778</v>
      </c>
      <c r="AK106" s="11">
        <v>140822.5921</v>
      </c>
      <c r="AL106" s="11">
        <v>9348.531871</v>
      </c>
      <c r="AM106" s="11">
        <v>8666.148157</v>
      </c>
      <c r="AN106" s="11">
        <v>8044.450425</v>
      </c>
      <c r="AO106" s="11">
        <v>11.50076042</v>
      </c>
      <c r="AP106" s="11">
        <v>78.86</v>
      </c>
      <c r="AQ106" s="11">
        <v>4598900.758</v>
      </c>
      <c r="AR106" s="11">
        <v>749909.175</v>
      </c>
      <c r="AS106" s="11">
        <v>1024.785867</v>
      </c>
      <c r="AT106" s="11">
        <v>8607.065271</v>
      </c>
      <c r="AU106" s="11">
        <v>3792.297954</v>
      </c>
      <c r="AV106" s="11">
        <v>0.0</v>
      </c>
      <c r="AW106" s="11">
        <v>6178676.03</v>
      </c>
      <c r="AX106" s="11">
        <v>93719.80495</v>
      </c>
      <c r="AY106" s="11">
        <v>3287.469775</v>
      </c>
      <c r="AZ106" s="11">
        <v>3909.44747</v>
      </c>
      <c r="BA106" s="12">
        <v>2.22833E-4</v>
      </c>
      <c r="BB106" s="11">
        <v>5.32067E-4</v>
      </c>
      <c r="BC106" s="11">
        <v>0.5</v>
      </c>
      <c r="BD106" s="11">
        <v>0.5</v>
      </c>
      <c r="BE106" s="11">
        <v>1.0</v>
      </c>
      <c r="BF106" s="11">
        <v>93719.80495</v>
      </c>
      <c r="BG106" s="11">
        <v>3287.469775</v>
      </c>
      <c r="BH106" s="11">
        <v>3909.44747</v>
      </c>
      <c r="BI106" s="11">
        <v>1.077759266E7</v>
      </c>
      <c r="BJ106" s="11">
        <v>844039.2746</v>
      </c>
      <c r="BK106" s="11">
        <v>4314.172252</v>
      </c>
      <c r="BL106" s="11">
        <v>12511.98812</v>
      </c>
      <c r="BM106" s="11">
        <v>4598900.758</v>
      </c>
      <c r="BN106" s="11">
        <v>749909.175</v>
      </c>
      <c r="BO106" s="11">
        <v>1024.785867</v>
      </c>
      <c r="BP106" s="11">
        <v>8607.065271</v>
      </c>
      <c r="BQ106" s="11">
        <v>3792.297954</v>
      </c>
      <c r="BR106" s="11">
        <v>0.0</v>
      </c>
      <c r="BS106" s="11">
        <v>6178676.03</v>
      </c>
      <c r="BT106" s="11">
        <v>93719.80495</v>
      </c>
      <c r="BU106" s="11">
        <v>3287.469775</v>
      </c>
      <c r="BV106" s="11">
        <v>3909.44747</v>
      </c>
      <c r="BW106" s="12">
        <v>2.22833E-4</v>
      </c>
      <c r="BX106" s="11">
        <v>5.32067E-4</v>
      </c>
      <c r="BY106" s="11">
        <v>0.5</v>
      </c>
      <c r="BZ106" s="11">
        <v>0.5</v>
      </c>
      <c r="CA106" s="11">
        <v>1.0</v>
      </c>
      <c r="CB106" s="25"/>
      <c r="CC106" s="25"/>
      <c r="CD106" s="25"/>
      <c r="CE106" s="25"/>
    </row>
    <row r="107" ht="15.75" customHeight="1">
      <c r="A107" s="6">
        <v>43374.0</v>
      </c>
      <c r="B107" s="8">
        <v>2438.6782462608066</v>
      </c>
      <c r="C107" s="8">
        <f>Minoristas!B107+Mayoristas!B107+Minoristas!K107+Mayoristas!K107</f>
        <v>177686874.7</v>
      </c>
      <c r="D107" s="8">
        <f>Minoristas!C107+Mayoristas!C107</f>
        <v>373345.3</v>
      </c>
      <c r="E107" s="22">
        <f>Minoristas!D107+Mayoristas!D107+Mayoristas!N107</f>
        <v>520944.52</v>
      </c>
      <c r="F107" s="8">
        <f>Minoristas!E107+Mayoristas!E107</f>
        <v>3037285.82</v>
      </c>
      <c r="G107" s="22">
        <f>Minoristas!F107+Mayoristas!F107</f>
        <v>892606</v>
      </c>
      <c r="H107" s="8">
        <f>Minoristas!G107+Mayoristas!G107+Minoristas!L107+Mayoristas!L107</f>
        <v>158640768.7</v>
      </c>
      <c r="I107" s="8">
        <f>Minoristas!H107+Mayoristas!H107</f>
        <v>4648740</v>
      </c>
      <c r="J107" s="8">
        <f>Minoristas!I107+Mayoristas!I107+Minoristas!J107+Mayoristas!J107</f>
        <v>43630697.51</v>
      </c>
      <c r="K107" s="22">
        <f>Minoristas!J107+Mayoristas!J107</f>
        <v>125757</v>
      </c>
      <c r="L107" s="23">
        <f>Minoristas!M107+Mayoristas!M107</f>
        <v>3184285.7</v>
      </c>
      <c r="M107" s="8">
        <v>0.0</v>
      </c>
      <c r="N107" s="8">
        <v>0.0</v>
      </c>
      <c r="O107" s="8">
        <v>0.0</v>
      </c>
      <c r="P107" s="8">
        <v>0.0</v>
      </c>
      <c r="Q107" s="8">
        <v>0.0</v>
      </c>
      <c r="R107" s="8">
        <v>0.0</v>
      </c>
      <c r="S107" s="8">
        <v>0.0</v>
      </c>
      <c r="T107" s="8">
        <v>0.0</v>
      </c>
      <c r="U107" s="8">
        <v>1.0</v>
      </c>
      <c r="V107" s="8">
        <v>0.0</v>
      </c>
      <c r="W107" s="8">
        <v>0.0</v>
      </c>
      <c r="X107" s="24">
        <v>78346.59153301208</v>
      </c>
      <c r="Y107" s="10">
        <v>0.838709677</v>
      </c>
      <c r="Z107" s="10">
        <v>48.5597738839272</v>
      </c>
      <c r="AA107" s="8">
        <v>0.0</v>
      </c>
      <c r="AB107" s="8">
        <v>0.0</v>
      </c>
      <c r="AC107" s="11">
        <v>148.24723521300035</v>
      </c>
      <c r="AD107" s="11">
        <v>59.09775166000001</v>
      </c>
      <c r="AE107" s="11">
        <v>282.838322622</v>
      </c>
      <c r="AF107" s="11">
        <v>54.18113896199999</v>
      </c>
      <c r="AG107" s="11">
        <f t="shared" si="1"/>
        <v>544.3644485</v>
      </c>
      <c r="AH107" s="11">
        <v>5918.246369</v>
      </c>
      <c r="AI107" s="11">
        <v>23.79</v>
      </c>
      <c r="AJ107" s="11">
        <v>5944.546667</v>
      </c>
      <c r="AK107" s="11">
        <v>141162.4366</v>
      </c>
      <c r="AL107" s="11">
        <v>9471.260721</v>
      </c>
      <c r="AM107" s="11">
        <v>8778.470804</v>
      </c>
      <c r="AN107" s="11">
        <v>8464.341065</v>
      </c>
      <c r="AO107" s="11">
        <v>12.41676939</v>
      </c>
      <c r="AP107" s="11">
        <v>80.47</v>
      </c>
      <c r="AQ107" s="11">
        <v>4615656.556</v>
      </c>
      <c r="AR107" s="11">
        <v>752470.6102</v>
      </c>
      <c r="AS107" s="11">
        <v>1069.24172</v>
      </c>
      <c r="AT107" s="11">
        <v>8632.132775</v>
      </c>
      <c r="AU107" s="11">
        <v>3782.505577</v>
      </c>
      <c r="AV107" s="11">
        <v>0.0</v>
      </c>
      <c r="AW107" s="11">
        <v>6203427.798</v>
      </c>
      <c r="AX107" s="11">
        <v>93143.87061</v>
      </c>
      <c r="AY107" s="11">
        <v>3288.342915</v>
      </c>
      <c r="AZ107" s="11">
        <v>3885.749927</v>
      </c>
      <c r="BA107" s="12">
        <v>2.31655E-4</v>
      </c>
      <c r="BB107" s="11">
        <v>5.30085E-4</v>
      </c>
      <c r="BC107" s="11">
        <v>0.8</v>
      </c>
      <c r="BD107" s="11">
        <v>0.8</v>
      </c>
      <c r="BE107" s="11">
        <v>1.0</v>
      </c>
      <c r="BF107" s="11">
        <v>93143.87061</v>
      </c>
      <c r="BG107" s="11">
        <v>3288.342915</v>
      </c>
      <c r="BH107" s="11">
        <v>3885.749927</v>
      </c>
      <c r="BI107" s="11">
        <v>1.081909831E7</v>
      </c>
      <c r="BJ107" s="11">
        <v>845982.2579</v>
      </c>
      <c r="BK107" s="11">
        <v>4359.031369</v>
      </c>
      <c r="BL107" s="11">
        <v>12513.1441</v>
      </c>
      <c r="BM107" s="11">
        <v>4615656.556</v>
      </c>
      <c r="BN107" s="11">
        <v>752470.6102</v>
      </c>
      <c r="BO107" s="11">
        <v>1069.24172</v>
      </c>
      <c r="BP107" s="11">
        <v>8632.132775</v>
      </c>
      <c r="BQ107" s="11">
        <v>3782.505577</v>
      </c>
      <c r="BR107" s="11">
        <v>0.0</v>
      </c>
      <c r="BS107" s="11">
        <v>6203427.798</v>
      </c>
      <c r="BT107" s="11">
        <v>93143.87061</v>
      </c>
      <c r="BU107" s="11">
        <v>3288.342915</v>
      </c>
      <c r="BV107" s="11">
        <v>3885.749927</v>
      </c>
      <c r="BW107" s="12">
        <v>2.31655E-4</v>
      </c>
      <c r="BX107" s="11">
        <v>5.30085E-4</v>
      </c>
      <c r="BY107" s="11">
        <v>0.8</v>
      </c>
      <c r="BZ107" s="11">
        <v>0.8</v>
      </c>
      <c r="CA107" s="11">
        <v>1.0</v>
      </c>
      <c r="CB107" s="25"/>
      <c r="CC107" s="25"/>
      <c r="CD107" s="25"/>
      <c r="CE107" s="25"/>
    </row>
    <row r="108" ht="15.75" customHeight="1">
      <c r="A108" s="6">
        <v>43405.0</v>
      </c>
      <c r="B108" s="8">
        <v>2345.193576139477</v>
      </c>
      <c r="C108" s="8">
        <f>Minoristas!B108+Mayoristas!B108+Minoristas!K108+Mayoristas!K108</f>
        <v>174462751.1</v>
      </c>
      <c r="D108" s="8">
        <f>Minoristas!C108+Mayoristas!C108</f>
        <v>355733.83</v>
      </c>
      <c r="E108" s="22">
        <f>Minoristas!D108+Mayoristas!D108+Mayoristas!N108</f>
        <v>278752.06</v>
      </c>
      <c r="F108" s="8">
        <f>Minoristas!E108+Mayoristas!E108</f>
        <v>3704729</v>
      </c>
      <c r="G108" s="22">
        <f>Minoristas!F108+Mayoristas!F108</f>
        <v>878407</v>
      </c>
      <c r="H108" s="8">
        <f>Minoristas!G108+Mayoristas!G108+Minoristas!L108+Mayoristas!L108</f>
        <v>153179314.6</v>
      </c>
      <c r="I108" s="8">
        <f>Minoristas!H108+Mayoristas!H108</f>
        <v>4521203</v>
      </c>
      <c r="J108" s="8">
        <f>Minoristas!I108+Mayoristas!I108+Minoristas!J108+Mayoristas!J108</f>
        <v>43051224.08</v>
      </c>
      <c r="K108" s="22">
        <f>Minoristas!J108+Mayoristas!J108</f>
        <v>158425</v>
      </c>
      <c r="L108" s="23">
        <f>Minoristas!M108+Mayoristas!M108</f>
        <v>3623849.9</v>
      </c>
      <c r="M108" s="8">
        <v>0.0</v>
      </c>
      <c r="N108" s="8">
        <v>0.0</v>
      </c>
      <c r="O108" s="8">
        <v>0.0</v>
      </c>
      <c r="P108" s="8">
        <v>0.0</v>
      </c>
      <c r="Q108" s="8">
        <v>0.0</v>
      </c>
      <c r="R108" s="8">
        <v>0.0</v>
      </c>
      <c r="S108" s="8">
        <v>0.0</v>
      </c>
      <c r="T108" s="8">
        <v>0.0</v>
      </c>
      <c r="U108" s="8">
        <v>0.0</v>
      </c>
      <c r="V108" s="8">
        <v>1.0</v>
      </c>
      <c r="W108" s="8">
        <v>0.0</v>
      </c>
      <c r="X108" s="24">
        <v>75771.66554012241</v>
      </c>
      <c r="Y108" s="10">
        <v>0.8</v>
      </c>
      <c r="Z108" s="10">
        <v>48.6580902007085</v>
      </c>
      <c r="AA108" s="8">
        <v>0.0</v>
      </c>
      <c r="AB108" s="8">
        <v>0.0</v>
      </c>
      <c r="AC108" s="11">
        <v>159.2971412449994</v>
      </c>
      <c r="AD108" s="11">
        <v>60.83607091500001</v>
      </c>
      <c r="AE108" s="11">
        <v>305.3380600509999</v>
      </c>
      <c r="AF108" s="11">
        <v>57.58909704500018</v>
      </c>
      <c r="AG108" s="11">
        <f t="shared" si="1"/>
        <v>583.0603693</v>
      </c>
      <c r="AH108" s="11">
        <v>6018.77836755</v>
      </c>
      <c r="AI108" s="11">
        <v>23.72</v>
      </c>
      <c r="AJ108" s="11">
        <v>6160.958</v>
      </c>
      <c r="AK108" s="11">
        <v>152405.9901</v>
      </c>
      <c r="AL108" s="11">
        <v>9569.629629</v>
      </c>
      <c r="AM108" s="11">
        <v>8873.321604</v>
      </c>
      <c r="AN108" s="11">
        <v>8223.088992</v>
      </c>
      <c r="AO108" s="11">
        <v>11.24052005</v>
      </c>
      <c r="AP108" s="11">
        <v>65.17</v>
      </c>
      <c r="AQ108" s="11">
        <v>4635423.462</v>
      </c>
      <c r="AR108" s="11">
        <v>755707.8477</v>
      </c>
      <c r="AS108" s="11">
        <v>1140.609674</v>
      </c>
      <c r="AT108" s="11">
        <v>8659.346714</v>
      </c>
      <c r="AU108" s="11">
        <v>3772.716037</v>
      </c>
      <c r="AV108" s="11">
        <v>0.0</v>
      </c>
      <c r="AW108" s="11">
        <v>6232643.364</v>
      </c>
      <c r="AX108" s="11">
        <v>92565.46325</v>
      </c>
      <c r="AY108" s="11">
        <v>3338.546317</v>
      </c>
      <c r="AZ108" s="11">
        <v>3862.109847</v>
      </c>
      <c r="BA108" s="12">
        <v>2.46064E-4</v>
      </c>
      <c r="BB108" s="11">
        <v>5.35655E-4</v>
      </c>
      <c r="BC108" s="11">
        <v>0.9</v>
      </c>
      <c r="BD108" s="11">
        <v>0.9</v>
      </c>
      <c r="BE108" s="11">
        <v>1.0</v>
      </c>
      <c r="BF108" s="11">
        <v>92565.46325</v>
      </c>
      <c r="BG108" s="11">
        <v>3338.546317</v>
      </c>
      <c r="BH108" s="11">
        <v>3862.109847</v>
      </c>
      <c r="BI108" s="11">
        <v>1.08680759E7</v>
      </c>
      <c r="BJ108" s="11">
        <v>848516.3637</v>
      </c>
      <c r="BK108" s="11">
        <v>4479.957063</v>
      </c>
      <c r="BL108" s="11">
        <v>12516.52592</v>
      </c>
      <c r="BM108" s="11">
        <v>4635423.462</v>
      </c>
      <c r="BN108" s="11">
        <v>755707.8477</v>
      </c>
      <c r="BO108" s="11">
        <v>1140.609674</v>
      </c>
      <c r="BP108" s="11">
        <v>8659.346714</v>
      </c>
      <c r="BQ108" s="11">
        <v>3772.716037</v>
      </c>
      <c r="BR108" s="11">
        <v>0.0</v>
      </c>
      <c r="BS108" s="11">
        <v>6232643.364</v>
      </c>
      <c r="BT108" s="11">
        <v>92565.46325</v>
      </c>
      <c r="BU108" s="11">
        <v>3338.546317</v>
      </c>
      <c r="BV108" s="11">
        <v>3862.109847</v>
      </c>
      <c r="BW108" s="12">
        <v>2.46064E-4</v>
      </c>
      <c r="BX108" s="11">
        <v>5.35655E-4</v>
      </c>
      <c r="BY108" s="11">
        <v>0.9</v>
      </c>
      <c r="BZ108" s="11">
        <v>0.9</v>
      </c>
      <c r="CA108" s="11">
        <v>1.0</v>
      </c>
      <c r="CB108" s="25"/>
      <c r="CC108" s="25"/>
      <c r="CD108" s="25"/>
      <c r="CE108" s="25"/>
    </row>
    <row r="109" ht="15.75" customHeight="1">
      <c r="A109" s="6">
        <v>43435.0</v>
      </c>
      <c r="B109" s="8">
        <v>2180.8427721629064</v>
      </c>
      <c r="C109" s="8">
        <f>Minoristas!B109+Mayoristas!B109+Minoristas!K109+Mayoristas!K109</f>
        <v>175677901.4</v>
      </c>
      <c r="D109" s="8">
        <f>Minoristas!C109+Mayoristas!C109</f>
        <v>353044.14</v>
      </c>
      <c r="E109" s="22">
        <f>Minoristas!D109+Mayoristas!D109+Mayoristas!N109</f>
        <v>673242.21</v>
      </c>
      <c r="F109" s="8">
        <f>Minoristas!E109+Mayoristas!E109</f>
        <v>3947248.2</v>
      </c>
      <c r="G109" s="22">
        <f>Minoristas!F109+Mayoristas!F109</f>
        <v>749440</v>
      </c>
      <c r="H109" s="8">
        <f>Minoristas!G109+Mayoristas!G109+Minoristas!L109+Mayoristas!L109</f>
        <v>176287759</v>
      </c>
      <c r="I109" s="8">
        <f>Minoristas!H109+Mayoristas!H109</f>
        <v>6001761.46</v>
      </c>
      <c r="J109" s="8">
        <f>Minoristas!I109+Mayoristas!I109+Minoristas!J109+Mayoristas!J109</f>
        <v>53012867.81</v>
      </c>
      <c r="K109" s="22">
        <f>Minoristas!J109+Mayoristas!J109</f>
        <v>125167</v>
      </c>
      <c r="L109" s="23">
        <f>Minoristas!M109+Mayoristas!M109</f>
        <v>3889890.93</v>
      </c>
      <c r="M109" s="8">
        <v>0.0</v>
      </c>
      <c r="N109" s="8">
        <v>0.0</v>
      </c>
      <c r="O109" s="8">
        <v>0.0</v>
      </c>
      <c r="P109" s="8">
        <v>0.0</v>
      </c>
      <c r="Q109" s="8">
        <v>0.0</v>
      </c>
      <c r="R109" s="8">
        <v>0.0</v>
      </c>
      <c r="S109" s="8">
        <v>0.0</v>
      </c>
      <c r="T109" s="8">
        <v>0.0</v>
      </c>
      <c r="U109" s="8">
        <v>0.0</v>
      </c>
      <c r="V109" s="8">
        <v>0.0</v>
      </c>
      <c r="W109" s="8">
        <v>1.0</v>
      </c>
      <c r="X109" s="24">
        <v>77145.32617596012</v>
      </c>
      <c r="Y109" s="10">
        <v>0.774193548</v>
      </c>
      <c r="Z109" s="10">
        <v>48.759502740147</v>
      </c>
      <c r="AA109" s="8">
        <v>0.0</v>
      </c>
      <c r="AB109" s="8">
        <v>0.0</v>
      </c>
      <c r="AC109" s="11">
        <v>143.79480162199914</v>
      </c>
      <c r="AD109" s="11">
        <v>60.50219530899998</v>
      </c>
      <c r="AE109" s="11">
        <v>276.772442879</v>
      </c>
      <c r="AF109" s="11">
        <v>53.55153111600011</v>
      </c>
      <c r="AG109" s="11">
        <f t="shared" si="1"/>
        <v>534.6209709</v>
      </c>
      <c r="AH109" s="11">
        <v>5813.19628345</v>
      </c>
      <c r="AI109" s="11">
        <v>23.74</v>
      </c>
      <c r="AJ109" s="11">
        <v>6193.928</v>
      </c>
      <c r="AK109" s="11">
        <v>151429.9646</v>
      </c>
      <c r="AL109" s="11">
        <v>9569.629629</v>
      </c>
      <c r="AM109" s="11">
        <v>8873.321604</v>
      </c>
      <c r="AN109" s="11">
        <v>7107.657526</v>
      </c>
      <c r="AO109" s="11">
        <v>9.116130739</v>
      </c>
      <c r="AP109" s="11">
        <v>56.46</v>
      </c>
      <c r="AQ109" s="11">
        <v>4659499.74</v>
      </c>
      <c r="AR109" s="11">
        <v>759911.38</v>
      </c>
      <c r="AS109" s="11">
        <v>1226.6</v>
      </c>
      <c r="AT109" s="11">
        <v>8657.2</v>
      </c>
      <c r="AU109" s="11">
        <v>3800.44</v>
      </c>
      <c r="AV109" s="11">
        <v>0.0</v>
      </c>
      <c r="AW109" s="11">
        <v>6268245.08</v>
      </c>
      <c r="AX109" s="11">
        <v>91984.53</v>
      </c>
      <c r="AY109" s="11">
        <v>3415.79</v>
      </c>
      <c r="AZ109" s="11">
        <v>3829.12</v>
      </c>
      <c r="BA109" s="12">
        <v>2.63247E-4</v>
      </c>
      <c r="BB109" s="11">
        <v>5.44936E-4</v>
      </c>
      <c r="BC109" s="11">
        <v>0.8</v>
      </c>
      <c r="BD109" s="11">
        <v>0.8</v>
      </c>
      <c r="BE109" s="11">
        <v>1.0</v>
      </c>
      <c r="BF109" s="11">
        <v>91984.53</v>
      </c>
      <c r="BG109" s="11">
        <v>3415.79</v>
      </c>
      <c r="BH109" s="11">
        <v>3829.12</v>
      </c>
      <c r="BI109" s="11">
        <v>1.092774482E7</v>
      </c>
      <c r="BJ109" s="11">
        <v>851895.91</v>
      </c>
      <c r="BK109" s="11">
        <v>4642.39</v>
      </c>
      <c r="BL109" s="11">
        <v>12486.32</v>
      </c>
      <c r="BM109" s="11">
        <v>4659499.74</v>
      </c>
      <c r="BN109" s="11">
        <v>759911.38</v>
      </c>
      <c r="BO109" s="11">
        <v>1226.6</v>
      </c>
      <c r="BP109" s="11">
        <v>8657.2</v>
      </c>
      <c r="BQ109" s="11">
        <v>3800.44</v>
      </c>
      <c r="BR109" s="11">
        <v>0.0</v>
      </c>
      <c r="BS109" s="11">
        <v>6268245.08</v>
      </c>
      <c r="BT109" s="11">
        <v>91984.53</v>
      </c>
      <c r="BU109" s="11">
        <v>3415.79</v>
      </c>
      <c r="BV109" s="11">
        <v>3829.12</v>
      </c>
      <c r="BW109" s="12">
        <v>2.63247E-4</v>
      </c>
      <c r="BX109" s="11">
        <v>5.44936E-4</v>
      </c>
      <c r="BY109" s="11">
        <v>0.8</v>
      </c>
      <c r="BZ109" s="11">
        <v>0.8</v>
      </c>
      <c r="CA109" s="11">
        <v>1.0</v>
      </c>
      <c r="CB109" s="25"/>
      <c r="CC109" s="25"/>
      <c r="CD109" s="25"/>
      <c r="CE109" s="25"/>
    </row>
    <row r="110" ht="15.75" customHeight="1">
      <c r="A110" s="6">
        <v>43466.0</v>
      </c>
      <c r="B110" s="8">
        <v>2341.7466714758716</v>
      </c>
      <c r="C110" s="8">
        <f>Minoristas!B110+Mayoristas!B110+Minoristas!K110+Mayoristas!K110</f>
        <v>166982221.9</v>
      </c>
      <c r="D110" s="8">
        <f>Minoristas!C110+Mayoristas!C110</f>
        <v>317896.11</v>
      </c>
      <c r="E110" s="22">
        <f>Minoristas!D110+Mayoristas!D110+Mayoristas!N110</f>
        <v>340838.37</v>
      </c>
      <c r="F110" s="8">
        <f>Minoristas!E110+Mayoristas!E110</f>
        <v>3673044.8</v>
      </c>
      <c r="G110" s="22">
        <f>Minoristas!F110+Mayoristas!F110</f>
        <v>833065</v>
      </c>
      <c r="H110" s="8">
        <f>Minoristas!G110+Mayoristas!G110+Minoristas!L110+Mayoristas!L110</f>
        <v>155504083.6</v>
      </c>
      <c r="I110" s="8">
        <f>Minoristas!H110+Mayoristas!H110</f>
        <v>4876705</v>
      </c>
      <c r="J110" s="8">
        <f>Minoristas!I110+Mayoristas!I110+Minoristas!J110+Mayoristas!J110</f>
        <v>45393254.65</v>
      </c>
      <c r="K110" s="22">
        <f>Minoristas!J110+Mayoristas!J110</f>
        <v>153994</v>
      </c>
      <c r="L110" s="23">
        <f>Minoristas!M110+Mayoristas!M110</f>
        <v>3911586.73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0.0</v>
      </c>
      <c r="S110" s="8">
        <v>0.0</v>
      </c>
      <c r="T110" s="8">
        <v>0.0</v>
      </c>
      <c r="U110" s="8">
        <v>0.0</v>
      </c>
      <c r="V110" s="8">
        <v>0.0</v>
      </c>
      <c r="W110" s="8">
        <v>0.0</v>
      </c>
      <c r="X110" s="24">
        <v>67901.57424610636</v>
      </c>
      <c r="Y110" s="10">
        <v>0.806451613</v>
      </c>
      <c r="Z110" s="10">
        <v>48.8640116037565</v>
      </c>
      <c r="AA110" s="8">
        <v>0.0</v>
      </c>
      <c r="AB110" s="8">
        <v>0.0</v>
      </c>
      <c r="AC110" s="11">
        <v>147.39874772999966</v>
      </c>
      <c r="AD110" s="11">
        <v>54.529262730999974</v>
      </c>
      <c r="AE110" s="11">
        <v>271.69645052399983</v>
      </c>
      <c r="AF110" s="11">
        <v>51.90369690500006</v>
      </c>
      <c r="AG110" s="11">
        <f t="shared" si="1"/>
        <v>525.5281579</v>
      </c>
      <c r="AH110" s="11">
        <v>5832.42611988</v>
      </c>
      <c r="AI110" s="11">
        <v>24.0</v>
      </c>
      <c r="AJ110" s="11">
        <v>6162.796</v>
      </c>
      <c r="AK110" s="11">
        <v>150089.9369</v>
      </c>
      <c r="AL110" s="11">
        <v>9499.179684</v>
      </c>
      <c r="AM110" s="11">
        <v>8843.175705</v>
      </c>
      <c r="AN110" s="11">
        <v>6731.661155</v>
      </c>
      <c r="AO110" s="11">
        <v>9.417772338</v>
      </c>
      <c r="AP110" s="11">
        <v>59.27</v>
      </c>
      <c r="AQ110" s="11">
        <v>4653051.265</v>
      </c>
      <c r="AR110" s="11">
        <v>757449.4584</v>
      </c>
      <c r="AS110" s="11">
        <v>1215.191555</v>
      </c>
      <c r="AT110" s="11">
        <v>8720.126026</v>
      </c>
      <c r="AU110" s="11">
        <v>3753.133536</v>
      </c>
      <c r="AV110" s="11">
        <v>0.0</v>
      </c>
      <c r="AW110" s="11">
        <v>6255628.789</v>
      </c>
      <c r="AX110" s="11">
        <v>91426.20457</v>
      </c>
      <c r="AY110" s="11">
        <v>3221.996382</v>
      </c>
      <c r="AZ110" s="11">
        <v>3815.016412</v>
      </c>
      <c r="BA110" s="12">
        <v>2.6116E-4</v>
      </c>
      <c r="BB110" s="11">
        <v>5.15056E-4</v>
      </c>
      <c r="BC110" s="11">
        <v>0.7</v>
      </c>
      <c r="BD110" s="11">
        <v>0.7</v>
      </c>
      <c r="BE110" s="11">
        <v>1.0</v>
      </c>
      <c r="BF110" s="11">
        <v>91426.20457</v>
      </c>
      <c r="BG110" s="11">
        <v>3221.996382</v>
      </c>
      <c r="BH110" s="11">
        <v>3815.016412</v>
      </c>
      <c r="BI110" s="11">
        <v>1.090870232E7</v>
      </c>
      <c r="BJ110" s="11">
        <v>849491.7972</v>
      </c>
      <c r="BK110" s="11">
        <v>4438.064563</v>
      </c>
      <c r="BL110" s="11">
        <v>12530.12629</v>
      </c>
      <c r="BM110" s="11">
        <v>4653051.265</v>
      </c>
      <c r="BN110" s="11">
        <v>757449.4584</v>
      </c>
      <c r="BO110" s="11">
        <v>1215.191555</v>
      </c>
      <c r="BP110" s="11">
        <v>8720.126026</v>
      </c>
      <c r="BQ110" s="11">
        <v>3753.133536</v>
      </c>
      <c r="BR110" s="11">
        <v>0.0</v>
      </c>
      <c r="BS110" s="11">
        <v>6255628.789</v>
      </c>
      <c r="BT110" s="11">
        <v>91426.20457</v>
      </c>
      <c r="BU110" s="11">
        <v>3221.996382</v>
      </c>
      <c r="BV110" s="11">
        <v>3815.016412</v>
      </c>
      <c r="BW110" s="12">
        <v>2.6116E-4</v>
      </c>
      <c r="BX110" s="11">
        <v>5.15056E-4</v>
      </c>
      <c r="BY110" s="11">
        <v>0.7</v>
      </c>
      <c r="BZ110" s="11">
        <v>0.7</v>
      </c>
      <c r="CA110" s="11">
        <v>1.0</v>
      </c>
      <c r="CB110" s="25"/>
      <c r="CC110" s="25"/>
      <c r="CD110" s="25"/>
      <c r="CE110" s="25"/>
    </row>
    <row r="111" ht="15.75" customHeight="1">
      <c r="A111" s="6">
        <v>43497.0</v>
      </c>
      <c r="B111" s="8">
        <v>2151.0752625144037</v>
      </c>
      <c r="C111" s="8">
        <f>Minoristas!B111+Mayoristas!B111+Minoristas!K111+Mayoristas!K111</f>
        <v>166599081</v>
      </c>
      <c r="D111" s="8">
        <f>Minoristas!C111+Mayoristas!C111</f>
        <v>338901.41</v>
      </c>
      <c r="E111" s="22">
        <f>Minoristas!D111+Mayoristas!D111+Mayoristas!N111</f>
        <v>500933.64</v>
      </c>
      <c r="F111" s="8">
        <f>Minoristas!E111+Mayoristas!E111</f>
        <v>2692340.96</v>
      </c>
      <c r="G111" s="22">
        <f>Minoristas!F111+Mayoristas!F111</f>
        <v>893189</v>
      </c>
      <c r="H111" s="8">
        <f>Minoristas!G111+Mayoristas!G111+Minoristas!L111+Mayoristas!L111</f>
        <v>141697096.1</v>
      </c>
      <c r="I111" s="8">
        <f>Minoristas!H111+Mayoristas!H111</f>
        <v>4224211</v>
      </c>
      <c r="J111" s="8">
        <f>Minoristas!I111+Mayoristas!I111+Minoristas!J111+Mayoristas!J111</f>
        <v>38707431.7</v>
      </c>
      <c r="K111" s="22">
        <f>Minoristas!J111+Mayoristas!J111</f>
        <v>147826</v>
      </c>
      <c r="L111" s="23">
        <f>Minoristas!M111+Mayoristas!M111</f>
        <v>3660249.84</v>
      </c>
      <c r="M111" s="8">
        <v>1.0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8">
        <v>0.0</v>
      </c>
      <c r="V111" s="8">
        <v>0.0</v>
      </c>
      <c r="W111" s="8">
        <v>0.0</v>
      </c>
      <c r="X111" s="24">
        <v>68621.49018536082</v>
      </c>
      <c r="Y111" s="10">
        <v>0.857142857</v>
      </c>
      <c r="Z111" s="10">
        <v>48.9667104694</v>
      </c>
      <c r="AA111" s="8">
        <v>0.0</v>
      </c>
      <c r="AB111" s="8">
        <v>0.0</v>
      </c>
      <c r="AC111" s="11">
        <v>151.08492267099953</v>
      </c>
      <c r="AD111" s="11">
        <v>58.94720631399999</v>
      </c>
      <c r="AE111" s="11">
        <v>267.3444779620001</v>
      </c>
      <c r="AF111" s="11">
        <v>53.41588909700006</v>
      </c>
      <c r="AG111" s="11">
        <f t="shared" si="1"/>
        <v>530.792496</v>
      </c>
      <c r="AH111" s="11">
        <v>6092.43887657</v>
      </c>
      <c r="AI111" s="11">
        <v>24.25</v>
      </c>
      <c r="AJ111" s="11">
        <v>5570.13</v>
      </c>
      <c r="AK111" s="11">
        <v>151287.3311</v>
      </c>
      <c r="AL111" s="11">
        <v>9539.031012</v>
      </c>
      <c r="AM111" s="11">
        <v>8952.678495</v>
      </c>
      <c r="AN111" s="11">
        <v>7099.369516</v>
      </c>
      <c r="AO111" s="11">
        <v>11.11197938</v>
      </c>
      <c r="AP111" s="11">
        <v>64.13</v>
      </c>
      <c r="AQ111" s="11">
        <v>4668495.443</v>
      </c>
      <c r="AR111" s="11">
        <v>759888.8207</v>
      </c>
      <c r="AS111" s="11">
        <v>1271.355301</v>
      </c>
      <c r="AT111" s="11">
        <v>8752.891833</v>
      </c>
      <c r="AU111" s="11">
        <v>3743.3463</v>
      </c>
      <c r="AV111" s="11">
        <v>0.0</v>
      </c>
      <c r="AW111" s="11">
        <v>6275434.76</v>
      </c>
      <c r="AX111" s="11">
        <v>90865.66339</v>
      </c>
      <c r="AY111" s="11">
        <v>3151.272475</v>
      </c>
      <c r="AZ111" s="11">
        <v>3791.571016</v>
      </c>
      <c r="BA111" s="12">
        <v>2.72327E-4</v>
      </c>
      <c r="BB111" s="11">
        <v>5.0216E-4</v>
      </c>
      <c r="BC111" s="11">
        <v>0.7</v>
      </c>
      <c r="BD111" s="11">
        <v>0.7</v>
      </c>
      <c r="BE111" s="11">
        <v>1.0</v>
      </c>
      <c r="BF111" s="11">
        <v>90865.66339</v>
      </c>
      <c r="BG111" s="11">
        <v>3151.272475</v>
      </c>
      <c r="BH111" s="11">
        <v>3791.571016</v>
      </c>
      <c r="BI111" s="11">
        <v>1.09439541E7</v>
      </c>
      <c r="BJ111" s="11">
        <v>851378.4857</v>
      </c>
      <c r="BK111" s="11">
        <v>4424.136594</v>
      </c>
      <c r="BL111" s="11">
        <v>12539.55361</v>
      </c>
      <c r="BM111" s="11">
        <v>4668495.443</v>
      </c>
      <c r="BN111" s="11">
        <v>759888.8207</v>
      </c>
      <c r="BO111" s="11">
        <v>1271.355301</v>
      </c>
      <c r="BP111" s="11">
        <v>8752.891833</v>
      </c>
      <c r="BQ111" s="11">
        <v>3743.3463</v>
      </c>
      <c r="BR111" s="11">
        <v>0.0</v>
      </c>
      <c r="BS111" s="11">
        <v>6275434.76</v>
      </c>
      <c r="BT111" s="11">
        <v>90865.66339</v>
      </c>
      <c r="BU111" s="11">
        <v>3151.272475</v>
      </c>
      <c r="BV111" s="11">
        <v>3791.571016</v>
      </c>
      <c r="BW111" s="12">
        <v>2.72327E-4</v>
      </c>
      <c r="BX111" s="11">
        <v>5.0216E-4</v>
      </c>
      <c r="BY111" s="11">
        <v>0.7</v>
      </c>
      <c r="BZ111" s="11">
        <v>0.7</v>
      </c>
      <c r="CA111" s="11">
        <v>1.0</v>
      </c>
      <c r="CB111" s="25"/>
      <c r="CC111" s="25"/>
      <c r="CD111" s="25"/>
      <c r="CE111" s="25"/>
    </row>
    <row r="112" ht="15.75" customHeight="1">
      <c r="A112" s="6">
        <v>43525.0</v>
      </c>
      <c r="B112" s="8">
        <v>2309.6407174227165</v>
      </c>
      <c r="C112" s="8">
        <f>Minoristas!B112+Mayoristas!B112+Minoristas!K112+Mayoristas!K112</f>
        <v>174215690.3</v>
      </c>
      <c r="D112" s="8">
        <f>Minoristas!C112+Mayoristas!C112</f>
        <v>270750.91</v>
      </c>
      <c r="E112" s="22">
        <f>Minoristas!D112+Mayoristas!D112+Mayoristas!N112</f>
        <v>4780692.54</v>
      </c>
      <c r="F112" s="8">
        <f>Minoristas!E112+Mayoristas!E112</f>
        <v>4175673.02</v>
      </c>
      <c r="G112" s="22">
        <f>Minoristas!F112+Mayoristas!F112</f>
        <v>816494</v>
      </c>
      <c r="H112" s="8">
        <f>Minoristas!G112+Mayoristas!G112+Minoristas!L112+Mayoristas!L112</f>
        <v>153102767.4</v>
      </c>
      <c r="I112" s="8">
        <f>Minoristas!H112+Mayoristas!H112</f>
        <v>4586503.18</v>
      </c>
      <c r="J112" s="8">
        <f>Minoristas!I112+Mayoristas!I112+Minoristas!J112+Mayoristas!J112</f>
        <v>42790680.3</v>
      </c>
      <c r="K112" s="22">
        <f>Minoristas!J112+Mayoristas!J112</f>
        <v>90418</v>
      </c>
      <c r="L112" s="23">
        <f>Minoristas!M112+Mayoristas!M112</f>
        <v>4268002.63</v>
      </c>
      <c r="M112" s="8">
        <v>0.0</v>
      </c>
      <c r="N112" s="8">
        <v>1.0</v>
      </c>
      <c r="O112" s="8">
        <v>0.0</v>
      </c>
      <c r="P112" s="8">
        <v>0.0</v>
      </c>
      <c r="Q112" s="8">
        <v>0.0</v>
      </c>
      <c r="R112" s="8">
        <v>0.0</v>
      </c>
      <c r="S112" s="8">
        <v>0.0</v>
      </c>
      <c r="T112" s="8">
        <v>0.0</v>
      </c>
      <c r="U112" s="8">
        <v>0.0</v>
      </c>
      <c r="V112" s="8">
        <v>0.0</v>
      </c>
      <c r="W112" s="8">
        <v>0.0</v>
      </c>
      <c r="X112" s="24">
        <v>68809.70938716106</v>
      </c>
      <c r="Y112" s="10">
        <v>0.806451613</v>
      </c>
      <c r="Z112" s="10">
        <v>49.0675994398843</v>
      </c>
      <c r="AA112" s="8">
        <v>0.0</v>
      </c>
      <c r="AB112" s="8">
        <v>0.0</v>
      </c>
      <c r="AC112" s="11">
        <v>148.48484074499993</v>
      </c>
      <c r="AD112" s="11">
        <v>55.30806591399999</v>
      </c>
      <c r="AE112" s="11">
        <v>272.604511637</v>
      </c>
      <c r="AF112" s="11">
        <v>50.44849532499999</v>
      </c>
      <c r="AG112" s="11">
        <f t="shared" si="1"/>
        <v>526.8459136</v>
      </c>
      <c r="AH112" s="11">
        <v>5979.34374621</v>
      </c>
      <c r="AI112" s="11">
        <v>24.31</v>
      </c>
      <c r="AJ112" s="11">
        <v>5774.226</v>
      </c>
      <c r="AK112" s="11">
        <v>152724.0495</v>
      </c>
      <c r="AL112" s="11">
        <v>9584.19294</v>
      </c>
      <c r="AM112" s="11">
        <v>9045.543805</v>
      </c>
      <c r="AN112" s="11">
        <v>7374.301974</v>
      </c>
      <c r="AO112" s="11">
        <v>11.19431759</v>
      </c>
      <c r="AP112" s="11">
        <v>66.41</v>
      </c>
      <c r="AQ112" s="11">
        <v>4685038.104</v>
      </c>
      <c r="AR112" s="11">
        <v>762575.7233</v>
      </c>
      <c r="AS112" s="11">
        <v>1323.179743</v>
      </c>
      <c r="AT112" s="11">
        <v>8786.215648</v>
      </c>
      <c r="AU112" s="11">
        <v>3733.572717</v>
      </c>
      <c r="AV112" s="11">
        <v>0.0</v>
      </c>
      <c r="AW112" s="11">
        <v>6296872.294</v>
      </c>
      <c r="AX112" s="11">
        <v>90303.1472</v>
      </c>
      <c r="AY112" s="11">
        <v>3073.197267</v>
      </c>
      <c r="AZ112" s="11">
        <v>3768.194086</v>
      </c>
      <c r="BA112" s="12">
        <v>2.82427E-4</v>
      </c>
      <c r="BB112" s="11">
        <v>4.88051E-4</v>
      </c>
      <c r="BC112" s="11">
        <v>0.7</v>
      </c>
      <c r="BD112" s="11">
        <v>0.7</v>
      </c>
      <c r="BE112" s="11">
        <v>1.0</v>
      </c>
      <c r="BF112" s="11">
        <v>90303.1472</v>
      </c>
      <c r="BG112" s="11">
        <v>3073.197267</v>
      </c>
      <c r="BH112" s="11">
        <v>3768.194086</v>
      </c>
      <c r="BI112" s="11">
        <v>1.098193467E7</v>
      </c>
      <c r="BJ112" s="11">
        <v>853481.2591</v>
      </c>
      <c r="BK112" s="11">
        <v>4398.394906</v>
      </c>
      <c r="BL112" s="11">
        <v>12549.63012</v>
      </c>
      <c r="BM112" s="11">
        <v>4685038.104</v>
      </c>
      <c r="BN112" s="11">
        <v>762575.7233</v>
      </c>
      <c r="BO112" s="11">
        <v>1323.179743</v>
      </c>
      <c r="BP112" s="11">
        <v>8786.215648</v>
      </c>
      <c r="BQ112" s="11">
        <v>3733.572717</v>
      </c>
      <c r="BR112" s="11">
        <v>0.0</v>
      </c>
      <c r="BS112" s="11">
        <v>6296872.294</v>
      </c>
      <c r="BT112" s="11">
        <v>90303.1472</v>
      </c>
      <c r="BU112" s="11">
        <v>3073.197267</v>
      </c>
      <c r="BV112" s="11">
        <v>3768.194086</v>
      </c>
      <c r="BW112" s="12">
        <v>2.82427E-4</v>
      </c>
      <c r="BX112" s="11">
        <v>4.88051E-4</v>
      </c>
      <c r="BY112" s="11">
        <v>0.7</v>
      </c>
      <c r="BZ112" s="11">
        <v>0.7</v>
      </c>
      <c r="CA112" s="11">
        <v>1.0</v>
      </c>
      <c r="CB112" s="25"/>
      <c r="CC112" s="25"/>
      <c r="CD112" s="25"/>
      <c r="CE112" s="25"/>
    </row>
    <row r="113" ht="15.75" customHeight="1">
      <c r="A113" s="6">
        <v>43556.0</v>
      </c>
      <c r="B113" s="8">
        <v>2382.5811592441705</v>
      </c>
      <c r="C113" s="8">
        <f>Minoristas!B113+Mayoristas!B113+Minoristas!K113+Mayoristas!K113</f>
        <v>168272109.9</v>
      </c>
      <c r="D113" s="8">
        <f>Minoristas!C113+Mayoristas!C113</f>
        <v>316390.05</v>
      </c>
      <c r="E113" s="22">
        <f>Minoristas!D113+Mayoristas!D113+Mayoristas!N113</f>
        <v>1439916.72</v>
      </c>
      <c r="F113" s="8">
        <f>Minoristas!E113+Mayoristas!E113</f>
        <v>3725813.88</v>
      </c>
      <c r="G113" s="22">
        <f>Minoristas!F113+Mayoristas!F113</f>
        <v>967951</v>
      </c>
      <c r="H113" s="8">
        <f>Minoristas!G113+Mayoristas!G113+Minoristas!L113+Mayoristas!L113</f>
        <v>157672257</v>
      </c>
      <c r="I113" s="8">
        <f>Minoristas!H113+Mayoristas!H113</f>
        <v>4669891</v>
      </c>
      <c r="J113" s="8">
        <f>Minoristas!I113+Mayoristas!I113+Minoristas!J113+Mayoristas!J113</f>
        <v>41639072.23</v>
      </c>
      <c r="K113" s="22">
        <f>Minoristas!J113+Mayoristas!J113</f>
        <v>152246</v>
      </c>
      <c r="L113" s="23">
        <f>Minoristas!M113+Mayoristas!M113</f>
        <v>3625640.58</v>
      </c>
      <c r="M113" s="8">
        <v>0.0</v>
      </c>
      <c r="N113" s="8">
        <v>0.0</v>
      </c>
      <c r="O113" s="8">
        <v>1.0</v>
      </c>
      <c r="P113" s="8">
        <v>0.0</v>
      </c>
      <c r="Q113" s="8">
        <v>0.0</v>
      </c>
      <c r="R113" s="8">
        <v>0.0</v>
      </c>
      <c r="S113" s="8">
        <v>0.0</v>
      </c>
      <c r="T113" s="8">
        <v>0.0</v>
      </c>
      <c r="U113" s="8">
        <v>0.0</v>
      </c>
      <c r="V113" s="8">
        <v>0.0</v>
      </c>
      <c r="W113" s="8">
        <v>0.0</v>
      </c>
      <c r="X113" s="24">
        <v>69050.62691126112</v>
      </c>
      <c r="Y113" s="10">
        <v>0.8</v>
      </c>
      <c r="Z113" s="10">
        <v>49.1666786162039</v>
      </c>
      <c r="AA113" s="8">
        <v>0.0</v>
      </c>
      <c r="AB113" s="8">
        <v>0.0</v>
      </c>
      <c r="AC113" s="11">
        <v>155.28107414300072</v>
      </c>
      <c r="AD113" s="11">
        <v>55.59749218399999</v>
      </c>
      <c r="AE113" s="11">
        <v>274.2972411860001</v>
      </c>
      <c r="AF113" s="11">
        <v>57.9230052600001</v>
      </c>
      <c r="AG113" s="11">
        <f t="shared" si="1"/>
        <v>543.0988128</v>
      </c>
      <c r="AH113" s="11">
        <v>6213.3628275</v>
      </c>
      <c r="AI113" s="11">
        <v>24.08</v>
      </c>
      <c r="AJ113" s="11">
        <v>5951.209</v>
      </c>
      <c r="AK113" s="11">
        <v>155220.9615</v>
      </c>
      <c r="AL113" s="11">
        <v>9584.19294</v>
      </c>
      <c r="AM113" s="11">
        <v>9045.543805</v>
      </c>
      <c r="AN113" s="11">
        <v>7515.333548</v>
      </c>
      <c r="AO113" s="11">
        <v>11.18951097</v>
      </c>
      <c r="AP113" s="11">
        <v>71.2</v>
      </c>
      <c r="AQ113" s="11">
        <v>4701325.314</v>
      </c>
      <c r="AR113" s="11">
        <v>765207.1053</v>
      </c>
      <c r="AS113" s="11">
        <v>1387.519901</v>
      </c>
      <c r="AT113" s="11">
        <v>8820.146836</v>
      </c>
      <c r="AU113" s="11">
        <v>3723.811713</v>
      </c>
      <c r="AV113" s="11">
        <v>0.0</v>
      </c>
      <c r="AW113" s="11">
        <v>6317936.535</v>
      </c>
      <c r="AX113" s="11">
        <v>89738.62998</v>
      </c>
      <c r="AY113" s="11">
        <v>3018.338768</v>
      </c>
      <c r="AZ113" s="11">
        <v>3744.881832</v>
      </c>
      <c r="BA113" s="12">
        <v>2.95134E-4</v>
      </c>
      <c r="BB113" s="11">
        <v>4.77741E-4</v>
      </c>
      <c r="BC113" s="11">
        <v>0.7</v>
      </c>
      <c r="BD113" s="11">
        <v>0.7</v>
      </c>
      <c r="BE113" s="11">
        <v>1.0</v>
      </c>
      <c r="BF113" s="11">
        <v>89738.62998</v>
      </c>
      <c r="BG113" s="11">
        <v>3018.338768</v>
      </c>
      <c r="BH113" s="11">
        <v>3744.881832</v>
      </c>
      <c r="BI113" s="11">
        <v>1.101928652E7</v>
      </c>
      <c r="BJ113" s="11">
        <v>855534.7638</v>
      </c>
      <c r="BK113" s="11">
        <v>4408.23449</v>
      </c>
      <c r="BL113" s="11">
        <v>12560.40427</v>
      </c>
      <c r="BM113" s="11">
        <v>4701325.314</v>
      </c>
      <c r="BN113" s="11">
        <v>765207.1053</v>
      </c>
      <c r="BO113" s="11">
        <v>1387.519901</v>
      </c>
      <c r="BP113" s="11">
        <v>8820.146836</v>
      </c>
      <c r="BQ113" s="11">
        <v>3723.811713</v>
      </c>
      <c r="BR113" s="11">
        <v>0.0</v>
      </c>
      <c r="BS113" s="11">
        <v>6317936.535</v>
      </c>
      <c r="BT113" s="11">
        <v>89738.62998</v>
      </c>
      <c r="BU113" s="11">
        <v>3018.338768</v>
      </c>
      <c r="BV113" s="11">
        <v>3744.881832</v>
      </c>
      <c r="BW113" s="12">
        <v>2.95134E-4</v>
      </c>
      <c r="BX113" s="11">
        <v>4.77741E-4</v>
      </c>
      <c r="BY113" s="11">
        <v>0.7</v>
      </c>
      <c r="BZ113" s="11">
        <v>0.7</v>
      </c>
      <c r="CA113" s="11">
        <v>1.0</v>
      </c>
      <c r="CB113" s="25"/>
      <c r="CC113" s="25"/>
      <c r="CD113" s="25"/>
      <c r="CE113" s="25"/>
    </row>
    <row r="114" ht="15.75" customHeight="1">
      <c r="A114" s="6">
        <v>43586.0</v>
      </c>
      <c r="B114" s="8">
        <v>2459.6599572491655</v>
      </c>
      <c r="C114" s="8">
        <f>Minoristas!B114+Mayoristas!B114+Minoristas!K114+Mayoristas!K114</f>
        <v>176992703.9</v>
      </c>
      <c r="D114" s="8">
        <f>Minoristas!C114+Mayoristas!C114</f>
        <v>376749.3</v>
      </c>
      <c r="E114" s="22">
        <f>Minoristas!D114+Mayoristas!D114+Mayoristas!N114</f>
        <v>924141.4</v>
      </c>
      <c r="F114" s="8">
        <f>Minoristas!E114+Mayoristas!E114</f>
        <v>3854383.72</v>
      </c>
      <c r="G114" s="22">
        <f>Minoristas!F114+Mayoristas!F114</f>
        <v>858449</v>
      </c>
      <c r="H114" s="8">
        <f>Minoristas!G114+Mayoristas!G114+Minoristas!L114+Mayoristas!L114</f>
        <v>161289984.4</v>
      </c>
      <c r="I114" s="8">
        <f>Minoristas!H114+Mayoristas!H114</f>
        <v>4709602</v>
      </c>
      <c r="J114" s="8">
        <f>Minoristas!I114+Mayoristas!I114+Minoristas!J114+Mayoristas!J114</f>
        <v>43877095.96</v>
      </c>
      <c r="K114" s="22">
        <f>Minoristas!J114+Mayoristas!J114</f>
        <v>196751</v>
      </c>
      <c r="L114" s="23">
        <f>Minoristas!M114+Mayoristas!M114</f>
        <v>4746587.56</v>
      </c>
      <c r="M114" s="8">
        <v>0.0</v>
      </c>
      <c r="N114" s="8">
        <v>0.0</v>
      </c>
      <c r="O114" s="8">
        <v>0.0</v>
      </c>
      <c r="P114" s="8">
        <v>1.0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24">
        <v>71499.17460826652</v>
      </c>
      <c r="Y114" s="10">
        <v>0.838709677</v>
      </c>
      <c r="Z114" s="10">
        <v>49.2639480975417</v>
      </c>
      <c r="AA114" s="8">
        <v>0.0</v>
      </c>
      <c r="AB114" s="8">
        <v>0.0</v>
      </c>
      <c r="AC114" s="11">
        <v>151.4657085919997</v>
      </c>
      <c r="AD114" s="11">
        <v>55.00333759</v>
      </c>
      <c r="AE114" s="11">
        <v>268.084170153</v>
      </c>
      <c r="AF114" s="11">
        <v>56.02730789800013</v>
      </c>
      <c r="AG114" s="11">
        <f t="shared" si="1"/>
        <v>530.5805242</v>
      </c>
      <c r="AH114" s="11">
        <v>5509.17128419</v>
      </c>
      <c r="AI114" s="11">
        <v>24.02</v>
      </c>
      <c r="AJ114" s="11">
        <v>6038.854</v>
      </c>
      <c r="AK114" s="11">
        <v>155293.1084</v>
      </c>
      <c r="AL114" s="11">
        <v>9584.19294</v>
      </c>
      <c r="AM114" s="11">
        <v>9045.543805</v>
      </c>
      <c r="AN114" s="11">
        <v>8096.885426</v>
      </c>
      <c r="AO114" s="11">
        <v>10.67932517</v>
      </c>
      <c r="AP114" s="11">
        <v>70.53</v>
      </c>
      <c r="AQ114" s="11">
        <v>4719202.748</v>
      </c>
      <c r="AR114" s="11">
        <v>768195.9716</v>
      </c>
      <c r="AS114" s="11">
        <v>1467.536094</v>
      </c>
      <c r="AT114" s="11">
        <v>8854.734568</v>
      </c>
      <c r="AU114" s="11">
        <v>3714.062207</v>
      </c>
      <c r="AV114" s="11">
        <v>0.0</v>
      </c>
      <c r="AW114" s="11">
        <v>6341360.401</v>
      </c>
      <c r="AX114" s="11">
        <v>89172.02402</v>
      </c>
      <c r="AY114" s="11">
        <v>2992.427885</v>
      </c>
      <c r="AZ114" s="11">
        <v>3721.630468</v>
      </c>
      <c r="BA114" s="12">
        <v>3.10971E-4</v>
      </c>
      <c r="BB114" s="11">
        <v>4.71891E-4</v>
      </c>
      <c r="BC114" s="11">
        <v>0.5</v>
      </c>
      <c r="BD114" s="11">
        <v>0.5</v>
      </c>
      <c r="BE114" s="11">
        <v>1.0</v>
      </c>
      <c r="BF114" s="11">
        <v>89172.02402</v>
      </c>
      <c r="BG114" s="11">
        <v>2992.427885</v>
      </c>
      <c r="BH114" s="11">
        <v>3721.630468</v>
      </c>
      <c r="BI114" s="11">
        <v>1.106058649E7</v>
      </c>
      <c r="BJ114" s="11">
        <v>857900.6176</v>
      </c>
      <c r="BK114" s="11">
        <v>4462.541531</v>
      </c>
      <c r="BL114" s="11">
        <v>12571.9245</v>
      </c>
      <c r="BM114" s="11">
        <v>4719202.748</v>
      </c>
      <c r="BN114" s="11">
        <v>768195.9716</v>
      </c>
      <c r="BO114" s="11">
        <v>1467.536094</v>
      </c>
      <c r="BP114" s="11">
        <v>8854.734568</v>
      </c>
      <c r="BQ114" s="11">
        <v>3714.062207</v>
      </c>
      <c r="BR114" s="11">
        <v>0.0</v>
      </c>
      <c r="BS114" s="11">
        <v>6341360.401</v>
      </c>
      <c r="BT114" s="11">
        <v>89172.02402</v>
      </c>
      <c r="BU114" s="11">
        <v>2992.427885</v>
      </c>
      <c r="BV114" s="11">
        <v>3721.630468</v>
      </c>
      <c r="BW114" s="12">
        <v>3.10971E-4</v>
      </c>
      <c r="BX114" s="11">
        <v>4.71891E-4</v>
      </c>
      <c r="BY114" s="11">
        <v>0.5</v>
      </c>
      <c r="BZ114" s="11">
        <v>0.5</v>
      </c>
      <c r="CA114" s="11">
        <v>1.0</v>
      </c>
      <c r="CB114" s="25"/>
      <c r="CC114" s="25"/>
      <c r="CD114" s="25"/>
      <c r="CE114" s="25"/>
    </row>
    <row r="115" ht="15.75" customHeight="1">
      <c r="A115" s="6">
        <v>43617.0</v>
      </c>
      <c r="B115" s="8">
        <v>2271.630307808132</v>
      </c>
      <c r="C115" s="8">
        <f>Minoristas!B115+Mayoristas!B115+Minoristas!K115+Mayoristas!K115</f>
        <v>165284146.3</v>
      </c>
      <c r="D115" s="8">
        <f>Minoristas!C115+Mayoristas!C115</f>
        <v>390359.23</v>
      </c>
      <c r="E115" s="22">
        <f>Minoristas!D115+Mayoristas!D115+Mayoristas!N115</f>
        <v>1216711.61</v>
      </c>
      <c r="F115" s="8">
        <f>Minoristas!E115+Mayoristas!E115</f>
        <v>3804563.02</v>
      </c>
      <c r="G115" s="22">
        <f>Minoristas!F115+Mayoristas!F115</f>
        <v>947628</v>
      </c>
      <c r="H115" s="8">
        <f>Minoristas!G115+Mayoristas!G115+Minoristas!L115+Mayoristas!L115</f>
        <v>160974380</v>
      </c>
      <c r="I115" s="8">
        <f>Minoristas!H115+Mayoristas!H115</f>
        <v>4589940</v>
      </c>
      <c r="J115" s="8">
        <f>Minoristas!I115+Mayoristas!I115+Minoristas!J115+Mayoristas!J115</f>
        <v>44307629.23</v>
      </c>
      <c r="K115" s="22">
        <f>Minoristas!J115+Mayoristas!J115</f>
        <v>198623</v>
      </c>
      <c r="L115" s="23">
        <f>Minoristas!M115+Mayoristas!M115</f>
        <v>4351967.03</v>
      </c>
      <c r="M115" s="8">
        <v>0.0</v>
      </c>
      <c r="N115" s="8">
        <v>0.0</v>
      </c>
      <c r="O115" s="8">
        <v>0.0</v>
      </c>
      <c r="P115" s="8">
        <v>0.0</v>
      </c>
      <c r="Q115" s="8">
        <v>1.0</v>
      </c>
      <c r="R115" s="8">
        <v>0.0</v>
      </c>
      <c r="S115" s="8">
        <v>0.0</v>
      </c>
      <c r="T115" s="8">
        <v>0.0</v>
      </c>
      <c r="U115" s="8">
        <v>0.0</v>
      </c>
      <c r="V115" s="8">
        <v>0.0</v>
      </c>
      <c r="W115" s="8">
        <v>0.0</v>
      </c>
      <c r="X115" s="24">
        <v>74684.59891795112</v>
      </c>
      <c r="Y115" s="10">
        <v>0.766666667</v>
      </c>
      <c r="Z115" s="10">
        <v>49.3594079812684</v>
      </c>
      <c r="AA115" s="8">
        <v>0.0</v>
      </c>
      <c r="AB115" s="8">
        <v>0.0</v>
      </c>
      <c r="AC115" s="11">
        <v>159.68200039999954</v>
      </c>
      <c r="AD115" s="11">
        <v>49.575724308000005</v>
      </c>
      <c r="AE115" s="11">
        <v>267.92716789299993</v>
      </c>
      <c r="AF115" s="11">
        <v>63.569665211000064</v>
      </c>
      <c r="AG115" s="11">
        <f t="shared" si="1"/>
        <v>540.7545578</v>
      </c>
      <c r="AH115" s="11">
        <v>6022.17472009</v>
      </c>
      <c r="AI115" s="11">
        <v>24.03</v>
      </c>
      <c r="AJ115" s="11">
        <v>5978.149</v>
      </c>
      <c r="AK115" s="11">
        <v>155316.1441</v>
      </c>
      <c r="AL115" s="11">
        <v>9599.620628</v>
      </c>
      <c r="AM115" s="11">
        <v>9060.443962</v>
      </c>
      <c r="AN115" s="11">
        <v>7420.397841</v>
      </c>
      <c r="AO115" s="11">
        <v>9.197470665</v>
      </c>
      <c r="AP115" s="11">
        <v>63.3</v>
      </c>
      <c r="AQ115" s="11">
        <v>4735299.77</v>
      </c>
      <c r="AR115" s="11">
        <v>770787.9284</v>
      </c>
      <c r="AS115" s="11">
        <v>1511.960874</v>
      </c>
      <c r="AT115" s="11">
        <v>8890.027792</v>
      </c>
      <c r="AU115" s="11">
        <v>3704.323122</v>
      </c>
      <c r="AV115" s="11">
        <v>0.0</v>
      </c>
      <c r="AW115" s="11">
        <v>6362152.832</v>
      </c>
      <c r="AX115" s="11">
        <v>88603.18012</v>
      </c>
      <c r="AY115" s="11">
        <v>2902.483954</v>
      </c>
      <c r="AZ115" s="11">
        <v>3698.436205</v>
      </c>
      <c r="BA115" s="12">
        <v>3.19296E-4</v>
      </c>
      <c r="BB115" s="11">
        <v>4.56211E-4</v>
      </c>
      <c r="BC115" s="11">
        <v>0.5</v>
      </c>
      <c r="BD115" s="11">
        <v>0.5</v>
      </c>
      <c r="BE115" s="11">
        <v>1.0</v>
      </c>
      <c r="BF115" s="11">
        <v>88603.18012</v>
      </c>
      <c r="BG115" s="11">
        <v>2902.483954</v>
      </c>
      <c r="BH115" s="11">
        <v>3698.436205</v>
      </c>
      <c r="BI115" s="11">
        <v>1.109747603E7</v>
      </c>
      <c r="BJ115" s="11">
        <v>859918.2888</v>
      </c>
      <c r="BK115" s="11">
        <v>4417.154401</v>
      </c>
      <c r="BL115" s="11">
        <v>12584.23926</v>
      </c>
      <c r="BM115" s="11">
        <v>4735299.77</v>
      </c>
      <c r="BN115" s="11">
        <v>770787.9284</v>
      </c>
      <c r="BO115" s="11">
        <v>1511.960874</v>
      </c>
      <c r="BP115" s="11">
        <v>8890.027792</v>
      </c>
      <c r="BQ115" s="11">
        <v>3704.323122</v>
      </c>
      <c r="BR115" s="11">
        <v>0.0</v>
      </c>
      <c r="BS115" s="11">
        <v>6362152.832</v>
      </c>
      <c r="BT115" s="11">
        <v>88603.18012</v>
      </c>
      <c r="BU115" s="11">
        <v>2902.483954</v>
      </c>
      <c r="BV115" s="11">
        <v>3698.436205</v>
      </c>
      <c r="BW115" s="12">
        <v>3.19296E-4</v>
      </c>
      <c r="BX115" s="11">
        <v>4.56211E-4</v>
      </c>
      <c r="BY115" s="11">
        <v>0.5</v>
      </c>
      <c r="BZ115" s="11">
        <v>0.5</v>
      </c>
      <c r="CA115" s="11">
        <v>1.0</v>
      </c>
      <c r="CB115" s="25"/>
      <c r="CC115" s="25"/>
      <c r="CD115" s="25"/>
      <c r="CE115" s="25"/>
    </row>
    <row r="116" ht="15.75" customHeight="1">
      <c r="A116" s="6">
        <v>43647.0</v>
      </c>
      <c r="B116" s="8">
        <v>2533.0862727144736</v>
      </c>
      <c r="C116" s="8">
        <f>Minoristas!B116+Mayoristas!B116+Minoristas!K116+Mayoristas!K116</f>
        <v>178559446.7</v>
      </c>
      <c r="D116" s="8">
        <f>Minoristas!C116+Mayoristas!C116</f>
        <v>390508.82</v>
      </c>
      <c r="E116" s="22">
        <f>Minoristas!D116+Mayoristas!D116+Mayoristas!N116</f>
        <v>605827.67</v>
      </c>
      <c r="F116" s="8">
        <f>Minoristas!E116+Mayoristas!E116</f>
        <v>3506835.82</v>
      </c>
      <c r="G116" s="22">
        <f>Minoristas!F116+Mayoristas!F116</f>
        <v>944845</v>
      </c>
      <c r="H116" s="8">
        <f>Minoristas!G116+Mayoristas!G116+Minoristas!L116+Mayoristas!L116</f>
        <v>165965382</v>
      </c>
      <c r="I116" s="8">
        <f>Minoristas!H116+Mayoristas!H116</f>
        <v>4781407</v>
      </c>
      <c r="J116" s="8">
        <f>Minoristas!I116+Mayoristas!I116+Minoristas!J116+Mayoristas!J116</f>
        <v>49162884.06</v>
      </c>
      <c r="K116" s="22">
        <f>Minoristas!J116+Mayoristas!J116</f>
        <v>212236</v>
      </c>
      <c r="L116" s="23">
        <f>Minoristas!M116+Mayoristas!M116</f>
        <v>3257424.34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1.0</v>
      </c>
      <c r="S116" s="8">
        <v>0.0</v>
      </c>
      <c r="T116" s="8">
        <v>0.0</v>
      </c>
      <c r="U116" s="8">
        <v>0.0</v>
      </c>
      <c r="V116" s="8">
        <v>0.0</v>
      </c>
      <c r="W116" s="8">
        <v>0.0</v>
      </c>
      <c r="X116" s="24">
        <v>73065.7931583863</v>
      </c>
      <c r="Y116" s="10">
        <v>0.806451613</v>
      </c>
      <c r="Z116" s="10">
        <v>49.4530583629449</v>
      </c>
      <c r="AA116" s="8">
        <v>0.0</v>
      </c>
      <c r="AB116" s="8">
        <v>0.0</v>
      </c>
      <c r="AC116" s="11">
        <v>143.0563180909997</v>
      </c>
      <c r="AD116" s="11">
        <v>51.532283880999984</v>
      </c>
      <c r="AE116" s="11">
        <v>254.39147516899996</v>
      </c>
      <c r="AF116" s="11">
        <v>54.95209529399994</v>
      </c>
      <c r="AG116" s="11">
        <f t="shared" si="1"/>
        <v>503.9321724</v>
      </c>
      <c r="AH116" s="11">
        <v>5835.1512062</v>
      </c>
      <c r="AI116" s="11">
        <v>23.91</v>
      </c>
      <c r="AJ116" s="11">
        <v>5873.273333</v>
      </c>
      <c r="AK116" s="11">
        <v>176466.55</v>
      </c>
      <c r="AL116" s="11">
        <v>9718.938063</v>
      </c>
      <c r="AM116" s="11">
        <v>9195.441492</v>
      </c>
      <c r="AN116" s="11">
        <v>7446.646567</v>
      </c>
      <c r="AO116" s="11">
        <v>10.1759851</v>
      </c>
      <c r="AP116" s="11">
        <v>64.0</v>
      </c>
      <c r="AQ116" s="11">
        <v>4753565.559</v>
      </c>
      <c r="AR116" s="11">
        <v>773866.742</v>
      </c>
      <c r="AS116" s="11">
        <v>1579.435877</v>
      </c>
      <c r="AT116" s="11">
        <v>8926.075208</v>
      </c>
      <c r="AU116" s="11">
        <v>3694.593376</v>
      </c>
      <c r="AV116" s="11">
        <v>0.662543688</v>
      </c>
      <c r="AW116" s="11">
        <v>6386161.479</v>
      </c>
      <c r="AX116" s="11">
        <v>88031.88673</v>
      </c>
      <c r="AY116" s="11">
        <v>2854.860004</v>
      </c>
      <c r="AZ116" s="11">
        <v>3675.295255</v>
      </c>
      <c r="BA116" s="12">
        <v>3.32263E-4</v>
      </c>
      <c r="BB116" s="11">
        <v>4.47038E-4</v>
      </c>
      <c r="BC116" s="11">
        <v>0.3</v>
      </c>
      <c r="BD116" s="11">
        <v>0.0</v>
      </c>
      <c r="BE116" s="11">
        <v>0.0</v>
      </c>
      <c r="BF116" s="11">
        <v>88031.88673</v>
      </c>
      <c r="BG116" s="11">
        <v>2854.860004</v>
      </c>
      <c r="BH116" s="11">
        <v>3675.295255</v>
      </c>
      <c r="BI116" s="11">
        <v>1.113974827E7</v>
      </c>
      <c r="BJ116" s="11">
        <v>862361.5826</v>
      </c>
      <c r="BK116" s="11">
        <v>4436.969316</v>
      </c>
      <c r="BL116" s="11">
        <v>12597.39701</v>
      </c>
      <c r="BM116" s="11">
        <v>4753565.559</v>
      </c>
      <c r="BN116" s="11">
        <v>773866.742</v>
      </c>
      <c r="BO116" s="11">
        <v>1579.435877</v>
      </c>
      <c r="BP116" s="11">
        <v>8926.075208</v>
      </c>
      <c r="BQ116" s="11">
        <v>3694.593376</v>
      </c>
      <c r="BR116" s="11">
        <v>0.662543688</v>
      </c>
      <c r="BS116" s="11">
        <v>6386161.479</v>
      </c>
      <c r="BT116" s="11">
        <v>88031.88673</v>
      </c>
      <c r="BU116" s="11">
        <v>2854.860004</v>
      </c>
      <c r="BV116" s="11">
        <v>3675.295255</v>
      </c>
      <c r="BW116" s="12">
        <v>3.32263E-4</v>
      </c>
      <c r="BX116" s="11">
        <v>4.47038E-4</v>
      </c>
      <c r="BY116" s="11">
        <v>0.3</v>
      </c>
      <c r="BZ116" s="11">
        <v>0.0</v>
      </c>
      <c r="CA116" s="11">
        <v>0.0</v>
      </c>
      <c r="CB116" s="25"/>
      <c r="CC116" s="25"/>
      <c r="CD116" s="25"/>
      <c r="CE116" s="25"/>
    </row>
    <row r="117" ht="15.75" customHeight="1">
      <c r="A117" s="6">
        <v>43678.0</v>
      </c>
      <c r="B117" s="8">
        <v>2548.0419340995404</v>
      </c>
      <c r="C117" s="8">
        <f>Minoristas!B117+Mayoristas!B117+Minoristas!K117+Mayoristas!K117</f>
        <v>182147575.8</v>
      </c>
      <c r="D117" s="8">
        <f>Minoristas!C117+Mayoristas!C117</f>
        <v>385111.2</v>
      </c>
      <c r="E117" s="22">
        <f>Minoristas!D117+Mayoristas!D117+Mayoristas!N117</f>
        <v>387170.97</v>
      </c>
      <c r="F117" s="8">
        <f>Minoristas!E117+Mayoristas!E117</f>
        <v>3500051</v>
      </c>
      <c r="G117" s="22">
        <f>Minoristas!F117+Mayoristas!F117</f>
        <v>943703</v>
      </c>
      <c r="H117" s="8">
        <f>Minoristas!G117+Mayoristas!G117+Minoristas!L117+Mayoristas!L117</f>
        <v>169379496.1</v>
      </c>
      <c r="I117" s="8">
        <f>Minoristas!H117+Mayoristas!H117</f>
        <v>5022182</v>
      </c>
      <c r="J117" s="8">
        <f>Minoristas!I117+Mayoristas!I117+Minoristas!J117+Mayoristas!J117</f>
        <v>44856943.61</v>
      </c>
      <c r="K117" s="22">
        <f>Minoristas!J117+Mayoristas!J117</f>
        <v>258617</v>
      </c>
      <c r="L117" s="23">
        <f>Minoristas!M117+Mayoristas!M117</f>
        <v>1432950.04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1.0</v>
      </c>
      <c r="T117" s="8">
        <v>0.0</v>
      </c>
      <c r="U117" s="8">
        <v>0.0</v>
      </c>
      <c r="V117" s="8">
        <v>0.0</v>
      </c>
      <c r="W117" s="8">
        <v>0.0</v>
      </c>
      <c r="X117" s="24">
        <v>73936.76155397638</v>
      </c>
      <c r="Y117" s="10">
        <v>0.806451613</v>
      </c>
      <c r="Z117" s="10">
        <v>49.5448993363161</v>
      </c>
      <c r="AA117" s="8">
        <v>0.0</v>
      </c>
      <c r="AB117" s="8">
        <v>0.0</v>
      </c>
      <c r="AC117" s="11">
        <v>155.15321051000043</v>
      </c>
      <c r="AD117" s="11">
        <v>57.027387205000004</v>
      </c>
      <c r="AE117" s="11">
        <v>283.446716775</v>
      </c>
      <c r="AF117" s="11">
        <v>56.88902965699984</v>
      </c>
      <c r="AG117" s="11">
        <f t="shared" si="1"/>
        <v>552.5163441</v>
      </c>
      <c r="AH117" s="11">
        <v>6104.41442401</v>
      </c>
      <c r="AI117" s="11">
        <v>24.1</v>
      </c>
      <c r="AJ117" s="11">
        <v>5646.028889</v>
      </c>
      <c r="AK117" s="11">
        <v>178733.55</v>
      </c>
      <c r="AL117" s="11">
        <v>9717.58944</v>
      </c>
      <c r="AM117" s="11">
        <v>9194.871992</v>
      </c>
      <c r="AN117" s="11">
        <v>7715.665674</v>
      </c>
      <c r="AO117" s="11">
        <v>7.878985347</v>
      </c>
      <c r="AP117" s="11">
        <v>59.25</v>
      </c>
      <c r="AQ117" s="11">
        <v>4772093.696</v>
      </c>
      <c r="AR117" s="11">
        <v>777005.7082</v>
      </c>
      <c r="AS117" s="11">
        <v>1653.457296</v>
      </c>
      <c r="AT117" s="11">
        <v>8962.925233</v>
      </c>
      <c r="AU117" s="11">
        <v>3684.871884</v>
      </c>
      <c r="AV117" s="11">
        <v>4.021330635</v>
      </c>
      <c r="AW117" s="11">
        <v>6410563.399</v>
      </c>
      <c r="AX117" s="11">
        <v>87457.86784</v>
      </c>
      <c r="AY117" s="11">
        <v>2819.62341</v>
      </c>
      <c r="AZ117" s="11">
        <v>3652.203829</v>
      </c>
      <c r="BA117" s="12">
        <v>3.46485E-4</v>
      </c>
      <c r="BB117" s="11">
        <v>4.3984E-4</v>
      </c>
      <c r="BC117" s="11">
        <v>0.1</v>
      </c>
      <c r="BD117" s="11">
        <v>0.0</v>
      </c>
      <c r="BE117" s="11">
        <v>0.0</v>
      </c>
      <c r="BF117" s="11">
        <v>87457.86784</v>
      </c>
      <c r="BG117" s="11">
        <v>2819.62341</v>
      </c>
      <c r="BH117" s="11">
        <v>3652.203829</v>
      </c>
      <c r="BI117" s="11">
        <v>1.118267561E7</v>
      </c>
      <c r="BJ117" s="11">
        <v>864856.8848</v>
      </c>
      <c r="BK117" s="11">
        <v>4475.577767</v>
      </c>
      <c r="BL117" s="11">
        <v>12611.4462</v>
      </c>
      <c r="BM117" s="11">
        <v>4772093.696</v>
      </c>
      <c r="BN117" s="11">
        <v>777005.7082</v>
      </c>
      <c r="BO117" s="11">
        <v>1653.457296</v>
      </c>
      <c r="BP117" s="11">
        <v>8962.925233</v>
      </c>
      <c r="BQ117" s="11">
        <v>3684.871884</v>
      </c>
      <c r="BR117" s="11">
        <v>4.021330635</v>
      </c>
      <c r="BS117" s="11">
        <v>6410563.399</v>
      </c>
      <c r="BT117" s="11">
        <v>87457.86784</v>
      </c>
      <c r="BU117" s="11">
        <v>2819.62341</v>
      </c>
      <c r="BV117" s="11">
        <v>3652.203829</v>
      </c>
      <c r="BW117" s="12">
        <v>3.46485E-4</v>
      </c>
      <c r="BX117" s="11">
        <v>4.3984E-4</v>
      </c>
      <c r="BY117" s="11">
        <v>0.1</v>
      </c>
      <c r="BZ117" s="11">
        <v>0.0</v>
      </c>
      <c r="CA117" s="11">
        <v>0.0</v>
      </c>
      <c r="CB117" s="25"/>
      <c r="CC117" s="25"/>
      <c r="CD117" s="25"/>
      <c r="CE117" s="25"/>
    </row>
    <row r="118" ht="15.75" customHeight="1">
      <c r="A118" s="6">
        <v>43709.0</v>
      </c>
      <c r="B118" s="8">
        <v>2685.5788943836915</v>
      </c>
      <c r="C118" s="8">
        <f>Minoristas!B118+Mayoristas!B118+Minoristas!K118+Mayoristas!K118</f>
        <v>173574044.2</v>
      </c>
      <c r="D118" s="8">
        <f>Minoristas!C118+Mayoristas!C118</f>
        <v>324385.43</v>
      </c>
      <c r="E118" s="22">
        <f>Minoristas!D118+Mayoristas!D118+Mayoristas!N118</f>
        <v>832372.13</v>
      </c>
      <c r="F118" s="8">
        <f>Minoristas!E118+Mayoristas!E118</f>
        <v>4057026.5</v>
      </c>
      <c r="G118" s="22">
        <f>Minoristas!F118+Mayoristas!F118</f>
        <v>750717</v>
      </c>
      <c r="H118" s="8">
        <f>Minoristas!G118+Mayoristas!G118+Minoristas!L118+Mayoristas!L118</f>
        <v>158546542.1</v>
      </c>
      <c r="I118" s="8">
        <f>Minoristas!H118+Mayoristas!H118</f>
        <v>4611452</v>
      </c>
      <c r="J118" s="8">
        <f>Minoristas!I118+Mayoristas!I118+Minoristas!J118+Mayoristas!J118</f>
        <v>41948654.36</v>
      </c>
      <c r="K118" s="22">
        <f>Minoristas!J118+Mayoristas!J118</f>
        <v>258594</v>
      </c>
      <c r="L118" s="23">
        <f>Minoristas!M118+Mayoristas!M118</f>
        <v>4189218.74</v>
      </c>
      <c r="M118" s="8">
        <v>0.0</v>
      </c>
      <c r="N118" s="8">
        <v>0.0</v>
      </c>
      <c r="O118" s="8">
        <v>0.0</v>
      </c>
      <c r="P118" s="8">
        <v>0.0</v>
      </c>
      <c r="Q118" s="8">
        <v>0.0</v>
      </c>
      <c r="R118" s="8">
        <v>0.0</v>
      </c>
      <c r="S118" s="8">
        <v>0.0</v>
      </c>
      <c r="T118" s="8">
        <v>1.0</v>
      </c>
      <c r="U118" s="8">
        <v>0.0</v>
      </c>
      <c r="V118" s="8">
        <v>0.0</v>
      </c>
      <c r="W118" s="8">
        <v>0.0</v>
      </c>
      <c r="X118" s="24">
        <v>75744.67848388762</v>
      </c>
      <c r="Y118" s="10">
        <v>0.833333333</v>
      </c>
      <c r="Z118" s="10">
        <v>49.6349309933233</v>
      </c>
      <c r="AA118" s="8">
        <v>0.0</v>
      </c>
      <c r="AB118" s="8">
        <v>0.0</v>
      </c>
      <c r="AC118" s="11">
        <v>158.18545013100018</v>
      </c>
      <c r="AD118" s="11">
        <v>57.467110542999976</v>
      </c>
      <c r="AE118" s="11">
        <v>286.21938136399996</v>
      </c>
      <c r="AF118" s="11">
        <v>57.226119114999875</v>
      </c>
      <c r="AG118" s="11">
        <f t="shared" si="1"/>
        <v>559.0980612</v>
      </c>
      <c r="AH118" s="11">
        <v>5882.76629273</v>
      </c>
      <c r="AI118" s="11">
        <v>23.98</v>
      </c>
      <c r="AJ118" s="11">
        <v>5322.371111</v>
      </c>
      <c r="AK118" s="11">
        <v>185400.1808</v>
      </c>
      <c r="AL118" s="11">
        <v>9562.199356</v>
      </c>
      <c r="AM118" s="11">
        <v>9194.871992</v>
      </c>
      <c r="AN118" s="11">
        <v>7576.956586</v>
      </c>
      <c r="AO118" s="11">
        <v>7.975255387</v>
      </c>
      <c r="AP118" s="11">
        <v>62.33</v>
      </c>
      <c r="AQ118" s="11">
        <v>4790228.458</v>
      </c>
      <c r="AR118" s="11">
        <v>780058.0272</v>
      </c>
      <c r="AS118" s="11">
        <v>1747.017718</v>
      </c>
      <c r="AT118" s="11">
        <v>9000.625974</v>
      </c>
      <c r="AU118" s="11">
        <v>3675.15756</v>
      </c>
      <c r="AV118" s="11">
        <v>7.779711981</v>
      </c>
      <c r="AW118" s="11">
        <v>6434387.603</v>
      </c>
      <c r="AX118" s="11">
        <v>86880.77969</v>
      </c>
      <c r="AY118" s="11">
        <v>2820.336852</v>
      </c>
      <c r="AZ118" s="11">
        <v>3629.15814</v>
      </c>
      <c r="BA118" s="12">
        <v>3.64704E-4</v>
      </c>
      <c r="BB118" s="11">
        <v>4.38322E-4</v>
      </c>
      <c r="BC118" s="11">
        <v>0.2</v>
      </c>
      <c r="BD118" s="11">
        <v>0.0</v>
      </c>
      <c r="BE118" s="11">
        <v>0.0</v>
      </c>
      <c r="BF118" s="11">
        <v>86880.77969</v>
      </c>
      <c r="BG118" s="11">
        <v>2820.336852</v>
      </c>
      <c r="BH118" s="11">
        <v>3629.15814</v>
      </c>
      <c r="BI118" s="11">
        <v>1.122463195E7</v>
      </c>
      <c r="BJ118" s="11">
        <v>867275.6584</v>
      </c>
      <c r="BK118" s="11">
        <v>4569.513289</v>
      </c>
      <c r="BL118" s="11">
        <v>12626.43526</v>
      </c>
      <c r="BM118" s="11">
        <v>4790228.458</v>
      </c>
      <c r="BN118" s="11">
        <v>780058.0272</v>
      </c>
      <c r="BO118" s="11">
        <v>1747.017718</v>
      </c>
      <c r="BP118" s="11">
        <v>9000.625974</v>
      </c>
      <c r="BQ118" s="11">
        <v>3675.15756</v>
      </c>
      <c r="BR118" s="11">
        <v>7.779711981</v>
      </c>
      <c r="BS118" s="11">
        <v>6434387.603</v>
      </c>
      <c r="BT118" s="11">
        <v>86880.77969</v>
      </c>
      <c r="BU118" s="11">
        <v>2820.336852</v>
      </c>
      <c r="BV118" s="11">
        <v>3629.15814</v>
      </c>
      <c r="BW118" s="12">
        <v>3.64704E-4</v>
      </c>
      <c r="BX118" s="11">
        <v>4.38322E-4</v>
      </c>
      <c r="BY118" s="11">
        <v>0.2</v>
      </c>
      <c r="BZ118" s="11">
        <v>0.0</v>
      </c>
      <c r="CA118" s="11">
        <v>0.0</v>
      </c>
      <c r="CB118" s="25"/>
      <c r="CC118" s="25"/>
      <c r="CD118" s="25"/>
      <c r="CE118" s="25"/>
    </row>
    <row r="119" ht="15.75" customHeight="1">
      <c r="A119" s="6">
        <v>43739.0</v>
      </c>
      <c r="B119" s="8">
        <v>2625.222061339808</v>
      </c>
      <c r="C119" s="8">
        <f>Minoristas!B119+Mayoristas!B119+Minoristas!K119+Mayoristas!K119</f>
        <v>179581910.4</v>
      </c>
      <c r="D119" s="8">
        <f>Minoristas!C119+Mayoristas!C119</f>
        <v>351150.94</v>
      </c>
      <c r="E119" s="22">
        <f>Minoristas!D119+Mayoristas!D119+Mayoristas!N119</f>
        <v>1206337.72</v>
      </c>
      <c r="F119" s="8">
        <f>Minoristas!E119+Mayoristas!E119</f>
        <v>3761073.96</v>
      </c>
      <c r="G119" s="22">
        <f>Minoristas!F119+Mayoristas!F119</f>
        <v>674953</v>
      </c>
      <c r="H119" s="8">
        <f>Minoristas!G119+Mayoristas!G119+Minoristas!L119+Mayoristas!L119</f>
        <v>171430248.3</v>
      </c>
      <c r="I119" s="8">
        <f>Minoristas!H119+Mayoristas!H119</f>
        <v>4970639</v>
      </c>
      <c r="J119" s="8">
        <f>Minoristas!I119+Mayoristas!I119+Minoristas!J119+Mayoristas!J119</f>
        <v>46844705.2</v>
      </c>
      <c r="K119" s="22">
        <f>Minoristas!J119+Mayoristas!J119</f>
        <v>167846</v>
      </c>
      <c r="L119" s="23">
        <f>Minoristas!M119+Mayoristas!M119</f>
        <v>2727755.9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0.0</v>
      </c>
      <c r="U119" s="8">
        <v>1.0</v>
      </c>
      <c r="V119" s="8">
        <v>0.0</v>
      </c>
      <c r="W119" s="8">
        <v>0.0</v>
      </c>
      <c r="X119" s="24">
        <v>80172.00834743142</v>
      </c>
      <c r="Y119" s="10">
        <v>0.838709677</v>
      </c>
      <c r="Z119" s="10">
        <v>49.7231534240889</v>
      </c>
      <c r="AA119" s="8">
        <v>0.0</v>
      </c>
      <c r="AB119" s="8">
        <v>0.0</v>
      </c>
      <c r="AC119" s="11">
        <v>151.86706336800003</v>
      </c>
      <c r="AD119" s="11">
        <v>55.17972060000002</v>
      </c>
      <c r="AE119" s="11">
        <v>284.50761936899994</v>
      </c>
      <c r="AF119" s="11">
        <v>57.315348846999974</v>
      </c>
      <c r="AG119" s="11">
        <f t="shared" si="1"/>
        <v>548.8697522</v>
      </c>
      <c r="AH119" s="11">
        <v>6146.81706872</v>
      </c>
      <c r="AI119" s="11">
        <v>23.77</v>
      </c>
      <c r="AJ119" s="11">
        <v>5285.565556</v>
      </c>
      <c r="AK119" s="11">
        <v>186330.7523</v>
      </c>
      <c r="AL119" s="11">
        <v>9717.165752</v>
      </c>
      <c r="AM119" s="11">
        <v>9406.417742</v>
      </c>
      <c r="AN119" s="11">
        <v>7937.599804</v>
      </c>
      <c r="AO119" s="11">
        <v>7.086715695</v>
      </c>
      <c r="AP119" s="11">
        <v>59.37</v>
      </c>
      <c r="AQ119" s="11">
        <v>4809125.546</v>
      </c>
      <c r="AR119" s="11">
        <v>783282.2921</v>
      </c>
      <c r="AS119" s="11">
        <v>1830.269821</v>
      </c>
      <c r="AT119" s="11">
        <v>9039.225187</v>
      </c>
      <c r="AU119" s="11">
        <v>3665.449312</v>
      </c>
      <c r="AV119" s="11">
        <v>11.90639636</v>
      </c>
      <c r="AW119" s="11">
        <v>6459345.34</v>
      </c>
      <c r="AX119" s="11">
        <v>86300.20617</v>
      </c>
      <c r="AY119" s="11">
        <v>2802.867449</v>
      </c>
      <c r="AZ119" s="11">
        <v>3606.154399</v>
      </c>
      <c r="BA119" s="12">
        <v>3.80583E-4</v>
      </c>
      <c r="BB119" s="11">
        <v>4.33924E-4</v>
      </c>
      <c r="BC119" s="11">
        <v>0.3</v>
      </c>
      <c r="BD119" s="11">
        <v>0.0</v>
      </c>
      <c r="BE119" s="11">
        <v>0.0</v>
      </c>
      <c r="BF119" s="11">
        <v>86300.20617</v>
      </c>
      <c r="BG119" s="11">
        <v>2802.867449</v>
      </c>
      <c r="BH119" s="11">
        <v>3606.154399</v>
      </c>
      <c r="BI119" s="11">
        <v>1.126848315E7</v>
      </c>
      <c r="BJ119" s="11">
        <v>869844.3196</v>
      </c>
      <c r="BK119" s="11">
        <v>4634.845972</v>
      </c>
      <c r="BL119" s="11">
        <v>12642.41265</v>
      </c>
      <c r="BM119" s="11">
        <v>4809125.546</v>
      </c>
      <c r="BN119" s="11">
        <v>783282.2921</v>
      </c>
      <c r="BO119" s="11">
        <v>1830.269821</v>
      </c>
      <c r="BP119" s="11">
        <v>9039.225187</v>
      </c>
      <c r="BQ119" s="11">
        <v>3665.449312</v>
      </c>
      <c r="BR119" s="11">
        <v>11.90639636</v>
      </c>
      <c r="BS119" s="11">
        <v>6459345.34</v>
      </c>
      <c r="BT119" s="11">
        <v>86300.20617</v>
      </c>
      <c r="BU119" s="11">
        <v>2802.867449</v>
      </c>
      <c r="BV119" s="11">
        <v>3606.154399</v>
      </c>
      <c r="BW119" s="12">
        <v>3.80583E-4</v>
      </c>
      <c r="BX119" s="11">
        <v>4.33924E-4</v>
      </c>
      <c r="BY119" s="11">
        <v>0.3</v>
      </c>
      <c r="BZ119" s="11">
        <v>0.0</v>
      </c>
      <c r="CA119" s="11">
        <v>0.0</v>
      </c>
      <c r="CB119" s="25"/>
      <c r="CC119" s="25"/>
      <c r="CD119" s="25"/>
      <c r="CE119" s="25"/>
    </row>
    <row r="120" ht="15.75" customHeight="1">
      <c r="A120" s="6">
        <v>43770.0</v>
      </c>
      <c r="B120" s="8">
        <v>2542.952994079504</v>
      </c>
      <c r="C120" s="8">
        <f>Minoristas!B120+Mayoristas!B120+Minoristas!K120+Mayoristas!K120</f>
        <v>173263114.1</v>
      </c>
      <c r="D120" s="8">
        <f>Minoristas!C120+Mayoristas!C120</f>
        <v>357622.01</v>
      </c>
      <c r="E120" s="22">
        <f>Minoristas!D120+Mayoristas!D120+Mayoristas!N120</f>
        <v>540257.21</v>
      </c>
      <c r="F120" s="8">
        <f>Minoristas!E120+Mayoristas!E120</f>
        <v>4891228.18</v>
      </c>
      <c r="G120" s="22">
        <f>Minoristas!F120+Mayoristas!F120</f>
        <v>854069</v>
      </c>
      <c r="H120" s="8">
        <f>Minoristas!G120+Mayoristas!G120+Minoristas!L120+Mayoristas!L120</f>
        <v>163357506.9</v>
      </c>
      <c r="I120" s="8">
        <f>Minoristas!H120+Mayoristas!H120</f>
        <v>4850959.24</v>
      </c>
      <c r="J120" s="8">
        <f>Minoristas!I120+Mayoristas!I120+Minoristas!J120+Mayoristas!J120</f>
        <v>43338082.24</v>
      </c>
      <c r="K120" s="22">
        <f>Minoristas!J120+Mayoristas!J120</f>
        <v>360123</v>
      </c>
      <c r="L120" s="23">
        <f>Minoristas!M120+Mayoristas!M120</f>
        <v>4511052.61</v>
      </c>
      <c r="M120" s="8">
        <v>0.0</v>
      </c>
      <c r="N120" s="8">
        <v>0.0</v>
      </c>
      <c r="O120" s="8">
        <v>0.0</v>
      </c>
      <c r="P120" s="8">
        <v>0.0</v>
      </c>
      <c r="Q120" s="8">
        <v>0.0</v>
      </c>
      <c r="R120" s="8">
        <v>0.0</v>
      </c>
      <c r="S120" s="8">
        <v>0.0</v>
      </c>
      <c r="T120" s="8">
        <v>0.0</v>
      </c>
      <c r="U120" s="8">
        <v>0.0</v>
      </c>
      <c r="V120" s="8">
        <v>1.0</v>
      </c>
      <c r="W120" s="8">
        <v>0.0</v>
      </c>
      <c r="X120" s="24">
        <v>80396.50985200955</v>
      </c>
      <c r="Y120" s="10">
        <v>0.8</v>
      </c>
      <c r="Z120" s="10">
        <v>49.8095667169301</v>
      </c>
      <c r="AA120" s="8">
        <v>0.0</v>
      </c>
      <c r="AB120" s="8">
        <v>0.0</v>
      </c>
      <c r="AC120" s="11">
        <v>165.7898782379999</v>
      </c>
      <c r="AD120" s="11">
        <v>57.021729453999995</v>
      </c>
      <c r="AE120" s="11">
        <v>287.61223896200005</v>
      </c>
      <c r="AF120" s="11">
        <v>61.591386465999946</v>
      </c>
      <c r="AG120" s="11">
        <f t="shared" si="1"/>
        <v>572.0152331</v>
      </c>
      <c r="AH120" s="11">
        <v>6256.79836472</v>
      </c>
      <c r="AI120" s="11">
        <v>23.76</v>
      </c>
      <c r="AJ120" s="11">
        <v>5332.134444</v>
      </c>
      <c r="AK120" s="11">
        <v>185011.32</v>
      </c>
      <c r="AL120" s="11">
        <v>9648.306362</v>
      </c>
      <c r="AM120" s="11">
        <v>9325.384742</v>
      </c>
      <c r="AN120" s="11">
        <v>7671.067304</v>
      </c>
      <c r="AO120" s="11">
        <v>5.989046873</v>
      </c>
      <c r="AP120" s="11">
        <v>62.74</v>
      </c>
      <c r="AQ120" s="11">
        <v>4828081.086</v>
      </c>
      <c r="AR120" s="11">
        <v>786520.9276</v>
      </c>
      <c r="AS120" s="11">
        <v>2024.00844</v>
      </c>
      <c r="AT120" s="11">
        <v>9078.770245</v>
      </c>
      <c r="AU120" s="11">
        <v>3655.746046</v>
      </c>
      <c r="AV120" s="11">
        <v>16.37009239</v>
      </c>
      <c r="AW120" s="11">
        <v>6484394.318</v>
      </c>
      <c r="AX120" s="11">
        <v>85715.65294</v>
      </c>
      <c r="AY120" s="11">
        <v>2986.290486</v>
      </c>
      <c r="AZ120" s="11">
        <v>3583.188817</v>
      </c>
      <c r="BA120" s="12">
        <v>4.19216E-4</v>
      </c>
      <c r="BB120" s="11">
        <v>4.60535E-4</v>
      </c>
      <c r="BC120" s="11">
        <v>0.5</v>
      </c>
      <c r="BD120" s="11">
        <v>0.5</v>
      </c>
      <c r="BE120" s="11">
        <v>1.0</v>
      </c>
      <c r="BF120" s="11">
        <v>85715.65294</v>
      </c>
      <c r="BG120" s="11">
        <v>2986.290486</v>
      </c>
      <c r="BH120" s="11">
        <v>3583.188817</v>
      </c>
      <c r="BI120" s="11">
        <v>1.131248368E7</v>
      </c>
      <c r="BJ120" s="11">
        <v>872424.8961</v>
      </c>
      <c r="BK120" s="11">
        <v>5011.242766</v>
      </c>
      <c r="BL120" s="11">
        <v>12659.42682</v>
      </c>
      <c r="BM120" s="11">
        <v>4828081.086</v>
      </c>
      <c r="BN120" s="11">
        <v>786520.9276</v>
      </c>
      <c r="BO120" s="11">
        <v>2024.00844</v>
      </c>
      <c r="BP120" s="11">
        <v>9078.770245</v>
      </c>
      <c r="BQ120" s="11">
        <v>3655.746046</v>
      </c>
      <c r="BR120" s="11">
        <v>16.37009239</v>
      </c>
      <c r="BS120" s="11">
        <v>6484394.318</v>
      </c>
      <c r="BT120" s="11">
        <v>85715.65294</v>
      </c>
      <c r="BU120" s="11">
        <v>2986.290486</v>
      </c>
      <c r="BV120" s="11">
        <v>3583.188817</v>
      </c>
      <c r="BW120" s="12">
        <v>4.19216E-4</v>
      </c>
      <c r="BX120" s="11">
        <v>4.60535E-4</v>
      </c>
      <c r="BY120" s="11">
        <v>0.5</v>
      </c>
      <c r="BZ120" s="11">
        <v>0.5</v>
      </c>
      <c r="CA120" s="11">
        <v>1.0</v>
      </c>
      <c r="CB120" s="25"/>
      <c r="CC120" s="25"/>
      <c r="CD120" s="25"/>
      <c r="CE120" s="25"/>
    </row>
    <row r="121" ht="15.75" customHeight="1">
      <c r="A121" s="6">
        <v>43800.0</v>
      </c>
      <c r="B121" s="8">
        <v>2569.248911138308</v>
      </c>
      <c r="C121" s="8">
        <f>Minoristas!B121+Mayoristas!B121+Minoristas!K121+Mayoristas!K121</f>
        <v>180343726.4</v>
      </c>
      <c r="D121" s="8">
        <f>Minoristas!C121+Mayoristas!C121</f>
        <v>312571.02</v>
      </c>
      <c r="E121" s="22">
        <f>Minoristas!D121+Mayoristas!D121+Mayoristas!N121</f>
        <v>1491765.35</v>
      </c>
      <c r="F121" s="8">
        <f>Minoristas!E121+Mayoristas!E121</f>
        <v>6024148.25</v>
      </c>
      <c r="G121" s="22">
        <f>Minoristas!F121+Mayoristas!F121</f>
        <v>853866</v>
      </c>
      <c r="H121" s="8">
        <f>Minoristas!G121+Mayoristas!G121+Minoristas!L121+Mayoristas!L121</f>
        <v>184198839</v>
      </c>
      <c r="I121" s="8">
        <f>Minoristas!H121+Mayoristas!H121</f>
        <v>5850421.88</v>
      </c>
      <c r="J121" s="8">
        <f>Minoristas!I121+Mayoristas!I121+Minoristas!J121+Mayoristas!J121</f>
        <v>46656029.87</v>
      </c>
      <c r="K121" s="22">
        <f>Minoristas!J121+Mayoristas!J121</f>
        <v>257083</v>
      </c>
      <c r="L121" s="23">
        <f>Minoristas!M121+Mayoristas!M121</f>
        <v>3960843.85</v>
      </c>
      <c r="M121" s="8">
        <v>0.0</v>
      </c>
      <c r="N121" s="8">
        <v>0.0</v>
      </c>
      <c r="O121" s="8">
        <v>0.0</v>
      </c>
      <c r="P121" s="8">
        <v>0.0</v>
      </c>
      <c r="Q121" s="8">
        <v>0.0</v>
      </c>
      <c r="R121" s="8">
        <v>0.0</v>
      </c>
      <c r="S121" s="8">
        <v>0.0</v>
      </c>
      <c r="T121" s="8">
        <v>0.0</v>
      </c>
      <c r="U121" s="8">
        <v>0.0</v>
      </c>
      <c r="V121" s="8">
        <v>0.0</v>
      </c>
      <c r="W121" s="8">
        <v>1.0</v>
      </c>
      <c r="X121" s="24">
        <v>78146.07434820168</v>
      </c>
      <c r="Y121" s="10">
        <v>0.806451613</v>
      </c>
      <c r="Z121" s="10">
        <v>49.894170958348</v>
      </c>
      <c r="AA121" s="8">
        <v>0.0</v>
      </c>
      <c r="AB121" s="8">
        <v>0.0</v>
      </c>
      <c r="AC121" s="11">
        <v>155.1613569450002</v>
      </c>
      <c r="AD121" s="11">
        <v>57.830852570999994</v>
      </c>
      <c r="AE121" s="11">
        <v>282.81264970000007</v>
      </c>
      <c r="AF121" s="11">
        <v>56.45949690599996</v>
      </c>
      <c r="AG121" s="11">
        <f t="shared" si="1"/>
        <v>552.2643561</v>
      </c>
      <c r="AH121" s="11">
        <v>6050.1444109700005</v>
      </c>
      <c r="AI121" s="11">
        <v>23.89</v>
      </c>
      <c r="AJ121" s="11">
        <v>5309.578889</v>
      </c>
      <c r="AK121" s="11">
        <v>184433.245</v>
      </c>
      <c r="AL121" s="11">
        <v>9647.473945</v>
      </c>
      <c r="AM121" s="11">
        <v>9238.321742</v>
      </c>
      <c r="AN121" s="11">
        <v>7668.143406</v>
      </c>
      <c r="AO121" s="11">
        <v>6.675421223</v>
      </c>
      <c r="AP121" s="11">
        <v>65.85</v>
      </c>
      <c r="AQ121" s="11">
        <v>4851293.89</v>
      </c>
      <c r="AR121" s="11">
        <v>790713.57</v>
      </c>
      <c r="AS121" s="11">
        <v>2247.47</v>
      </c>
      <c r="AT121" s="11">
        <v>9158.29</v>
      </c>
      <c r="AU121" s="11">
        <v>3683.28</v>
      </c>
      <c r="AV121" s="11">
        <v>0.0</v>
      </c>
      <c r="AW121" s="11">
        <v>6515751.83</v>
      </c>
      <c r="AX121" s="11">
        <v>85126.54</v>
      </c>
      <c r="AY121" s="11">
        <v>3224.13</v>
      </c>
      <c r="AZ121" s="11">
        <v>3547.22</v>
      </c>
      <c r="BA121" s="12">
        <v>4.63272E-4</v>
      </c>
      <c r="BB121" s="11">
        <v>4.94821E-4</v>
      </c>
      <c r="BC121" s="11">
        <v>0.5</v>
      </c>
      <c r="BD121" s="11">
        <v>0.5</v>
      </c>
      <c r="BE121" s="11">
        <v>1.0</v>
      </c>
      <c r="BF121" s="11">
        <v>85126.54</v>
      </c>
      <c r="BG121" s="11">
        <v>3224.13</v>
      </c>
      <c r="BH121" s="11">
        <v>3547.22</v>
      </c>
      <c r="BI121" s="11">
        <v>1.136704572E7</v>
      </c>
      <c r="BJ121" s="11">
        <v>875840.11</v>
      </c>
      <c r="BK121" s="11">
        <v>5471.6</v>
      </c>
      <c r="BL121" s="11">
        <v>12705.51</v>
      </c>
      <c r="BM121" s="11">
        <v>4851293.89</v>
      </c>
      <c r="BN121" s="11">
        <v>790713.57</v>
      </c>
      <c r="BO121" s="11">
        <v>2247.47</v>
      </c>
      <c r="BP121" s="11">
        <v>9158.29</v>
      </c>
      <c r="BQ121" s="11">
        <v>3683.28</v>
      </c>
      <c r="BR121" s="11">
        <v>0.0</v>
      </c>
      <c r="BS121" s="11">
        <v>6515751.83</v>
      </c>
      <c r="BT121" s="11">
        <v>85126.54</v>
      </c>
      <c r="BU121" s="11">
        <v>3224.13</v>
      </c>
      <c r="BV121" s="11">
        <v>3547.22</v>
      </c>
      <c r="BW121" s="12">
        <v>4.63272E-4</v>
      </c>
      <c r="BX121" s="11">
        <v>4.94821E-4</v>
      </c>
      <c r="BY121" s="11">
        <v>0.5</v>
      </c>
      <c r="BZ121" s="11">
        <v>0.5</v>
      </c>
      <c r="CA121" s="11">
        <v>1.0</v>
      </c>
      <c r="CB121" s="25"/>
      <c r="CC121" s="25"/>
      <c r="CD121" s="25"/>
      <c r="CE121" s="25"/>
    </row>
    <row r="122" ht="15.75" customHeight="1">
      <c r="A122" s="6">
        <v>43831.0</v>
      </c>
      <c r="B122" s="8">
        <v>2571.487100531319</v>
      </c>
      <c r="C122" s="8">
        <f>Minoristas!B122+Mayoristas!B122+Minoristas!K122+Mayoristas!K122</f>
        <v>170541035.9</v>
      </c>
      <c r="D122" s="8">
        <f>Minoristas!C122+Mayoristas!C122</f>
        <v>293838.4</v>
      </c>
      <c r="E122" s="22">
        <f>Minoristas!D122+Mayoristas!D122+Mayoristas!N122</f>
        <v>125183.23</v>
      </c>
      <c r="F122" s="8">
        <f>Minoristas!E122+Mayoristas!E122</f>
        <v>5797340.75</v>
      </c>
      <c r="G122" s="22">
        <f>Minoristas!F122+Mayoristas!F122</f>
        <v>752210</v>
      </c>
      <c r="H122" s="8">
        <f>Minoristas!G122+Mayoristas!G122+Minoristas!L122+Mayoristas!L122</f>
        <v>170376452.8</v>
      </c>
      <c r="I122" s="8">
        <f>Minoristas!H122+Mayoristas!H122</f>
        <v>5159895</v>
      </c>
      <c r="J122" s="8">
        <f>Minoristas!I122+Mayoristas!I122+Minoristas!J122+Mayoristas!J122</f>
        <v>46356149.62</v>
      </c>
      <c r="K122" s="22">
        <f>Minoristas!J122+Mayoristas!J122</f>
        <v>188928</v>
      </c>
      <c r="L122" s="23">
        <f>Minoristas!M122+Mayoristas!M122</f>
        <v>4659796.17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8">
        <v>0.0</v>
      </c>
      <c r="V122" s="8">
        <v>0.0</v>
      </c>
      <c r="W122" s="8">
        <v>0.0</v>
      </c>
      <c r="X122" s="24">
        <v>68769.00612902912</v>
      </c>
      <c r="Y122" s="10">
        <v>0.806451613</v>
      </c>
      <c r="Z122" s="10">
        <v>49.9769662330361</v>
      </c>
      <c r="AA122" s="8">
        <v>0.0</v>
      </c>
      <c r="AB122" s="8">
        <v>0.0</v>
      </c>
      <c r="AC122" s="11">
        <v>178.81487096774194</v>
      </c>
      <c r="AD122" s="11">
        <v>55.61987096774194</v>
      </c>
      <c r="AE122" s="11">
        <v>254.3310322580645</v>
      </c>
      <c r="AF122" s="11">
        <v>35.603967741935485</v>
      </c>
      <c r="AG122" s="11">
        <f t="shared" si="1"/>
        <v>524.3697419</v>
      </c>
      <c r="AH122" s="11">
        <v>6119.29245836</v>
      </c>
      <c r="AI122" s="11">
        <v>24.15</v>
      </c>
      <c r="AJ122" s="11">
        <v>5393.984444</v>
      </c>
      <c r="AK122" s="11">
        <v>198369.9046</v>
      </c>
      <c r="AL122" s="11">
        <v>9684.769383</v>
      </c>
      <c r="AM122" s="11">
        <v>9425.123127</v>
      </c>
      <c r="AN122" s="11">
        <v>7572.605643</v>
      </c>
      <c r="AO122" s="11">
        <v>7.313772556</v>
      </c>
      <c r="AP122" s="11">
        <v>63.6</v>
      </c>
      <c r="AQ122" s="11">
        <v>4846834.628</v>
      </c>
      <c r="AR122" s="11">
        <v>788865.9767</v>
      </c>
      <c r="AS122" s="11">
        <v>5199.707455</v>
      </c>
      <c r="AT122" s="11">
        <v>9162.372853</v>
      </c>
      <c r="AU122" s="11">
        <v>3636.774667</v>
      </c>
      <c r="AV122" s="11">
        <v>26.18335394</v>
      </c>
      <c r="AW122" s="11">
        <v>6506488.873</v>
      </c>
      <c r="AX122" s="11">
        <v>84591.58713</v>
      </c>
      <c r="AY122" s="11">
        <v>7807.430234</v>
      </c>
      <c r="AZ122" s="11">
        <v>3537.356982</v>
      </c>
      <c r="BA122" s="12">
        <v>0.001072805</v>
      </c>
      <c r="BB122" s="11">
        <v>0.001199945</v>
      </c>
      <c r="BC122" s="11" t="s">
        <v>57</v>
      </c>
      <c r="BD122" s="11">
        <v>0.5</v>
      </c>
      <c r="BE122" s="11">
        <v>1.0</v>
      </c>
      <c r="BF122" s="11">
        <v>84591.58713</v>
      </c>
      <c r="BG122" s="11">
        <v>7807.430234</v>
      </c>
      <c r="BH122" s="11">
        <v>3537.356982</v>
      </c>
      <c r="BI122" s="11">
        <v>1.135334445E7</v>
      </c>
      <c r="BJ122" s="11">
        <v>874011.9871</v>
      </c>
      <c r="BK122" s="11">
        <v>13003.91601</v>
      </c>
      <c r="BL122" s="11">
        <v>12696.75928</v>
      </c>
      <c r="BM122" s="11">
        <v>4846834.628</v>
      </c>
      <c r="BN122" s="11">
        <v>788865.9767</v>
      </c>
      <c r="BO122" s="11">
        <v>5199.707455</v>
      </c>
      <c r="BP122" s="11">
        <v>9162.372853</v>
      </c>
      <c r="BQ122" s="11">
        <v>3636.774667</v>
      </c>
      <c r="BR122" s="11">
        <v>26.18335394</v>
      </c>
      <c r="BS122" s="11">
        <v>6506488.873</v>
      </c>
      <c r="BT122" s="11">
        <v>84591.58713</v>
      </c>
      <c r="BU122" s="11">
        <v>7807.430234</v>
      </c>
      <c r="BV122" s="11">
        <v>3537.356982</v>
      </c>
      <c r="BW122" s="12">
        <v>0.001072805</v>
      </c>
      <c r="BX122" s="11">
        <v>0.001199945</v>
      </c>
      <c r="BY122" s="11" t="s">
        <v>57</v>
      </c>
      <c r="BZ122" s="11">
        <v>0.5</v>
      </c>
      <c r="CA122" s="11">
        <v>1.0</v>
      </c>
      <c r="CB122" s="25"/>
      <c r="CC122" s="25"/>
      <c r="CD122" s="25"/>
      <c r="CE122" s="25"/>
    </row>
    <row r="123" ht="15.75" customHeight="1">
      <c r="A123" s="6">
        <v>43862.0</v>
      </c>
      <c r="B123" s="8">
        <v>2448.821827074578</v>
      </c>
      <c r="C123" s="8">
        <f>Minoristas!B123+Mayoristas!B123+Minoristas!K123+Mayoristas!K123</f>
        <v>169576310.7</v>
      </c>
      <c r="D123" s="8">
        <f>Minoristas!C123+Mayoristas!C123</f>
        <v>290697.79</v>
      </c>
      <c r="E123" s="22">
        <f>Minoristas!D123+Mayoristas!D123+Mayoristas!N123</f>
        <v>312331.47</v>
      </c>
      <c r="F123" s="8">
        <f>Minoristas!E123+Mayoristas!E123</f>
        <v>3871118.01</v>
      </c>
      <c r="G123" s="22">
        <f>Minoristas!F123+Mayoristas!F123</f>
        <v>751390</v>
      </c>
      <c r="H123" s="8">
        <f>Minoristas!G123+Mayoristas!G123+Minoristas!L123+Mayoristas!L123</f>
        <v>156866734</v>
      </c>
      <c r="I123" s="8">
        <f>Minoristas!H123+Mayoristas!H123</f>
        <v>4675980</v>
      </c>
      <c r="J123" s="8">
        <f>Minoristas!I123+Mayoristas!I123+Minoristas!J123+Mayoristas!J123</f>
        <v>43774119.53</v>
      </c>
      <c r="K123" s="22">
        <f>Minoristas!J123+Mayoristas!J123</f>
        <v>393401</v>
      </c>
      <c r="L123" s="23">
        <f>Minoristas!M123+Mayoristas!M123</f>
        <v>4098991.16</v>
      </c>
      <c r="M123" s="8">
        <v>1.0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24">
        <v>71019.43260239338</v>
      </c>
      <c r="Y123" s="10">
        <v>0.862068966</v>
      </c>
      <c r="Z123" s="10">
        <v>50.0572473498647</v>
      </c>
      <c r="AA123" s="8">
        <v>0.0</v>
      </c>
      <c r="AB123" s="8">
        <v>0.0</v>
      </c>
      <c r="AC123" s="11">
        <v>172.74193103448275</v>
      </c>
      <c r="AD123" s="11">
        <v>58.29765517241379</v>
      </c>
      <c r="AE123" s="11">
        <v>211.72737931034482</v>
      </c>
      <c r="AF123" s="11">
        <v>35.89696551724138</v>
      </c>
      <c r="AG123" s="11">
        <f t="shared" si="1"/>
        <v>478.663931</v>
      </c>
      <c r="AH123" s="11">
        <v>6124.72345568</v>
      </c>
      <c r="AI123" s="11">
        <v>24.38</v>
      </c>
      <c r="AJ123" s="11">
        <v>5379.432222</v>
      </c>
      <c r="AK123" s="11">
        <v>214700.2001</v>
      </c>
      <c r="AL123" s="11">
        <v>9684.60851</v>
      </c>
      <c r="AM123" s="11">
        <v>9425.194085</v>
      </c>
      <c r="AN123" s="11">
        <v>6657.27709</v>
      </c>
      <c r="AO123" s="11">
        <v>7.582791125</v>
      </c>
      <c r="AP123" s="11">
        <v>55.0</v>
      </c>
      <c r="AQ123" s="11">
        <v>4867405.371</v>
      </c>
      <c r="AR123" s="11">
        <v>792621.3525</v>
      </c>
      <c r="AS123" s="11">
        <v>5515.642774</v>
      </c>
      <c r="AT123" s="11">
        <v>9206.05723</v>
      </c>
      <c r="AU123" s="11">
        <v>3627.506972</v>
      </c>
      <c r="AV123" s="11">
        <v>31.50630131</v>
      </c>
      <c r="AW123" s="11">
        <v>6534293.29</v>
      </c>
      <c r="AX123" s="11">
        <v>84053.3329</v>
      </c>
      <c r="AY123" s="11">
        <v>7609.971384</v>
      </c>
      <c r="AZ123" s="11">
        <v>3514.54574</v>
      </c>
      <c r="BA123" s="12">
        <v>0.001133179</v>
      </c>
      <c r="BB123" s="11">
        <v>0.00116462</v>
      </c>
      <c r="BC123" s="11" t="s">
        <v>57</v>
      </c>
      <c r="BD123" s="11">
        <v>0.5</v>
      </c>
      <c r="BE123" s="11">
        <v>1.0</v>
      </c>
      <c r="BF123" s="11">
        <v>84053.3329</v>
      </c>
      <c r="BG123" s="11">
        <v>7609.971384</v>
      </c>
      <c r="BH123" s="11">
        <v>3514.54574</v>
      </c>
      <c r="BI123" s="11">
        <v>1.140171685E7</v>
      </c>
      <c r="BJ123" s="11">
        <v>877088.9621</v>
      </c>
      <c r="BK123" s="11">
        <v>13123.47493</v>
      </c>
      <c r="BL123" s="11">
        <v>12716.75746</v>
      </c>
      <c r="BM123" s="11">
        <v>4867405.371</v>
      </c>
      <c r="BN123" s="11">
        <v>792621.3525</v>
      </c>
      <c r="BO123" s="11">
        <v>5515.642774</v>
      </c>
      <c r="BP123" s="11">
        <v>9206.05723</v>
      </c>
      <c r="BQ123" s="11">
        <v>3627.506972</v>
      </c>
      <c r="BR123" s="11">
        <v>31.50630131</v>
      </c>
      <c r="BS123" s="11">
        <v>6534293.29</v>
      </c>
      <c r="BT123" s="11">
        <v>84053.3329</v>
      </c>
      <c r="BU123" s="11">
        <v>7609.971384</v>
      </c>
      <c r="BV123" s="11">
        <v>3514.54574</v>
      </c>
      <c r="BW123" s="12">
        <v>0.001133179</v>
      </c>
      <c r="BX123" s="11">
        <v>0.00116462</v>
      </c>
      <c r="BY123" s="11" t="s">
        <v>57</v>
      </c>
      <c r="BZ123" s="11">
        <v>0.5</v>
      </c>
      <c r="CA123" s="11">
        <v>1.0</v>
      </c>
      <c r="CB123" s="25"/>
      <c r="CC123" s="25"/>
      <c r="CD123" s="25"/>
      <c r="CE123" s="25"/>
    </row>
    <row r="124" ht="15.75" customHeight="1">
      <c r="A124" s="6">
        <v>43891.0</v>
      </c>
      <c r="B124" s="8">
        <v>2535.7834497104836</v>
      </c>
      <c r="C124" s="8">
        <f>Minoristas!B124+Mayoristas!B124+Minoristas!K124+Mayoristas!K124</f>
        <v>145011950.8</v>
      </c>
      <c r="D124" s="8">
        <f>Minoristas!C124+Mayoristas!C124</f>
        <v>292556.21</v>
      </c>
      <c r="E124" s="22">
        <f>Minoristas!D124+Mayoristas!D124+Mayoristas!N124</f>
        <v>333956.57</v>
      </c>
      <c r="F124" s="8">
        <f>Minoristas!E124+Mayoristas!E124</f>
        <v>4050919.82</v>
      </c>
      <c r="G124" s="22">
        <f>Minoristas!F124+Mayoristas!F124</f>
        <v>738252</v>
      </c>
      <c r="H124" s="8">
        <f>Minoristas!G124+Mayoristas!G124+Minoristas!L124+Mayoristas!L124</f>
        <v>123916465.7</v>
      </c>
      <c r="I124" s="8">
        <f>Minoristas!H124+Mayoristas!H124</f>
        <v>2876406</v>
      </c>
      <c r="J124" s="8">
        <f>Minoristas!I124+Mayoristas!I124+Minoristas!J124+Mayoristas!J124</f>
        <v>30286012.69</v>
      </c>
      <c r="K124" s="22">
        <f>Minoristas!J124+Mayoristas!J124</f>
        <v>22833</v>
      </c>
      <c r="L124" s="23">
        <f>Minoristas!M124+Mayoristas!M124</f>
        <v>4884641.23</v>
      </c>
      <c r="M124" s="8">
        <v>0.0</v>
      </c>
      <c r="N124" s="8">
        <v>1.0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0.0</v>
      </c>
      <c r="V124" s="8">
        <v>0.0</v>
      </c>
      <c r="W124" s="8">
        <v>0.0</v>
      </c>
      <c r="X124" s="24">
        <v>66917.24648088837</v>
      </c>
      <c r="Y124" s="10">
        <v>0.806451613</v>
      </c>
      <c r="Z124" s="10">
        <v>50.1350143891968</v>
      </c>
      <c r="AA124" s="8">
        <v>0.0</v>
      </c>
      <c r="AB124" s="8">
        <v>0.0</v>
      </c>
      <c r="AC124" s="11">
        <v>158.21493548387096</v>
      </c>
      <c r="AD124" s="11">
        <v>44.25890322580645</v>
      </c>
      <c r="AE124" s="11">
        <v>192.84329032258066</v>
      </c>
      <c r="AF124" s="11">
        <v>33.64458064516129</v>
      </c>
      <c r="AG124" s="11">
        <f t="shared" si="1"/>
        <v>428.9617097</v>
      </c>
      <c r="AH124" s="11">
        <v>5873.773115319999</v>
      </c>
      <c r="AI124" s="11">
        <v>24.41</v>
      </c>
      <c r="AJ124" s="11">
        <v>5372.406667</v>
      </c>
      <c r="AK124" s="11">
        <v>246103.1932</v>
      </c>
      <c r="AL124" s="11">
        <v>9557.023001</v>
      </c>
      <c r="AM124" s="11">
        <v>9302.385285</v>
      </c>
      <c r="AN124" s="11">
        <v>5923.13923</v>
      </c>
      <c r="AO124" s="11">
        <v>4.374096125</v>
      </c>
      <c r="AP124" s="11">
        <v>32.98</v>
      </c>
      <c r="AQ124" s="11">
        <v>4882749.427</v>
      </c>
      <c r="AR124" s="11">
        <v>795208.4343</v>
      </c>
      <c r="AS124" s="11">
        <v>5822.330042</v>
      </c>
      <c r="AT124" s="11">
        <v>9249.903247</v>
      </c>
      <c r="AU124" s="11">
        <v>3618.246021</v>
      </c>
      <c r="AV124" s="11">
        <v>37.15299425</v>
      </c>
      <c r="AW124" s="11">
        <v>6554362.882</v>
      </c>
      <c r="AX124" s="11">
        <v>83513.6397</v>
      </c>
      <c r="AY124" s="11">
        <v>7396.234604</v>
      </c>
      <c r="AZ124" s="11">
        <v>3491.883527</v>
      </c>
      <c r="BA124" s="12">
        <v>0.001192429</v>
      </c>
      <c r="BB124" s="11">
        <v>0.001128444</v>
      </c>
      <c r="BC124" s="11" t="s">
        <v>58</v>
      </c>
      <c r="BD124" s="11">
        <v>0.0</v>
      </c>
      <c r="BE124" s="11">
        <v>0.0</v>
      </c>
      <c r="BF124" s="11">
        <v>83513.6397</v>
      </c>
      <c r="BG124" s="11">
        <v>7396.234604</v>
      </c>
      <c r="BH124" s="11">
        <v>3491.883527</v>
      </c>
      <c r="BI124" s="11">
        <v>1.143713225E7</v>
      </c>
      <c r="BJ124" s="11">
        <v>879142.1969</v>
      </c>
      <c r="BK124" s="11">
        <v>13217.3907</v>
      </c>
      <c r="BL124" s="11">
        <v>12737.11509</v>
      </c>
      <c r="BM124" s="11">
        <v>4882749.427</v>
      </c>
      <c r="BN124" s="11">
        <v>795208.4343</v>
      </c>
      <c r="BO124" s="11">
        <v>5822.330042</v>
      </c>
      <c r="BP124" s="11">
        <v>9249.903247</v>
      </c>
      <c r="BQ124" s="11">
        <v>3618.246021</v>
      </c>
      <c r="BR124" s="11">
        <v>37.15299425</v>
      </c>
      <c r="BS124" s="11">
        <v>6554362.882</v>
      </c>
      <c r="BT124" s="11">
        <v>83513.6397</v>
      </c>
      <c r="BU124" s="11">
        <v>7396.234604</v>
      </c>
      <c r="BV124" s="11">
        <v>3491.883527</v>
      </c>
      <c r="BW124" s="12">
        <v>0.001192429</v>
      </c>
      <c r="BX124" s="11">
        <v>0.001128444</v>
      </c>
      <c r="BY124" s="11" t="s">
        <v>58</v>
      </c>
      <c r="BZ124" s="11">
        <v>0.0</v>
      </c>
      <c r="CA124" s="11">
        <v>0.0</v>
      </c>
      <c r="CB124" s="25"/>
      <c r="CC124" s="25"/>
      <c r="CD124" s="25"/>
      <c r="CE124" s="25"/>
    </row>
    <row r="125" ht="15.75" customHeight="1">
      <c r="A125" s="6">
        <v>43922.0</v>
      </c>
      <c r="B125" s="8">
        <v>2247.222511410245</v>
      </c>
      <c r="C125" s="8">
        <f>Minoristas!B125+Mayoristas!B125+Minoristas!K125+Mayoristas!K125</f>
        <v>87247438.9</v>
      </c>
      <c r="D125" s="8">
        <f>Minoristas!C125+Mayoristas!C125</f>
        <v>171310.09</v>
      </c>
      <c r="E125" s="22">
        <f>Minoristas!D125+Mayoristas!D125+Mayoristas!N125</f>
        <v>165329.5</v>
      </c>
      <c r="F125" s="8">
        <f>Minoristas!E125+Mayoristas!E125</f>
        <v>2991822.9</v>
      </c>
      <c r="G125" s="22">
        <f>Minoristas!F125+Mayoristas!F125</f>
        <v>897122</v>
      </c>
      <c r="H125" s="8">
        <f>Minoristas!G125+Mayoristas!G125+Minoristas!L125+Mayoristas!L125</f>
        <v>63159633</v>
      </c>
      <c r="I125" s="8">
        <f>Minoristas!H125+Mayoristas!H125</f>
        <v>1161530.99</v>
      </c>
      <c r="J125" s="8">
        <f>Minoristas!I125+Mayoristas!I125+Minoristas!J125+Mayoristas!J125</f>
        <v>7483146.48</v>
      </c>
      <c r="K125" s="22">
        <f>Minoristas!J125+Mayoristas!J125</f>
        <v>54850</v>
      </c>
      <c r="L125" s="23">
        <f>Minoristas!M125+Mayoristas!M125</f>
        <v>3365797.36</v>
      </c>
      <c r="M125" s="8">
        <v>0.0</v>
      </c>
      <c r="N125" s="8">
        <v>0.0</v>
      </c>
      <c r="O125" s="8">
        <v>1.0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8">
        <v>0.0</v>
      </c>
      <c r="X125" s="24">
        <v>53575.218685923</v>
      </c>
      <c r="Y125" s="10">
        <v>0.8</v>
      </c>
      <c r="Z125" s="10">
        <v>50.2102674288848</v>
      </c>
      <c r="AA125" s="8">
        <v>1.0</v>
      </c>
      <c r="AB125" s="8">
        <v>1.0</v>
      </c>
      <c r="AC125" s="11">
        <v>149.61153333333334</v>
      </c>
      <c r="AD125" s="11">
        <v>24.7202</v>
      </c>
      <c r="AE125" s="11">
        <v>152.43576666666667</v>
      </c>
      <c r="AF125" s="11">
        <v>32.37133333333333</v>
      </c>
      <c r="AG125" s="11">
        <f t="shared" si="1"/>
        <v>359.1388333</v>
      </c>
      <c r="AH125" s="11">
        <v>6114.6369398100005</v>
      </c>
      <c r="AI125" s="11">
        <v>24.22</v>
      </c>
      <c r="AJ125" s="11">
        <v>5367.107778</v>
      </c>
      <c r="AK125" s="11">
        <v>227622.4332</v>
      </c>
      <c r="AL125" s="11">
        <v>8267.640469</v>
      </c>
      <c r="AM125" s="11">
        <v>8357.290785</v>
      </c>
      <c r="AN125" s="11">
        <v>3525.979519</v>
      </c>
      <c r="AO125" s="11">
        <v>2.989108201</v>
      </c>
      <c r="AP125" s="11">
        <v>23.34</v>
      </c>
      <c r="AQ125" s="11">
        <v>4890460.514</v>
      </c>
      <c r="AR125" s="11">
        <v>796088.8201</v>
      </c>
      <c r="AS125" s="11">
        <v>6017.237381</v>
      </c>
      <c r="AT125" s="11">
        <v>9293.912248</v>
      </c>
      <c r="AU125" s="11">
        <v>3608.992752</v>
      </c>
      <c r="AV125" s="11">
        <v>43.15209672</v>
      </c>
      <c r="AW125" s="11">
        <v>6563134.534</v>
      </c>
      <c r="AX125" s="11">
        <v>82972.69476</v>
      </c>
      <c r="AY125" s="11">
        <v>6980.258295</v>
      </c>
      <c r="AZ125" s="11">
        <v>3469.36782</v>
      </c>
      <c r="BA125" s="12">
        <v>0.001230403</v>
      </c>
      <c r="BB125" s="11">
        <v>0.001063556</v>
      </c>
      <c r="BC125" s="11" t="s">
        <v>59</v>
      </c>
      <c r="BD125" s="11">
        <v>0.0</v>
      </c>
      <c r="BE125" s="11">
        <v>0.0</v>
      </c>
      <c r="BF125" s="11">
        <v>82972.69476</v>
      </c>
      <c r="BG125" s="11">
        <v>6980.258295</v>
      </c>
      <c r="BH125" s="11">
        <v>3469.36782</v>
      </c>
      <c r="BI125" s="11">
        <v>1.145362349E7</v>
      </c>
      <c r="BJ125" s="11">
        <v>879700.2113</v>
      </c>
      <c r="BK125" s="11">
        <v>12997.3404</v>
      </c>
      <c r="BL125" s="11">
        <v>12757.82496</v>
      </c>
      <c r="BM125" s="11">
        <v>4890460.514</v>
      </c>
      <c r="BN125" s="11">
        <v>796088.8201</v>
      </c>
      <c r="BO125" s="11">
        <v>6017.237381</v>
      </c>
      <c r="BP125" s="11">
        <v>9293.912248</v>
      </c>
      <c r="BQ125" s="11">
        <v>3608.992752</v>
      </c>
      <c r="BR125" s="11">
        <v>43.15209672</v>
      </c>
      <c r="BS125" s="11">
        <v>6563134.534</v>
      </c>
      <c r="BT125" s="11">
        <v>82972.69476</v>
      </c>
      <c r="BU125" s="11">
        <v>6980.258295</v>
      </c>
      <c r="BV125" s="11">
        <v>3469.36782</v>
      </c>
      <c r="BW125" s="12">
        <v>0.001230403</v>
      </c>
      <c r="BX125" s="11">
        <v>0.001063556</v>
      </c>
      <c r="BY125" s="11" t="s">
        <v>59</v>
      </c>
      <c r="BZ125" s="11">
        <v>0.0</v>
      </c>
      <c r="CA125" s="11">
        <v>0.0</v>
      </c>
      <c r="CB125" s="25"/>
      <c r="CC125" s="25"/>
      <c r="CD125" s="25"/>
      <c r="CE125" s="25"/>
    </row>
    <row r="126" ht="15.75" customHeight="1">
      <c r="A126" s="6">
        <v>43952.0</v>
      </c>
      <c r="B126" s="8">
        <v>2350.5042156005575</v>
      </c>
      <c r="C126" s="8">
        <f>Minoristas!B126+Mayoristas!B126+Minoristas!K126+Mayoristas!K126</f>
        <v>118208845.1</v>
      </c>
      <c r="D126" s="8">
        <f>Minoristas!C126+Mayoristas!C126</f>
        <v>202655.91</v>
      </c>
      <c r="E126" s="22">
        <f>Minoristas!D126+Mayoristas!D126+Mayoristas!N126</f>
        <v>148557.6</v>
      </c>
      <c r="F126" s="8">
        <f>Minoristas!E126+Mayoristas!E126</f>
        <v>3594799</v>
      </c>
      <c r="G126" s="22">
        <f>Minoristas!F126+Mayoristas!F126</f>
        <v>935341</v>
      </c>
      <c r="H126" s="8">
        <f>Minoristas!G126+Mayoristas!G126+Minoristas!L126+Mayoristas!L126</f>
        <v>93845975</v>
      </c>
      <c r="I126" s="8">
        <f>Minoristas!H126+Mayoristas!H126</f>
        <v>1883712</v>
      </c>
      <c r="J126" s="8">
        <f>Minoristas!I126+Mayoristas!I126+Minoristas!J126+Mayoristas!J126</f>
        <v>9091829.27</v>
      </c>
      <c r="K126" s="22">
        <f>Minoristas!J126+Mayoristas!J126</f>
        <v>183832</v>
      </c>
      <c r="L126" s="23">
        <f>Minoristas!M126+Mayoristas!M126</f>
        <v>2274207.1</v>
      </c>
      <c r="M126" s="8">
        <v>0.0</v>
      </c>
      <c r="N126" s="8">
        <v>0.0</v>
      </c>
      <c r="O126" s="8">
        <v>0.0</v>
      </c>
      <c r="P126" s="8">
        <v>1.0</v>
      </c>
      <c r="Q126" s="8">
        <v>0.0</v>
      </c>
      <c r="R126" s="8">
        <v>0.0</v>
      </c>
      <c r="S126" s="8">
        <v>0.0</v>
      </c>
      <c r="T126" s="8">
        <v>0.0</v>
      </c>
      <c r="U126" s="8">
        <v>0.0</v>
      </c>
      <c r="V126" s="8">
        <v>0.0</v>
      </c>
      <c r="W126" s="8">
        <v>0.0</v>
      </c>
      <c r="X126" s="24">
        <v>60793.89484071994</v>
      </c>
      <c r="Y126" s="10">
        <v>0.774193548</v>
      </c>
      <c r="Z126" s="10">
        <v>50.2830065442569</v>
      </c>
      <c r="AA126" s="8">
        <v>1.0</v>
      </c>
      <c r="AB126" s="8">
        <v>1.0</v>
      </c>
      <c r="AC126" s="11">
        <v>162.62774193548387</v>
      </c>
      <c r="AD126" s="11">
        <v>35.56406451612903</v>
      </c>
      <c r="AE126" s="11">
        <v>184.97616129032258</v>
      </c>
      <c r="AF126" s="11">
        <v>35.41341935483871</v>
      </c>
      <c r="AG126" s="11">
        <f t="shared" si="1"/>
        <v>418.5813871</v>
      </c>
      <c r="AH126" s="11">
        <v>5987.99632004</v>
      </c>
      <c r="AI126" s="11">
        <v>24.07</v>
      </c>
      <c r="AJ126" s="11">
        <v>5199.341111</v>
      </c>
      <c r="AK126" s="11">
        <v>214291.7057</v>
      </c>
      <c r="AL126" s="11">
        <v>8267.640469</v>
      </c>
      <c r="AM126" s="11">
        <v>8357.290785</v>
      </c>
      <c r="AN126" s="11">
        <v>2849.085044</v>
      </c>
      <c r="AO126" s="11">
        <v>3.840018824</v>
      </c>
      <c r="AP126" s="11">
        <v>31.02</v>
      </c>
      <c r="AQ126" s="11">
        <v>4903688.787</v>
      </c>
      <c r="AR126" s="11">
        <v>798205.6049</v>
      </c>
      <c r="AS126" s="11">
        <v>6333.52961</v>
      </c>
      <c r="AT126" s="11">
        <v>9338.085219</v>
      </c>
      <c r="AU126" s="11">
        <v>3599.748101</v>
      </c>
      <c r="AV126" s="11">
        <v>49.53227269</v>
      </c>
      <c r="AW126" s="11">
        <v>6580080.094</v>
      </c>
      <c r="AX126" s="11">
        <v>82430.59903</v>
      </c>
      <c r="AY126" s="11">
        <v>6784.908378</v>
      </c>
      <c r="AZ126" s="11">
        <v>3446.996099</v>
      </c>
      <c r="BA126" s="12">
        <v>0.001291585</v>
      </c>
      <c r="BB126" s="11">
        <v>0.001031129</v>
      </c>
      <c r="BC126" s="11" t="s">
        <v>60</v>
      </c>
      <c r="BD126" s="11">
        <v>0.0</v>
      </c>
      <c r="BE126" s="11">
        <v>0.0</v>
      </c>
      <c r="BF126" s="11">
        <v>82430.59903</v>
      </c>
      <c r="BG126" s="11">
        <v>6784.908378</v>
      </c>
      <c r="BH126" s="11">
        <v>3446.996099</v>
      </c>
      <c r="BI126" s="11">
        <v>1.148380026E7</v>
      </c>
      <c r="BJ126" s="11">
        <v>881339.8474</v>
      </c>
      <c r="BK126" s="11">
        <v>13118.96056</v>
      </c>
      <c r="BL126" s="11">
        <v>12778.87987</v>
      </c>
      <c r="BM126" s="11">
        <v>4903688.787</v>
      </c>
      <c r="BN126" s="11">
        <v>798205.6049</v>
      </c>
      <c r="BO126" s="11">
        <v>6333.52961</v>
      </c>
      <c r="BP126" s="11">
        <v>9338.085219</v>
      </c>
      <c r="BQ126" s="11">
        <v>3599.748101</v>
      </c>
      <c r="BR126" s="11">
        <v>49.53227269</v>
      </c>
      <c r="BS126" s="11">
        <v>6580080.094</v>
      </c>
      <c r="BT126" s="11">
        <v>82430.59903</v>
      </c>
      <c r="BU126" s="11">
        <v>6784.908378</v>
      </c>
      <c r="BV126" s="11">
        <v>3446.996099</v>
      </c>
      <c r="BW126" s="12">
        <v>0.001291585</v>
      </c>
      <c r="BX126" s="11">
        <v>0.001031129</v>
      </c>
      <c r="BY126" s="11" t="s">
        <v>60</v>
      </c>
      <c r="BZ126" s="11">
        <v>0.0</v>
      </c>
      <c r="CA126" s="11">
        <v>0.0</v>
      </c>
      <c r="CB126" s="25"/>
      <c r="CC126" s="25"/>
      <c r="CD126" s="25"/>
      <c r="CE126" s="25"/>
    </row>
    <row r="127" ht="15.75" customHeight="1">
      <c r="A127" s="6">
        <v>43983.0</v>
      </c>
      <c r="B127" s="8">
        <v>2435.0958204197245</v>
      </c>
      <c r="C127" s="8">
        <f>Minoristas!B127+Mayoristas!B127+Minoristas!K127+Mayoristas!K127</f>
        <v>130406568.6</v>
      </c>
      <c r="D127" s="8">
        <f>Minoristas!C127+Mayoristas!C127</f>
        <v>276410.42</v>
      </c>
      <c r="E127" s="22">
        <f>Minoristas!D127+Mayoristas!D127+Mayoristas!N127</f>
        <v>18000</v>
      </c>
      <c r="F127" s="8">
        <f>Minoristas!E127+Mayoristas!E127</f>
        <v>3434045.92</v>
      </c>
      <c r="G127" s="22">
        <f>Minoristas!F127+Mayoristas!F127</f>
        <v>989234</v>
      </c>
      <c r="H127" s="8">
        <f>Minoristas!G127+Mayoristas!G127+Minoristas!L127+Mayoristas!L127</f>
        <v>116434412</v>
      </c>
      <c r="I127" s="8">
        <f>Minoristas!H127+Mayoristas!H127</f>
        <v>2897783</v>
      </c>
      <c r="J127" s="8">
        <f>Minoristas!I127+Mayoristas!I127+Minoristas!J127+Mayoristas!J127</f>
        <v>7841127.74</v>
      </c>
      <c r="K127" s="22">
        <f>Minoristas!J127+Mayoristas!J127</f>
        <v>133547</v>
      </c>
      <c r="L127" s="23">
        <f>Minoristas!M127+Mayoristas!M127</f>
        <v>2670007.33</v>
      </c>
      <c r="M127" s="8">
        <v>0.0</v>
      </c>
      <c r="N127" s="8">
        <v>0.0</v>
      </c>
      <c r="O127" s="8">
        <v>0.0</v>
      </c>
      <c r="P127" s="8">
        <v>0.0</v>
      </c>
      <c r="Q127" s="8">
        <v>1.0</v>
      </c>
      <c r="R127" s="8">
        <v>0.0</v>
      </c>
      <c r="S127" s="8">
        <v>0.0</v>
      </c>
      <c r="T127" s="8">
        <v>0.0</v>
      </c>
      <c r="U127" s="8">
        <v>0.0</v>
      </c>
      <c r="V127" s="8">
        <v>0.0</v>
      </c>
      <c r="W127" s="8">
        <v>0.0</v>
      </c>
      <c r="X127" s="24">
        <v>66760.1265244354</v>
      </c>
      <c r="Y127" s="10">
        <v>0.766666667</v>
      </c>
      <c r="Z127" s="10">
        <v>50.3532318081272</v>
      </c>
      <c r="AA127" s="8">
        <v>1.0</v>
      </c>
      <c r="AB127" s="8">
        <v>1.0</v>
      </c>
      <c r="AC127" s="11">
        <v>158.28243333333333</v>
      </c>
      <c r="AD127" s="11">
        <v>45.03986666666667</v>
      </c>
      <c r="AE127" s="11">
        <v>208.26103333333333</v>
      </c>
      <c r="AF127" s="11">
        <v>38.51743333333334</v>
      </c>
      <c r="AG127" s="11">
        <f t="shared" si="1"/>
        <v>450.1007667</v>
      </c>
      <c r="AH127" s="11">
        <v>5992.9601098699995</v>
      </c>
      <c r="AI127" s="11">
        <v>23.98</v>
      </c>
      <c r="AJ127" s="11">
        <v>5238.62</v>
      </c>
      <c r="AK127" s="11">
        <v>208761.2937</v>
      </c>
      <c r="AL127" s="11">
        <v>8284.305581</v>
      </c>
      <c r="AM127" s="11">
        <v>8373.908405</v>
      </c>
      <c r="AN127" s="11">
        <v>4287.101419</v>
      </c>
      <c r="AO127" s="11">
        <v>5.782607995</v>
      </c>
      <c r="AP127" s="11">
        <v>39.93</v>
      </c>
      <c r="AQ127" s="11">
        <v>4918846.962</v>
      </c>
      <c r="AR127" s="11">
        <v>800756.0818</v>
      </c>
      <c r="AS127" s="11">
        <v>6659.545117</v>
      </c>
      <c r="AT127" s="11">
        <v>9382.422844</v>
      </c>
      <c r="AU127" s="11">
        <v>3590.512998</v>
      </c>
      <c r="AV127" s="11">
        <v>56.32218613</v>
      </c>
      <c r="AW127" s="11">
        <v>6599887.693</v>
      </c>
      <c r="AX127" s="11">
        <v>81887.37027</v>
      </c>
      <c r="AY127" s="11">
        <v>6607.665186</v>
      </c>
      <c r="AZ127" s="11">
        <v>3424.765839</v>
      </c>
      <c r="BA127" s="12">
        <v>0.001353883</v>
      </c>
      <c r="BB127" s="11">
        <v>0.001001178</v>
      </c>
      <c r="BC127" s="11" t="s">
        <v>61</v>
      </c>
      <c r="BD127" s="11">
        <v>0.0</v>
      </c>
      <c r="BE127" s="11">
        <v>0.0</v>
      </c>
      <c r="BF127" s="11">
        <v>81887.37027</v>
      </c>
      <c r="BG127" s="11">
        <v>6607.665186</v>
      </c>
      <c r="BH127" s="11">
        <v>3424.765839</v>
      </c>
      <c r="BI127" s="11">
        <v>1.151876675E7</v>
      </c>
      <c r="BJ127" s="11">
        <v>883358.2045</v>
      </c>
      <c r="BK127" s="11">
        <v>13268.25571</v>
      </c>
      <c r="BL127" s="11">
        <v>12800.27263</v>
      </c>
      <c r="BM127" s="11">
        <v>4918846.962</v>
      </c>
      <c r="BN127" s="11">
        <v>800756.0818</v>
      </c>
      <c r="BO127" s="11">
        <v>6659.545117</v>
      </c>
      <c r="BP127" s="11">
        <v>9382.422844</v>
      </c>
      <c r="BQ127" s="11">
        <v>3590.512998</v>
      </c>
      <c r="BR127" s="11">
        <v>56.32218613</v>
      </c>
      <c r="BS127" s="11">
        <v>6599887.693</v>
      </c>
      <c r="BT127" s="11">
        <v>81887.37027</v>
      </c>
      <c r="BU127" s="11">
        <v>6607.665186</v>
      </c>
      <c r="BV127" s="11">
        <v>3424.765839</v>
      </c>
      <c r="BW127" s="12">
        <v>0.001353883</v>
      </c>
      <c r="BX127" s="11">
        <v>0.001001178</v>
      </c>
      <c r="BY127" s="11" t="s">
        <v>61</v>
      </c>
      <c r="BZ127" s="11">
        <v>0.0</v>
      </c>
      <c r="CA127" s="11">
        <v>0.0</v>
      </c>
      <c r="CB127" s="25"/>
      <c r="CC127" s="25"/>
      <c r="CD127" s="25"/>
      <c r="CE127" s="25"/>
    </row>
    <row r="128" ht="15.75" customHeight="1">
      <c r="A128" s="6">
        <v>44013.0</v>
      </c>
      <c r="B128" s="8">
        <v>2633.1806356272746</v>
      </c>
      <c r="C128" s="8">
        <f>Minoristas!B128+Mayoristas!B128+Minoristas!K128+Mayoristas!K128</f>
        <v>146082268</v>
      </c>
      <c r="D128" s="8">
        <f>Minoristas!C128+Mayoristas!C128</f>
        <v>350412.91</v>
      </c>
      <c r="E128" s="22">
        <f>Minoristas!D128+Mayoristas!D128+Mayoristas!N128</f>
        <v>458536.08</v>
      </c>
      <c r="F128" s="8">
        <f>Minoristas!E128+Mayoristas!E128</f>
        <v>3851107</v>
      </c>
      <c r="G128" s="22">
        <f>Minoristas!F128+Mayoristas!F128</f>
        <v>931394</v>
      </c>
      <c r="H128" s="8">
        <f>Minoristas!G128+Mayoristas!G128+Minoristas!L128+Mayoristas!L128</f>
        <v>129617158</v>
      </c>
      <c r="I128" s="8">
        <f>Minoristas!H128+Mayoristas!H128</f>
        <v>3248990</v>
      </c>
      <c r="J128" s="8">
        <f>Minoristas!I128+Mayoristas!I128+Minoristas!J128+Mayoristas!J128</f>
        <v>8890380.57</v>
      </c>
      <c r="K128" s="22">
        <f>Minoristas!J128+Mayoristas!J128</f>
        <v>246906</v>
      </c>
      <c r="L128" s="23">
        <f>Minoristas!M128+Mayoristas!M128</f>
        <v>3289763.39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1.0</v>
      </c>
      <c r="S128" s="8">
        <v>0.0</v>
      </c>
      <c r="T128" s="8">
        <v>0.0</v>
      </c>
      <c r="U128" s="8">
        <v>0.0</v>
      </c>
      <c r="V128" s="8">
        <v>0.0</v>
      </c>
      <c r="W128" s="8">
        <v>0.0</v>
      </c>
      <c r="X128" s="24">
        <v>62590.2702907433</v>
      </c>
      <c r="Y128" s="10">
        <v>0.838709677</v>
      </c>
      <c r="Z128" s="10">
        <v>50.420943290798</v>
      </c>
      <c r="AA128" s="8">
        <v>1.0</v>
      </c>
      <c r="AB128" s="8">
        <v>1.0</v>
      </c>
      <c r="AC128" s="11">
        <v>164.29183870967742</v>
      </c>
      <c r="AD128" s="11">
        <v>47.3771935483871</v>
      </c>
      <c r="AE128" s="11">
        <v>226.9301935483871</v>
      </c>
      <c r="AF128" s="11">
        <v>38.46170967741936</v>
      </c>
      <c r="AG128" s="11">
        <f t="shared" si="1"/>
        <v>477.0609355</v>
      </c>
      <c r="AH128" s="11">
        <v>5200.80869592</v>
      </c>
      <c r="AI128" s="11">
        <v>24.05</v>
      </c>
      <c r="AJ128" s="11">
        <v>5183.027778</v>
      </c>
      <c r="AK128" s="11">
        <v>196188.8995</v>
      </c>
      <c r="AL128" s="11">
        <v>8267.628137</v>
      </c>
      <c r="AM128" s="11">
        <v>8207.233405</v>
      </c>
      <c r="AN128" s="11">
        <v>4803.3925</v>
      </c>
      <c r="AO128" s="11">
        <v>6.70720107</v>
      </c>
      <c r="AP128" s="11">
        <v>42.81</v>
      </c>
      <c r="AQ128" s="11">
        <v>4935575.872</v>
      </c>
      <c r="AR128" s="11">
        <v>803659.9911</v>
      </c>
      <c r="AS128" s="11">
        <v>7000.203182</v>
      </c>
      <c r="AT128" s="11">
        <v>9426.925549</v>
      </c>
      <c r="AU128" s="11">
        <v>3581.288373</v>
      </c>
      <c r="AV128" s="11">
        <v>63.55050102</v>
      </c>
      <c r="AW128" s="11">
        <v>6622025.454</v>
      </c>
      <c r="AX128" s="11">
        <v>81342.94449</v>
      </c>
      <c r="AY128" s="11">
        <v>6457.442879</v>
      </c>
      <c r="AZ128" s="11">
        <v>3402.67452</v>
      </c>
      <c r="BA128" s="12">
        <v>0.001418315</v>
      </c>
      <c r="BB128" s="11">
        <v>9.75146E-4</v>
      </c>
      <c r="BC128" s="11" t="s">
        <v>62</v>
      </c>
      <c r="BD128" s="11">
        <v>0.0</v>
      </c>
      <c r="BE128" s="11">
        <v>0.0</v>
      </c>
      <c r="BF128" s="11">
        <v>81342.94449</v>
      </c>
      <c r="BG128" s="11">
        <v>6457.442879</v>
      </c>
      <c r="BH128" s="11">
        <v>3402.67452</v>
      </c>
      <c r="BI128" s="11">
        <v>1.155763222E7</v>
      </c>
      <c r="BJ128" s="11">
        <v>885684.9401</v>
      </c>
      <c r="BK128" s="11">
        <v>13459.04898</v>
      </c>
      <c r="BL128" s="11">
        <v>12821.99603</v>
      </c>
      <c r="BM128" s="11">
        <v>4935575.872</v>
      </c>
      <c r="BN128" s="11">
        <v>803659.9911</v>
      </c>
      <c r="BO128" s="11">
        <v>7000.203182</v>
      </c>
      <c r="BP128" s="11">
        <v>9426.925549</v>
      </c>
      <c r="BQ128" s="11">
        <v>3581.288373</v>
      </c>
      <c r="BR128" s="11">
        <v>63.55050102</v>
      </c>
      <c r="BS128" s="11">
        <v>6622025.454</v>
      </c>
      <c r="BT128" s="11">
        <v>81342.94449</v>
      </c>
      <c r="BU128" s="11">
        <v>6457.442879</v>
      </c>
      <c r="BV128" s="11">
        <v>3402.67452</v>
      </c>
      <c r="BW128" s="12">
        <v>0.001418315</v>
      </c>
      <c r="BX128" s="11">
        <v>9.75146E-4</v>
      </c>
      <c r="BY128" s="11" t="s">
        <v>62</v>
      </c>
      <c r="BZ128" s="11">
        <v>0.0</v>
      </c>
      <c r="CA128" s="11">
        <v>0.0</v>
      </c>
      <c r="CB128" s="25"/>
      <c r="CC128" s="25"/>
      <c r="CD128" s="25"/>
      <c r="CE128" s="25"/>
    </row>
    <row r="129" ht="15.75" customHeight="1">
      <c r="A129" s="6">
        <v>44044.0</v>
      </c>
      <c r="B129" s="8">
        <v>2696.2616349237765</v>
      </c>
      <c r="C129" s="8">
        <f>Minoristas!B129+Mayoristas!B129+Minoristas!K129+Mayoristas!K129</f>
        <v>145558734.6</v>
      </c>
      <c r="D129" s="8">
        <f>Minoristas!C129+Mayoristas!C129</f>
        <v>351459.37</v>
      </c>
      <c r="E129" s="22">
        <f>Minoristas!D129+Mayoristas!D129+Mayoristas!N129</f>
        <v>173439.81</v>
      </c>
      <c r="F129" s="8">
        <f>Minoristas!E129+Mayoristas!E129</f>
        <v>3914788.61</v>
      </c>
      <c r="G129" s="22">
        <f>Minoristas!F129+Mayoristas!F129</f>
        <v>897085</v>
      </c>
      <c r="H129" s="8">
        <f>Minoristas!G129+Mayoristas!G129+Minoristas!L129+Mayoristas!L129</f>
        <v>129951955.4</v>
      </c>
      <c r="I129" s="8">
        <f>Minoristas!H129+Mayoristas!H129</f>
        <v>3288356.5</v>
      </c>
      <c r="J129" s="8">
        <f>Minoristas!I129+Mayoristas!I129+Minoristas!J129+Mayoristas!J129</f>
        <v>9269759.75</v>
      </c>
      <c r="K129" s="22">
        <f>Minoristas!J129+Mayoristas!J129</f>
        <v>211302</v>
      </c>
      <c r="L129" s="23">
        <f>Minoristas!M129+Mayoristas!M129</f>
        <v>3795721.93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1.0</v>
      </c>
      <c r="T129" s="8">
        <v>0.0</v>
      </c>
      <c r="U129" s="8">
        <v>0.0</v>
      </c>
      <c r="V129" s="8">
        <v>0.0</v>
      </c>
      <c r="W129" s="8">
        <v>0.0</v>
      </c>
      <c r="X129" s="24">
        <v>69608.24055396277</v>
      </c>
      <c r="Y129" s="10">
        <v>0.774193548</v>
      </c>
      <c r="Z129" s="10">
        <v>50.4861410600483</v>
      </c>
      <c r="AA129" s="8">
        <v>1.0</v>
      </c>
      <c r="AB129" s="8">
        <v>1.0</v>
      </c>
      <c r="AC129" s="11">
        <v>166.64329032258064</v>
      </c>
      <c r="AD129" s="11">
        <v>47.69067741935484</v>
      </c>
      <c r="AE129" s="11">
        <v>232.12883870967744</v>
      </c>
      <c r="AF129" s="11">
        <v>36.85812903225806</v>
      </c>
      <c r="AG129" s="11">
        <f t="shared" si="1"/>
        <v>483.3209355</v>
      </c>
      <c r="AH129" s="11">
        <v>5642.17241818</v>
      </c>
      <c r="AI129" s="11">
        <v>24.23</v>
      </c>
      <c r="AJ129" s="11">
        <v>5214.716667</v>
      </c>
      <c r="AK129" s="11">
        <v>199903.7806</v>
      </c>
      <c r="AL129" s="11">
        <v>8267.628137</v>
      </c>
      <c r="AM129" s="11">
        <v>8207.061905</v>
      </c>
      <c r="AN129" s="11">
        <v>5235.066014</v>
      </c>
      <c r="AO129" s="11">
        <v>7.244207466</v>
      </c>
      <c r="AP129" s="11">
        <v>44.26</v>
      </c>
      <c r="AQ129" s="11">
        <v>4951531.328</v>
      </c>
      <c r="AR129" s="11">
        <v>806392.8295</v>
      </c>
      <c r="AS129" s="11">
        <v>7306.346475</v>
      </c>
      <c r="AT129" s="11">
        <v>9471.593548</v>
      </c>
      <c r="AU129" s="11">
        <v>3572.075151</v>
      </c>
      <c r="AV129" s="11">
        <v>71.24588131</v>
      </c>
      <c r="AW129" s="11">
        <v>6643022.202</v>
      </c>
      <c r="AX129" s="11">
        <v>80797.17589</v>
      </c>
      <c r="AY129" s="11">
        <v>6245.080893</v>
      </c>
      <c r="AZ129" s="11">
        <v>3380.71962</v>
      </c>
      <c r="BA129" s="12">
        <v>0.001475573</v>
      </c>
      <c r="BB129" s="11">
        <v>9.40096E-4</v>
      </c>
      <c r="BC129" s="11" t="s">
        <v>63</v>
      </c>
      <c r="BD129" s="11">
        <v>0.0</v>
      </c>
      <c r="BE129" s="11">
        <v>0.0</v>
      </c>
      <c r="BF129" s="11">
        <v>80797.17589</v>
      </c>
      <c r="BG129" s="11">
        <v>6245.080893</v>
      </c>
      <c r="BH129" s="11">
        <v>3380.71962</v>
      </c>
      <c r="BI129" s="11">
        <v>1.159458348E7</v>
      </c>
      <c r="BJ129" s="11">
        <v>887860.7412</v>
      </c>
      <c r="BK129" s="11">
        <v>13553.10303</v>
      </c>
      <c r="BL129" s="11">
        <v>12844.04287</v>
      </c>
      <c r="BM129" s="11">
        <v>4951531.328</v>
      </c>
      <c r="BN129" s="11">
        <v>806392.8295</v>
      </c>
      <c r="BO129" s="11">
        <v>7306.346475</v>
      </c>
      <c r="BP129" s="11">
        <v>9471.593548</v>
      </c>
      <c r="BQ129" s="11">
        <v>3572.075151</v>
      </c>
      <c r="BR129" s="11">
        <v>71.24588131</v>
      </c>
      <c r="BS129" s="11">
        <v>6643022.202</v>
      </c>
      <c r="BT129" s="11">
        <v>80797.17589</v>
      </c>
      <c r="BU129" s="11">
        <v>6245.080893</v>
      </c>
      <c r="BV129" s="11">
        <v>3380.71962</v>
      </c>
      <c r="BW129" s="12">
        <v>0.001475573</v>
      </c>
      <c r="BX129" s="11">
        <v>9.40096E-4</v>
      </c>
      <c r="BY129" s="11" t="s">
        <v>63</v>
      </c>
      <c r="BZ129" s="11">
        <v>0.0</v>
      </c>
      <c r="CA129" s="11">
        <v>0.0</v>
      </c>
      <c r="CB129" s="25"/>
      <c r="CC129" s="25"/>
      <c r="CD129" s="25"/>
      <c r="CE129" s="25"/>
    </row>
    <row r="130" ht="15.75" customHeight="1">
      <c r="A130" s="6">
        <v>44075.0</v>
      </c>
      <c r="B130" s="8">
        <v>2740.88755476742</v>
      </c>
      <c r="C130" s="8">
        <f>Minoristas!B130+Mayoristas!B130+Minoristas!K130+Mayoristas!K130</f>
        <v>151110590.6</v>
      </c>
      <c r="D130" s="8">
        <f>Minoristas!C130+Mayoristas!C130</f>
        <v>337934.63</v>
      </c>
      <c r="E130" s="22">
        <f>Minoristas!D130+Mayoristas!D130+Mayoristas!N130</f>
        <v>260600.64</v>
      </c>
      <c r="F130" s="8">
        <f>Minoristas!E130+Mayoristas!E130</f>
        <v>3635479.86</v>
      </c>
      <c r="G130" s="22">
        <f>Minoristas!F130+Mayoristas!F130</f>
        <v>919585</v>
      </c>
      <c r="H130" s="8">
        <f>Minoristas!G130+Mayoristas!G130+Minoristas!L130+Mayoristas!L130</f>
        <v>157505034.9</v>
      </c>
      <c r="I130" s="8">
        <f>Minoristas!H130+Mayoristas!H130</f>
        <v>4604394</v>
      </c>
      <c r="J130" s="8">
        <f>Minoristas!I130+Mayoristas!I130+Minoristas!J130+Mayoristas!J130</f>
        <v>11014266.13</v>
      </c>
      <c r="K130" s="22">
        <f>Minoristas!J130+Mayoristas!J130</f>
        <v>202184</v>
      </c>
      <c r="L130" s="23">
        <f>Minoristas!M130+Mayoristas!M130</f>
        <v>3526219.15</v>
      </c>
      <c r="M130" s="8">
        <v>0.0</v>
      </c>
      <c r="N130" s="8">
        <v>0.0</v>
      </c>
      <c r="O130" s="8">
        <v>0.0</v>
      </c>
      <c r="P130" s="8">
        <v>0.0</v>
      </c>
      <c r="Q130" s="8">
        <v>0.0</v>
      </c>
      <c r="R130" s="8">
        <v>0.0</v>
      </c>
      <c r="S130" s="8">
        <v>0.0</v>
      </c>
      <c r="T130" s="8">
        <v>1.0</v>
      </c>
      <c r="U130" s="8">
        <v>0.0</v>
      </c>
      <c r="V130" s="8">
        <v>0.0</v>
      </c>
      <c r="W130" s="8">
        <v>0.0</v>
      </c>
      <c r="X130" s="24">
        <v>71591.27619327862</v>
      </c>
      <c r="Y130" s="10">
        <v>0.866666667</v>
      </c>
      <c r="Z130" s="10">
        <v>50.548825181146</v>
      </c>
      <c r="AA130" s="8">
        <v>1.0</v>
      </c>
      <c r="AB130" s="8">
        <v>1.0</v>
      </c>
      <c r="AC130" s="11">
        <v>168.87476666666666</v>
      </c>
      <c r="AD130" s="11">
        <v>54.17523333333333</v>
      </c>
      <c r="AE130" s="11">
        <v>243.10113333333334</v>
      </c>
      <c r="AF130" s="11">
        <v>40.2302</v>
      </c>
      <c r="AG130" s="11">
        <f t="shared" si="1"/>
        <v>506.3813333</v>
      </c>
      <c r="AH130" s="11">
        <v>5568.35677769</v>
      </c>
      <c r="AI130" s="11">
        <v>24.01</v>
      </c>
      <c r="AJ130" s="11">
        <v>5330.461111</v>
      </c>
      <c r="AK130" s="11">
        <v>194084.6117</v>
      </c>
      <c r="AL130" s="11">
        <v>8267.628137</v>
      </c>
      <c r="AM130" s="11">
        <v>8206.644905</v>
      </c>
      <c r="AN130" s="11">
        <v>4978.209282</v>
      </c>
      <c r="AO130" s="11">
        <v>6.647798723</v>
      </c>
      <c r="AP130" s="11">
        <v>41.09</v>
      </c>
      <c r="AQ130" s="11">
        <v>4970784.198</v>
      </c>
      <c r="AR130" s="11">
        <v>809865.7704</v>
      </c>
      <c r="AS130" s="11">
        <v>7671.032301</v>
      </c>
      <c r="AT130" s="11">
        <v>9516.426885</v>
      </c>
      <c r="AU130" s="11">
        <v>3562.874256</v>
      </c>
      <c r="AV130" s="11">
        <v>79.43699098</v>
      </c>
      <c r="AW130" s="11">
        <v>6668905.768</v>
      </c>
      <c r="AX130" s="11">
        <v>80249.83527</v>
      </c>
      <c r="AY130" s="11">
        <v>6139.342452</v>
      </c>
      <c r="AZ130" s="11">
        <v>3358.898615</v>
      </c>
      <c r="BA130" s="12">
        <v>0.001543224</v>
      </c>
      <c r="BB130" s="11">
        <v>9.20592E-4</v>
      </c>
      <c r="BC130" s="11" t="s">
        <v>64</v>
      </c>
      <c r="BD130" s="11">
        <v>0.0</v>
      </c>
      <c r="BE130" s="11">
        <v>0.0</v>
      </c>
      <c r="BF130" s="11">
        <v>80249.83527</v>
      </c>
      <c r="BG130" s="11">
        <v>6139.342452</v>
      </c>
      <c r="BH130" s="11">
        <v>3358.898615</v>
      </c>
      <c r="BI130" s="11">
        <v>1.163971541E7</v>
      </c>
      <c r="BJ130" s="11">
        <v>890683.3417</v>
      </c>
      <c r="BK130" s="11">
        <v>13812.0797</v>
      </c>
      <c r="BL130" s="11">
        <v>12866.40596</v>
      </c>
      <c r="BM130" s="11">
        <v>4970784.198</v>
      </c>
      <c r="BN130" s="11">
        <v>809865.7704</v>
      </c>
      <c r="BO130" s="11">
        <v>7671.032301</v>
      </c>
      <c r="BP130" s="11">
        <v>9516.426885</v>
      </c>
      <c r="BQ130" s="11">
        <v>3562.874256</v>
      </c>
      <c r="BR130" s="11">
        <v>79.43699098</v>
      </c>
      <c r="BS130" s="11">
        <v>6668905.768</v>
      </c>
      <c r="BT130" s="11">
        <v>80249.83527</v>
      </c>
      <c r="BU130" s="11">
        <v>6139.342452</v>
      </c>
      <c r="BV130" s="11">
        <v>3358.898615</v>
      </c>
      <c r="BW130" s="12">
        <v>0.001543224</v>
      </c>
      <c r="BX130" s="11">
        <v>9.20592E-4</v>
      </c>
      <c r="BY130" s="11" t="s">
        <v>64</v>
      </c>
      <c r="BZ130" s="11">
        <v>0.0</v>
      </c>
      <c r="CA130" s="11">
        <v>0.0</v>
      </c>
      <c r="CB130" s="25"/>
      <c r="CC130" s="25"/>
      <c r="CD130" s="25"/>
      <c r="CE130" s="25"/>
    </row>
    <row r="131" ht="15.75" customHeight="1">
      <c r="A131" s="6">
        <v>44105.0</v>
      </c>
      <c r="B131" s="8">
        <v>2885.8300364961883</v>
      </c>
      <c r="C131" s="8">
        <f>Minoristas!B131+Mayoristas!B131+Minoristas!K131+Mayoristas!K131</f>
        <v>159685779.7</v>
      </c>
      <c r="D131" s="8">
        <f>Minoristas!C131+Mayoristas!C131</f>
        <v>265045.8</v>
      </c>
      <c r="E131" s="22">
        <f>Minoristas!D131+Mayoristas!D131+Mayoristas!N131</f>
        <v>338212.62</v>
      </c>
      <c r="F131" s="8">
        <f>Minoristas!E131+Mayoristas!E131</f>
        <v>3292623.04</v>
      </c>
      <c r="G131" s="22">
        <f>Minoristas!F131+Mayoristas!F131</f>
        <v>925441</v>
      </c>
      <c r="H131" s="8">
        <f>Minoristas!G131+Mayoristas!G131+Minoristas!L131+Mayoristas!L131</f>
        <v>172519943</v>
      </c>
      <c r="I131" s="8">
        <f>Minoristas!H131+Mayoristas!H131</f>
        <v>5334529.96</v>
      </c>
      <c r="J131" s="8">
        <f>Minoristas!I131+Mayoristas!I131+Minoristas!J131+Mayoristas!J131</f>
        <v>14929755.62</v>
      </c>
      <c r="K131" s="22">
        <f>Minoristas!J131+Mayoristas!J131</f>
        <v>155243</v>
      </c>
      <c r="L131" s="23">
        <f>Minoristas!M131+Mayoristas!M131</f>
        <v>4120895.77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8">
        <v>0.0</v>
      </c>
      <c r="U131" s="8">
        <v>1.0</v>
      </c>
      <c r="V131" s="8">
        <v>0.0</v>
      </c>
      <c r="W131" s="8">
        <v>0.0</v>
      </c>
      <c r="X131" s="24">
        <v>76916.33680315004</v>
      </c>
      <c r="Y131" s="10">
        <v>0.838709677</v>
      </c>
      <c r="Z131" s="10">
        <v>50.6089957168409</v>
      </c>
      <c r="AA131" s="8">
        <v>1.0</v>
      </c>
      <c r="AB131" s="8">
        <v>1.0</v>
      </c>
      <c r="AC131" s="11">
        <v>169.04829032258064</v>
      </c>
      <c r="AD131" s="11">
        <v>56.86664516129032</v>
      </c>
      <c r="AE131" s="11">
        <v>247.92809677419353</v>
      </c>
      <c r="AF131" s="11">
        <v>44.05448387096774</v>
      </c>
      <c r="AG131" s="11">
        <f t="shared" si="1"/>
        <v>517.8975161</v>
      </c>
      <c r="AH131" s="11">
        <v>5926.57073037</v>
      </c>
      <c r="AI131" s="11">
        <v>23.9</v>
      </c>
      <c r="AJ131" s="11">
        <v>5377.295556</v>
      </c>
      <c r="AK131" s="11">
        <v>191481.8392</v>
      </c>
      <c r="AL131" s="11">
        <v>8190.302567</v>
      </c>
      <c r="AM131" s="11">
        <v>8206.471405</v>
      </c>
      <c r="AN131" s="11">
        <v>4962.690938</v>
      </c>
      <c r="AO131" s="11">
        <v>6.799149722</v>
      </c>
      <c r="AP131" s="11">
        <v>40.47</v>
      </c>
      <c r="AQ131" s="11">
        <v>4991592.832</v>
      </c>
      <c r="AR131" s="11">
        <v>813689.1594</v>
      </c>
      <c r="AS131" s="11">
        <v>8094.264027</v>
      </c>
      <c r="AT131" s="11">
        <v>9561.425474</v>
      </c>
      <c r="AU131" s="11">
        <v>3553.720061</v>
      </c>
      <c r="AV131" s="11">
        <v>88.15249399</v>
      </c>
      <c r="AW131" s="11">
        <v>6697097.179</v>
      </c>
      <c r="AX131" s="11">
        <v>79700.60683</v>
      </c>
      <c r="AY131" s="11">
        <v>6140.225836</v>
      </c>
      <c r="AZ131" s="11">
        <v>3337.208985</v>
      </c>
      <c r="BA131" s="12">
        <v>0.001621579</v>
      </c>
      <c r="BB131" s="11">
        <v>9.16849E-4</v>
      </c>
      <c r="BC131" s="11" t="s">
        <v>65</v>
      </c>
      <c r="BD131" s="11">
        <v>0.0</v>
      </c>
      <c r="BE131" s="11">
        <v>0.0</v>
      </c>
      <c r="BF131" s="11">
        <v>79700.60683</v>
      </c>
      <c r="BG131" s="11">
        <v>6140.225836</v>
      </c>
      <c r="BH131" s="11">
        <v>3337.208985</v>
      </c>
      <c r="BI131" s="11">
        <v>1.168870898E7</v>
      </c>
      <c r="BJ131" s="11">
        <v>893811.4982</v>
      </c>
      <c r="BK131" s="11">
        <v>14235.97841</v>
      </c>
      <c r="BL131" s="11">
        <v>12889.07808</v>
      </c>
      <c r="BM131" s="11">
        <v>4991592.832</v>
      </c>
      <c r="BN131" s="11">
        <v>813689.1594</v>
      </c>
      <c r="BO131" s="11">
        <v>8094.264027</v>
      </c>
      <c r="BP131" s="11">
        <v>9561.425474</v>
      </c>
      <c r="BQ131" s="11">
        <v>3553.720061</v>
      </c>
      <c r="BR131" s="11">
        <v>88.15249399</v>
      </c>
      <c r="BS131" s="11">
        <v>6697097.179</v>
      </c>
      <c r="BT131" s="11">
        <v>79700.60683</v>
      </c>
      <c r="BU131" s="11">
        <v>6140.225836</v>
      </c>
      <c r="BV131" s="11">
        <v>3337.208985</v>
      </c>
      <c r="BW131" s="12">
        <v>0.001621579</v>
      </c>
      <c r="BX131" s="11">
        <v>9.16849E-4</v>
      </c>
      <c r="BY131" s="11" t="s">
        <v>65</v>
      </c>
      <c r="BZ131" s="11">
        <v>0.0</v>
      </c>
      <c r="CA131" s="11">
        <v>0.0</v>
      </c>
      <c r="CB131" s="25"/>
      <c r="CC131" s="25"/>
      <c r="CD131" s="25"/>
      <c r="CE131" s="25"/>
    </row>
    <row r="132" ht="15.75" customHeight="1">
      <c r="A132" s="6">
        <v>44136.0</v>
      </c>
      <c r="B132" s="8">
        <v>2781.289849376352</v>
      </c>
      <c r="C132" s="8">
        <f>Minoristas!B132+Mayoristas!B132+Minoristas!K132+Mayoristas!K132</f>
        <v>149312269.1</v>
      </c>
      <c r="D132" s="8">
        <f>Minoristas!C132+Mayoristas!C132</f>
        <v>307676.99</v>
      </c>
      <c r="E132" s="22">
        <f>Minoristas!D132+Mayoristas!D132+Mayoristas!N132</f>
        <v>546943.36</v>
      </c>
      <c r="F132" s="8">
        <f>Minoristas!E132+Mayoristas!E132</f>
        <v>3771332.18</v>
      </c>
      <c r="G132" s="22">
        <f>Minoristas!F132+Mayoristas!F132</f>
        <v>998875</v>
      </c>
      <c r="H132" s="8">
        <f>Minoristas!G132+Mayoristas!G132+Minoristas!L132+Mayoristas!L132</f>
        <v>161437614.5</v>
      </c>
      <c r="I132" s="8">
        <f>Minoristas!H132+Mayoristas!H132</f>
        <v>4813054.03</v>
      </c>
      <c r="J132" s="8">
        <f>Minoristas!I132+Mayoristas!I132+Minoristas!J132+Mayoristas!J132</f>
        <v>19398034.94</v>
      </c>
      <c r="K132" s="22">
        <f>Minoristas!J132+Mayoristas!J132</f>
        <v>31535</v>
      </c>
      <c r="L132" s="23">
        <f>Minoristas!M132+Mayoristas!M132</f>
        <v>3381385.25</v>
      </c>
      <c r="M132" s="8">
        <v>0.0</v>
      </c>
      <c r="N132" s="8">
        <v>0.0</v>
      </c>
      <c r="O132" s="8">
        <v>0.0</v>
      </c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8">
        <v>0.0</v>
      </c>
      <c r="V132" s="8">
        <v>1.0</v>
      </c>
      <c r="W132" s="8">
        <v>0.0</v>
      </c>
      <c r="X132" s="24">
        <v>76742.07079919796</v>
      </c>
      <c r="Y132" s="10">
        <v>0.766666667</v>
      </c>
      <c r="Z132" s="10">
        <v>50.6666527273644</v>
      </c>
      <c r="AA132" s="8">
        <v>1.0</v>
      </c>
      <c r="AB132" s="8">
        <v>1.0</v>
      </c>
      <c r="AC132" s="11">
        <v>171.4031</v>
      </c>
      <c r="AD132" s="11">
        <v>56.9215</v>
      </c>
      <c r="AE132" s="11">
        <v>248.45746666666668</v>
      </c>
      <c r="AF132" s="11">
        <v>44.33443333333334</v>
      </c>
      <c r="AG132" s="11">
        <f t="shared" si="1"/>
        <v>521.1165</v>
      </c>
      <c r="AH132" s="11">
        <v>5990.04500612</v>
      </c>
      <c r="AI132" s="11">
        <v>23.87</v>
      </c>
      <c r="AJ132" s="11">
        <v>5323.083333</v>
      </c>
      <c r="AK132" s="11">
        <v>186360.5213</v>
      </c>
      <c r="AL132" s="11">
        <v>8190.203121</v>
      </c>
      <c r="AM132" s="11">
        <v>8206.444905</v>
      </c>
      <c r="AN132" s="11">
        <v>4893.500057</v>
      </c>
      <c r="AO132" s="11">
        <v>6.882649969</v>
      </c>
      <c r="AP132" s="11">
        <v>43.23</v>
      </c>
      <c r="AQ132" s="11">
        <v>5013337.662</v>
      </c>
      <c r="AR132" s="11">
        <v>817724.4623</v>
      </c>
      <c r="AS132" s="11">
        <v>8648.38138</v>
      </c>
      <c r="AT132" s="11">
        <v>9606.589142</v>
      </c>
      <c r="AU132" s="11">
        <v>3544.635631</v>
      </c>
      <c r="AV132" s="11">
        <v>97.42105431</v>
      </c>
      <c r="AW132" s="11">
        <v>6726678.969</v>
      </c>
      <c r="AX132" s="11">
        <v>79149.08343</v>
      </c>
      <c r="AY132" s="11">
        <v>6378.920189</v>
      </c>
      <c r="AZ132" s="11">
        <v>3315.648206</v>
      </c>
      <c r="BA132" s="12">
        <v>0.001725075</v>
      </c>
      <c r="BB132" s="11">
        <v>9.48302E-4</v>
      </c>
      <c r="BC132" s="11" t="s">
        <v>66</v>
      </c>
      <c r="BD132" s="11">
        <v>0.0</v>
      </c>
      <c r="BE132" s="11">
        <v>0.0</v>
      </c>
      <c r="BF132" s="11">
        <v>79149.08343</v>
      </c>
      <c r="BG132" s="11">
        <v>6378.920189</v>
      </c>
      <c r="BH132" s="11">
        <v>3315.648206</v>
      </c>
      <c r="BI132" s="11">
        <v>1.174002773E7</v>
      </c>
      <c r="BJ132" s="11">
        <v>897123.842</v>
      </c>
      <c r="BK132" s="11">
        <v>15028.20406</v>
      </c>
      <c r="BL132" s="11">
        <v>12912.05204</v>
      </c>
      <c r="BM132" s="11">
        <v>5013337.662</v>
      </c>
      <c r="BN132" s="11">
        <v>817724.4623</v>
      </c>
      <c r="BO132" s="11">
        <v>8648.38138</v>
      </c>
      <c r="BP132" s="11">
        <v>9606.589142</v>
      </c>
      <c r="BQ132" s="11">
        <v>3544.635631</v>
      </c>
      <c r="BR132" s="11">
        <v>97.42105431</v>
      </c>
      <c r="BS132" s="11">
        <v>6726678.969</v>
      </c>
      <c r="BT132" s="11">
        <v>79149.08343</v>
      </c>
      <c r="BU132" s="11">
        <v>6378.920189</v>
      </c>
      <c r="BV132" s="11">
        <v>3315.648206</v>
      </c>
      <c r="BW132" s="12">
        <v>0.001725075</v>
      </c>
      <c r="BX132" s="11">
        <v>9.48302E-4</v>
      </c>
      <c r="BY132" s="11" t="s">
        <v>66</v>
      </c>
      <c r="BZ132" s="11">
        <v>0.0</v>
      </c>
      <c r="CA132" s="11">
        <v>0.0</v>
      </c>
      <c r="CB132" s="25"/>
      <c r="CC132" s="25"/>
      <c r="CD132" s="25"/>
      <c r="CE132" s="25"/>
    </row>
    <row r="133" ht="15.75" customHeight="1">
      <c r="A133" s="6">
        <v>44166.0</v>
      </c>
      <c r="B133" s="8">
        <v>2905.1632283096237</v>
      </c>
      <c r="C133" s="8">
        <f>Minoristas!B133+Mayoristas!B133+Minoristas!K133+Mayoristas!K133</f>
        <v>164469329.7</v>
      </c>
      <c r="D133" s="8">
        <f>Minoristas!C133+Mayoristas!C133</f>
        <v>342777.29</v>
      </c>
      <c r="E133" s="22">
        <f>Minoristas!D133+Mayoristas!D133+Mayoristas!N133</f>
        <v>329887.65</v>
      </c>
      <c r="F133" s="8">
        <f>Minoristas!E133+Mayoristas!E133</f>
        <v>3420474.94</v>
      </c>
      <c r="G133" s="22">
        <f>Minoristas!F133+Mayoristas!F133</f>
        <v>1043795</v>
      </c>
      <c r="H133" s="8">
        <f>Minoristas!G133+Mayoristas!G133+Minoristas!L133+Mayoristas!L133</f>
        <v>192331708</v>
      </c>
      <c r="I133" s="8">
        <f>Minoristas!H133+Mayoristas!H133</f>
        <v>6287639</v>
      </c>
      <c r="J133" s="8">
        <f>Minoristas!I133+Mayoristas!I133+Minoristas!J133+Mayoristas!J133</f>
        <v>28354962.11</v>
      </c>
      <c r="K133" s="22">
        <f>Minoristas!J133+Mayoristas!J133</f>
        <v>109925</v>
      </c>
      <c r="L133" s="23">
        <f>Minoristas!M133+Mayoristas!M133</f>
        <v>3838989.93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8">
        <v>0.0</v>
      </c>
      <c r="V133" s="8">
        <v>0.0</v>
      </c>
      <c r="W133" s="8">
        <v>1.0</v>
      </c>
      <c r="X133" s="24">
        <v>76350.58308126156</v>
      </c>
      <c r="Y133" s="10">
        <v>0.806451613</v>
      </c>
      <c r="Z133" s="10">
        <v>50.7217962704331</v>
      </c>
      <c r="AA133" s="8">
        <v>0.0</v>
      </c>
      <c r="AB133" s="8">
        <v>1.0</v>
      </c>
      <c r="AC133" s="11">
        <v>172.05116129032257</v>
      </c>
      <c r="AD133" s="11">
        <v>58.928548387096775</v>
      </c>
      <c r="AE133" s="11">
        <v>243.16012903225806</v>
      </c>
      <c r="AF133" s="11">
        <v>43.14583870967742</v>
      </c>
      <c r="AG133" s="11">
        <f t="shared" si="1"/>
        <v>517.2856774</v>
      </c>
      <c r="AH133" s="11">
        <v>5880.81419162</v>
      </c>
      <c r="AI133" s="11">
        <v>23.99</v>
      </c>
      <c r="AJ133" s="11">
        <v>5459.8</v>
      </c>
      <c r="AK133" s="11">
        <v>187027.3213</v>
      </c>
      <c r="AL133" s="11">
        <v>8289.825021</v>
      </c>
      <c r="AM133" s="11">
        <v>8205.833905</v>
      </c>
      <c r="AN133" s="11">
        <v>5411.814373</v>
      </c>
      <c r="AO133" s="11">
        <v>8.000105016</v>
      </c>
      <c r="AP133" s="11">
        <v>49.87</v>
      </c>
      <c r="AQ133" s="11">
        <v>5037952.47</v>
      </c>
      <c r="AR133" s="11">
        <v>822404.58</v>
      </c>
      <c r="AS133" s="11">
        <v>9300.38</v>
      </c>
      <c r="AT133" s="11">
        <v>9676.68</v>
      </c>
      <c r="AU133" s="11">
        <v>3575.02</v>
      </c>
      <c r="AV133" s="11">
        <v>122.55</v>
      </c>
      <c r="AW133" s="11">
        <v>6760514.51</v>
      </c>
      <c r="AX133" s="11">
        <v>78594.76</v>
      </c>
      <c r="AY133" s="11">
        <v>6795.56</v>
      </c>
      <c r="AZ133" s="11">
        <v>3279.96</v>
      </c>
      <c r="BA133" s="12">
        <v>0.001846063</v>
      </c>
      <c r="BB133" s="11">
        <v>0.001005184</v>
      </c>
      <c r="BC133" s="11" t="s">
        <v>65</v>
      </c>
      <c r="BD133" s="11">
        <v>0.0</v>
      </c>
      <c r="BE133" s="11">
        <v>0.0</v>
      </c>
      <c r="BF133" s="11">
        <v>78594.76</v>
      </c>
      <c r="BG133" s="11">
        <v>6795.56</v>
      </c>
      <c r="BH133" s="11">
        <v>3279.96</v>
      </c>
      <c r="BI133" s="11">
        <v>1.179846698E7</v>
      </c>
      <c r="BJ133" s="11">
        <v>900999.34</v>
      </c>
      <c r="BK133" s="11">
        <v>16095.94</v>
      </c>
      <c r="BL133" s="11">
        <v>12956.64</v>
      </c>
      <c r="BM133" s="11">
        <v>5037952.47</v>
      </c>
      <c r="BN133" s="11">
        <v>822404.58</v>
      </c>
      <c r="BO133" s="11">
        <v>9300.38</v>
      </c>
      <c r="BP133" s="11">
        <v>9676.68</v>
      </c>
      <c r="BQ133" s="11">
        <v>3575.02</v>
      </c>
      <c r="BR133" s="11">
        <v>122.55</v>
      </c>
      <c r="BS133" s="11">
        <v>6760514.51</v>
      </c>
      <c r="BT133" s="11">
        <v>78594.76</v>
      </c>
      <c r="BU133" s="11">
        <v>6795.56</v>
      </c>
      <c r="BV133" s="11">
        <v>3279.96</v>
      </c>
      <c r="BW133" s="12">
        <v>0.001846063</v>
      </c>
      <c r="BX133" s="11">
        <v>0.001005184</v>
      </c>
      <c r="BY133" s="11" t="s">
        <v>65</v>
      </c>
      <c r="BZ133" s="11">
        <v>0.0</v>
      </c>
      <c r="CA133" s="11">
        <v>0.0</v>
      </c>
      <c r="CB133" s="25"/>
      <c r="CC133" s="25"/>
      <c r="CD133" s="25"/>
      <c r="CE133" s="25"/>
    </row>
    <row r="134" ht="15.75" customHeight="1">
      <c r="A134" s="6">
        <v>44197.0</v>
      </c>
      <c r="B134" s="8">
        <v>2743.053069789187</v>
      </c>
      <c r="C134" s="8">
        <f>Minoristas!B134+Mayoristas!B134+Minoristas!K134+Mayoristas!K134</f>
        <v>152557220</v>
      </c>
      <c r="D134" s="8">
        <f>Minoristas!C134+Mayoristas!C134</f>
        <v>350156</v>
      </c>
      <c r="E134" s="22">
        <f>Minoristas!D134+Mayoristas!D134+Mayoristas!N134</f>
        <v>324307</v>
      </c>
      <c r="F134" s="8">
        <f>Minoristas!E134+Mayoristas!E134</f>
        <v>4440881</v>
      </c>
      <c r="G134" s="22">
        <f>Minoristas!F134+Mayoristas!F134</f>
        <v>944417</v>
      </c>
      <c r="H134" s="8">
        <f>Minoristas!G134+Mayoristas!G134+Minoristas!L134+Mayoristas!L134</f>
        <v>154263885</v>
      </c>
      <c r="I134" s="8">
        <f>Minoristas!H134+Mayoristas!H134</f>
        <v>4521549</v>
      </c>
      <c r="J134" s="8">
        <f>Minoristas!I134+Mayoristas!I134+Minoristas!J134+Mayoristas!J134</f>
        <v>30289625</v>
      </c>
      <c r="K134" s="22">
        <f>Minoristas!J134+Mayoristas!J134</f>
        <v>185278</v>
      </c>
      <c r="L134" s="23">
        <f>Minoristas!M134+Mayoristas!M134</f>
        <v>3816000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8">
        <v>0.0</v>
      </c>
      <c r="V134" s="8">
        <v>0.0</v>
      </c>
      <c r="W134" s="8">
        <v>0.0</v>
      </c>
      <c r="X134" s="24">
        <v>67749.17792799603</v>
      </c>
      <c r="Y134" s="10">
        <v>0.774193548</v>
      </c>
      <c r="Z134" s="10">
        <v>50.7744264012537</v>
      </c>
      <c r="AA134" s="8">
        <v>0.0</v>
      </c>
      <c r="AB134" s="8">
        <v>1.0</v>
      </c>
      <c r="AC134" s="11">
        <v>161.80409677419354</v>
      </c>
      <c r="AD134" s="11">
        <v>49.57538709677419</v>
      </c>
      <c r="AE134" s="11">
        <v>243.89822580645162</v>
      </c>
      <c r="AF134" s="11">
        <v>41.03941935483871</v>
      </c>
      <c r="AG134" s="11">
        <f t="shared" si="1"/>
        <v>496.317129</v>
      </c>
      <c r="AH134" s="11">
        <v>5936.88344926</v>
      </c>
      <c r="AI134" s="11">
        <v>24.38</v>
      </c>
      <c r="AJ134" s="11">
        <v>5507.491111</v>
      </c>
      <c r="AK134" s="11">
        <v>174661.8802</v>
      </c>
      <c r="AL134" s="11">
        <v>8426.188</v>
      </c>
      <c r="AM134" s="11">
        <v>8331.365555</v>
      </c>
      <c r="AN134" s="11">
        <v>5997.327337</v>
      </c>
      <c r="AO134" s="11">
        <v>8.359318428</v>
      </c>
      <c r="AP134" s="11">
        <v>54.55</v>
      </c>
      <c r="AQ134" s="11">
        <v>5077771.445</v>
      </c>
      <c r="AR134" s="11">
        <v>830588.9411</v>
      </c>
      <c r="AS134" s="11">
        <v>14048.67714</v>
      </c>
      <c r="AT134" s="11">
        <v>9696.853771</v>
      </c>
      <c r="AU134" s="11">
        <v>3526.260345</v>
      </c>
      <c r="AV134" s="11">
        <v>117.7320028</v>
      </c>
      <c r="AW134" s="11">
        <v>6817949.435</v>
      </c>
      <c r="AX134" s="11">
        <v>78077.15316</v>
      </c>
      <c r="AY134" s="11">
        <v>14000.02222</v>
      </c>
      <c r="AZ134" s="11">
        <v>3272.903117</v>
      </c>
      <c r="BA134" s="12">
        <v>0.002766701</v>
      </c>
      <c r="BB134" s="11">
        <v>0.002053407</v>
      </c>
      <c r="BC134" s="11">
        <v>-1.0</v>
      </c>
      <c r="BD134" s="11">
        <v>0.0</v>
      </c>
      <c r="BE134" s="11">
        <v>0.0</v>
      </c>
      <c r="BF134" s="11">
        <v>78077.15316</v>
      </c>
      <c r="BG134" s="11">
        <v>14000.02222</v>
      </c>
      <c r="BH134" s="11">
        <v>3272.903117</v>
      </c>
      <c r="BI134" s="11">
        <v>1.189570138E7</v>
      </c>
      <c r="BJ134" s="11">
        <v>908007.232</v>
      </c>
      <c r="BK134" s="11">
        <v>28042.92873</v>
      </c>
      <c r="BL134" s="11">
        <v>12958.87669</v>
      </c>
      <c r="BM134" s="11">
        <v>5077771.445</v>
      </c>
      <c r="BN134" s="11">
        <v>830588.9411</v>
      </c>
      <c r="BO134" s="11">
        <v>14048.67714</v>
      </c>
      <c r="BP134" s="11">
        <v>9696.853771</v>
      </c>
      <c r="BQ134" s="11">
        <v>3526.260345</v>
      </c>
      <c r="BR134" s="11">
        <v>117.7320028</v>
      </c>
      <c r="BS134" s="11">
        <v>6817949.435</v>
      </c>
      <c r="BT134" s="11">
        <v>78077.15316</v>
      </c>
      <c r="BU134" s="11">
        <v>14000.02222</v>
      </c>
      <c r="BV134" s="11">
        <v>3272.903117</v>
      </c>
      <c r="BW134" s="12">
        <v>0.002766701</v>
      </c>
      <c r="BX134" s="11">
        <v>0.002053407</v>
      </c>
      <c r="BY134" s="11">
        <v>-1.0</v>
      </c>
      <c r="BZ134" s="11">
        <v>0.0</v>
      </c>
      <c r="CA134" s="11">
        <v>0.0</v>
      </c>
      <c r="CB134" s="25"/>
      <c r="CC134" s="25"/>
      <c r="CD134" s="25"/>
      <c r="CE134" s="25"/>
    </row>
    <row r="135" ht="15.75" customHeight="1">
      <c r="A135" s="6">
        <v>44228.0</v>
      </c>
      <c r="B135" s="8">
        <v>2652.568229902987</v>
      </c>
      <c r="C135" s="8">
        <f>Minoristas!B135+Mayoristas!B135+Minoristas!K135+Mayoristas!K135</f>
        <v>158111704</v>
      </c>
      <c r="D135" s="8">
        <f>Minoristas!C135+Mayoristas!C135</f>
        <v>276820</v>
      </c>
      <c r="E135" s="22">
        <f>Minoristas!D135+Mayoristas!D135+Mayoristas!N135</f>
        <v>101135</v>
      </c>
      <c r="F135" s="8">
        <f>Minoristas!E135+Mayoristas!E135</f>
        <v>3212209</v>
      </c>
      <c r="G135" s="22">
        <f>Minoristas!F135+Mayoristas!F135</f>
        <v>997625</v>
      </c>
      <c r="H135" s="8">
        <f>Minoristas!G135+Mayoristas!G135+Minoristas!L135+Mayoristas!L135</f>
        <v>158221518</v>
      </c>
      <c r="I135" s="8">
        <f>Minoristas!H135+Mayoristas!H135</f>
        <v>4906520</v>
      </c>
      <c r="J135" s="8">
        <f>Minoristas!I135+Mayoristas!I135+Minoristas!J135+Mayoristas!J135</f>
        <v>27901604</v>
      </c>
      <c r="K135" s="22">
        <f>Minoristas!J135+Mayoristas!J135</f>
        <v>25845</v>
      </c>
      <c r="L135" s="23">
        <f>Minoristas!M135+Mayoristas!M135</f>
        <v>3814580</v>
      </c>
      <c r="M135" s="8">
        <v>1.0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8">
        <v>0.0</v>
      </c>
      <c r="U135" s="8">
        <v>0.0</v>
      </c>
      <c r="V135" s="8">
        <v>0.0</v>
      </c>
      <c r="W135" s="8">
        <v>0.0</v>
      </c>
      <c r="X135" s="24">
        <v>67443.69253743514</v>
      </c>
      <c r="Y135" s="10">
        <v>0.857142857</v>
      </c>
      <c r="Z135" s="10">
        <v>50.8264524554704</v>
      </c>
      <c r="AA135" s="8">
        <v>0.0</v>
      </c>
      <c r="AB135" s="8">
        <v>1.0</v>
      </c>
      <c r="AC135" s="11">
        <v>174.18817857142858</v>
      </c>
      <c r="AD135" s="11">
        <v>57.62753571428571</v>
      </c>
      <c r="AE135" s="11">
        <v>253.59325</v>
      </c>
      <c r="AF135" s="11">
        <v>45.13046428571428</v>
      </c>
      <c r="AG135" s="11">
        <f t="shared" si="1"/>
        <v>530.5394286</v>
      </c>
      <c r="AH135" s="11">
        <v>5667.98460878</v>
      </c>
      <c r="AI135" s="11">
        <v>24.5</v>
      </c>
      <c r="AJ135" s="11">
        <v>5555.19</v>
      </c>
      <c r="AK135" s="11">
        <v>175159.8854</v>
      </c>
      <c r="AL135" s="11">
        <v>8629.881706</v>
      </c>
      <c r="AM135" s="11">
        <v>8484.828835</v>
      </c>
      <c r="AN135" s="11">
        <v>6478.077747</v>
      </c>
      <c r="AO135" s="11">
        <v>8.612493494</v>
      </c>
      <c r="AP135" s="11">
        <v>61.96</v>
      </c>
      <c r="AQ135" s="11">
        <v>5098071.684</v>
      </c>
      <c r="AR135" s="11">
        <v>834407.8506</v>
      </c>
      <c r="AS135" s="11">
        <v>14606.50626</v>
      </c>
      <c r="AT135" s="11">
        <v>9742.065489</v>
      </c>
      <c r="AU135" s="11">
        <v>3516.968969</v>
      </c>
      <c r="AV135" s="11">
        <v>128.5562023</v>
      </c>
      <c r="AW135" s="11">
        <v>6846486.261</v>
      </c>
      <c r="AX135" s="11">
        <v>77561.40007</v>
      </c>
      <c r="AY135" s="11">
        <v>13604.98972</v>
      </c>
      <c r="AZ135" s="11">
        <v>3251.912797</v>
      </c>
      <c r="BA135" s="12">
        <v>0.002865104</v>
      </c>
      <c r="BB135" s="11">
        <v>0.001987149</v>
      </c>
      <c r="BC135" s="11" t="s">
        <v>64</v>
      </c>
      <c r="BD135" s="11">
        <v>0.0</v>
      </c>
      <c r="BE135" s="11">
        <v>0.0</v>
      </c>
      <c r="BF135" s="11">
        <v>77561.40007</v>
      </c>
      <c r="BG135" s="11">
        <v>13604.98972</v>
      </c>
      <c r="BH135" s="11">
        <v>3251.912797</v>
      </c>
      <c r="BI135" s="11">
        <v>1.194453657E7</v>
      </c>
      <c r="BJ135" s="11">
        <v>911191.2479</v>
      </c>
      <c r="BK135" s="11">
        <v>28206.8664</v>
      </c>
      <c r="BL135" s="11">
        <v>12983.03042</v>
      </c>
      <c r="BM135" s="11">
        <v>5098071.684</v>
      </c>
      <c r="BN135" s="11">
        <v>834407.8506</v>
      </c>
      <c r="BO135" s="11">
        <v>14606.50626</v>
      </c>
      <c r="BP135" s="11">
        <v>9742.065489</v>
      </c>
      <c r="BQ135" s="11">
        <v>3516.968969</v>
      </c>
      <c r="BR135" s="11">
        <v>128.5562023</v>
      </c>
      <c r="BS135" s="11">
        <v>6846486.261</v>
      </c>
      <c r="BT135" s="11">
        <v>77561.40007</v>
      </c>
      <c r="BU135" s="11">
        <v>13604.98972</v>
      </c>
      <c r="BV135" s="11">
        <v>3251.912797</v>
      </c>
      <c r="BW135" s="12">
        <v>0.002865104</v>
      </c>
      <c r="BX135" s="11">
        <v>0.001987149</v>
      </c>
      <c r="BY135" s="11" t="s">
        <v>64</v>
      </c>
      <c r="BZ135" s="11">
        <v>0.0</v>
      </c>
      <c r="CA135" s="11">
        <v>0.0</v>
      </c>
      <c r="CB135" s="25"/>
      <c r="CC135" s="25"/>
      <c r="CD135" s="25"/>
      <c r="CE135" s="25"/>
    </row>
    <row r="136" ht="15.75" customHeight="1">
      <c r="A136" s="6">
        <v>44256.0</v>
      </c>
      <c r="B136" s="8">
        <v>2885.94304984902</v>
      </c>
      <c r="C136" s="8">
        <f>Minoristas!B136+Mayoristas!B136+Minoristas!K136+Mayoristas!K136</f>
        <v>179670878</v>
      </c>
      <c r="D136" s="8">
        <f>Minoristas!C136+Mayoristas!C136</f>
        <v>336733</v>
      </c>
      <c r="E136" s="22">
        <f>Minoristas!D136+Mayoristas!D136+Mayoristas!N136</f>
        <v>108703</v>
      </c>
      <c r="F136" s="8">
        <f>Minoristas!E136+Mayoristas!E136</f>
        <v>4863207</v>
      </c>
      <c r="G136" s="22">
        <f>Minoristas!F136+Mayoristas!F136</f>
        <v>900338</v>
      </c>
      <c r="H136" s="8">
        <f>Minoristas!G136+Mayoristas!G136+Minoristas!L136+Mayoristas!L136</f>
        <v>186474321</v>
      </c>
      <c r="I136" s="8">
        <f>Minoristas!H136+Mayoristas!H136</f>
        <v>5912823</v>
      </c>
      <c r="J136" s="8">
        <f>Minoristas!I136+Mayoristas!I136+Minoristas!J136+Mayoristas!J136</f>
        <v>27553959</v>
      </c>
      <c r="K136" s="22">
        <f>Minoristas!J136+Mayoristas!J136</f>
        <v>168846</v>
      </c>
      <c r="L136" s="23">
        <f>Minoristas!M136+Mayoristas!M136</f>
        <v>4432434</v>
      </c>
      <c r="M136" s="8">
        <v>0.0</v>
      </c>
      <c r="N136" s="8">
        <v>1.0</v>
      </c>
      <c r="O136" s="8">
        <v>0.0</v>
      </c>
      <c r="P136" s="8">
        <v>0.0</v>
      </c>
      <c r="Q136" s="8">
        <v>0.0</v>
      </c>
      <c r="R136" s="8">
        <v>0.0</v>
      </c>
      <c r="S136" s="8">
        <v>0.0</v>
      </c>
      <c r="T136" s="8">
        <v>0.0</v>
      </c>
      <c r="U136" s="8">
        <v>0.0</v>
      </c>
      <c r="V136" s="8">
        <v>0.0</v>
      </c>
      <c r="W136" s="8">
        <v>0.0</v>
      </c>
      <c r="X136" s="24">
        <v>66832.7217563133</v>
      </c>
      <c r="Y136" s="10">
        <v>0.838709677</v>
      </c>
      <c r="Z136" s="10">
        <v>50.8778744851642</v>
      </c>
      <c r="AA136" s="8">
        <v>0.0</v>
      </c>
      <c r="AB136" s="8">
        <v>1.0</v>
      </c>
      <c r="AC136" s="11">
        <v>175.88474193548387</v>
      </c>
      <c r="AD136" s="11">
        <v>56.601225806451616</v>
      </c>
      <c r="AE136" s="11">
        <v>262.20248387096774</v>
      </c>
      <c r="AF136" s="11">
        <v>45.047935483870965</v>
      </c>
      <c r="AG136" s="11">
        <f t="shared" si="1"/>
        <v>539.7363871</v>
      </c>
      <c r="AH136" s="11">
        <v>6233.302108020001</v>
      </c>
      <c r="AI136" s="11">
        <v>24.53</v>
      </c>
      <c r="AJ136" s="11">
        <v>5685.235556</v>
      </c>
      <c r="AK136" s="11">
        <v>175421.5563</v>
      </c>
      <c r="AL136" s="11">
        <v>8750.158803</v>
      </c>
      <c r="AM136" s="11">
        <v>8641.955295</v>
      </c>
      <c r="AN136" s="11">
        <v>6710.213651</v>
      </c>
      <c r="AO136" s="11">
        <v>8.887580123</v>
      </c>
      <c r="AP136" s="11">
        <v>65.19</v>
      </c>
      <c r="AQ136" s="11">
        <v>5098919.011</v>
      </c>
      <c r="AR136" s="11">
        <v>833876.1931</v>
      </c>
      <c r="AS136" s="11">
        <v>15132.26746</v>
      </c>
      <c r="AT136" s="11">
        <v>9787.662201</v>
      </c>
      <c r="AU136" s="11">
        <v>3507.695014</v>
      </c>
      <c r="AV136" s="11">
        <v>139.4771079</v>
      </c>
      <c r="AW136" s="11">
        <v>6846222.411</v>
      </c>
      <c r="AX136" s="11">
        <v>77052.37344</v>
      </c>
      <c r="AY136" s="11">
        <v>13152.25791</v>
      </c>
      <c r="AZ136" s="11">
        <v>3231.429078</v>
      </c>
      <c r="BA136" s="12">
        <v>0.00296774</v>
      </c>
      <c r="BB136" s="11">
        <v>0.001921097</v>
      </c>
      <c r="BC136" s="11" t="s">
        <v>67</v>
      </c>
      <c r="BD136" s="11">
        <v>0.0</v>
      </c>
      <c r="BE136" s="11">
        <v>0.0</v>
      </c>
      <c r="BF136" s="11">
        <v>77052.37344</v>
      </c>
      <c r="BG136" s="11">
        <v>13152.25791</v>
      </c>
      <c r="BH136" s="11">
        <v>3231.429078</v>
      </c>
      <c r="BI136" s="11">
        <v>1.194513572E7</v>
      </c>
      <c r="BJ136" s="11">
        <v>910564.3428</v>
      </c>
      <c r="BK136" s="11">
        <v>28280.96917</v>
      </c>
      <c r="BL136" s="11">
        <v>13008.08009</v>
      </c>
      <c r="BM136" s="11">
        <v>5098919.011</v>
      </c>
      <c r="BN136" s="11">
        <v>833876.1931</v>
      </c>
      <c r="BO136" s="11">
        <v>15132.26746</v>
      </c>
      <c r="BP136" s="11">
        <v>9787.662201</v>
      </c>
      <c r="BQ136" s="11">
        <v>3507.695014</v>
      </c>
      <c r="BR136" s="11">
        <v>139.4771079</v>
      </c>
      <c r="BS136" s="11">
        <v>6846222.411</v>
      </c>
      <c r="BT136" s="11">
        <v>77052.37344</v>
      </c>
      <c r="BU136" s="11">
        <v>13152.25791</v>
      </c>
      <c r="BV136" s="11">
        <v>3231.429078</v>
      </c>
      <c r="BW136" s="12">
        <v>0.00296774</v>
      </c>
      <c r="BX136" s="11">
        <v>0.001921097</v>
      </c>
      <c r="BY136" s="11" t="s">
        <v>67</v>
      </c>
      <c r="BZ136" s="11">
        <v>0.0</v>
      </c>
      <c r="CA136" s="11">
        <v>0.0</v>
      </c>
      <c r="CB136" s="25"/>
      <c r="CC136" s="25"/>
      <c r="CD136" s="25"/>
      <c r="CE136" s="25"/>
    </row>
    <row r="137" ht="15.75" customHeight="1">
      <c r="A137" s="6">
        <v>44287.0</v>
      </c>
      <c r="B137" s="8">
        <v>2741.6505005519293</v>
      </c>
      <c r="C137" s="8">
        <f>Minoristas!B137+Mayoristas!B137+Minoristas!K137+Mayoristas!K137</f>
        <v>168231557</v>
      </c>
      <c r="D137" s="8">
        <f>Minoristas!C137+Mayoristas!C137</f>
        <v>344494</v>
      </c>
      <c r="E137" s="22">
        <f>Minoristas!D137+Mayoristas!D137+Mayoristas!N137</f>
        <v>407070</v>
      </c>
      <c r="F137" s="8">
        <f>Minoristas!E137+Mayoristas!E137</f>
        <v>4406680</v>
      </c>
      <c r="G137" s="22">
        <f>Minoristas!F137+Mayoristas!F137</f>
        <v>976819</v>
      </c>
      <c r="H137" s="8">
        <f>Minoristas!G137+Mayoristas!G137+Minoristas!L137+Mayoristas!L137</f>
        <v>153660907</v>
      </c>
      <c r="I137" s="8">
        <f>Minoristas!H137+Mayoristas!H137</f>
        <v>4204117</v>
      </c>
      <c r="J137" s="8">
        <f>Minoristas!I137+Mayoristas!I137+Minoristas!J137+Mayoristas!J137</f>
        <v>31733883</v>
      </c>
      <c r="K137" s="22">
        <f>Minoristas!J137+Mayoristas!J137</f>
        <v>207709</v>
      </c>
      <c r="L137" s="23">
        <f>Minoristas!M137+Mayoristas!M137</f>
        <v>5266340</v>
      </c>
      <c r="M137" s="8">
        <v>0.0</v>
      </c>
      <c r="N137" s="8">
        <v>0.0</v>
      </c>
      <c r="O137" s="8">
        <v>1.0</v>
      </c>
      <c r="P137" s="8">
        <v>0.0</v>
      </c>
      <c r="Q137" s="8">
        <v>0.0</v>
      </c>
      <c r="R137" s="8">
        <v>0.0</v>
      </c>
      <c r="S137" s="8">
        <v>0.0</v>
      </c>
      <c r="T137" s="8">
        <v>0.0</v>
      </c>
      <c r="U137" s="8">
        <v>0.0</v>
      </c>
      <c r="V137" s="8">
        <v>0.0</v>
      </c>
      <c r="W137" s="8">
        <v>0.0</v>
      </c>
      <c r="X137" s="24">
        <v>65916.26558463062</v>
      </c>
      <c r="Y137" s="10">
        <v>0.8</v>
      </c>
      <c r="Z137" s="10">
        <v>50.9286925418098</v>
      </c>
      <c r="AA137" s="8">
        <v>0.0</v>
      </c>
      <c r="AB137" s="8">
        <v>0.0</v>
      </c>
      <c r="AC137" s="11">
        <v>168.50833333333333</v>
      </c>
      <c r="AD137" s="11">
        <v>51.3492</v>
      </c>
      <c r="AE137" s="11">
        <v>243.85483333333335</v>
      </c>
      <c r="AF137" s="11">
        <v>44.469966666666664</v>
      </c>
      <c r="AG137" s="11">
        <f t="shared" si="1"/>
        <v>508.1823333</v>
      </c>
      <c r="AH137" s="11">
        <v>6004.42583554</v>
      </c>
      <c r="AI137" s="11">
        <v>24.39</v>
      </c>
      <c r="AJ137" s="11">
        <v>5879.934444</v>
      </c>
      <c r="AK137" s="11">
        <v>173151.5588</v>
      </c>
      <c r="AL137" s="11">
        <v>8930.574448</v>
      </c>
      <c r="AM137" s="11">
        <v>8767.656463</v>
      </c>
      <c r="AN137" s="11">
        <v>6931.992376</v>
      </c>
      <c r="AO137" s="11">
        <v>9.145182914</v>
      </c>
      <c r="AP137" s="11">
        <v>64.77</v>
      </c>
      <c r="AQ137" s="11">
        <v>5118829.835</v>
      </c>
      <c r="AR137" s="11">
        <v>837614.0103</v>
      </c>
      <c r="AS137" s="11">
        <v>15626.64896</v>
      </c>
      <c r="AT137" s="11">
        <v>9833.636408</v>
      </c>
      <c r="AU137" s="11">
        <v>3498.437714</v>
      </c>
      <c r="AV137" s="11">
        <v>150.4934225</v>
      </c>
      <c r="AW137" s="11">
        <v>6874190.441</v>
      </c>
      <c r="AX137" s="11">
        <v>76549.4525</v>
      </c>
      <c r="AY137" s="11">
        <v>12643.096</v>
      </c>
      <c r="AZ137" s="11">
        <v>3211.434088</v>
      </c>
      <c r="BA137" s="12">
        <v>0.003052778</v>
      </c>
      <c r="BB137" s="11">
        <v>0.001839212</v>
      </c>
      <c r="BC137" s="11" t="s">
        <v>68</v>
      </c>
      <c r="BD137" s="11">
        <v>0.0</v>
      </c>
      <c r="BE137" s="11">
        <v>0.0</v>
      </c>
      <c r="BF137" s="11">
        <v>76549.4525</v>
      </c>
      <c r="BG137" s="11">
        <v>12643.096</v>
      </c>
      <c r="BH137" s="11">
        <v>3211.434088</v>
      </c>
      <c r="BI137" s="11">
        <v>1.199301181E7</v>
      </c>
      <c r="BJ137" s="11">
        <v>913673.9591</v>
      </c>
      <c r="BK137" s="11">
        <v>28267.20953</v>
      </c>
      <c r="BL137" s="11">
        <v>13034.00046</v>
      </c>
      <c r="BM137" s="11">
        <v>5118829.835</v>
      </c>
      <c r="BN137" s="11">
        <v>837614.0103</v>
      </c>
      <c r="BO137" s="11">
        <v>15626.64896</v>
      </c>
      <c r="BP137" s="11">
        <v>9833.636408</v>
      </c>
      <c r="BQ137" s="11">
        <v>3498.437714</v>
      </c>
      <c r="BR137" s="11">
        <v>150.4934225</v>
      </c>
      <c r="BS137" s="11">
        <v>6874190.441</v>
      </c>
      <c r="BT137" s="11">
        <v>76549.4525</v>
      </c>
      <c r="BU137" s="11">
        <v>12643.096</v>
      </c>
      <c r="BV137" s="11">
        <v>3211.434088</v>
      </c>
      <c r="BW137" s="12">
        <v>0.003052778</v>
      </c>
      <c r="BX137" s="11">
        <v>0.001839212</v>
      </c>
      <c r="BY137" s="11" t="s">
        <v>68</v>
      </c>
      <c r="BZ137" s="11">
        <v>0.0</v>
      </c>
      <c r="CA137" s="11">
        <v>0.0</v>
      </c>
      <c r="CB137" s="25"/>
      <c r="CC137" s="25"/>
      <c r="CD137" s="25"/>
      <c r="CE137" s="25"/>
    </row>
    <row r="138" ht="15.75" customHeight="1">
      <c r="A138" s="6">
        <v>44317.0</v>
      </c>
      <c r="B138" s="8">
        <v>2349.0372090620303</v>
      </c>
      <c r="C138" s="8">
        <f>Minoristas!B138+Mayoristas!B138+Minoristas!K138+Mayoristas!K138</f>
        <v>142998901</v>
      </c>
      <c r="D138" s="8">
        <f>Minoristas!C138+Mayoristas!C138</f>
        <v>357992</v>
      </c>
      <c r="E138" s="22">
        <f>Minoristas!D138+Mayoristas!D138+Mayoristas!N138</f>
        <v>631233</v>
      </c>
      <c r="F138" s="8">
        <f>Minoristas!E138+Mayoristas!E138</f>
        <v>4086143</v>
      </c>
      <c r="G138" s="22">
        <f>Minoristas!F138+Mayoristas!F138</f>
        <v>909247</v>
      </c>
      <c r="H138" s="8">
        <f>Minoristas!G138+Mayoristas!G138+Minoristas!L138+Mayoristas!L138</f>
        <v>158458912</v>
      </c>
      <c r="I138" s="8">
        <f>Minoristas!H138+Mayoristas!H138</f>
        <v>5172145</v>
      </c>
      <c r="J138" s="8">
        <f>Minoristas!I138+Mayoristas!I138+Minoristas!J138+Mayoristas!J138</f>
        <v>30737831</v>
      </c>
      <c r="K138" s="22">
        <f>Minoristas!J138+Mayoristas!J138</f>
        <v>0</v>
      </c>
      <c r="L138" s="23">
        <f>Minoristas!M138+Mayoristas!M138</f>
        <v>2473528</v>
      </c>
      <c r="M138" s="8">
        <v>0.0</v>
      </c>
      <c r="N138" s="8">
        <v>0.0</v>
      </c>
      <c r="O138" s="8">
        <v>0.0</v>
      </c>
      <c r="P138" s="8">
        <v>1.0</v>
      </c>
      <c r="Q138" s="8">
        <v>0.0</v>
      </c>
      <c r="R138" s="8">
        <v>0.0</v>
      </c>
      <c r="S138" s="8">
        <v>0.0</v>
      </c>
      <c r="T138" s="8">
        <v>0.0</v>
      </c>
      <c r="U138" s="8">
        <v>0.0</v>
      </c>
      <c r="V138" s="8">
        <v>0.0</v>
      </c>
      <c r="W138" s="8">
        <v>0.0</v>
      </c>
      <c r="X138" s="24">
        <v>65991.2053708925</v>
      </c>
      <c r="Y138" s="10">
        <v>0.774193548</v>
      </c>
      <c r="Z138" s="10">
        <v>50.9789066762814</v>
      </c>
      <c r="AA138" s="8">
        <v>0.0</v>
      </c>
      <c r="AB138" s="8">
        <v>0.0</v>
      </c>
      <c r="AC138" s="11">
        <v>167.34341935483872</v>
      </c>
      <c r="AD138" s="11">
        <v>48.15458064516129</v>
      </c>
      <c r="AE138" s="11">
        <v>212.36403225806453</v>
      </c>
      <c r="AF138" s="11">
        <v>42.82725806451613</v>
      </c>
      <c r="AG138" s="11">
        <f t="shared" si="1"/>
        <v>470.6892903</v>
      </c>
      <c r="AH138" s="11">
        <v>6015.20944171</v>
      </c>
      <c r="AI138" s="11">
        <v>24.2</v>
      </c>
      <c r="AJ138" s="11">
        <v>6207.303333</v>
      </c>
      <c r="AK138" s="11">
        <v>168854.9602</v>
      </c>
      <c r="AL138" s="11">
        <v>9080.92082</v>
      </c>
      <c r="AM138" s="11">
        <v>8893.357631</v>
      </c>
      <c r="AN138" s="11">
        <v>7150.844072</v>
      </c>
      <c r="AO138" s="11">
        <v>9.40392102</v>
      </c>
      <c r="AP138" s="11">
        <v>68.04</v>
      </c>
      <c r="AQ138" s="11">
        <v>5109427.416</v>
      </c>
      <c r="AR138" s="11">
        <v>834794.8506</v>
      </c>
      <c r="AS138" s="11">
        <v>16181.98844</v>
      </c>
      <c r="AT138" s="11">
        <v>9879.980632</v>
      </c>
      <c r="AU138" s="11">
        <v>3489.196302</v>
      </c>
      <c r="AV138" s="11">
        <v>161.6038489</v>
      </c>
      <c r="AW138" s="11">
        <v>6858757.165</v>
      </c>
      <c r="AX138" s="11">
        <v>76051.89826</v>
      </c>
      <c r="AY138" s="11">
        <v>12244.99076</v>
      </c>
      <c r="AZ138" s="11">
        <v>3191.909956</v>
      </c>
      <c r="BA138" s="12">
        <v>0.003167085</v>
      </c>
      <c r="BB138" s="11">
        <v>0.001785308</v>
      </c>
      <c r="BC138" s="11" t="s">
        <v>69</v>
      </c>
      <c r="BD138" s="11">
        <v>0.0</v>
      </c>
      <c r="BE138" s="11">
        <v>0.0</v>
      </c>
      <c r="BF138" s="11">
        <v>76051.89826</v>
      </c>
      <c r="BG138" s="11">
        <v>12244.99076</v>
      </c>
      <c r="BH138" s="11">
        <v>3191.909956</v>
      </c>
      <c r="BI138" s="11">
        <v>1.196820005E7</v>
      </c>
      <c r="BJ138" s="11">
        <v>911040.6113</v>
      </c>
      <c r="BK138" s="11">
        <v>28425.27273</v>
      </c>
      <c r="BL138" s="11">
        <v>13060.76633</v>
      </c>
      <c r="BM138" s="11">
        <v>5109427.416</v>
      </c>
      <c r="BN138" s="11">
        <v>834794.8506</v>
      </c>
      <c r="BO138" s="11">
        <v>16181.98844</v>
      </c>
      <c r="BP138" s="11">
        <v>9879.980632</v>
      </c>
      <c r="BQ138" s="11">
        <v>3489.196302</v>
      </c>
      <c r="BR138" s="11">
        <v>161.6038489</v>
      </c>
      <c r="BS138" s="11">
        <v>6858757.165</v>
      </c>
      <c r="BT138" s="11">
        <v>76051.89826</v>
      </c>
      <c r="BU138" s="11">
        <v>12244.99076</v>
      </c>
      <c r="BV138" s="11">
        <v>3191.909956</v>
      </c>
      <c r="BW138" s="12">
        <v>0.003167085</v>
      </c>
      <c r="BX138" s="11">
        <v>0.001785308</v>
      </c>
      <c r="BY138" s="11" t="s">
        <v>69</v>
      </c>
      <c r="BZ138" s="11">
        <v>0.0</v>
      </c>
      <c r="CA138" s="11">
        <v>0.0</v>
      </c>
      <c r="CB138" s="25"/>
      <c r="CC138" s="25"/>
      <c r="CD138" s="25"/>
      <c r="CE138" s="25"/>
    </row>
    <row r="139" ht="15.75" customHeight="1">
      <c r="A139" s="6">
        <v>44348.0</v>
      </c>
      <c r="B139" s="8">
        <v>2796.915469216978</v>
      </c>
      <c r="C139" s="8">
        <f>Minoristas!B139+Mayoristas!B139+Minoristas!K139+Mayoristas!K139</f>
        <v>174861921</v>
      </c>
      <c r="D139" s="8">
        <f>Minoristas!C139+Mayoristas!C139</f>
        <v>394595</v>
      </c>
      <c r="E139" s="22">
        <f>Minoristas!D139+Mayoristas!D139+Mayoristas!N139</f>
        <v>205609</v>
      </c>
      <c r="F139" s="8">
        <f>Minoristas!E139+Mayoristas!E139</f>
        <v>5699418</v>
      </c>
      <c r="G139" s="22">
        <f>Minoristas!F139+Mayoristas!F139</f>
        <v>971068</v>
      </c>
      <c r="H139" s="8">
        <f>Minoristas!G139+Mayoristas!G139+Minoristas!L139+Mayoristas!L139</f>
        <v>176960918</v>
      </c>
      <c r="I139" s="8">
        <f>Minoristas!H139+Mayoristas!H139</f>
        <v>5653271</v>
      </c>
      <c r="J139" s="8">
        <f>Minoristas!I139+Mayoristas!I139+Minoristas!J139+Mayoristas!J139</f>
        <v>34877068</v>
      </c>
      <c r="K139" s="22">
        <f>Minoristas!J139+Mayoristas!J139</f>
        <v>21133</v>
      </c>
      <c r="L139" s="23">
        <f>Minoristas!M139+Mayoristas!M139</f>
        <v>3747620</v>
      </c>
      <c r="M139" s="8">
        <v>0.0</v>
      </c>
      <c r="N139" s="8">
        <v>0.0</v>
      </c>
      <c r="O139" s="8">
        <v>0.0</v>
      </c>
      <c r="P139" s="8">
        <v>0.0</v>
      </c>
      <c r="Q139" s="8">
        <v>1.0</v>
      </c>
      <c r="R139" s="8">
        <v>0.0</v>
      </c>
      <c r="S139" s="8">
        <v>0.0</v>
      </c>
      <c r="T139" s="8">
        <v>0.0</v>
      </c>
      <c r="U139" s="8">
        <v>0.0</v>
      </c>
      <c r="V139" s="8">
        <v>0.0</v>
      </c>
      <c r="W139" s="8">
        <v>0.0</v>
      </c>
      <c r="X139" s="24">
        <v>67057.5411150991</v>
      </c>
      <c r="Y139" s="10">
        <v>0.8</v>
      </c>
      <c r="Z139" s="10">
        <v>51.0285169388409</v>
      </c>
      <c r="AA139" s="8">
        <v>0.0</v>
      </c>
      <c r="AB139" s="8">
        <v>0.0</v>
      </c>
      <c r="AC139" s="11">
        <v>178.65176666666667</v>
      </c>
      <c r="AD139" s="11">
        <v>53.539566666666666</v>
      </c>
      <c r="AE139" s="11">
        <v>249.10436666666666</v>
      </c>
      <c r="AF139" s="11">
        <v>45.863033333333334</v>
      </c>
      <c r="AG139" s="11">
        <f t="shared" si="1"/>
        <v>527.1587333</v>
      </c>
      <c r="AH139" s="11">
        <v>6017.8308993400005</v>
      </c>
      <c r="AI139" s="11">
        <v>24.12</v>
      </c>
      <c r="AJ139" s="11">
        <v>6361.028889</v>
      </c>
      <c r="AK139" s="11">
        <v>166160.9064</v>
      </c>
      <c r="AL139" s="11">
        <v>9231.267191</v>
      </c>
      <c r="AM139" s="11">
        <v>8987.633507</v>
      </c>
      <c r="AN139" s="11">
        <v>7262.352613</v>
      </c>
      <c r="AO139" s="11">
        <v>9.535276872</v>
      </c>
      <c r="AP139" s="11">
        <v>73.07</v>
      </c>
      <c r="AQ139" s="11">
        <v>5130230.902</v>
      </c>
      <c r="AR139" s="11">
        <v>838739.1248</v>
      </c>
      <c r="AS139" s="11">
        <v>17113.95319</v>
      </c>
      <c r="AT139" s="11">
        <v>9926.687406</v>
      </c>
      <c r="AU139" s="11">
        <v>3479.97001</v>
      </c>
      <c r="AV139" s="11">
        <v>172.8070901</v>
      </c>
      <c r="AW139" s="11">
        <v>6888054.636</v>
      </c>
      <c r="AX139" s="11">
        <v>75558.84861</v>
      </c>
      <c r="AY139" s="11">
        <v>12530.46483</v>
      </c>
      <c r="AZ139" s="11">
        <v>3172.83881</v>
      </c>
      <c r="BA139" s="12">
        <v>0.003335903</v>
      </c>
      <c r="BB139" s="11">
        <v>0.001819159</v>
      </c>
      <c r="BC139" s="11" t="s">
        <v>62</v>
      </c>
      <c r="BD139" s="11">
        <v>0.0</v>
      </c>
      <c r="BE139" s="11">
        <v>0.0</v>
      </c>
      <c r="BF139" s="11">
        <v>75558.84861</v>
      </c>
      <c r="BG139" s="11">
        <v>12530.46483</v>
      </c>
      <c r="BH139" s="11">
        <v>3172.83881</v>
      </c>
      <c r="BI139" s="11">
        <v>1.201829606E7</v>
      </c>
      <c r="BJ139" s="11">
        <v>914327.2816</v>
      </c>
      <c r="BK139" s="11">
        <v>29642.83378</v>
      </c>
      <c r="BL139" s="11">
        <v>13088.35248</v>
      </c>
      <c r="BM139" s="11">
        <v>5130230.902</v>
      </c>
      <c r="BN139" s="11">
        <v>838739.1248</v>
      </c>
      <c r="BO139" s="11">
        <v>17113.95319</v>
      </c>
      <c r="BP139" s="11">
        <v>9926.687406</v>
      </c>
      <c r="BQ139" s="11">
        <v>3479.97001</v>
      </c>
      <c r="BR139" s="11">
        <v>172.8070901</v>
      </c>
      <c r="BS139" s="11">
        <v>6888054.636</v>
      </c>
      <c r="BT139" s="11">
        <v>75558.84861</v>
      </c>
      <c r="BU139" s="11">
        <v>12530.46483</v>
      </c>
      <c r="BV139" s="11">
        <v>3172.83881</v>
      </c>
      <c r="BW139" s="12">
        <v>0.003335903</v>
      </c>
      <c r="BX139" s="11">
        <v>0.001819159</v>
      </c>
      <c r="BY139" s="11" t="s">
        <v>62</v>
      </c>
      <c r="BZ139" s="11">
        <v>0.0</v>
      </c>
      <c r="CA139" s="11">
        <v>0.0</v>
      </c>
      <c r="CB139" s="25"/>
      <c r="CC139" s="25"/>
      <c r="CD139" s="25"/>
      <c r="CE139" s="25"/>
    </row>
    <row r="140" ht="15.75" customHeight="1">
      <c r="A140" s="6">
        <v>44378.0</v>
      </c>
      <c r="B140" s="8">
        <v>2871.8767668593546</v>
      </c>
      <c r="C140" s="8">
        <f>Minoristas!B140+Mayoristas!B140+Minoristas!K140+Mayoristas!K140</f>
        <v>189029235</v>
      </c>
      <c r="D140" s="8">
        <f>Minoristas!C140+Mayoristas!C140</f>
        <v>387796</v>
      </c>
      <c r="E140" s="22">
        <f>Minoristas!D140+Mayoristas!D140+Mayoristas!N140</f>
        <v>223550</v>
      </c>
      <c r="F140" s="8">
        <f>Minoristas!E140+Mayoristas!E140</f>
        <v>5698765</v>
      </c>
      <c r="G140" s="22">
        <f>Minoristas!F140+Mayoristas!F140</f>
        <v>1035190</v>
      </c>
      <c r="H140" s="8">
        <f>Minoristas!G140+Mayoristas!G140+Minoristas!L140+Mayoristas!L140</f>
        <v>190306469</v>
      </c>
      <c r="I140" s="8">
        <f>Minoristas!H140+Mayoristas!H140</f>
        <v>6966310</v>
      </c>
      <c r="J140" s="8">
        <f>Minoristas!I140+Mayoristas!I140+Minoristas!J140+Mayoristas!J140</f>
        <v>42399639</v>
      </c>
      <c r="K140" s="22">
        <f>Minoristas!J140+Mayoristas!J140</f>
        <v>359296</v>
      </c>
      <c r="L140" s="23">
        <f>Minoristas!M140+Mayoristas!M140</f>
        <v>3840012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1.0</v>
      </c>
      <c r="S140" s="8">
        <v>0.0</v>
      </c>
      <c r="T140" s="8">
        <v>0.0</v>
      </c>
      <c r="U140" s="8">
        <v>0.0</v>
      </c>
      <c r="V140" s="8">
        <v>0.0</v>
      </c>
      <c r="W140" s="8">
        <v>0.0</v>
      </c>
      <c r="X140" s="24">
        <v>69115.27281725036</v>
      </c>
      <c r="Y140" s="10">
        <v>0.806451613</v>
      </c>
      <c r="Z140" s="10">
        <v>51.0775233791532</v>
      </c>
      <c r="AA140" s="8">
        <v>0.0</v>
      </c>
      <c r="AB140" s="8">
        <v>0.0</v>
      </c>
      <c r="AC140" s="11">
        <v>174.73816129032258</v>
      </c>
      <c r="AD140" s="11">
        <v>56.535483870967745</v>
      </c>
      <c r="AE140" s="11">
        <v>254.07874193548386</v>
      </c>
      <c r="AF140" s="11">
        <v>45.339838709677416</v>
      </c>
      <c r="AG140" s="11">
        <f t="shared" si="1"/>
        <v>530.6922258</v>
      </c>
      <c r="AH140" s="11">
        <v>6377.14757967</v>
      </c>
      <c r="AI140" s="11">
        <v>24.07</v>
      </c>
      <c r="AJ140" s="11">
        <v>6561.587778</v>
      </c>
      <c r="AK140" s="11">
        <v>163137.8043</v>
      </c>
      <c r="AL140" s="11">
        <v>9381.613562</v>
      </c>
      <c r="AM140" s="11">
        <v>8987.633507</v>
      </c>
      <c r="AN140" s="11">
        <v>7382.473374</v>
      </c>
      <c r="AO140" s="11">
        <v>9.683094781</v>
      </c>
      <c r="AP140" s="11">
        <v>74.39</v>
      </c>
      <c r="AQ140" s="11">
        <v>5130509.783</v>
      </c>
      <c r="AR140" s="11">
        <v>838093.615</v>
      </c>
      <c r="AS140" s="11">
        <v>17961.12194</v>
      </c>
      <c r="AT140" s="11">
        <v>9973.74928</v>
      </c>
      <c r="AU140" s="11">
        <v>3470.758073</v>
      </c>
      <c r="AV140" s="11">
        <v>184.101849</v>
      </c>
      <c r="AW140" s="11">
        <v>6886964.357</v>
      </c>
      <c r="AX140" s="11">
        <v>75069.31103</v>
      </c>
      <c r="AY140" s="11">
        <v>12662.69432</v>
      </c>
      <c r="AZ140" s="11">
        <v>3154.202778</v>
      </c>
      <c r="BA140" s="12">
        <v>0.003500845</v>
      </c>
      <c r="BB140" s="11">
        <v>0.001838647</v>
      </c>
      <c r="BC140" s="11" t="s">
        <v>62</v>
      </c>
      <c r="BD140" s="11">
        <v>0.0</v>
      </c>
      <c r="BE140" s="11">
        <v>0.0</v>
      </c>
      <c r="BF140" s="11">
        <v>75069.31103</v>
      </c>
      <c r="BG140" s="11">
        <v>12662.69432</v>
      </c>
      <c r="BH140" s="11">
        <v>3154.202778</v>
      </c>
      <c r="BI140" s="11">
        <v>1.201749817E7</v>
      </c>
      <c r="BJ140" s="11">
        <v>913593.2574</v>
      </c>
      <c r="BK140" s="11">
        <v>30622.43983</v>
      </c>
      <c r="BL140" s="11">
        <v>13116.73369</v>
      </c>
      <c r="BM140" s="11">
        <v>5130509.783</v>
      </c>
      <c r="BN140" s="11">
        <v>838093.615</v>
      </c>
      <c r="BO140" s="11">
        <v>17961.12194</v>
      </c>
      <c r="BP140" s="11">
        <v>9973.74928</v>
      </c>
      <c r="BQ140" s="11">
        <v>3470.758073</v>
      </c>
      <c r="BR140" s="11">
        <v>184.101849</v>
      </c>
      <c r="BS140" s="11">
        <v>6886964.357</v>
      </c>
      <c r="BT140" s="11">
        <v>75069.31103</v>
      </c>
      <c r="BU140" s="11">
        <v>12662.69432</v>
      </c>
      <c r="BV140" s="11">
        <v>3154.202778</v>
      </c>
      <c r="BW140" s="12">
        <v>0.003500845</v>
      </c>
      <c r="BX140" s="11">
        <v>0.001838647</v>
      </c>
      <c r="BY140" s="11" t="s">
        <v>62</v>
      </c>
      <c r="BZ140" s="11">
        <v>0.0</v>
      </c>
      <c r="CA140" s="11">
        <v>0.0</v>
      </c>
      <c r="CB140" s="25"/>
      <c r="CC140" s="25"/>
      <c r="CD140" s="25"/>
      <c r="CE140" s="25"/>
    </row>
    <row r="141" ht="15.75" customHeight="1">
      <c r="A141" s="6">
        <v>44409.0</v>
      </c>
      <c r="B141" s="8">
        <v>2821.5400335794075</v>
      </c>
      <c r="C141" s="8">
        <f>Minoristas!B141+Mayoristas!B141+Minoristas!K141+Mayoristas!K141</f>
        <v>181759244</v>
      </c>
      <c r="D141" s="8">
        <f>Minoristas!C141+Mayoristas!C141</f>
        <v>313082</v>
      </c>
      <c r="E141" s="22">
        <f>Minoristas!D141+Mayoristas!D141+Mayoristas!N141</f>
        <v>215475</v>
      </c>
      <c r="F141" s="8">
        <f>Minoristas!E141+Mayoristas!E141</f>
        <v>5446368</v>
      </c>
      <c r="G141" s="22">
        <f>Minoristas!F141+Mayoristas!F141</f>
        <v>1049121</v>
      </c>
      <c r="H141" s="8">
        <f>Minoristas!G141+Mayoristas!G141+Minoristas!L141+Mayoristas!L141</f>
        <v>191975798</v>
      </c>
      <c r="I141" s="8">
        <f>Minoristas!H141+Mayoristas!H141</f>
        <v>6261089</v>
      </c>
      <c r="J141" s="8">
        <f>Minoristas!I141+Mayoristas!I141+Minoristas!J141+Mayoristas!J141</f>
        <v>40569927</v>
      </c>
      <c r="K141" s="22">
        <f>Minoristas!J141+Mayoristas!J141</f>
        <v>270469</v>
      </c>
      <c r="L141" s="23">
        <f>Minoristas!M141+Mayoristas!M141</f>
        <v>3676653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0.0</v>
      </c>
      <c r="S141" s="8">
        <v>1.0</v>
      </c>
      <c r="T141" s="8">
        <v>0.0</v>
      </c>
      <c r="U141" s="8">
        <v>0.0</v>
      </c>
      <c r="V141" s="8">
        <v>0.0</v>
      </c>
      <c r="W141" s="8">
        <v>0.0</v>
      </c>
      <c r="X141" s="24">
        <v>72090.48522382391</v>
      </c>
      <c r="Y141" s="10">
        <v>0.709677419</v>
      </c>
      <c r="Z141" s="10">
        <v>51.1259260462791</v>
      </c>
      <c r="AA141" s="8">
        <v>0.0</v>
      </c>
      <c r="AB141" s="8">
        <v>0.0</v>
      </c>
      <c r="AC141" s="11">
        <v>172.45631818181818</v>
      </c>
      <c r="AD141" s="11">
        <v>56.31918181818182</v>
      </c>
      <c r="AE141" s="11">
        <v>248.50527272727274</v>
      </c>
      <c r="AF141" s="11">
        <v>44.75413636363636</v>
      </c>
      <c r="AG141" s="11">
        <f t="shared" si="1"/>
        <v>522.0349091</v>
      </c>
      <c r="AH141" s="11">
        <v>6346.90657156</v>
      </c>
      <c r="AI141" s="11">
        <v>24.3</v>
      </c>
      <c r="AJ141" s="11">
        <v>6795.71</v>
      </c>
      <c r="AK141" s="11">
        <v>164154.4222</v>
      </c>
      <c r="AL141" s="11">
        <v>9471.821385</v>
      </c>
      <c r="AM141" s="11">
        <v>8987.633507</v>
      </c>
      <c r="AN141" s="11">
        <v>7499.667107</v>
      </c>
      <c r="AO141" s="11">
        <v>9.821830175</v>
      </c>
      <c r="AP141" s="11">
        <v>75.8681731</v>
      </c>
      <c r="AQ141" s="11">
        <v>5151724.106</v>
      </c>
      <c r="AR141" s="11">
        <v>842137.1481</v>
      </c>
      <c r="AS141" s="11">
        <v>18578.45703</v>
      </c>
      <c r="AT141" s="11">
        <v>10021.15881</v>
      </c>
      <c r="AU141" s="11">
        <v>3461.559722</v>
      </c>
      <c r="AV141" s="11">
        <v>195.4868284</v>
      </c>
      <c r="AW141" s="11">
        <v>6916877.635</v>
      </c>
      <c r="AX141" s="11">
        <v>74582.15298</v>
      </c>
      <c r="AY141" s="11">
        <v>12378.65617</v>
      </c>
      <c r="AZ141" s="11">
        <v>3135.983988</v>
      </c>
      <c r="BA141" s="12">
        <v>0.00360626</v>
      </c>
      <c r="BB141" s="11">
        <v>0.001789631</v>
      </c>
      <c r="BC141" s="11" t="s">
        <v>69</v>
      </c>
      <c r="BD141" s="11">
        <v>0.0</v>
      </c>
      <c r="BE141" s="11">
        <v>0.0</v>
      </c>
      <c r="BF141" s="11">
        <v>74582.15298</v>
      </c>
      <c r="BG141" s="11">
        <v>12378.65617</v>
      </c>
      <c r="BH141" s="11">
        <v>3135.983988</v>
      </c>
      <c r="BI141" s="11">
        <v>1.206861899E7</v>
      </c>
      <c r="BJ141" s="11">
        <v>916962.7955</v>
      </c>
      <c r="BK141" s="11">
        <v>30956.29018</v>
      </c>
      <c r="BL141" s="11">
        <v>13145.88474</v>
      </c>
      <c r="BM141" s="11">
        <v>5151724.106</v>
      </c>
      <c r="BN141" s="11">
        <v>842137.1481</v>
      </c>
      <c r="BO141" s="11">
        <v>18578.45703</v>
      </c>
      <c r="BP141" s="11">
        <v>10021.15881</v>
      </c>
      <c r="BQ141" s="11">
        <v>3461.559722</v>
      </c>
      <c r="BR141" s="11">
        <v>195.4868284</v>
      </c>
      <c r="BS141" s="11">
        <v>6916877.635</v>
      </c>
      <c r="BT141" s="11">
        <v>74582.15298</v>
      </c>
      <c r="BU141" s="11">
        <v>12378.65617</v>
      </c>
      <c r="BV141" s="11">
        <v>3135.983988</v>
      </c>
      <c r="BW141" s="12">
        <v>0.00360626</v>
      </c>
      <c r="BX141" s="11">
        <v>0.001789631</v>
      </c>
      <c r="BY141" s="11" t="s">
        <v>69</v>
      </c>
      <c r="BZ141" s="11">
        <v>0.0</v>
      </c>
      <c r="CA141" s="11">
        <v>0.0</v>
      </c>
      <c r="CB141" s="25"/>
      <c r="CC141" s="25"/>
      <c r="CD141" s="25"/>
      <c r="CE141" s="25"/>
    </row>
    <row r="142" ht="15.75" customHeight="1">
      <c r="A142" s="6">
        <v>44440.0</v>
      </c>
      <c r="B142" s="8">
        <v>2833.0235463747895</v>
      </c>
      <c r="C142" s="8">
        <f>Minoristas!B142+Mayoristas!B142+Minoristas!K142+Mayoristas!K142</f>
        <v>188784252</v>
      </c>
      <c r="D142" s="8">
        <f>Minoristas!C142+Mayoristas!C142</f>
        <v>363771</v>
      </c>
      <c r="E142" s="22">
        <f>Minoristas!D142+Mayoristas!D142+Mayoristas!N142</f>
        <v>0</v>
      </c>
      <c r="F142" s="8">
        <f>Minoristas!E142+Mayoristas!E142</f>
        <v>6216493</v>
      </c>
      <c r="G142" s="22">
        <f>Minoristas!F142+Mayoristas!F142</f>
        <v>1016558</v>
      </c>
      <c r="H142" s="8">
        <f>Minoristas!G142+Mayoristas!G142+Minoristas!L142+Mayoristas!L142</f>
        <v>190747067</v>
      </c>
      <c r="I142" s="8">
        <f>Minoristas!H142+Mayoristas!H142</f>
        <v>5816808</v>
      </c>
      <c r="J142" s="8">
        <f>Minoristas!I142+Mayoristas!I142+Minoristas!J142+Mayoristas!J142</f>
        <v>41252121</v>
      </c>
      <c r="K142" s="22">
        <f>Minoristas!J142+Mayoristas!J142</f>
        <v>38775</v>
      </c>
      <c r="L142" s="23">
        <f>Minoristas!M142+Mayoristas!M142</f>
        <v>3660455</v>
      </c>
      <c r="M142" s="8">
        <v>0.0</v>
      </c>
      <c r="N142" s="8">
        <v>0.0</v>
      </c>
      <c r="O142" s="8">
        <v>0.0</v>
      </c>
      <c r="P142" s="8">
        <v>0.0</v>
      </c>
      <c r="Q142" s="8">
        <v>0.0</v>
      </c>
      <c r="R142" s="8">
        <v>0.0</v>
      </c>
      <c r="S142" s="8">
        <v>0.0</v>
      </c>
      <c r="T142" s="8">
        <v>1.0</v>
      </c>
      <c r="U142" s="8">
        <v>0.0</v>
      </c>
      <c r="V142" s="8">
        <v>0.0</v>
      </c>
      <c r="W142" s="8">
        <v>0.0</v>
      </c>
      <c r="X142" s="24">
        <v>75983.17833481972</v>
      </c>
      <c r="Y142" s="10">
        <v>0.866666667</v>
      </c>
      <c r="Z142" s="10">
        <v>51.1737249886683</v>
      </c>
      <c r="AA142" s="8">
        <v>0.0</v>
      </c>
      <c r="AB142" s="8">
        <v>0.0</v>
      </c>
      <c r="AC142" s="11">
        <v>176.0</v>
      </c>
      <c r="AD142" s="11">
        <v>54.0</v>
      </c>
      <c r="AE142" s="11">
        <v>236.0</v>
      </c>
      <c r="AF142" s="11">
        <v>46.0</v>
      </c>
      <c r="AG142" s="11">
        <f t="shared" si="1"/>
        <v>512</v>
      </c>
      <c r="AH142" s="11">
        <v>5991.826807607583</v>
      </c>
      <c r="AI142" s="11">
        <v>24.19</v>
      </c>
      <c r="AJ142" s="11">
        <v>7745.52</v>
      </c>
      <c r="AK142" s="11">
        <v>164099.9837</v>
      </c>
      <c r="AL142" s="11">
        <v>9622.167756</v>
      </c>
      <c r="AM142" s="11">
        <v>8987.633507</v>
      </c>
      <c r="AN142" s="11">
        <v>7612.976897</v>
      </c>
      <c r="AO142" s="11">
        <v>9.955002531</v>
      </c>
      <c r="AP142" s="11">
        <v>77.29513928</v>
      </c>
      <c r="AQ142" s="11">
        <v>5146080.665</v>
      </c>
      <c r="AR142" s="11">
        <v>840173.871</v>
      </c>
      <c r="AS142" s="11">
        <v>19147.13649</v>
      </c>
      <c r="AT142" s="11">
        <v>10068.90856</v>
      </c>
      <c r="AU142" s="11">
        <v>3452.374189</v>
      </c>
      <c r="AV142" s="11">
        <v>206.9607313</v>
      </c>
      <c r="AW142" s="11">
        <v>6907025.344</v>
      </c>
      <c r="AX142" s="11">
        <v>74096.0895</v>
      </c>
      <c r="AY142" s="11">
        <v>12006.95992</v>
      </c>
      <c r="AZ142" s="11">
        <v>3118.16457</v>
      </c>
      <c r="BA142" s="12">
        <v>0.003720722</v>
      </c>
      <c r="BB142" s="11">
        <v>0.001738369</v>
      </c>
      <c r="BC142" s="11" t="s">
        <v>68</v>
      </c>
      <c r="BD142" s="11">
        <v>0.0</v>
      </c>
      <c r="BE142" s="11">
        <v>0.0</v>
      </c>
      <c r="BF142" s="11">
        <v>74096.0895</v>
      </c>
      <c r="BG142" s="11">
        <v>12006.95992</v>
      </c>
      <c r="BH142" s="11">
        <v>3118.16457</v>
      </c>
      <c r="BI142" s="11">
        <v>1.20531408E7</v>
      </c>
      <c r="BJ142" s="11">
        <v>915070.7558</v>
      </c>
      <c r="BK142" s="11">
        <v>31153.88362</v>
      </c>
      <c r="BL142" s="11">
        <v>13175.78042</v>
      </c>
      <c r="BM142" s="11">
        <v>5146080.665</v>
      </c>
      <c r="BN142" s="11">
        <v>840173.871</v>
      </c>
      <c r="BO142" s="11">
        <v>19147.13649</v>
      </c>
      <c r="BP142" s="11">
        <v>10068.90856</v>
      </c>
      <c r="BQ142" s="11">
        <v>3452.374189</v>
      </c>
      <c r="BR142" s="11">
        <v>206.9607313</v>
      </c>
      <c r="BS142" s="11">
        <v>6907025.344</v>
      </c>
      <c r="BT142" s="11">
        <v>74096.0895</v>
      </c>
      <c r="BU142" s="11">
        <v>12006.95992</v>
      </c>
      <c r="BV142" s="11">
        <v>3118.16457</v>
      </c>
      <c r="BW142" s="12">
        <v>0.003720722</v>
      </c>
      <c r="BX142" s="11">
        <v>0.001738369</v>
      </c>
      <c r="BY142" s="11" t="s">
        <v>68</v>
      </c>
      <c r="BZ142" s="11">
        <v>0.0</v>
      </c>
      <c r="CA142" s="11">
        <v>0.0</v>
      </c>
      <c r="CB142" s="25"/>
      <c r="CC142" s="25"/>
      <c r="CD142" s="25"/>
      <c r="CE142" s="25"/>
    </row>
    <row r="143" ht="15.75" customHeight="1">
      <c r="A143" s="6">
        <v>44470.0</v>
      </c>
      <c r="B143" s="8"/>
      <c r="C143" s="8">
        <f>Minoristas!B143+Mayoristas!B143+Minoristas!K143+Mayoristas!K143</f>
        <v>185317470</v>
      </c>
      <c r="D143" s="8">
        <f>Minoristas!C143+Mayoristas!C143</f>
        <v>316609</v>
      </c>
      <c r="E143" s="22">
        <f>Minoristas!D143+Mayoristas!D143+Mayoristas!N143</f>
        <v>825650</v>
      </c>
      <c r="F143" s="8">
        <f>Minoristas!E143+Mayoristas!E143</f>
        <v>6646890</v>
      </c>
      <c r="G143" s="22">
        <f>Minoristas!F143+Mayoristas!F143</f>
        <v>1237486</v>
      </c>
      <c r="H143" s="8">
        <f>Minoristas!G143+Mayoristas!G143+Minoristas!L143+Mayoristas!L143</f>
        <v>199340714</v>
      </c>
      <c r="I143" s="8">
        <f>Minoristas!H143+Mayoristas!H143</f>
        <v>5800251</v>
      </c>
      <c r="J143" s="8">
        <f>Minoristas!I143+Mayoristas!I143+Minoristas!J143+Mayoristas!J143</f>
        <v>44842345</v>
      </c>
      <c r="K143" s="22">
        <f>Minoristas!J143+Mayoristas!J143</f>
        <v>0</v>
      </c>
      <c r="L143" s="23">
        <f>Minoristas!M143+Mayoristas!M143</f>
        <v>3809549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8">
        <v>1.0</v>
      </c>
      <c r="V143" s="8">
        <v>0.0</v>
      </c>
      <c r="W143" s="8">
        <v>0.0</v>
      </c>
      <c r="X143" s="24">
        <v>80793.35215023787</v>
      </c>
      <c r="Y143" s="10">
        <v>0.806451613</v>
      </c>
      <c r="Z143" s="10">
        <v>51.2209202541675</v>
      </c>
      <c r="AA143" s="8">
        <v>0.0</v>
      </c>
      <c r="AB143" s="8">
        <v>0.0</v>
      </c>
      <c r="AC143" s="11">
        <v>164.0</v>
      </c>
      <c r="AD143" s="11">
        <v>50.0</v>
      </c>
      <c r="AE143" s="11">
        <v>222.0</v>
      </c>
      <c r="AF143" s="11">
        <v>46.0</v>
      </c>
      <c r="AG143" s="11">
        <f t="shared" si="1"/>
        <v>482</v>
      </c>
      <c r="AH143" s="11">
        <v>6132.890129019028</v>
      </c>
      <c r="AI143" s="11">
        <v>23.91</v>
      </c>
      <c r="AJ143" s="11">
        <v>7883.454052</v>
      </c>
      <c r="AK143" s="11">
        <v>168552.493</v>
      </c>
      <c r="AL143" s="11">
        <v>9471.821385</v>
      </c>
      <c r="AM143" s="11">
        <v>8987.633507</v>
      </c>
      <c r="AN143" s="11">
        <v>7722.290167</v>
      </c>
      <c r="AO143" s="11">
        <v>10.08431482</v>
      </c>
      <c r="AP143" s="11">
        <v>78.67089854</v>
      </c>
      <c r="AQ143" s="11">
        <v>5168753.477</v>
      </c>
      <c r="AR143" s="11">
        <v>844551.7693</v>
      </c>
      <c r="AS143" s="11">
        <v>20146.81347</v>
      </c>
      <c r="AT143" s="11">
        <v>10116.9911</v>
      </c>
      <c r="AU143" s="11">
        <v>3443.200704</v>
      </c>
      <c r="AV143" s="11">
        <v>218.5222605</v>
      </c>
      <c r="AW143" s="11">
        <v>6939105.545</v>
      </c>
      <c r="AX143" s="11">
        <v>73609.66807</v>
      </c>
      <c r="AY143" s="11">
        <v>12417.53664</v>
      </c>
      <c r="AZ143" s="11">
        <v>3100.726651</v>
      </c>
      <c r="BA143" s="12">
        <v>0.003897809</v>
      </c>
      <c r="BB143" s="11">
        <v>0.001789501</v>
      </c>
      <c r="BC143" s="11">
        <v>0.0</v>
      </c>
      <c r="BD143" s="11">
        <v>0.0</v>
      </c>
      <c r="BE143" s="11">
        <v>0.0</v>
      </c>
      <c r="BF143" s="11">
        <v>73609.66807</v>
      </c>
      <c r="BG143" s="11">
        <v>12417.53664</v>
      </c>
      <c r="BH143" s="11">
        <v>3100.726651</v>
      </c>
      <c r="BI143" s="11">
        <v>1.210788414E7</v>
      </c>
      <c r="BJ143" s="11">
        <v>918728.6818</v>
      </c>
      <c r="BK143" s="11">
        <v>32564.01341</v>
      </c>
      <c r="BL143" s="11">
        <v>13206.3955</v>
      </c>
      <c r="BM143" s="11">
        <v>5168753.477</v>
      </c>
      <c r="BN143" s="11">
        <v>844551.7693</v>
      </c>
      <c r="BO143" s="11">
        <v>20146.81347</v>
      </c>
      <c r="BP143" s="11">
        <v>10116.9911</v>
      </c>
      <c r="BQ143" s="11">
        <v>3443.200704</v>
      </c>
      <c r="BR143" s="11">
        <v>218.5222605</v>
      </c>
      <c r="BS143" s="11">
        <v>6939105.545</v>
      </c>
      <c r="BT143" s="11">
        <v>73609.66807</v>
      </c>
      <c r="BU143" s="11">
        <v>12417.53664</v>
      </c>
      <c r="BV143" s="11">
        <v>3100.726651</v>
      </c>
      <c r="BW143" s="12">
        <v>0.003897809</v>
      </c>
      <c r="BX143" s="11">
        <v>0.001789501</v>
      </c>
      <c r="BY143" s="11">
        <v>0.0</v>
      </c>
      <c r="BZ143" s="11">
        <v>0.0</v>
      </c>
      <c r="CA143" s="11">
        <v>0.0</v>
      </c>
      <c r="CB143" s="25"/>
      <c r="CC143" s="25"/>
      <c r="CD143" s="25"/>
      <c r="CE143" s="25"/>
    </row>
    <row r="144" ht="15.75" customHeight="1">
      <c r="A144" s="6">
        <v>44501.0</v>
      </c>
      <c r="B144" s="8"/>
      <c r="C144" s="8">
        <f>Minoristas!B144+Mayoristas!B144+Minoristas!K144+Mayoristas!K144</f>
        <v>196094359</v>
      </c>
      <c r="D144" s="8">
        <f>Minoristas!C144+Mayoristas!C144</f>
        <v>389085</v>
      </c>
      <c r="E144" s="22">
        <f>Minoristas!D144+Mayoristas!D144+Mayoristas!N144</f>
        <v>261119</v>
      </c>
      <c r="F144" s="8">
        <f>Minoristas!E144+Mayoristas!E144</f>
        <v>8289527</v>
      </c>
      <c r="G144" s="22">
        <f>Minoristas!F144+Mayoristas!F144</f>
        <v>1055844</v>
      </c>
      <c r="H144" s="8">
        <f>Minoristas!G144+Mayoristas!G144+Minoristas!L144+Mayoristas!L144</f>
        <v>196244181</v>
      </c>
      <c r="I144" s="8">
        <f>Minoristas!H144+Mayoristas!H144</f>
        <v>5207444</v>
      </c>
      <c r="J144" s="8">
        <f>Minoristas!I144+Mayoristas!I144+Minoristas!J144+Mayoristas!J144</f>
        <v>44136412</v>
      </c>
      <c r="K144" s="22">
        <f>Minoristas!J144+Mayoristas!J144</f>
        <v>0</v>
      </c>
      <c r="L144" s="23">
        <f>Minoristas!M144+Mayoristas!M144</f>
        <v>3567235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0.0</v>
      </c>
      <c r="S144" s="8">
        <v>0.0</v>
      </c>
      <c r="T144" s="8">
        <v>0.0</v>
      </c>
      <c r="U144" s="8">
        <v>0.0</v>
      </c>
      <c r="V144" s="8">
        <v>1.0</v>
      </c>
      <c r="W144" s="8">
        <v>0.0</v>
      </c>
      <c r="X144" s="24">
        <v>81807.63697578518</v>
      </c>
      <c r="Y144" s="10">
        <v>0.8</v>
      </c>
      <c r="Z144" s="10">
        <v>51.2675118900276</v>
      </c>
      <c r="AA144" s="8">
        <v>0.0</v>
      </c>
      <c r="AB144" s="8">
        <v>0.0</v>
      </c>
      <c r="AC144" s="11">
        <v>167.0</v>
      </c>
      <c r="AD144" s="11">
        <v>57.0</v>
      </c>
      <c r="AE144" s="11">
        <v>237.0</v>
      </c>
      <c r="AF144" s="11">
        <v>49.0</v>
      </c>
      <c r="AG144" s="11">
        <f t="shared" si="1"/>
        <v>510</v>
      </c>
      <c r="AH144" s="11">
        <v>6023.80005783411</v>
      </c>
      <c r="AI144" s="11">
        <v>23.92</v>
      </c>
      <c r="AJ144" s="11">
        <v>8062.054698</v>
      </c>
      <c r="AK144" s="11">
        <v>165910.4256</v>
      </c>
      <c r="AL144" s="11">
        <v>9441.75211</v>
      </c>
      <c r="AM144" s="11">
        <v>8956.208215</v>
      </c>
      <c r="AN144" s="11">
        <v>7863.800754</v>
      </c>
      <c r="AO144" s="11">
        <v>10.25279544</v>
      </c>
      <c r="AP144" s="11">
        <v>80.45289936</v>
      </c>
      <c r="AQ144" s="11">
        <v>5190631.255</v>
      </c>
      <c r="AR144" s="11">
        <v>848755.9655</v>
      </c>
      <c r="AS144" s="11">
        <v>20956.329</v>
      </c>
      <c r="AT144" s="11">
        <v>10165.39899</v>
      </c>
      <c r="AU144" s="11">
        <v>3434.038497</v>
      </c>
      <c r="AV144" s="11">
        <v>230.170119</v>
      </c>
      <c r="AW144" s="11">
        <v>6970012.09</v>
      </c>
      <c r="AX144" s="11">
        <v>73121.25029</v>
      </c>
      <c r="AY144" s="11">
        <v>12483.85809</v>
      </c>
      <c r="AZ144" s="11">
        <v>3083.65236</v>
      </c>
      <c r="BA144" s="12">
        <v>0.004037337</v>
      </c>
      <c r="BB144" s="11">
        <v>0.001791081</v>
      </c>
      <c r="BC144" s="11">
        <v>0.0</v>
      </c>
      <c r="BD144" s="11">
        <v>0.0</v>
      </c>
      <c r="BE144" s="11">
        <v>0.0</v>
      </c>
      <c r="BF144" s="11">
        <v>73121.25029</v>
      </c>
      <c r="BG144" s="11">
        <v>12483.85809</v>
      </c>
      <c r="BH144" s="11">
        <v>3083.65236</v>
      </c>
      <c r="BI144" s="11">
        <v>1.216065873E7</v>
      </c>
      <c r="BJ144" s="11">
        <v>922232.2027</v>
      </c>
      <c r="BK144" s="11">
        <v>33440.05327</v>
      </c>
      <c r="BL144" s="11">
        <v>13237.70477</v>
      </c>
      <c r="BM144" s="11">
        <v>5190631.255</v>
      </c>
      <c r="BN144" s="11">
        <v>848755.9655</v>
      </c>
      <c r="BO144" s="11">
        <v>20956.329</v>
      </c>
      <c r="BP144" s="11">
        <v>10165.39899</v>
      </c>
      <c r="BQ144" s="11">
        <v>3434.038497</v>
      </c>
      <c r="BR144" s="11">
        <v>230.170119</v>
      </c>
      <c r="BS144" s="11">
        <v>6970012.09</v>
      </c>
      <c r="BT144" s="11">
        <v>73121.25029</v>
      </c>
      <c r="BU144" s="11">
        <v>12483.85809</v>
      </c>
      <c r="BV144" s="11">
        <v>3083.65236</v>
      </c>
      <c r="BW144" s="12">
        <v>0.004037337</v>
      </c>
      <c r="BX144" s="11">
        <v>0.001791081</v>
      </c>
      <c r="BY144" s="11">
        <v>0.0</v>
      </c>
      <c r="BZ144" s="11">
        <v>0.0</v>
      </c>
      <c r="CA144" s="11">
        <v>0.0</v>
      </c>
      <c r="CB144" s="25"/>
      <c r="CC144" s="25"/>
      <c r="CD144" s="25"/>
      <c r="CE144" s="25"/>
    </row>
    <row r="145" ht="15.75" customHeight="1">
      <c r="A145" s="6">
        <v>44531.0</v>
      </c>
      <c r="B145" s="8"/>
      <c r="C145" s="8">
        <f>Minoristas!B145+Mayoristas!B145+Minoristas!K145+Mayoristas!K145</f>
        <v>185915366</v>
      </c>
      <c r="D145" s="8">
        <f>Minoristas!C145+Mayoristas!C145</f>
        <v>346372</v>
      </c>
      <c r="E145" s="22">
        <f>Minoristas!D145+Mayoristas!D145+Mayoristas!N145</f>
        <v>629850</v>
      </c>
      <c r="F145" s="8">
        <f>Minoristas!E145+Mayoristas!E145</f>
        <v>9358208</v>
      </c>
      <c r="G145" s="22">
        <f>Minoristas!F145+Mayoristas!F145</f>
        <v>721454</v>
      </c>
      <c r="H145" s="8">
        <f>Minoristas!G145+Mayoristas!G145+Minoristas!L145+Mayoristas!L145</f>
        <v>213468273</v>
      </c>
      <c r="I145" s="8">
        <f>Minoristas!H145+Mayoristas!H145</f>
        <v>6138313</v>
      </c>
      <c r="J145" s="8">
        <f>Minoristas!I145+Mayoristas!I145+Minoristas!J145+Mayoristas!J145</f>
        <v>54071137</v>
      </c>
      <c r="K145" s="22">
        <f>Minoristas!J145+Mayoristas!J145</f>
        <v>0</v>
      </c>
      <c r="L145" s="23">
        <f>Minoristas!M145+Mayoristas!M145</f>
        <v>3650864</v>
      </c>
      <c r="M145" s="8">
        <v>0.0</v>
      </c>
      <c r="N145" s="8">
        <v>0.0</v>
      </c>
      <c r="O145" s="8">
        <v>0.0</v>
      </c>
      <c r="P145" s="8">
        <v>0.0</v>
      </c>
      <c r="Q145" s="8">
        <v>0.0</v>
      </c>
      <c r="R145" s="8">
        <v>0.0</v>
      </c>
      <c r="S145" s="8">
        <v>0.0</v>
      </c>
      <c r="T145" s="8">
        <v>0.0</v>
      </c>
      <c r="U145" s="8">
        <v>0.0</v>
      </c>
      <c r="V145" s="8">
        <v>0.0</v>
      </c>
      <c r="W145" s="8">
        <v>1.0</v>
      </c>
      <c r="X145" s="24">
        <v>79026.0328114616</v>
      </c>
      <c r="Y145" s="10">
        <v>0.838709677</v>
      </c>
      <c r="Z145" s="10">
        <v>51.3134999428807</v>
      </c>
      <c r="AA145" s="8">
        <v>0.0</v>
      </c>
      <c r="AB145" s="8">
        <v>0.0</v>
      </c>
      <c r="AC145" s="11">
        <v>155.0</v>
      </c>
      <c r="AD145" s="11">
        <v>50.0</v>
      </c>
      <c r="AE145" s="11">
        <v>224.0</v>
      </c>
      <c r="AF145" s="11">
        <v>47.0</v>
      </c>
      <c r="AG145" s="11">
        <f t="shared" si="1"/>
        <v>476</v>
      </c>
      <c r="AH145" s="11">
        <v>6186.225969275287</v>
      </c>
      <c r="AI145" s="11">
        <v>24.1</v>
      </c>
      <c r="AJ145" s="11">
        <v>8240.459833</v>
      </c>
      <c r="AK145" s="11">
        <v>166827.2057</v>
      </c>
      <c r="AL145" s="11">
        <v>9562.029207</v>
      </c>
      <c r="AM145" s="11">
        <v>8987.633507</v>
      </c>
      <c r="AN145" s="11">
        <v>8005.142474</v>
      </c>
      <c r="AO145" s="11">
        <v>10.41696188</v>
      </c>
      <c r="AP145" s="11">
        <v>82.23490019</v>
      </c>
      <c r="AQ145" s="11">
        <v>5217666.94</v>
      </c>
      <c r="AR145" s="11">
        <v>854118.88</v>
      </c>
      <c r="AS145" s="11">
        <v>21820.45</v>
      </c>
      <c r="AT145" s="11">
        <v>10230.61</v>
      </c>
      <c r="AU145" s="11">
        <v>3464.15</v>
      </c>
      <c r="AV145" s="11">
        <v>255.39</v>
      </c>
      <c r="AW145" s="11">
        <v>7008559.66</v>
      </c>
      <c r="AX145" s="11">
        <v>72628.99</v>
      </c>
      <c r="AY145" s="11">
        <v>12649.86</v>
      </c>
      <c r="AZ145" s="11">
        <v>3037.34</v>
      </c>
      <c r="BA145" s="12">
        <v>0.004182032</v>
      </c>
      <c r="BB145" s="11">
        <v>0.001804916</v>
      </c>
      <c r="BC145" s="11">
        <v>0.0</v>
      </c>
      <c r="BD145" s="11">
        <v>0.0</v>
      </c>
      <c r="BE145" s="11">
        <v>0.0</v>
      </c>
      <c r="BF145" s="11">
        <v>72628.99</v>
      </c>
      <c r="BG145" s="11">
        <v>12649.86</v>
      </c>
      <c r="BH145" s="11">
        <v>3037.34</v>
      </c>
      <c r="BI145" s="11">
        <v>1.22262266E7</v>
      </c>
      <c r="BJ145" s="11">
        <v>926747.87</v>
      </c>
      <c r="BK145" s="11">
        <v>34470.31</v>
      </c>
      <c r="BL145" s="11">
        <v>13267.95</v>
      </c>
      <c r="BM145" s="11">
        <v>5217666.94</v>
      </c>
      <c r="BN145" s="11">
        <v>854118.88</v>
      </c>
      <c r="BO145" s="11">
        <v>21820.45</v>
      </c>
      <c r="BP145" s="11">
        <v>10230.61</v>
      </c>
      <c r="BQ145" s="11">
        <v>3464.15</v>
      </c>
      <c r="BR145" s="11">
        <v>255.39</v>
      </c>
      <c r="BS145" s="11">
        <v>7008559.66</v>
      </c>
      <c r="BT145" s="11">
        <v>72628.99</v>
      </c>
      <c r="BU145" s="11">
        <v>12649.86</v>
      </c>
      <c r="BV145" s="11">
        <v>3037.34</v>
      </c>
      <c r="BW145" s="12">
        <v>0.004182032</v>
      </c>
      <c r="BX145" s="11">
        <v>0.001804916</v>
      </c>
      <c r="BY145" s="11">
        <v>0.0</v>
      </c>
      <c r="BZ145" s="11">
        <v>0.0</v>
      </c>
      <c r="CA145" s="11">
        <v>0.0</v>
      </c>
      <c r="CB145" s="25"/>
      <c r="CC145" s="25"/>
      <c r="CD145" s="25"/>
      <c r="CE145" s="25"/>
    </row>
    <row r="146" ht="15.75" customHeight="1">
      <c r="A146" s="6">
        <v>44562.0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0.0</v>
      </c>
      <c r="S146" s="8">
        <v>0.0</v>
      </c>
      <c r="T146" s="8">
        <v>0.0</v>
      </c>
      <c r="U146" s="8">
        <v>0.0</v>
      </c>
      <c r="V146" s="8">
        <v>0.0</v>
      </c>
      <c r="W146" s="8">
        <v>0.0</v>
      </c>
      <c r="X146" s="24">
        <v>72448.53965726715</v>
      </c>
      <c r="Y146" s="10">
        <v>0.774193548</v>
      </c>
      <c r="Z146" s="10">
        <v>51.3588844587714</v>
      </c>
      <c r="AA146" s="8">
        <v>0.0</v>
      </c>
      <c r="AB146" s="8">
        <v>0.0</v>
      </c>
      <c r="AC146" s="11">
        <v>158.0</v>
      </c>
      <c r="AD146" s="11">
        <v>47.0</v>
      </c>
      <c r="AE146" s="11">
        <v>210.0</v>
      </c>
      <c r="AF146" s="11">
        <v>45.0</v>
      </c>
      <c r="AG146" s="11">
        <f t="shared" si="1"/>
        <v>460</v>
      </c>
      <c r="AH146" s="11">
        <v>5980.58202689502</v>
      </c>
      <c r="AI146" s="11">
        <v>24.39</v>
      </c>
      <c r="AJ146" s="11">
        <v>8325.018978</v>
      </c>
      <c r="AK146" s="11">
        <v>167114.9542</v>
      </c>
      <c r="AL146" s="11">
        <v>9652.23703</v>
      </c>
      <c r="AM146" s="11">
        <v>8987.633507</v>
      </c>
      <c r="AN146" s="11">
        <v>8072.182693</v>
      </c>
      <c r="AO146" s="11">
        <v>10.4846266</v>
      </c>
      <c r="AP146" s="11">
        <v>83.07810748</v>
      </c>
      <c r="AQ146" s="11">
        <v>5305101.904</v>
      </c>
      <c r="AR146" s="11">
        <v>873085.4019</v>
      </c>
      <c r="AS146" s="11">
        <v>28069.92654</v>
      </c>
      <c r="AT146" s="11">
        <v>10263.20283</v>
      </c>
      <c r="AU146" s="11">
        <v>3415.975849</v>
      </c>
      <c r="AV146" s="11">
        <v>253.7196352</v>
      </c>
      <c r="AW146" s="11">
        <v>7135064.957</v>
      </c>
      <c r="AX146" s="11">
        <v>72336.61292</v>
      </c>
      <c r="AY146" s="11">
        <v>21525.75112</v>
      </c>
      <c r="AZ146" s="11">
        <v>3050.523174</v>
      </c>
      <c r="BA146" s="12">
        <v>0.005291119</v>
      </c>
      <c r="BB146" s="11">
        <v>0.003016896</v>
      </c>
      <c r="BC146" s="11">
        <v>0.0</v>
      </c>
      <c r="BD146" s="11">
        <v>0.0</v>
      </c>
      <c r="BE146" s="11">
        <v>0.0</v>
      </c>
      <c r="BF146" s="11">
        <v>72336.61292</v>
      </c>
      <c r="BG146" s="11">
        <v>21525.75112</v>
      </c>
      <c r="BH146" s="11">
        <v>3050.523174</v>
      </c>
      <c r="BI146" s="11">
        <v>1.244010306E7</v>
      </c>
      <c r="BJ146" s="11">
        <v>943403.5619</v>
      </c>
      <c r="BK146" s="11">
        <v>49587.71439</v>
      </c>
      <c r="BL146" s="11">
        <v>13302.30502</v>
      </c>
      <c r="BM146" s="11">
        <v>5305101.904</v>
      </c>
      <c r="BN146" s="11">
        <v>873085.4019</v>
      </c>
      <c r="BO146" s="11">
        <v>28069.92654</v>
      </c>
      <c r="BP146" s="11">
        <v>10263.20283</v>
      </c>
      <c r="BQ146" s="11">
        <v>3415.975849</v>
      </c>
      <c r="BR146" s="11">
        <v>253.7196352</v>
      </c>
      <c r="BS146" s="11">
        <v>7135064.957</v>
      </c>
      <c r="BT146" s="11">
        <v>72336.61292</v>
      </c>
      <c r="BU146" s="11">
        <v>21525.75112</v>
      </c>
      <c r="BV146" s="11">
        <v>3050.523174</v>
      </c>
      <c r="BW146" s="12">
        <v>0.005291119</v>
      </c>
      <c r="BX146" s="11">
        <v>0.003016896</v>
      </c>
      <c r="BY146" s="11">
        <v>0.0</v>
      </c>
      <c r="BZ146" s="11">
        <v>0.0</v>
      </c>
      <c r="CA146" s="11">
        <v>0.0</v>
      </c>
      <c r="CB146" s="25"/>
      <c r="CC146" s="25"/>
      <c r="CD146" s="25"/>
      <c r="CE146" s="25"/>
    </row>
    <row r="147" ht="15.75" customHeight="1">
      <c r="A147" s="6">
        <v>44593.0</v>
      </c>
      <c r="M147" s="8">
        <v>1.0</v>
      </c>
      <c r="N147" s="8">
        <v>0.0</v>
      </c>
      <c r="O147" s="8">
        <v>0.0</v>
      </c>
      <c r="P147" s="8">
        <v>0.0</v>
      </c>
      <c r="Q147" s="8">
        <v>0.0</v>
      </c>
      <c r="R147" s="8">
        <v>0.0</v>
      </c>
      <c r="S147" s="8">
        <v>0.0</v>
      </c>
      <c r="T147" s="8">
        <v>0.0</v>
      </c>
      <c r="U147" s="8">
        <v>0.0</v>
      </c>
      <c r="V147" s="8">
        <v>0.0</v>
      </c>
      <c r="W147" s="8">
        <v>0.0</v>
      </c>
      <c r="X147" s="24">
        <v>68677.6290917899</v>
      </c>
      <c r="Y147" s="10">
        <v>0.857142857</v>
      </c>
      <c r="Z147" s="10">
        <v>51.4043097574598</v>
      </c>
      <c r="AA147" s="8">
        <v>0.0</v>
      </c>
      <c r="AB147" s="8">
        <v>0.0</v>
      </c>
      <c r="AC147" s="11">
        <v>168.0</v>
      </c>
      <c r="AD147" s="11">
        <v>51.0</v>
      </c>
      <c r="AE147" s="11">
        <v>219.0</v>
      </c>
      <c r="AF147" s="11">
        <v>46.0</v>
      </c>
      <c r="AG147" s="11">
        <f t="shared" si="1"/>
        <v>484</v>
      </c>
      <c r="AH147" s="11">
        <v>5707.20164124513</v>
      </c>
      <c r="AI147" s="11">
        <v>24.47</v>
      </c>
      <c r="AJ147" s="11">
        <v>8410.45793</v>
      </c>
      <c r="AK147" s="11">
        <v>167402.7027</v>
      </c>
      <c r="AL147" s="11">
        <v>9652.23703</v>
      </c>
      <c r="AM147" s="11">
        <v>8987.633507</v>
      </c>
      <c r="AN147" s="11">
        <v>8139.842091</v>
      </c>
      <c r="AO147" s="11">
        <v>10.55161014</v>
      </c>
      <c r="AP147" s="11">
        <v>83.93155615</v>
      </c>
      <c r="AQ147" s="11">
        <v>5311822.812</v>
      </c>
      <c r="AR147" s="11">
        <v>873992.5293</v>
      </c>
      <c r="AS147" s="11">
        <v>29438.00937</v>
      </c>
      <c r="AT147" s="11">
        <v>10312.63251</v>
      </c>
      <c r="AU147" s="11">
        <v>3407.087071</v>
      </c>
      <c r="AV147" s="11">
        <v>265.623027</v>
      </c>
      <c r="AW147" s="11">
        <v>7142057.601</v>
      </c>
      <c r="AX147" s="11">
        <v>72038.66372</v>
      </c>
      <c r="AY147" s="11">
        <v>21549.3046</v>
      </c>
      <c r="AZ147" s="11">
        <v>3034.37501</v>
      </c>
      <c r="BA147" s="12">
        <v>0.005541979</v>
      </c>
      <c r="BB147" s="11">
        <v>0.00301724</v>
      </c>
      <c r="BC147" s="11">
        <v>0.0</v>
      </c>
      <c r="BD147" s="11">
        <v>0.0</v>
      </c>
      <c r="BE147" s="11">
        <v>0.0</v>
      </c>
      <c r="BF147" s="11">
        <v>72038.66372</v>
      </c>
      <c r="BG147" s="11">
        <v>21549.3046</v>
      </c>
      <c r="BH147" s="11">
        <v>3034.37501</v>
      </c>
      <c r="BI147" s="11">
        <v>1.245382732E7</v>
      </c>
      <c r="BJ147" s="11">
        <v>944244.5055</v>
      </c>
      <c r="BK147" s="11">
        <v>50979.64863</v>
      </c>
      <c r="BL147" s="11">
        <v>13335.5359</v>
      </c>
      <c r="BM147" s="11">
        <v>5311822.812</v>
      </c>
      <c r="BN147" s="11">
        <v>873992.5293</v>
      </c>
      <c r="BO147" s="11">
        <v>29438.00937</v>
      </c>
      <c r="BP147" s="11">
        <v>10312.63251</v>
      </c>
      <c r="BQ147" s="11">
        <v>3407.087071</v>
      </c>
      <c r="BR147" s="11">
        <v>265.623027</v>
      </c>
      <c r="BS147" s="11">
        <v>7142057.601</v>
      </c>
      <c r="BT147" s="11">
        <v>72038.66372</v>
      </c>
      <c r="BU147" s="11">
        <v>21549.3046</v>
      </c>
      <c r="BV147" s="11">
        <v>3034.37501</v>
      </c>
      <c r="BW147" s="12">
        <v>0.005541979</v>
      </c>
      <c r="BX147" s="11">
        <v>0.00301724</v>
      </c>
      <c r="BY147" s="11">
        <v>0.0</v>
      </c>
      <c r="BZ147" s="11">
        <v>0.0</v>
      </c>
      <c r="CA147" s="11">
        <v>0.0</v>
      </c>
      <c r="CB147" s="25"/>
      <c r="CC147" s="25"/>
      <c r="CD147" s="25"/>
      <c r="CE147" s="25"/>
    </row>
    <row r="148" ht="15.75" customHeight="1">
      <c r="A148" s="6">
        <v>44621.0</v>
      </c>
      <c r="M148" s="8">
        <v>0.0</v>
      </c>
      <c r="N148" s="8">
        <v>1.0</v>
      </c>
      <c r="O148" s="8">
        <v>0.0</v>
      </c>
      <c r="P148" s="8">
        <v>0.0</v>
      </c>
      <c r="Q148" s="8">
        <v>0.0</v>
      </c>
      <c r="R148" s="8">
        <v>0.0</v>
      </c>
      <c r="S148" s="8">
        <v>0.0</v>
      </c>
      <c r="T148" s="8">
        <v>0.0</v>
      </c>
      <c r="U148" s="8">
        <v>0.0</v>
      </c>
      <c r="V148" s="8">
        <v>0.0</v>
      </c>
      <c r="W148" s="8">
        <v>0.0</v>
      </c>
      <c r="X148" s="24">
        <v>67713.30111502983</v>
      </c>
      <c r="Y148" s="10">
        <v>0.870967742</v>
      </c>
      <c r="Z148" s="10">
        <v>51.4497758844193</v>
      </c>
      <c r="AA148" s="8">
        <v>0.0</v>
      </c>
      <c r="AB148" s="8">
        <v>0.0</v>
      </c>
      <c r="AC148" s="11">
        <v>172.0</v>
      </c>
      <c r="AD148" s="11">
        <v>52.0</v>
      </c>
      <c r="AE148" s="11">
        <v>226.0</v>
      </c>
      <c r="AF148" s="11">
        <v>47.0</v>
      </c>
      <c r="AG148" s="11">
        <f t="shared" si="1"/>
        <v>497</v>
      </c>
      <c r="AH148" s="11">
        <v>6169.501983610994</v>
      </c>
      <c r="AI148" s="11">
        <v>24.56</v>
      </c>
      <c r="AJ148" s="11">
        <v>8496.874445</v>
      </c>
      <c r="AK148" s="11">
        <v>167690.4511</v>
      </c>
      <c r="AL148" s="11">
        <v>9652.23703</v>
      </c>
      <c r="AM148" s="11">
        <v>8987.633507</v>
      </c>
      <c r="AN148" s="11">
        <v>8208.289535</v>
      </c>
      <c r="AO148" s="11">
        <v>10.62926563</v>
      </c>
      <c r="AP148" s="11">
        <v>84.79183241</v>
      </c>
      <c r="AQ148" s="11">
        <v>5319081.289</v>
      </c>
      <c r="AR148" s="11">
        <v>875023.8724</v>
      </c>
      <c r="AS148" s="11">
        <v>30792.97014</v>
      </c>
      <c r="AT148" s="11">
        <v>10362.46135</v>
      </c>
      <c r="AU148" s="11">
        <v>3398.232914</v>
      </c>
      <c r="AV148" s="11">
        <v>277.6176783</v>
      </c>
      <c r="AW148" s="11">
        <v>7149849.731</v>
      </c>
      <c r="AX148" s="11">
        <v>71735.99303</v>
      </c>
      <c r="AY148" s="11">
        <v>21549.7429</v>
      </c>
      <c r="AZ148" s="11">
        <v>3018.43212</v>
      </c>
      <c r="BA148" s="12">
        <v>0.005789152</v>
      </c>
      <c r="BB148" s="11">
        <v>0.003014013</v>
      </c>
      <c r="BC148" s="11">
        <v>0.0</v>
      </c>
      <c r="BD148" s="11">
        <v>0.0</v>
      </c>
      <c r="BE148" s="11">
        <v>0.0</v>
      </c>
      <c r="BF148" s="11">
        <v>71735.99303</v>
      </c>
      <c r="BG148" s="11">
        <v>21549.7429</v>
      </c>
      <c r="BH148" s="11">
        <v>3018.43212</v>
      </c>
      <c r="BI148" s="11">
        <v>1.246888733E7</v>
      </c>
      <c r="BJ148" s="11">
        <v>945192.0305</v>
      </c>
      <c r="BK148" s="11">
        <v>52335.42765</v>
      </c>
      <c r="BL148" s="11">
        <v>13369.37565</v>
      </c>
      <c r="BM148" s="11">
        <v>5319081.289</v>
      </c>
      <c r="BN148" s="11">
        <v>875023.8724</v>
      </c>
      <c r="BO148" s="11">
        <v>30792.97014</v>
      </c>
      <c r="BP148" s="11">
        <v>10362.46135</v>
      </c>
      <c r="BQ148" s="11">
        <v>3398.232914</v>
      </c>
      <c r="BR148" s="11">
        <v>277.6176783</v>
      </c>
      <c r="BS148" s="11">
        <v>7149849.731</v>
      </c>
      <c r="BT148" s="11">
        <v>71735.99303</v>
      </c>
      <c r="BU148" s="11">
        <v>21549.7429</v>
      </c>
      <c r="BV148" s="11">
        <v>3018.43212</v>
      </c>
      <c r="BW148" s="12">
        <v>0.005789152</v>
      </c>
      <c r="BX148" s="11">
        <v>0.003014013</v>
      </c>
      <c r="BY148" s="11">
        <v>0.0</v>
      </c>
      <c r="BZ148" s="11">
        <v>0.0</v>
      </c>
      <c r="CA148" s="11">
        <v>0.0</v>
      </c>
      <c r="CB148" s="25"/>
      <c r="CC148" s="25"/>
      <c r="CD148" s="25"/>
      <c r="CE148" s="25"/>
    </row>
    <row r="149" ht="15.75" customHeight="1">
      <c r="A149" s="6">
        <v>44652.0</v>
      </c>
      <c r="M149" s="8">
        <v>0.0</v>
      </c>
      <c r="N149" s="8">
        <v>0.0</v>
      </c>
      <c r="O149" s="8">
        <v>1.0</v>
      </c>
      <c r="P149" s="8">
        <v>0.0</v>
      </c>
      <c r="Q149" s="8">
        <v>0.0</v>
      </c>
      <c r="R149" s="8">
        <v>0.0</v>
      </c>
      <c r="S149" s="8">
        <v>0.0</v>
      </c>
      <c r="T149" s="8">
        <v>0.0</v>
      </c>
      <c r="U149" s="8">
        <v>0.0</v>
      </c>
      <c r="V149" s="8">
        <v>0.0</v>
      </c>
      <c r="W149" s="8">
        <v>0.0</v>
      </c>
      <c r="X149" s="24">
        <v>69555.55572698686</v>
      </c>
      <c r="Y149" s="10">
        <v>0.766666667</v>
      </c>
      <c r="Z149" s="10">
        <v>51.495282885162</v>
      </c>
      <c r="AA149" s="8">
        <v>0.0</v>
      </c>
      <c r="AB149" s="8">
        <v>0.0</v>
      </c>
      <c r="AC149" s="11">
        <v>162.0</v>
      </c>
      <c r="AD149" s="11">
        <v>50.0</v>
      </c>
      <c r="AE149" s="11">
        <v>220.0</v>
      </c>
      <c r="AF149" s="11">
        <v>46.0</v>
      </c>
      <c r="AG149" s="11">
        <f t="shared" si="1"/>
        <v>478</v>
      </c>
      <c r="AH149" s="11">
        <v>5887.245489044799</v>
      </c>
      <c r="AI149" s="11">
        <v>24.34</v>
      </c>
      <c r="AJ149" s="11">
        <v>8584.073009</v>
      </c>
      <c r="AK149" s="11">
        <v>167984.8915</v>
      </c>
      <c r="AL149" s="11">
        <v>9652.23703</v>
      </c>
      <c r="AM149" s="11">
        <v>9019.058799</v>
      </c>
      <c r="AN149" s="11">
        <v>8277.356158</v>
      </c>
      <c r="AO149" s="11">
        <v>10.70294752</v>
      </c>
      <c r="AP149" s="11">
        <v>85.66235005</v>
      </c>
      <c r="AQ149" s="11">
        <v>5325036.825</v>
      </c>
      <c r="AR149" s="11">
        <v>875767.2076</v>
      </c>
      <c r="AS149" s="11">
        <v>32112.38843</v>
      </c>
      <c r="AT149" s="11">
        <v>10412.69178</v>
      </c>
      <c r="AU149" s="11">
        <v>3389.412976</v>
      </c>
      <c r="AV149" s="11">
        <v>289.7044854</v>
      </c>
      <c r="AW149" s="11">
        <v>7155716.041</v>
      </c>
      <c r="AX149" s="11">
        <v>71430.79423</v>
      </c>
      <c r="AY149" s="11">
        <v>21486.41187</v>
      </c>
      <c r="AZ149" s="11">
        <v>3002.718906</v>
      </c>
      <c r="BA149" s="12">
        <v>0.006030454</v>
      </c>
      <c r="BB149" s="11">
        <v>0.003002692</v>
      </c>
      <c r="BC149" s="11">
        <v>0.0</v>
      </c>
      <c r="BD149" s="11">
        <v>0.0</v>
      </c>
      <c r="BE149" s="11">
        <v>0.0</v>
      </c>
      <c r="BF149" s="11">
        <v>71430.79423</v>
      </c>
      <c r="BG149" s="11">
        <v>21486.41187</v>
      </c>
      <c r="BH149" s="11">
        <v>3002.718906</v>
      </c>
      <c r="BI149" s="11">
        <v>1.248071898E7</v>
      </c>
      <c r="BJ149" s="11">
        <v>945885.3567</v>
      </c>
      <c r="BK149" s="11">
        <v>53592.02523</v>
      </c>
      <c r="BL149" s="11">
        <v>13403.85134</v>
      </c>
      <c r="BM149" s="11">
        <v>5325036.825</v>
      </c>
      <c r="BN149" s="11">
        <v>875767.2076</v>
      </c>
      <c r="BO149" s="11">
        <v>32112.38843</v>
      </c>
      <c r="BP149" s="11">
        <v>10412.69178</v>
      </c>
      <c r="BQ149" s="11">
        <v>3389.412976</v>
      </c>
      <c r="BR149" s="11">
        <v>289.7044854</v>
      </c>
      <c r="BS149" s="11">
        <v>7155716.041</v>
      </c>
      <c r="BT149" s="11">
        <v>71430.79423</v>
      </c>
      <c r="BU149" s="11">
        <v>21486.41187</v>
      </c>
      <c r="BV149" s="11">
        <v>3002.718906</v>
      </c>
      <c r="BW149" s="12">
        <v>0.006030454</v>
      </c>
      <c r="BX149" s="11">
        <v>0.003002692</v>
      </c>
      <c r="BY149" s="11">
        <v>0.0</v>
      </c>
      <c r="BZ149" s="11">
        <v>0.0</v>
      </c>
      <c r="CA149" s="11">
        <v>0.0</v>
      </c>
      <c r="CB149" s="25"/>
      <c r="CC149" s="25"/>
      <c r="CD149" s="25"/>
      <c r="CE149" s="25"/>
    </row>
    <row r="150" ht="15.75" customHeight="1">
      <c r="A150" s="6">
        <v>44682.0</v>
      </c>
      <c r="M150" s="8">
        <v>0.0</v>
      </c>
      <c r="N150" s="8">
        <v>0.0</v>
      </c>
      <c r="O150" s="8">
        <v>0.0</v>
      </c>
      <c r="P150" s="8">
        <v>1.0</v>
      </c>
      <c r="Q150" s="8">
        <v>0.0</v>
      </c>
      <c r="R150" s="8">
        <v>0.0</v>
      </c>
      <c r="S150" s="8">
        <v>0.0</v>
      </c>
      <c r="T150" s="8">
        <v>0.0</v>
      </c>
      <c r="U150" s="8">
        <v>0.0</v>
      </c>
      <c r="V150" s="8">
        <v>0.0</v>
      </c>
      <c r="W150" s="8">
        <v>0.0</v>
      </c>
      <c r="X150" s="24">
        <v>71019.63805511587</v>
      </c>
      <c r="Y150" s="10">
        <v>0.774193548</v>
      </c>
      <c r="Z150" s="10">
        <v>51.540830805245</v>
      </c>
      <c r="AA150" s="8">
        <v>0.0</v>
      </c>
      <c r="AB150" s="8">
        <v>0.0</v>
      </c>
      <c r="AC150" s="11">
        <v>189.0</v>
      </c>
      <c r="AD150" s="11">
        <v>51.0</v>
      </c>
      <c r="AE150" s="11">
        <v>218.0</v>
      </c>
      <c r="AF150" s="11">
        <v>46.0</v>
      </c>
      <c r="AG150" s="11">
        <f t="shared" si="1"/>
        <v>504</v>
      </c>
      <c r="AH150" s="11">
        <v>6104.117561466257</v>
      </c>
      <c r="AI150" s="11">
        <v>24.22</v>
      </c>
      <c r="AJ150" s="11">
        <v>8672.151379</v>
      </c>
      <c r="AK150" s="11">
        <v>168272.6399</v>
      </c>
      <c r="AL150" s="11">
        <v>9652.23703</v>
      </c>
      <c r="AM150" s="11">
        <v>9019.058799</v>
      </c>
      <c r="AN150" s="11">
        <v>8347.154538</v>
      </c>
      <c r="AO150" s="11">
        <v>10.78207892</v>
      </c>
      <c r="AP150" s="11">
        <v>86.54310908</v>
      </c>
      <c r="AQ150" s="11">
        <v>5331693.389</v>
      </c>
      <c r="AR150" s="11">
        <v>876670.698</v>
      </c>
      <c r="AS150" s="11">
        <v>33457.82493</v>
      </c>
      <c r="AT150" s="11">
        <v>10463.32622</v>
      </c>
      <c r="AU150" s="11">
        <v>3380.626861</v>
      </c>
      <c r="AV150" s="11">
        <v>301.8843445</v>
      </c>
      <c r="AW150" s="11">
        <v>7162623.878</v>
      </c>
      <c r="AX150" s="11">
        <v>71125.09762</v>
      </c>
      <c r="AY150" s="11">
        <v>21470.96745</v>
      </c>
      <c r="AZ150" s="11">
        <v>2987.259774</v>
      </c>
      <c r="BA150" s="12">
        <v>0.006275272</v>
      </c>
      <c r="BB150" s="11">
        <v>0.00299764</v>
      </c>
      <c r="BC150" s="11">
        <v>0.0</v>
      </c>
      <c r="BD150" s="11">
        <v>0.0</v>
      </c>
      <c r="BE150" s="11">
        <v>0.0</v>
      </c>
      <c r="BF150" s="11">
        <v>71125.09762</v>
      </c>
      <c r="BG150" s="11">
        <v>21470.96745</v>
      </c>
      <c r="BH150" s="11">
        <v>2987.259774</v>
      </c>
      <c r="BI150" s="11">
        <v>1.249429176E7</v>
      </c>
      <c r="BJ150" s="11">
        <v>946717.0388</v>
      </c>
      <c r="BK150" s="11">
        <v>54922.565</v>
      </c>
      <c r="BL150" s="11">
        <v>13438.99005</v>
      </c>
      <c r="BM150" s="11">
        <v>5331693.389</v>
      </c>
      <c r="BN150" s="11">
        <v>876670.698</v>
      </c>
      <c r="BO150" s="11">
        <v>33457.82493</v>
      </c>
      <c r="BP150" s="11">
        <v>10463.32622</v>
      </c>
      <c r="BQ150" s="11">
        <v>3380.626861</v>
      </c>
      <c r="BR150" s="11">
        <v>301.8843445</v>
      </c>
      <c r="BS150" s="11">
        <v>7162623.878</v>
      </c>
      <c r="BT150" s="11">
        <v>71125.09762</v>
      </c>
      <c r="BU150" s="11">
        <v>21470.96745</v>
      </c>
      <c r="BV150" s="11">
        <v>2987.259774</v>
      </c>
      <c r="BW150" s="12">
        <v>0.006275272</v>
      </c>
      <c r="BX150" s="11">
        <v>0.00299764</v>
      </c>
      <c r="BY150" s="11">
        <v>0.0</v>
      </c>
      <c r="BZ150" s="11">
        <v>0.0</v>
      </c>
      <c r="CA150" s="11">
        <v>0.0</v>
      </c>
      <c r="CB150" s="25"/>
      <c r="CC150" s="25"/>
      <c r="CD150" s="25"/>
      <c r="CE150" s="25"/>
    </row>
    <row r="151" ht="15.75" customHeight="1">
      <c r="A151" s="6">
        <v>44713.0</v>
      </c>
      <c r="M151" s="8">
        <v>0.0</v>
      </c>
      <c r="N151" s="8">
        <v>0.0</v>
      </c>
      <c r="O151" s="8">
        <v>0.0</v>
      </c>
      <c r="P151" s="8">
        <v>0.0</v>
      </c>
      <c r="Q151" s="8">
        <v>1.0</v>
      </c>
      <c r="R151" s="8">
        <v>0.0</v>
      </c>
      <c r="S151" s="8">
        <v>0.0</v>
      </c>
      <c r="T151" s="8">
        <v>0.0</v>
      </c>
      <c r="U151" s="8">
        <v>0.0</v>
      </c>
      <c r="V151" s="8">
        <v>0.0</v>
      </c>
      <c r="W151" s="8">
        <v>0.0</v>
      </c>
      <c r="X151" s="24">
        <v>72105.54809941689</v>
      </c>
      <c r="Y151" s="10">
        <v>0.833333333</v>
      </c>
      <c r="Z151" s="10">
        <v>51.586419690262</v>
      </c>
      <c r="AA151" s="8">
        <v>0.0</v>
      </c>
      <c r="AB151" s="8">
        <v>0.0</v>
      </c>
      <c r="AC151" s="11">
        <v>178.0</v>
      </c>
      <c r="AD151" s="11">
        <v>51.0</v>
      </c>
      <c r="AE151" s="11">
        <v>223.0</v>
      </c>
      <c r="AF151" s="11">
        <v>47.0</v>
      </c>
      <c r="AG151" s="11">
        <f t="shared" si="1"/>
        <v>499</v>
      </c>
      <c r="AH151" s="11">
        <v>5959.905866523151</v>
      </c>
      <c r="AI151" s="11">
        <v>24.2</v>
      </c>
      <c r="AJ151" s="11">
        <v>8761.207312</v>
      </c>
      <c r="AK151" s="11">
        <v>168567.0803</v>
      </c>
      <c r="AL151" s="11">
        <v>9652.23703</v>
      </c>
      <c r="AM151" s="11">
        <v>9019.058799</v>
      </c>
      <c r="AN151" s="11">
        <v>8417.684676</v>
      </c>
      <c r="AO151" s="11">
        <v>10.86404861</v>
      </c>
      <c r="AP151" s="11">
        <v>87.4306957</v>
      </c>
      <c r="AQ151" s="11">
        <v>5338282.813</v>
      </c>
      <c r="AR151" s="11">
        <v>877562.1102</v>
      </c>
      <c r="AS151" s="11">
        <v>34877.93768</v>
      </c>
      <c r="AT151" s="11">
        <v>10514.36707</v>
      </c>
      <c r="AU151" s="11">
        <v>3371.874167</v>
      </c>
      <c r="AV151" s="11">
        <v>314.1581518</v>
      </c>
      <c r="AW151" s="11">
        <v>7169435.791</v>
      </c>
      <c r="AX151" s="11">
        <v>70820.79705</v>
      </c>
      <c r="AY151" s="11">
        <v>21591.66505</v>
      </c>
      <c r="AZ151" s="11">
        <v>2972.079126</v>
      </c>
      <c r="BA151" s="12">
        <v>0.00653355</v>
      </c>
      <c r="BB151" s="11">
        <v>0.003011627</v>
      </c>
      <c r="BC151" s="11">
        <v>0.0</v>
      </c>
      <c r="BD151" s="11">
        <v>0.0</v>
      </c>
      <c r="BE151" s="11">
        <v>0.0</v>
      </c>
      <c r="BF151" s="11">
        <v>70820.79705</v>
      </c>
      <c r="BG151" s="11">
        <v>21591.66505</v>
      </c>
      <c r="BH151" s="11">
        <v>2972.079126</v>
      </c>
      <c r="BI151" s="11">
        <v>1.250770077E7</v>
      </c>
      <c r="BJ151" s="11">
        <v>947536.425</v>
      </c>
      <c r="BK151" s="11">
        <v>56463.88915</v>
      </c>
      <c r="BL151" s="11">
        <v>13474.81885</v>
      </c>
      <c r="BM151" s="11">
        <v>5338282.813</v>
      </c>
      <c r="BN151" s="11">
        <v>877562.1102</v>
      </c>
      <c r="BO151" s="11">
        <v>34877.93768</v>
      </c>
      <c r="BP151" s="11">
        <v>10514.36707</v>
      </c>
      <c r="BQ151" s="11">
        <v>3371.874167</v>
      </c>
      <c r="BR151" s="11">
        <v>314.1581518</v>
      </c>
      <c r="BS151" s="11">
        <v>7169435.791</v>
      </c>
      <c r="BT151" s="11">
        <v>70820.79705</v>
      </c>
      <c r="BU151" s="11">
        <v>21591.66505</v>
      </c>
      <c r="BV151" s="11">
        <v>2972.079126</v>
      </c>
      <c r="BW151" s="12">
        <v>0.00653355</v>
      </c>
      <c r="BX151" s="11">
        <v>0.003011627</v>
      </c>
      <c r="BY151" s="11">
        <v>0.0</v>
      </c>
      <c r="BZ151" s="11">
        <v>0.0</v>
      </c>
      <c r="CA151" s="11">
        <v>0.0</v>
      </c>
      <c r="CB151" s="25"/>
      <c r="CC151" s="25"/>
      <c r="CD151" s="25"/>
      <c r="CE151" s="25"/>
    </row>
    <row r="152" ht="15.75" customHeight="1">
      <c r="A152" s="6">
        <v>44743.0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8">
        <v>1.0</v>
      </c>
      <c r="S152" s="8">
        <v>0.0</v>
      </c>
      <c r="T152" s="8">
        <v>0.0</v>
      </c>
      <c r="U152" s="8">
        <v>0.0</v>
      </c>
      <c r="V152" s="8">
        <v>0.0</v>
      </c>
      <c r="W152" s="8">
        <v>0.0</v>
      </c>
      <c r="X152" s="24">
        <v>72813.28585988982</v>
      </c>
      <c r="Y152" s="10">
        <v>0.774193548</v>
      </c>
      <c r="Z152" s="10">
        <v>51.6320495858514</v>
      </c>
      <c r="AA152" s="8">
        <v>0.0</v>
      </c>
      <c r="AB152" s="8">
        <v>0.0</v>
      </c>
      <c r="AC152" s="11">
        <v>176.0</v>
      </c>
      <c r="AD152" s="11">
        <v>56.0</v>
      </c>
      <c r="AE152" s="11">
        <v>232.0</v>
      </c>
      <c r="AF152" s="11">
        <v>49.0</v>
      </c>
      <c r="AG152" s="11">
        <f t="shared" si="1"/>
        <v>513</v>
      </c>
      <c r="AH152" s="11">
        <v>6134.5733622363405</v>
      </c>
      <c r="AI152" s="11">
        <v>24.22</v>
      </c>
      <c r="AJ152" s="11">
        <v>8851.143051</v>
      </c>
      <c r="AK152" s="11">
        <v>168854.8287</v>
      </c>
      <c r="AL152" s="11">
        <v>9652.23703</v>
      </c>
      <c r="AM152" s="11">
        <v>9019.058799</v>
      </c>
      <c r="AN152" s="11">
        <v>8488.946571</v>
      </c>
      <c r="AO152" s="11">
        <v>10.95271665</v>
      </c>
      <c r="AP152" s="11">
        <v>88.3285237</v>
      </c>
      <c r="AQ152" s="11">
        <v>5345848.197</v>
      </c>
      <c r="AR152" s="11">
        <v>878674.5695</v>
      </c>
      <c r="AS152" s="11">
        <v>36279.06329</v>
      </c>
      <c r="AT152" s="11">
        <v>10565.81675</v>
      </c>
      <c r="AU152" s="11">
        <v>3363.154496</v>
      </c>
      <c r="AV152" s="11">
        <v>326.5268035</v>
      </c>
      <c r="AW152" s="11">
        <v>7177696.334</v>
      </c>
      <c r="AX152" s="11">
        <v>70519.67402</v>
      </c>
      <c r="AY152" s="11">
        <v>21678.64249</v>
      </c>
      <c r="AZ152" s="11">
        <v>2957.201367</v>
      </c>
      <c r="BA152" s="12">
        <v>0.0067864</v>
      </c>
      <c r="BB152" s="11">
        <v>0.003020279</v>
      </c>
      <c r="BC152" s="11">
        <v>0.0</v>
      </c>
      <c r="BD152" s="11">
        <v>0.0</v>
      </c>
      <c r="BE152" s="11">
        <v>0.0</v>
      </c>
      <c r="BF152" s="11">
        <v>70519.67402</v>
      </c>
      <c r="BG152" s="11">
        <v>21678.64249</v>
      </c>
      <c r="BH152" s="11">
        <v>2957.201367</v>
      </c>
      <c r="BI152" s="11">
        <v>1.252353271E7</v>
      </c>
      <c r="BJ152" s="11">
        <v>948547.7857</v>
      </c>
      <c r="BK152" s="11">
        <v>57952.64026</v>
      </c>
      <c r="BL152" s="11">
        <v>13511.36482</v>
      </c>
      <c r="BM152" s="11">
        <v>5345848.197</v>
      </c>
      <c r="BN152" s="11">
        <v>878674.5695</v>
      </c>
      <c r="BO152" s="11">
        <v>36279.06329</v>
      </c>
      <c r="BP152" s="11">
        <v>10565.81675</v>
      </c>
      <c r="BQ152" s="11">
        <v>3363.154496</v>
      </c>
      <c r="BR152" s="11">
        <v>326.5268035</v>
      </c>
      <c r="BS152" s="11">
        <v>7177696.334</v>
      </c>
      <c r="BT152" s="11">
        <v>70519.67402</v>
      </c>
      <c r="BU152" s="11">
        <v>21678.64249</v>
      </c>
      <c r="BV152" s="11">
        <v>2957.201367</v>
      </c>
      <c r="BW152" s="12">
        <v>0.0067864</v>
      </c>
      <c r="BX152" s="11">
        <v>0.003020279</v>
      </c>
      <c r="BY152" s="11">
        <v>0.0</v>
      </c>
      <c r="BZ152" s="11">
        <v>0.0</v>
      </c>
      <c r="CA152" s="11">
        <v>0.0</v>
      </c>
      <c r="CB152" s="25"/>
      <c r="CC152" s="25"/>
      <c r="CD152" s="25"/>
      <c r="CE152" s="25"/>
    </row>
    <row r="153" ht="15.75" customHeight="1">
      <c r="A153" s="6">
        <v>44774.0</v>
      </c>
      <c r="M153" s="8">
        <v>0.0</v>
      </c>
      <c r="N153" s="8">
        <v>0.0</v>
      </c>
      <c r="O153" s="8">
        <v>0.0</v>
      </c>
      <c r="P153" s="8">
        <v>0.0</v>
      </c>
      <c r="Q153" s="8">
        <v>0.0</v>
      </c>
      <c r="R153" s="8">
        <v>0.0</v>
      </c>
      <c r="S153" s="8">
        <v>1.0</v>
      </c>
      <c r="T153" s="8">
        <v>0.0</v>
      </c>
      <c r="U153" s="8">
        <v>0.0</v>
      </c>
      <c r="V153" s="8">
        <v>0.0</v>
      </c>
      <c r="W153" s="8">
        <v>0.0</v>
      </c>
      <c r="X153" s="24">
        <v>75083.7569340672</v>
      </c>
      <c r="Y153" s="10">
        <v>0.838709677</v>
      </c>
      <c r="Z153" s="10">
        <v>51.6777205376901</v>
      </c>
      <c r="AA153" s="8">
        <v>0.0</v>
      </c>
      <c r="AB153" s="8">
        <v>0.0</v>
      </c>
      <c r="AC153" s="11">
        <v>184.0</v>
      </c>
      <c r="AD153" s="11">
        <v>55.0</v>
      </c>
      <c r="AE153" s="11">
        <v>230.0</v>
      </c>
      <c r="AF153" s="11">
        <v>48.0</v>
      </c>
      <c r="AG153" s="11">
        <f t="shared" si="1"/>
        <v>517</v>
      </c>
      <c r="AH153" s="11">
        <v>6280.424394001511</v>
      </c>
      <c r="AI153" s="11">
        <v>24.42</v>
      </c>
      <c r="AJ153" s="11">
        <v>8941.958596</v>
      </c>
      <c r="AK153" s="11">
        <v>169149.2691</v>
      </c>
      <c r="AL153" s="11">
        <v>9652.23703</v>
      </c>
      <c r="AM153" s="11">
        <v>9019.058799</v>
      </c>
      <c r="AN153" s="11">
        <v>8560.940223</v>
      </c>
      <c r="AO153" s="11">
        <v>11.03707049</v>
      </c>
      <c r="AP153" s="11">
        <v>89.23659309</v>
      </c>
      <c r="AQ153" s="11">
        <v>5353658.317</v>
      </c>
      <c r="AR153" s="11">
        <v>879844.1123</v>
      </c>
      <c r="AS153" s="11">
        <v>37602.19135</v>
      </c>
      <c r="AT153" s="11">
        <v>10617.67764</v>
      </c>
      <c r="AU153" s="11">
        <v>3354.46745</v>
      </c>
      <c r="AV153" s="11">
        <v>338.991196</v>
      </c>
      <c r="AW153" s="11">
        <v>7186322.759</v>
      </c>
      <c r="AX153" s="11">
        <v>70223.41951</v>
      </c>
      <c r="AY153" s="11">
        <v>21624.88506</v>
      </c>
      <c r="AZ153" s="11">
        <v>2942.650901</v>
      </c>
      <c r="BA153" s="12">
        <v>0.007023644</v>
      </c>
      <c r="BB153" s="11">
        <v>0.003009173</v>
      </c>
      <c r="BC153" s="11">
        <v>0.0</v>
      </c>
      <c r="BD153" s="11">
        <v>0.0</v>
      </c>
      <c r="BE153" s="11">
        <v>0.0</v>
      </c>
      <c r="BF153" s="11">
        <v>70223.41951</v>
      </c>
      <c r="BG153" s="11">
        <v>21624.88506</v>
      </c>
      <c r="BH153" s="11">
        <v>2942.650901</v>
      </c>
      <c r="BI153" s="11">
        <v>1.25399743E7</v>
      </c>
      <c r="BJ153" s="11">
        <v>949607.7083</v>
      </c>
      <c r="BK153" s="11">
        <v>59222.90307</v>
      </c>
      <c r="BL153" s="11">
        <v>13548.65504</v>
      </c>
      <c r="BM153" s="11">
        <v>5353658.317</v>
      </c>
      <c r="BN153" s="11">
        <v>879844.1123</v>
      </c>
      <c r="BO153" s="11">
        <v>37602.19135</v>
      </c>
      <c r="BP153" s="11">
        <v>10617.67764</v>
      </c>
      <c r="BQ153" s="11">
        <v>3354.46745</v>
      </c>
      <c r="BR153" s="11">
        <v>338.991196</v>
      </c>
      <c r="BS153" s="11">
        <v>7186322.759</v>
      </c>
      <c r="BT153" s="11">
        <v>70223.41951</v>
      </c>
      <c r="BU153" s="11">
        <v>21624.88506</v>
      </c>
      <c r="BV153" s="11">
        <v>2942.650901</v>
      </c>
      <c r="BW153" s="12">
        <v>0.007023644</v>
      </c>
      <c r="BX153" s="11">
        <v>0.003009173</v>
      </c>
      <c r="BY153" s="11">
        <v>0.0</v>
      </c>
      <c r="BZ153" s="11">
        <v>0.0</v>
      </c>
      <c r="CA153" s="11">
        <v>0.0</v>
      </c>
      <c r="CB153" s="25"/>
      <c r="CC153" s="25"/>
      <c r="CD153" s="25"/>
      <c r="CE153" s="25"/>
    </row>
    <row r="154" ht="15.75" customHeight="1">
      <c r="A154" s="6">
        <v>44805.0</v>
      </c>
      <c r="M154" s="8">
        <v>0.0</v>
      </c>
      <c r="N154" s="8">
        <v>0.0</v>
      </c>
      <c r="O154" s="8">
        <v>0.0</v>
      </c>
      <c r="P154" s="8">
        <v>0.0</v>
      </c>
      <c r="Q154" s="8">
        <v>0.0</v>
      </c>
      <c r="R154" s="8">
        <v>0.0</v>
      </c>
      <c r="S154" s="8">
        <v>0.0</v>
      </c>
      <c r="T154" s="8">
        <v>1.0</v>
      </c>
      <c r="U154" s="8">
        <v>0.0</v>
      </c>
      <c r="V154" s="8">
        <v>0.0</v>
      </c>
      <c r="W154" s="8">
        <v>0.0</v>
      </c>
      <c r="X154" s="24">
        <v>78916.96132194914</v>
      </c>
      <c r="Y154" s="10">
        <v>0.866666667</v>
      </c>
      <c r="Z154" s="10">
        <v>51.7234325914957</v>
      </c>
      <c r="AA154" s="8">
        <v>0.0</v>
      </c>
      <c r="AB154" s="8">
        <v>0.0</v>
      </c>
      <c r="AC154" s="11">
        <v>181.0</v>
      </c>
      <c r="AD154" s="11">
        <v>57.0</v>
      </c>
      <c r="AE154" s="11">
        <v>238.0</v>
      </c>
      <c r="AF154" s="11">
        <v>49.0</v>
      </c>
      <c r="AG154" s="11">
        <f t="shared" si="1"/>
        <v>525</v>
      </c>
      <c r="AH154" s="11">
        <v>6127.670676673986</v>
      </c>
      <c r="AI154" s="11">
        <v>24.16</v>
      </c>
      <c r="AJ154" s="11">
        <v>9033.751703</v>
      </c>
      <c r="AK154" s="11">
        <v>169443.7094</v>
      </c>
      <c r="AL154" s="11">
        <v>9652.23703</v>
      </c>
      <c r="AM154" s="11">
        <v>9019.058799</v>
      </c>
      <c r="AN154" s="11">
        <v>8633.665632</v>
      </c>
      <c r="AO154" s="11">
        <v>11.1213108</v>
      </c>
      <c r="AP154" s="11">
        <v>90.15149006</v>
      </c>
      <c r="AQ154" s="11">
        <v>5361854.998</v>
      </c>
      <c r="AR154" s="11">
        <v>881102.1631</v>
      </c>
      <c r="AS154" s="11">
        <v>38929.37266</v>
      </c>
      <c r="AT154" s="11">
        <v>10669.95215</v>
      </c>
      <c r="AU154" s="11">
        <v>3345.812631</v>
      </c>
      <c r="AV154" s="11">
        <v>351.5522253</v>
      </c>
      <c r="AW154" s="11">
        <v>7195525.073</v>
      </c>
      <c r="AX154" s="11">
        <v>69933.65433</v>
      </c>
      <c r="AY154" s="11">
        <v>21579.21005</v>
      </c>
      <c r="AZ154" s="11">
        <v>2928.452132</v>
      </c>
      <c r="BA154" s="12">
        <v>0.00726043</v>
      </c>
      <c r="BB154" s="11">
        <v>0.002998976</v>
      </c>
      <c r="BC154" s="11">
        <v>0.0</v>
      </c>
      <c r="BD154" s="11">
        <v>0.0</v>
      </c>
      <c r="BE154" s="11">
        <v>0.0</v>
      </c>
      <c r="BF154" s="11">
        <v>69933.65433</v>
      </c>
      <c r="BG154" s="11">
        <v>21579.21005</v>
      </c>
      <c r="BH154" s="11">
        <v>2928.452132</v>
      </c>
      <c r="BI154" s="11">
        <v>1.255737728E7</v>
      </c>
      <c r="BJ154" s="11">
        <v>950743.8569</v>
      </c>
      <c r="BK154" s="11">
        <v>60505.41817</v>
      </c>
      <c r="BL154" s="11">
        <v>13586.71658</v>
      </c>
      <c r="BM154" s="11">
        <v>5361854.998</v>
      </c>
      <c r="BN154" s="11">
        <v>881102.1631</v>
      </c>
      <c r="BO154" s="11">
        <v>38929.37266</v>
      </c>
      <c r="BP154" s="11">
        <v>10669.95215</v>
      </c>
      <c r="BQ154" s="11">
        <v>3345.812631</v>
      </c>
      <c r="BR154" s="11">
        <v>351.5522253</v>
      </c>
      <c r="BS154" s="11">
        <v>7195525.073</v>
      </c>
      <c r="BT154" s="11">
        <v>69933.65433</v>
      </c>
      <c r="BU154" s="11">
        <v>21579.21005</v>
      </c>
      <c r="BV154" s="11">
        <v>2928.452132</v>
      </c>
      <c r="BW154" s="12">
        <v>0.00726043</v>
      </c>
      <c r="BX154" s="11">
        <v>0.002998976</v>
      </c>
      <c r="BY154" s="11">
        <v>0.0</v>
      </c>
      <c r="BZ154" s="11">
        <v>0.0</v>
      </c>
      <c r="CA154" s="11">
        <v>0.0</v>
      </c>
      <c r="CB154" s="25"/>
      <c r="CC154" s="25"/>
      <c r="CD154" s="25"/>
      <c r="CE154" s="25"/>
    </row>
    <row r="155" ht="15.75" customHeight="1">
      <c r="A155" s="6">
        <v>44835.0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1.0</v>
      </c>
      <c r="V155" s="8">
        <v>0.0</v>
      </c>
      <c r="W155" s="8">
        <v>0.0</v>
      </c>
      <c r="X155" s="24">
        <v>84312.89902353553</v>
      </c>
      <c r="Y155" s="10">
        <v>0.806451613</v>
      </c>
      <c r="Z155" s="10">
        <v>51.769185793029</v>
      </c>
      <c r="AA155" s="8">
        <v>0.0</v>
      </c>
      <c r="AB155" s="8">
        <v>0.0</v>
      </c>
      <c r="AC155" s="11">
        <v>165.0</v>
      </c>
      <c r="AD155" s="11">
        <v>51.0</v>
      </c>
      <c r="AE155" s="11">
        <v>229.0</v>
      </c>
      <c r="AF155" s="11">
        <v>48.0</v>
      </c>
      <c r="AG155" s="11">
        <f t="shared" si="1"/>
        <v>493</v>
      </c>
      <c r="AH155" s="11">
        <v>6264.5030858734635</v>
      </c>
      <c r="AI155" s="11">
        <v>24.0</v>
      </c>
      <c r="AJ155" s="11">
        <v>9126.522373</v>
      </c>
      <c r="AK155" s="11">
        <v>169738.1497</v>
      </c>
      <c r="AL155" s="11">
        <v>9652.23703</v>
      </c>
      <c r="AM155" s="11">
        <v>9019.058799</v>
      </c>
      <c r="AN155" s="11">
        <v>8707.122798</v>
      </c>
      <c r="AO155" s="11">
        <v>11.20748115</v>
      </c>
      <c r="AP155" s="11">
        <v>91.07662842</v>
      </c>
      <c r="AQ155" s="11">
        <v>5369943.831</v>
      </c>
      <c r="AR155" s="11">
        <v>882337.7584</v>
      </c>
      <c r="AS155" s="11">
        <v>40369.32609</v>
      </c>
      <c r="AT155" s="11">
        <v>10722.64265</v>
      </c>
      <c r="AU155" s="11">
        <v>3337.189645</v>
      </c>
      <c r="AV155" s="11">
        <v>364.2107877</v>
      </c>
      <c r="AW155" s="11">
        <v>7204571.186</v>
      </c>
      <c r="AX155" s="11">
        <v>69651.94794</v>
      </c>
      <c r="AY155" s="11">
        <v>21738.8006</v>
      </c>
      <c r="AZ155" s="11">
        <v>2914.629463</v>
      </c>
      <c r="BA155" s="12">
        <v>0.007517644</v>
      </c>
      <c r="BB155" s="11">
        <v>0.003017362</v>
      </c>
      <c r="BC155" s="11">
        <v>0.0</v>
      </c>
      <c r="BD155" s="11">
        <v>0.0</v>
      </c>
      <c r="BE155" s="11">
        <v>0.0</v>
      </c>
      <c r="BF155" s="11">
        <v>69651.94794</v>
      </c>
      <c r="BG155" s="11">
        <v>21738.8006</v>
      </c>
      <c r="BH155" s="11">
        <v>2914.629463</v>
      </c>
      <c r="BI155" s="11">
        <v>1.25745156E7</v>
      </c>
      <c r="BJ155" s="11">
        <v>951859.2235</v>
      </c>
      <c r="BK155" s="11">
        <v>62105.91529</v>
      </c>
      <c r="BL155" s="11">
        <v>13625.57652</v>
      </c>
      <c r="BM155" s="11">
        <v>5369943.831</v>
      </c>
      <c r="BN155" s="11">
        <v>882337.7584</v>
      </c>
      <c r="BO155" s="11">
        <v>40369.32609</v>
      </c>
      <c r="BP155" s="11">
        <v>10722.64265</v>
      </c>
      <c r="BQ155" s="11">
        <v>3337.189645</v>
      </c>
      <c r="BR155" s="11">
        <v>364.2107877</v>
      </c>
      <c r="BS155" s="11">
        <v>7204571.186</v>
      </c>
      <c r="BT155" s="11">
        <v>69651.94794</v>
      </c>
      <c r="BU155" s="11">
        <v>21738.8006</v>
      </c>
      <c r="BV155" s="11">
        <v>2914.629463</v>
      </c>
      <c r="BW155" s="12">
        <v>0.007517644</v>
      </c>
      <c r="BX155" s="11">
        <v>0.003017362</v>
      </c>
      <c r="BY155" s="11">
        <v>0.0</v>
      </c>
      <c r="BZ155" s="11">
        <v>0.0</v>
      </c>
      <c r="CA155" s="11">
        <v>0.0</v>
      </c>
      <c r="CB155" s="25"/>
      <c r="CC155" s="25"/>
      <c r="CD155" s="25"/>
      <c r="CE155" s="25"/>
    </row>
    <row r="156" ht="15.75" customHeight="1">
      <c r="A156" s="6">
        <v>44866.0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1.0</v>
      </c>
      <c r="W156" s="8">
        <v>0.0</v>
      </c>
      <c r="X156" s="24">
        <v>85531.25197289426</v>
      </c>
      <c r="Y156" s="10">
        <v>0.8</v>
      </c>
      <c r="Z156" s="10">
        <v>51.8149801880907</v>
      </c>
      <c r="AA156" s="8">
        <v>0.0</v>
      </c>
      <c r="AB156" s="8">
        <v>0.0</v>
      </c>
      <c r="AC156" s="11">
        <v>169.0</v>
      </c>
      <c r="AD156" s="11">
        <v>59.0</v>
      </c>
      <c r="AE156" s="11">
        <v>244.0</v>
      </c>
      <c r="AF156" s="11">
        <v>52.0</v>
      </c>
      <c r="AG156" s="11">
        <f t="shared" si="1"/>
        <v>524</v>
      </c>
      <c r="AH156" s="11">
        <v>6162.425929790044</v>
      </c>
      <c r="AI156" s="11">
        <v>23.99</v>
      </c>
      <c r="AJ156" s="11">
        <v>9220.172849</v>
      </c>
      <c r="AK156" s="11">
        <v>170032.59</v>
      </c>
      <c r="AL156" s="11">
        <v>9652.23703</v>
      </c>
      <c r="AM156" s="11">
        <v>9050.484091</v>
      </c>
      <c r="AN156" s="11">
        <v>8781.311722</v>
      </c>
      <c r="AO156" s="11">
        <v>11.29478681</v>
      </c>
      <c r="AP156" s="11">
        <v>92.01200817</v>
      </c>
      <c r="AQ156" s="11">
        <v>5378162.701</v>
      </c>
      <c r="AR156" s="11">
        <v>883603.8221</v>
      </c>
      <c r="AS156" s="11">
        <v>41825.69123</v>
      </c>
      <c r="AT156" s="11">
        <v>10775.75154</v>
      </c>
      <c r="AU156" s="11">
        <v>3328.598097</v>
      </c>
      <c r="AV156" s="11">
        <v>376.9677795</v>
      </c>
      <c r="AW156" s="11">
        <v>7213813.345</v>
      </c>
      <c r="AX156" s="11">
        <v>69379.83646</v>
      </c>
      <c r="AY156" s="11">
        <v>21928.90317</v>
      </c>
      <c r="AZ156" s="11">
        <v>2901.207299</v>
      </c>
      <c r="BA156" s="12">
        <v>0.007776948</v>
      </c>
      <c r="BB156" s="11">
        <v>0.003039849</v>
      </c>
      <c r="BC156" s="11">
        <v>0.0</v>
      </c>
      <c r="BD156" s="11">
        <v>0.0</v>
      </c>
      <c r="BE156" s="11">
        <v>0.0</v>
      </c>
      <c r="BF156" s="11">
        <v>69379.83646</v>
      </c>
      <c r="BG156" s="11">
        <v>21928.90317</v>
      </c>
      <c r="BH156" s="11">
        <v>2901.207299</v>
      </c>
      <c r="BI156" s="11">
        <v>1.259197921E7</v>
      </c>
      <c r="BJ156" s="11">
        <v>953000.2954</v>
      </c>
      <c r="BK156" s="11">
        <v>63753.45313</v>
      </c>
      <c r="BL156" s="11">
        <v>13665.26193</v>
      </c>
      <c r="BM156" s="11">
        <v>5378162.701</v>
      </c>
      <c r="BN156" s="11">
        <v>883603.8221</v>
      </c>
      <c r="BO156" s="11">
        <v>41825.69123</v>
      </c>
      <c r="BP156" s="11">
        <v>10775.75154</v>
      </c>
      <c r="BQ156" s="11">
        <v>3328.598097</v>
      </c>
      <c r="BR156" s="11">
        <v>376.9677795</v>
      </c>
      <c r="BS156" s="11">
        <v>7213813.345</v>
      </c>
      <c r="BT156" s="11">
        <v>69379.83646</v>
      </c>
      <c r="BU156" s="11">
        <v>21928.90317</v>
      </c>
      <c r="BV156" s="11">
        <v>2901.207299</v>
      </c>
      <c r="BW156" s="12">
        <v>0.007776948</v>
      </c>
      <c r="BX156" s="11">
        <v>0.003039849</v>
      </c>
      <c r="BY156" s="11">
        <v>0.0</v>
      </c>
      <c r="BZ156" s="11">
        <v>0.0</v>
      </c>
      <c r="CA156" s="11">
        <v>0.0</v>
      </c>
      <c r="CB156" s="25"/>
      <c r="CC156" s="25"/>
      <c r="CD156" s="25"/>
      <c r="CE156" s="25"/>
    </row>
    <row r="157" ht="15.75" customHeight="1">
      <c r="A157" s="6">
        <v>44896.0</v>
      </c>
      <c r="M157" s="8">
        <v>0.0</v>
      </c>
      <c r="N157" s="8">
        <v>0.0</v>
      </c>
      <c r="O157" s="8">
        <v>0.0</v>
      </c>
      <c r="P157" s="8">
        <v>0.0</v>
      </c>
      <c r="Q157" s="8">
        <v>0.0</v>
      </c>
      <c r="R157" s="8">
        <v>0.0</v>
      </c>
      <c r="S157" s="8">
        <v>0.0</v>
      </c>
      <c r="T157" s="8">
        <v>0.0</v>
      </c>
      <c r="U157" s="8">
        <v>0.0</v>
      </c>
      <c r="V157" s="8">
        <v>0.0</v>
      </c>
      <c r="W157" s="8">
        <v>1.0</v>
      </c>
      <c r="X157" s="24">
        <v>82572.0201700253</v>
      </c>
      <c r="Y157" s="10">
        <v>0.806451613</v>
      </c>
      <c r="Z157" s="10">
        <v>51.8608158225235</v>
      </c>
      <c r="AA157" s="8">
        <v>0.0</v>
      </c>
      <c r="AB157" s="8">
        <v>0.0</v>
      </c>
      <c r="AC157" s="11">
        <v>158.0</v>
      </c>
      <c r="AD157" s="11">
        <v>52.0</v>
      </c>
      <c r="AE157" s="11">
        <v>228.0</v>
      </c>
      <c r="AF157" s="11">
        <v>50.0</v>
      </c>
      <c r="AG157" s="11">
        <f t="shared" si="1"/>
        <v>488</v>
      </c>
      <c r="AH157" s="11">
        <v>6313.734252851523</v>
      </c>
      <c r="AI157" s="11">
        <v>24.14</v>
      </c>
      <c r="AJ157" s="11">
        <v>9314.800888</v>
      </c>
      <c r="AK157" s="11">
        <v>170327.0303</v>
      </c>
      <c r="AL157" s="11">
        <v>9652.23703</v>
      </c>
      <c r="AM157" s="11">
        <v>9050.484091</v>
      </c>
      <c r="AN157" s="11">
        <v>8856.288692</v>
      </c>
      <c r="AO157" s="11">
        <v>11.37914066</v>
      </c>
      <c r="AP157" s="11">
        <v>92.9576293</v>
      </c>
      <c r="AQ157" s="11">
        <v>5391829.04</v>
      </c>
      <c r="AR157" s="11">
        <v>886090.07</v>
      </c>
      <c r="AS157" s="11">
        <v>43332.0</v>
      </c>
      <c r="AT157" s="11">
        <v>10848.12</v>
      </c>
      <c r="AU157" s="11">
        <v>3359.26</v>
      </c>
      <c r="AV157" s="11">
        <v>403.6</v>
      </c>
      <c r="AW157" s="11">
        <v>7231125.26</v>
      </c>
      <c r="AX157" s="11">
        <v>69118.84</v>
      </c>
      <c r="AY157" s="11">
        <v>22210.34</v>
      </c>
      <c r="AZ157" s="11">
        <v>2890.22</v>
      </c>
      <c r="BA157" s="12">
        <v>0.008036605</v>
      </c>
      <c r="BB157" s="11">
        <v>0.003071492</v>
      </c>
      <c r="BC157" s="11">
        <v>0.0</v>
      </c>
      <c r="BD157" s="11">
        <v>0.0</v>
      </c>
      <c r="BE157" s="11">
        <v>0.0</v>
      </c>
      <c r="BF157" s="11">
        <v>69118.84</v>
      </c>
      <c r="BG157" s="11">
        <v>22210.34</v>
      </c>
      <c r="BH157" s="11">
        <v>2890.22</v>
      </c>
      <c r="BI157" s="11">
        <v>1.26229543E7</v>
      </c>
      <c r="BJ157" s="11">
        <v>955208.91</v>
      </c>
      <c r="BK157" s="11">
        <v>65542.34</v>
      </c>
      <c r="BL157" s="11">
        <v>13738.34</v>
      </c>
      <c r="BM157" s="11">
        <v>5391829.04</v>
      </c>
      <c r="BN157" s="11">
        <v>886090.07</v>
      </c>
      <c r="BO157" s="11">
        <v>43332.0</v>
      </c>
      <c r="BP157" s="11">
        <v>10848.12</v>
      </c>
      <c r="BQ157" s="11">
        <v>3359.26</v>
      </c>
      <c r="BR157" s="11">
        <v>403.6</v>
      </c>
      <c r="BS157" s="11">
        <v>7231125.26</v>
      </c>
      <c r="BT157" s="11">
        <v>69118.84</v>
      </c>
      <c r="BU157" s="11">
        <v>22210.34</v>
      </c>
      <c r="BV157" s="11">
        <v>2890.22</v>
      </c>
      <c r="BW157" s="12">
        <v>0.008036605</v>
      </c>
      <c r="BX157" s="11">
        <v>0.003071492</v>
      </c>
      <c r="BY157" s="11">
        <v>0.0</v>
      </c>
      <c r="BZ157" s="11">
        <v>0.0</v>
      </c>
      <c r="CA157" s="11">
        <v>0.0</v>
      </c>
      <c r="CB157" s="25"/>
      <c r="CC157" s="25"/>
      <c r="CD157" s="25"/>
      <c r="CE157" s="25"/>
    </row>
    <row r="158" ht="15.75" customHeight="1">
      <c r="A158" s="6">
        <v>44927.0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8">
        <v>0.0</v>
      </c>
      <c r="S158" s="8">
        <v>0.0</v>
      </c>
      <c r="T158" s="8">
        <v>0.0</v>
      </c>
      <c r="U158" s="8">
        <v>0.0</v>
      </c>
      <c r="V158" s="8">
        <v>0.0</v>
      </c>
      <c r="W158" s="8">
        <v>0.0</v>
      </c>
      <c r="X158" s="24">
        <v>75435.20361492861</v>
      </c>
      <c r="Y158" s="10">
        <v>0.774193548</v>
      </c>
      <c r="Z158" s="10">
        <v>51.9066927422116</v>
      </c>
      <c r="AA158" s="8">
        <v>0.0</v>
      </c>
      <c r="AB158" s="8">
        <v>0.0</v>
      </c>
      <c r="AC158" s="11">
        <v>160.0</v>
      </c>
      <c r="AD158" s="11">
        <v>48.0</v>
      </c>
      <c r="AE158" s="11">
        <v>215.0</v>
      </c>
      <c r="AF158" s="11">
        <v>47.0</v>
      </c>
      <c r="AG158" s="11">
        <f t="shared" si="1"/>
        <v>470</v>
      </c>
      <c r="AH158" s="11">
        <v>6128.969435877191</v>
      </c>
      <c r="AI158" s="11">
        <v>24.44</v>
      </c>
      <c r="AJ158" s="11">
        <v>9391.539534</v>
      </c>
      <c r="AK158" s="11">
        <v>171069.8229</v>
      </c>
      <c r="AL158" s="11">
        <v>9652.23703</v>
      </c>
      <c r="AM158" s="11">
        <v>9050.484091</v>
      </c>
      <c r="AN158" s="11">
        <v>8917.08083</v>
      </c>
      <c r="AO158" s="11">
        <v>11.43965291</v>
      </c>
      <c r="AP158" s="11">
        <v>93.72231931</v>
      </c>
      <c r="AQ158" s="11">
        <v>5400527.886</v>
      </c>
      <c r="AR158" s="11">
        <v>887633.5536</v>
      </c>
      <c r="AS158" s="11">
        <v>55138.27855</v>
      </c>
      <c r="AT158" s="11">
        <v>10883.23769</v>
      </c>
      <c r="AU158" s="11">
        <v>3311.79476</v>
      </c>
      <c r="AV158" s="11">
        <v>402.7806361</v>
      </c>
      <c r="AW158" s="11">
        <v>7241588.576</v>
      </c>
      <c r="AX158" s="11">
        <v>68817.00681</v>
      </c>
      <c r="AY158" s="11">
        <v>39697.16994</v>
      </c>
      <c r="AZ158" s="11">
        <v>2875.662099</v>
      </c>
      <c r="BA158" s="12">
        <v>0.010209794</v>
      </c>
      <c r="BB158" s="11">
        <v>0.005481832</v>
      </c>
      <c r="BC158" s="11">
        <v>0.0</v>
      </c>
      <c r="BD158" s="11">
        <v>0.0</v>
      </c>
      <c r="BE158" s="11">
        <v>0.0</v>
      </c>
      <c r="BF158" s="11">
        <v>68817.00681</v>
      </c>
      <c r="BG158" s="11">
        <v>39697.16994</v>
      </c>
      <c r="BH158" s="11">
        <v>2875.662099</v>
      </c>
      <c r="BI158" s="11">
        <v>1.264212486E7</v>
      </c>
      <c r="BJ158" s="11">
        <v>956605.4636</v>
      </c>
      <c r="BK158" s="11">
        <v>94819.09157</v>
      </c>
      <c r="BL158" s="11">
        <v>13747.2175</v>
      </c>
      <c r="BM158" s="11">
        <v>5400527.886</v>
      </c>
      <c r="BN158" s="11">
        <v>887633.5536</v>
      </c>
      <c r="BO158" s="11">
        <v>55138.27855</v>
      </c>
      <c r="BP158" s="11">
        <v>10883.23769</v>
      </c>
      <c r="BQ158" s="11">
        <v>3311.79476</v>
      </c>
      <c r="BR158" s="11">
        <v>402.7806361</v>
      </c>
      <c r="BS158" s="11">
        <v>7241588.576</v>
      </c>
      <c r="BT158" s="11">
        <v>68817.00681</v>
      </c>
      <c r="BU158" s="11">
        <v>39697.16994</v>
      </c>
      <c r="BV158" s="11">
        <v>2875.662099</v>
      </c>
      <c r="BW158" s="12">
        <v>0.010209794</v>
      </c>
      <c r="BX158" s="11">
        <v>0.005481832</v>
      </c>
      <c r="BY158" s="11">
        <v>0.0</v>
      </c>
      <c r="BZ158" s="11">
        <v>0.0</v>
      </c>
      <c r="CA158" s="11">
        <v>0.0</v>
      </c>
      <c r="CB158" s="25"/>
      <c r="CC158" s="25"/>
      <c r="CD158" s="25"/>
      <c r="CE158" s="25"/>
    </row>
    <row r="159" ht="15.75" customHeight="1">
      <c r="A159" s="6">
        <v>44958.0</v>
      </c>
      <c r="M159" s="8">
        <v>1.0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8">
        <v>0.0</v>
      </c>
      <c r="U159" s="8">
        <v>0.0</v>
      </c>
      <c r="V159" s="8">
        <v>0.0</v>
      </c>
      <c r="W159" s="8">
        <v>0.0</v>
      </c>
      <c r="X159" s="24">
        <v>71323.76609874076</v>
      </c>
      <c r="Y159" s="10">
        <v>0.857142857</v>
      </c>
      <c r="Z159" s="10">
        <v>51.9524536681571</v>
      </c>
      <c r="AA159" s="8">
        <v>0.0</v>
      </c>
      <c r="AB159" s="8">
        <v>0.0</v>
      </c>
      <c r="AC159" s="11">
        <v>169.0</v>
      </c>
      <c r="AD159" s="11">
        <v>52.0</v>
      </c>
      <c r="AE159" s="11">
        <v>223.0</v>
      </c>
      <c r="AF159" s="11">
        <v>48.0</v>
      </c>
      <c r="AG159" s="11">
        <f t="shared" si="1"/>
        <v>492</v>
      </c>
      <c r="AH159" s="11">
        <v>5849.195669387542</v>
      </c>
      <c r="AI159" s="11">
        <v>24.69</v>
      </c>
      <c r="AJ159" s="11">
        <v>9468.864718</v>
      </c>
      <c r="AK159" s="11">
        <v>171812.6155</v>
      </c>
      <c r="AL159" s="11">
        <v>9652.23703</v>
      </c>
      <c r="AM159" s="11">
        <v>9050.484091</v>
      </c>
      <c r="AN159" s="11">
        <v>8978.379569</v>
      </c>
      <c r="AO159" s="11">
        <v>11.49937043</v>
      </c>
      <c r="AP159" s="11">
        <v>94.49383691</v>
      </c>
      <c r="AQ159" s="11">
        <v>5413267.267</v>
      </c>
      <c r="AR159" s="11">
        <v>890082.0185</v>
      </c>
      <c r="AS159" s="11">
        <v>57167.79821</v>
      </c>
      <c r="AT159" s="11">
        <v>10937.61068</v>
      </c>
      <c r="AU159" s="11">
        <v>3303.596194</v>
      </c>
      <c r="AV159" s="11">
        <v>415.833131</v>
      </c>
      <c r="AW159" s="11">
        <v>7258038.325</v>
      </c>
      <c r="AX159" s="11">
        <v>68522.24728</v>
      </c>
      <c r="AY159" s="11">
        <v>39453.4139</v>
      </c>
      <c r="AZ159" s="11">
        <v>2863.281195</v>
      </c>
      <c r="BA159" s="12">
        <v>0.010560683</v>
      </c>
      <c r="BB159" s="11">
        <v>0.005435823</v>
      </c>
      <c r="BC159" s="11">
        <v>0.0</v>
      </c>
      <c r="BD159" s="11">
        <v>0.0</v>
      </c>
      <c r="BE159" s="11">
        <v>0.0</v>
      </c>
      <c r="BF159" s="11">
        <v>68522.24728</v>
      </c>
      <c r="BG159" s="11">
        <v>39453.4139</v>
      </c>
      <c r="BH159" s="11">
        <v>2863.281195</v>
      </c>
      <c r="BI159" s="11">
        <v>1.267131796E7</v>
      </c>
      <c r="BJ159" s="11">
        <v>958793.7409</v>
      </c>
      <c r="BK159" s="11">
        <v>96605.12907</v>
      </c>
      <c r="BL159" s="11">
        <v>13789.22265</v>
      </c>
      <c r="BM159" s="11">
        <v>5413267.267</v>
      </c>
      <c r="BN159" s="11">
        <v>890082.0185</v>
      </c>
      <c r="BO159" s="11">
        <v>57167.79821</v>
      </c>
      <c r="BP159" s="11">
        <v>10937.61068</v>
      </c>
      <c r="BQ159" s="11">
        <v>3303.596194</v>
      </c>
      <c r="BR159" s="11">
        <v>415.833131</v>
      </c>
      <c r="BS159" s="11">
        <v>7258038.325</v>
      </c>
      <c r="BT159" s="11">
        <v>68522.24728</v>
      </c>
      <c r="BU159" s="11">
        <v>39453.4139</v>
      </c>
      <c r="BV159" s="11">
        <v>2863.281195</v>
      </c>
      <c r="BW159" s="12">
        <v>0.010560683</v>
      </c>
      <c r="BX159" s="11">
        <v>0.005435823</v>
      </c>
      <c r="BY159" s="11">
        <v>0.0</v>
      </c>
      <c r="BZ159" s="11">
        <v>0.0</v>
      </c>
      <c r="CA159" s="11">
        <v>0.0</v>
      </c>
      <c r="CB159" s="25"/>
      <c r="CC159" s="25"/>
      <c r="CD159" s="25"/>
      <c r="CE159" s="25"/>
    </row>
    <row r="160" ht="15.75" customHeight="1">
      <c r="A160" s="6">
        <v>44986.0</v>
      </c>
      <c r="M160" s="8">
        <v>0.0</v>
      </c>
      <c r="N160" s="8">
        <v>1.0</v>
      </c>
      <c r="O160" s="8">
        <v>0.0</v>
      </c>
      <c r="P160" s="8">
        <v>0.0</v>
      </c>
      <c r="Q160" s="8">
        <v>0.0</v>
      </c>
      <c r="R160" s="8">
        <v>0.0</v>
      </c>
      <c r="S160" s="8">
        <v>0.0</v>
      </c>
      <c r="T160" s="8">
        <v>0.0</v>
      </c>
      <c r="U160" s="8">
        <v>0.0</v>
      </c>
      <c r="V160" s="8">
        <v>0.0</v>
      </c>
      <c r="W160" s="8">
        <v>0.0</v>
      </c>
      <c r="X160" s="24">
        <v>70237.7076214617</v>
      </c>
      <c r="Y160" s="10">
        <v>0.838709677</v>
      </c>
      <c r="Z160" s="10">
        <v>51.9980986461719</v>
      </c>
      <c r="AA160" s="8">
        <v>0.0</v>
      </c>
      <c r="AB160" s="8">
        <v>0.0</v>
      </c>
      <c r="AC160" s="11">
        <v>174.0</v>
      </c>
      <c r="AD160" s="11">
        <v>54.0</v>
      </c>
      <c r="AE160" s="11">
        <v>228.0</v>
      </c>
      <c r="AF160" s="11">
        <v>49.0</v>
      </c>
      <c r="AG160" s="11">
        <f t="shared" si="1"/>
        <v>505</v>
      </c>
      <c r="AH160" s="11">
        <v>6310.349112779098</v>
      </c>
      <c r="AI160" s="11">
        <v>24.66</v>
      </c>
      <c r="AJ160" s="11">
        <v>9546.874196</v>
      </c>
      <c r="AK160" s="11">
        <v>172562.1</v>
      </c>
      <c r="AL160" s="11">
        <v>9652.23703</v>
      </c>
      <c r="AM160" s="11">
        <v>9050.484091</v>
      </c>
      <c r="AN160" s="11">
        <v>9040.184909</v>
      </c>
      <c r="AO160" s="11">
        <v>11.56919226</v>
      </c>
      <c r="AP160" s="11">
        <v>95.27218209</v>
      </c>
      <c r="AQ160" s="11">
        <v>5426673.538</v>
      </c>
      <c r="AR160" s="11">
        <v>892680.4299</v>
      </c>
      <c r="AS160" s="11">
        <v>59186.56105</v>
      </c>
      <c r="AT160" s="11">
        <v>10992.39084</v>
      </c>
      <c r="AU160" s="11">
        <v>3295.455455</v>
      </c>
      <c r="AV160" s="11">
        <v>428.976454</v>
      </c>
      <c r="AW160" s="11">
        <v>7275479.001</v>
      </c>
      <c r="AX160" s="11">
        <v>68228.60176</v>
      </c>
      <c r="AY160" s="11">
        <v>39190.94336</v>
      </c>
      <c r="AZ160" s="11">
        <v>2850.772999</v>
      </c>
      <c r="BA160" s="12">
        <v>0.010906601</v>
      </c>
      <c r="BB160" s="11">
        <v>0.005386717</v>
      </c>
      <c r="BC160" s="11">
        <v>0.0</v>
      </c>
      <c r="BD160" s="11">
        <v>0.0</v>
      </c>
      <c r="BE160" s="11">
        <v>0.0</v>
      </c>
      <c r="BF160" s="11">
        <v>68228.60176</v>
      </c>
      <c r="BG160" s="11">
        <v>39190.94336</v>
      </c>
      <c r="BH160" s="11">
        <v>2850.772999</v>
      </c>
      <c r="BI160" s="11">
        <v>1.270216759E7</v>
      </c>
      <c r="BJ160" s="11">
        <v>961112.6675</v>
      </c>
      <c r="BK160" s="11">
        <v>98361.91474</v>
      </c>
      <c r="BL160" s="11">
        <v>13831.50847</v>
      </c>
      <c r="BM160" s="11">
        <v>5426673.538</v>
      </c>
      <c r="BN160" s="11">
        <v>892680.4299</v>
      </c>
      <c r="BO160" s="11">
        <v>59186.56105</v>
      </c>
      <c r="BP160" s="11">
        <v>10992.39084</v>
      </c>
      <c r="BQ160" s="11">
        <v>3295.455455</v>
      </c>
      <c r="BR160" s="11">
        <v>428.976454</v>
      </c>
      <c r="BS160" s="11">
        <v>7275479.001</v>
      </c>
      <c r="BT160" s="11">
        <v>68228.60176</v>
      </c>
      <c r="BU160" s="11">
        <v>39190.94336</v>
      </c>
      <c r="BV160" s="11">
        <v>2850.772999</v>
      </c>
      <c r="BW160" s="12">
        <v>0.010906601</v>
      </c>
      <c r="BX160" s="11">
        <v>0.005386717</v>
      </c>
      <c r="BY160" s="11">
        <v>0.0</v>
      </c>
      <c r="BZ160" s="11">
        <v>0.0</v>
      </c>
      <c r="CA160" s="11">
        <v>0.0</v>
      </c>
      <c r="CB160" s="25"/>
      <c r="CC160" s="25"/>
      <c r="CD160" s="25"/>
      <c r="CE160" s="25"/>
    </row>
    <row r="161" ht="15.75" customHeight="1">
      <c r="A161" s="6">
        <v>45017.0</v>
      </c>
      <c r="M161" s="8">
        <v>0.0</v>
      </c>
      <c r="N161" s="8">
        <v>0.0</v>
      </c>
      <c r="O161" s="8">
        <v>1.0</v>
      </c>
      <c r="P161" s="8">
        <v>0.0</v>
      </c>
      <c r="Q161" s="8">
        <v>0.0</v>
      </c>
      <c r="R161" s="8">
        <v>0.0</v>
      </c>
      <c r="S161" s="8">
        <v>0.0</v>
      </c>
      <c r="T161" s="8">
        <v>0.0</v>
      </c>
      <c r="U161" s="8">
        <v>0.0</v>
      </c>
      <c r="V161" s="8">
        <v>0.0</v>
      </c>
      <c r="W161" s="8">
        <v>0.0</v>
      </c>
      <c r="X161" s="24">
        <v>72177.02818309134</v>
      </c>
      <c r="Y161" s="10">
        <v>0.733333333</v>
      </c>
      <c r="Z161" s="10">
        <v>52.0436277219486</v>
      </c>
      <c r="AA161" s="8">
        <v>0.0</v>
      </c>
      <c r="AB161" s="8">
        <v>0.0</v>
      </c>
      <c r="AC161" s="11">
        <v>163.0</v>
      </c>
      <c r="AD161" s="11">
        <v>51.0</v>
      </c>
      <c r="AE161" s="11">
        <v>224.0</v>
      </c>
      <c r="AF161" s="11">
        <v>48.0</v>
      </c>
      <c r="AG161" s="11">
        <f t="shared" si="1"/>
        <v>486</v>
      </c>
      <c r="AH161" s="11">
        <v>6005.718056153417</v>
      </c>
      <c r="AI161" s="11">
        <v>24.4</v>
      </c>
      <c r="AJ161" s="11">
        <v>9625.567968</v>
      </c>
      <c r="AK161" s="11">
        <v>173311.5844</v>
      </c>
      <c r="AL161" s="11">
        <v>9652.23703</v>
      </c>
      <c r="AM161" s="11">
        <v>9050.484091</v>
      </c>
      <c r="AN161" s="11">
        <v>9102.49685</v>
      </c>
      <c r="AO161" s="11">
        <v>11.63504048</v>
      </c>
      <c r="AP161" s="11">
        <v>96.05735487</v>
      </c>
      <c r="AQ161" s="11">
        <v>5438827.738</v>
      </c>
      <c r="AR161" s="11">
        <v>894999.3088</v>
      </c>
      <c r="AS161" s="11">
        <v>61172.80261</v>
      </c>
      <c r="AT161" s="11">
        <v>11047.57662</v>
      </c>
      <c r="AU161" s="11">
        <v>3287.372529</v>
      </c>
      <c r="AV161" s="11">
        <v>442.2102094</v>
      </c>
      <c r="AW161" s="11">
        <v>7291069.104</v>
      </c>
      <c r="AX161" s="11">
        <v>67936.01644</v>
      </c>
      <c r="AY161" s="11">
        <v>38870.30128</v>
      </c>
      <c r="AZ161" s="11">
        <v>2838.143827</v>
      </c>
      <c r="BA161" s="12">
        <v>0.011247424</v>
      </c>
      <c r="BB161" s="11">
        <v>0.005331221</v>
      </c>
      <c r="BC161" s="11">
        <v>0.0</v>
      </c>
      <c r="BD161" s="11">
        <v>0.0</v>
      </c>
      <c r="BE161" s="11">
        <v>0.0</v>
      </c>
      <c r="BF161" s="11">
        <v>67936.01644</v>
      </c>
      <c r="BG161" s="11">
        <v>38870.30128</v>
      </c>
      <c r="BH161" s="11">
        <v>2838.143827</v>
      </c>
      <c r="BI161" s="11">
        <v>1.272991509E7</v>
      </c>
      <c r="BJ161" s="11">
        <v>963186.2187</v>
      </c>
      <c r="BK161" s="11">
        <v>100028.2816</v>
      </c>
      <c r="BL161" s="11">
        <v>13874.07978</v>
      </c>
      <c r="BM161" s="11">
        <v>5438827.738</v>
      </c>
      <c r="BN161" s="11">
        <v>894999.3088</v>
      </c>
      <c r="BO161" s="11">
        <v>61172.80261</v>
      </c>
      <c r="BP161" s="11">
        <v>11047.57662</v>
      </c>
      <c r="BQ161" s="11">
        <v>3287.372529</v>
      </c>
      <c r="BR161" s="11">
        <v>442.2102094</v>
      </c>
      <c r="BS161" s="11">
        <v>7291069.104</v>
      </c>
      <c r="BT161" s="11">
        <v>67936.01644</v>
      </c>
      <c r="BU161" s="11">
        <v>38870.30128</v>
      </c>
      <c r="BV161" s="11">
        <v>2838.143827</v>
      </c>
      <c r="BW161" s="12">
        <v>0.011247424</v>
      </c>
      <c r="BX161" s="11">
        <v>0.005331221</v>
      </c>
      <c r="BY161" s="11">
        <v>0.0</v>
      </c>
      <c r="BZ161" s="11">
        <v>0.0</v>
      </c>
      <c r="CA161" s="11">
        <v>0.0</v>
      </c>
      <c r="CB161" s="25"/>
      <c r="CC161" s="25"/>
      <c r="CD161" s="25"/>
      <c r="CE161" s="25"/>
    </row>
    <row r="162" ht="15.75" customHeight="1">
      <c r="A162" s="6">
        <v>45047.0</v>
      </c>
      <c r="M162" s="8">
        <v>0.0</v>
      </c>
      <c r="N162" s="8">
        <v>0.0</v>
      </c>
      <c r="O162" s="8">
        <v>0.0</v>
      </c>
      <c r="P162" s="8">
        <v>1.0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24">
        <v>73740.7113251467</v>
      </c>
      <c r="Y162" s="10">
        <v>0.806451613</v>
      </c>
      <c r="Z162" s="10">
        <v>52.0890409410588</v>
      </c>
      <c r="AA162" s="8">
        <v>0.0</v>
      </c>
      <c r="AB162" s="8">
        <v>0.0</v>
      </c>
      <c r="AC162" s="11">
        <v>191.0</v>
      </c>
      <c r="AD162" s="11">
        <v>52.0</v>
      </c>
      <c r="AE162" s="11">
        <v>221.0</v>
      </c>
      <c r="AF162" s="11">
        <v>48.0</v>
      </c>
      <c r="AG162" s="11">
        <f t="shared" si="1"/>
        <v>512</v>
      </c>
      <c r="AH162" s="11">
        <v>6252.033571264911</v>
      </c>
      <c r="AI162" s="11">
        <v>24.15</v>
      </c>
      <c r="AJ162" s="11">
        <v>9704.848277</v>
      </c>
      <c r="AK162" s="11">
        <v>174067.7607</v>
      </c>
      <c r="AL162" s="11">
        <v>9652.23703</v>
      </c>
      <c r="AM162" s="11">
        <v>9050.484091</v>
      </c>
      <c r="AN162" s="11">
        <v>9165.315392</v>
      </c>
      <c r="AO162" s="11">
        <v>11.70577055</v>
      </c>
      <c r="AP162" s="11">
        <v>96.84935524</v>
      </c>
      <c r="AQ162" s="11">
        <v>5451734.902</v>
      </c>
      <c r="AR162" s="11">
        <v>897487.3579</v>
      </c>
      <c r="AS162" s="11">
        <v>63193.39479</v>
      </c>
      <c r="AT162" s="11">
        <v>11103.16644</v>
      </c>
      <c r="AU162" s="11">
        <v>3279.347409</v>
      </c>
      <c r="AV162" s="11">
        <v>455.5340015</v>
      </c>
      <c r="AW162" s="11">
        <v>7307777.53</v>
      </c>
      <c r="AX162" s="11">
        <v>67644.45207</v>
      </c>
      <c r="AY162" s="11">
        <v>38612.78372</v>
      </c>
      <c r="AZ162" s="11">
        <v>2825.399993</v>
      </c>
      <c r="BA162" s="12">
        <v>0.011591428</v>
      </c>
      <c r="BB162" s="11">
        <v>0.005283793</v>
      </c>
      <c r="BC162" s="11">
        <v>0.0</v>
      </c>
      <c r="BD162" s="11">
        <v>0.0</v>
      </c>
      <c r="BE162" s="11">
        <v>0.0</v>
      </c>
      <c r="BF162" s="11">
        <v>67644.45207</v>
      </c>
      <c r="BG162" s="11">
        <v>38612.78372</v>
      </c>
      <c r="BH162" s="11">
        <v>2825.399993</v>
      </c>
      <c r="BI162" s="11">
        <v>1.27595325E7</v>
      </c>
      <c r="BJ162" s="11">
        <v>965407.2859</v>
      </c>
      <c r="BK162" s="11">
        <v>101792.3028</v>
      </c>
      <c r="BL162" s="11">
        <v>13916.94142</v>
      </c>
      <c r="BM162" s="11">
        <v>5451734.902</v>
      </c>
      <c r="BN162" s="11">
        <v>897487.3579</v>
      </c>
      <c r="BO162" s="11">
        <v>63193.39479</v>
      </c>
      <c r="BP162" s="11">
        <v>11103.16644</v>
      </c>
      <c r="BQ162" s="11">
        <v>3279.347409</v>
      </c>
      <c r="BR162" s="11">
        <v>455.5340015</v>
      </c>
      <c r="BS162" s="11">
        <v>7307777.53</v>
      </c>
      <c r="BT162" s="11">
        <v>67644.45207</v>
      </c>
      <c r="BU162" s="11">
        <v>38612.78372</v>
      </c>
      <c r="BV162" s="11">
        <v>2825.399993</v>
      </c>
      <c r="BW162" s="12">
        <v>0.011591428</v>
      </c>
      <c r="BX162" s="11">
        <v>0.005283793</v>
      </c>
      <c r="BY162" s="11">
        <v>0.0</v>
      </c>
      <c r="BZ162" s="11">
        <v>0.0</v>
      </c>
      <c r="CA162" s="11">
        <v>0.0</v>
      </c>
      <c r="CB162" s="25"/>
      <c r="CC162" s="25"/>
      <c r="CD162" s="25"/>
      <c r="CE162" s="25"/>
    </row>
    <row r="163" ht="15.75" customHeight="1">
      <c r="A163" s="6">
        <v>45078.0</v>
      </c>
      <c r="M163" s="8">
        <v>0.0</v>
      </c>
      <c r="N163" s="8">
        <v>0.0</v>
      </c>
      <c r="O163" s="8">
        <v>0.0</v>
      </c>
      <c r="P163" s="8">
        <v>0.0</v>
      </c>
      <c r="Q163" s="8">
        <v>1.0</v>
      </c>
      <c r="R163" s="8">
        <v>0.0</v>
      </c>
      <c r="S163" s="8">
        <v>0.0</v>
      </c>
      <c r="T163" s="8">
        <v>0.0</v>
      </c>
      <c r="U163" s="8">
        <v>0.0</v>
      </c>
      <c r="V163" s="8">
        <v>0.0</v>
      </c>
      <c r="W163" s="8">
        <v>0.0</v>
      </c>
      <c r="X163" s="24">
        <v>74928.75704762772</v>
      </c>
      <c r="Y163" s="10">
        <v>0.833333333</v>
      </c>
      <c r="Z163" s="10">
        <v>52.1343383489715</v>
      </c>
      <c r="AA163" s="8">
        <v>0.0</v>
      </c>
      <c r="AB163" s="8">
        <v>0.0</v>
      </c>
      <c r="AC163" s="11">
        <v>180.0</v>
      </c>
      <c r="AD163" s="11">
        <v>52.0</v>
      </c>
      <c r="AE163" s="11">
        <v>225.0</v>
      </c>
      <c r="AF163" s="11">
        <v>48.0</v>
      </c>
      <c r="AG163" s="11">
        <f t="shared" si="1"/>
        <v>505</v>
      </c>
      <c r="AH163" s="11">
        <v>6105.188124355887</v>
      </c>
      <c r="AI163" s="11">
        <v>24.05</v>
      </c>
      <c r="AJ163" s="11">
        <v>9784.812879</v>
      </c>
      <c r="AK163" s="11">
        <v>174823.9369</v>
      </c>
      <c r="AL163" s="11">
        <v>9652.23703</v>
      </c>
      <c r="AM163" s="11">
        <v>9050.484091</v>
      </c>
      <c r="AN163" s="11">
        <v>9228.640536</v>
      </c>
      <c r="AO163" s="11">
        <v>11.77911185</v>
      </c>
      <c r="AP163" s="11">
        <v>97.6447694</v>
      </c>
      <c r="AQ163" s="11">
        <v>5464625.645</v>
      </c>
      <c r="AR163" s="11">
        <v>899972.3719</v>
      </c>
      <c r="AS163" s="11">
        <v>65291.94536</v>
      </c>
      <c r="AT163" s="11">
        <v>11159.15872</v>
      </c>
      <c r="AU163" s="11">
        <v>3271.380094</v>
      </c>
      <c r="AV163" s="11">
        <v>468.9474344</v>
      </c>
      <c r="AW163" s="11">
        <v>7324464.998</v>
      </c>
      <c r="AX163" s="11">
        <v>67353.88328</v>
      </c>
      <c r="AY163" s="11">
        <v>38497.49441</v>
      </c>
      <c r="AZ163" s="11">
        <v>2812.547814</v>
      </c>
      <c r="BA163" s="12">
        <v>0.011948109</v>
      </c>
      <c r="BB163" s="11">
        <v>0.005256015</v>
      </c>
      <c r="BC163" s="11">
        <v>0.0</v>
      </c>
      <c r="BD163" s="11">
        <v>0.0</v>
      </c>
      <c r="BE163" s="11">
        <v>0.0</v>
      </c>
      <c r="BF163" s="11">
        <v>67353.88328</v>
      </c>
      <c r="BG163" s="11">
        <v>38497.49441</v>
      </c>
      <c r="BH163" s="11">
        <v>2812.547814</v>
      </c>
      <c r="BI163" s="11">
        <v>1.278911187E7</v>
      </c>
      <c r="BJ163" s="11">
        <v>967625.107</v>
      </c>
      <c r="BK163" s="11">
        <v>103776.6346</v>
      </c>
      <c r="BL163" s="11">
        <v>13960.09823</v>
      </c>
      <c r="BM163" s="11">
        <v>5464625.645</v>
      </c>
      <c r="BN163" s="11">
        <v>899972.3719</v>
      </c>
      <c r="BO163" s="11">
        <v>65291.94536</v>
      </c>
      <c r="BP163" s="11">
        <v>11159.15872</v>
      </c>
      <c r="BQ163" s="11">
        <v>3271.380094</v>
      </c>
      <c r="BR163" s="11">
        <v>468.9474344</v>
      </c>
      <c r="BS163" s="11">
        <v>7324464.998</v>
      </c>
      <c r="BT163" s="11">
        <v>67353.88328</v>
      </c>
      <c r="BU163" s="11">
        <v>38497.49441</v>
      </c>
      <c r="BV163" s="11">
        <v>2812.547814</v>
      </c>
      <c r="BW163" s="12">
        <v>0.011948109</v>
      </c>
      <c r="BX163" s="11">
        <v>0.005256015</v>
      </c>
      <c r="BY163" s="11">
        <v>0.0</v>
      </c>
      <c r="BZ163" s="11">
        <v>0.0</v>
      </c>
      <c r="CA163" s="11">
        <v>0.0</v>
      </c>
      <c r="CB163" s="25"/>
      <c r="CC163" s="25"/>
      <c r="CD163" s="25"/>
      <c r="CE163" s="25"/>
    </row>
    <row r="164" ht="15.75" customHeight="1">
      <c r="A164" s="6">
        <v>45108.0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8">
        <v>1.0</v>
      </c>
      <c r="S164" s="8">
        <v>0.0</v>
      </c>
      <c r="T164" s="8">
        <v>0.0</v>
      </c>
      <c r="U164" s="8">
        <v>0.0</v>
      </c>
      <c r="V164" s="8">
        <v>0.0</v>
      </c>
      <c r="W164" s="8">
        <v>0.0</v>
      </c>
      <c r="X164" s="24">
        <v>75741.1653505343</v>
      </c>
      <c r="Y164" s="10">
        <v>0.774193548</v>
      </c>
      <c r="Z164" s="10">
        <v>52.1795199910228</v>
      </c>
      <c r="AA164" s="8">
        <v>0.0</v>
      </c>
      <c r="AB164" s="8">
        <v>0.0</v>
      </c>
      <c r="AC164" s="11">
        <v>177.0</v>
      </c>
      <c r="AD164" s="11">
        <v>57.0</v>
      </c>
      <c r="AE164" s="11">
        <v>236.0</v>
      </c>
      <c r="AF164" s="11">
        <v>51.0</v>
      </c>
      <c r="AG164" s="11">
        <f t="shared" si="1"/>
        <v>521</v>
      </c>
      <c r="AH164" s="11">
        <v>6253.072652475769</v>
      </c>
      <c r="AI164" s="11">
        <v>24.0</v>
      </c>
      <c r="AJ164" s="11">
        <v>9865.36402</v>
      </c>
      <c r="AK164" s="11">
        <v>175586.805</v>
      </c>
      <c r="AL164" s="11">
        <v>9652.23703</v>
      </c>
      <c r="AM164" s="11">
        <v>9050.484091</v>
      </c>
      <c r="AN164" s="11">
        <v>9292.47228</v>
      </c>
      <c r="AO164" s="11">
        <v>11.85881091</v>
      </c>
      <c r="AP164" s="11">
        <v>98.45042495</v>
      </c>
      <c r="AQ164" s="11">
        <v>5478526.522</v>
      </c>
      <c r="AR164" s="11">
        <v>902684.0725</v>
      </c>
      <c r="AS164" s="11">
        <v>67374.76417</v>
      </c>
      <c r="AT164" s="11">
        <v>11215.55187</v>
      </c>
      <c r="AU164" s="11">
        <v>3263.470592</v>
      </c>
      <c r="AV164" s="11">
        <v>482.4501123</v>
      </c>
      <c r="AW164" s="11">
        <v>7342651.535</v>
      </c>
      <c r="AX164" s="11">
        <v>67064.29831</v>
      </c>
      <c r="AY164" s="11">
        <v>38354.53026</v>
      </c>
      <c r="AZ164" s="11">
        <v>2799.593604</v>
      </c>
      <c r="BA164" s="12">
        <v>0.012297972</v>
      </c>
      <c r="BB164" s="11">
        <v>0.005223526</v>
      </c>
      <c r="BC164" s="11">
        <v>0.0</v>
      </c>
      <c r="BD164" s="11">
        <v>0.0</v>
      </c>
      <c r="BE164" s="11">
        <v>0.0</v>
      </c>
      <c r="BF164" s="11">
        <v>67064.29831</v>
      </c>
      <c r="BG164" s="11">
        <v>38354.53026</v>
      </c>
      <c r="BH164" s="11">
        <v>2799.593604</v>
      </c>
      <c r="BI164" s="11">
        <v>1.282119882E7</v>
      </c>
      <c r="BJ164" s="11">
        <v>970040.8382</v>
      </c>
      <c r="BK164" s="11">
        <v>105717.8592</v>
      </c>
      <c r="BL164" s="11">
        <v>14003.55503</v>
      </c>
      <c r="BM164" s="11">
        <v>5478526.522</v>
      </c>
      <c r="BN164" s="11">
        <v>902684.0725</v>
      </c>
      <c r="BO164" s="11">
        <v>67374.76417</v>
      </c>
      <c r="BP164" s="11">
        <v>11215.55187</v>
      </c>
      <c r="BQ164" s="11">
        <v>3263.470592</v>
      </c>
      <c r="BR164" s="11">
        <v>482.4501123</v>
      </c>
      <c r="BS164" s="11">
        <v>7342651.535</v>
      </c>
      <c r="BT164" s="11">
        <v>67064.29831</v>
      </c>
      <c r="BU164" s="11">
        <v>38354.53026</v>
      </c>
      <c r="BV164" s="11">
        <v>2799.593604</v>
      </c>
      <c r="BW164" s="12">
        <v>0.012297972</v>
      </c>
      <c r="BX164" s="11">
        <v>0.005223526</v>
      </c>
      <c r="BY164" s="11">
        <v>0.0</v>
      </c>
      <c r="BZ164" s="11">
        <v>0.0</v>
      </c>
      <c r="CA164" s="11">
        <v>0.0</v>
      </c>
      <c r="CB164" s="25"/>
      <c r="CC164" s="25"/>
      <c r="CD164" s="25"/>
      <c r="CE164" s="25"/>
    </row>
    <row r="165" ht="15.75" customHeight="1">
      <c r="A165" s="6">
        <v>45139.0</v>
      </c>
      <c r="M165" s="8">
        <v>0.0</v>
      </c>
      <c r="N165" s="8">
        <v>0.0</v>
      </c>
      <c r="O165" s="8">
        <v>0.0</v>
      </c>
      <c r="P165" s="8">
        <v>0.0</v>
      </c>
      <c r="Q165" s="8">
        <v>0.0</v>
      </c>
      <c r="R165" s="8">
        <v>0.0</v>
      </c>
      <c r="S165" s="8">
        <v>1.0</v>
      </c>
      <c r="T165" s="8">
        <v>0.0</v>
      </c>
      <c r="U165" s="8">
        <v>0.0</v>
      </c>
      <c r="V165" s="8">
        <v>0.0</v>
      </c>
      <c r="W165" s="8">
        <v>0.0</v>
      </c>
      <c r="X165" s="24">
        <v>78121.67260596785</v>
      </c>
      <c r="Y165" s="10">
        <v>0.870967742</v>
      </c>
      <c r="Z165" s="10">
        <v>52.2245859124489</v>
      </c>
      <c r="AA165" s="8">
        <v>0.0</v>
      </c>
      <c r="AB165" s="8">
        <v>0.0</v>
      </c>
      <c r="AC165" s="11">
        <v>186.0</v>
      </c>
      <c r="AD165" s="11">
        <v>56.0</v>
      </c>
      <c r="AE165" s="11">
        <v>234.0</v>
      </c>
      <c r="AF165" s="11">
        <v>50.0</v>
      </c>
      <c r="AG165" s="11">
        <f t="shared" si="1"/>
        <v>526</v>
      </c>
      <c r="AH165" s="11">
        <v>6381.009973599971</v>
      </c>
      <c r="AI165" s="11">
        <v>24.19</v>
      </c>
      <c r="AJ165" s="11">
        <v>9946.599453</v>
      </c>
      <c r="AK165" s="11">
        <v>176349.6731</v>
      </c>
      <c r="AL165" s="11">
        <v>9652.23703</v>
      </c>
      <c r="AM165" s="11">
        <v>9050.484091</v>
      </c>
      <c r="AN165" s="11">
        <v>9356.866915</v>
      </c>
      <c r="AO165" s="11">
        <v>11.93408224</v>
      </c>
      <c r="AP165" s="11">
        <v>99.26290808</v>
      </c>
      <c r="AQ165" s="11">
        <v>5492699.158</v>
      </c>
      <c r="AR165" s="11">
        <v>905457.1945</v>
      </c>
      <c r="AS165" s="11">
        <v>69382.84114</v>
      </c>
      <c r="AT165" s="11">
        <v>11272.34429</v>
      </c>
      <c r="AU165" s="11">
        <v>3255.618923</v>
      </c>
      <c r="AV165" s="11">
        <v>496.0416396</v>
      </c>
      <c r="AW165" s="11">
        <v>7361243.773</v>
      </c>
      <c r="AX165" s="11">
        <v>66775.69888</v>
      </c>
      <c r="AY165" s="11">
        <v>38076.88494</v>
      </c>
      <c r="AZ165" s="11">
        <v>2786.54368</v>
      </c>
      <c r="BA165" s="12">
        <v>0.01263183</v>
      </c>
      <c r="BB165" s="11">
        <v>0.005172616</v>
      </c>
      <c r="BC165" s="11">
        <v>0.0</v>
      </c>
      <c r="BD165" s="11">
        <v>0.0</v>
      </c>
      <c r="BE165" s="11">
        <v>0.0</v>
      </c>
      <c r="BF165" s="11">
        <v>66775.69888</v>
      </c>
      <c r="BG165" s="11">
        <v>38076.88494</v>
      </c>
      <c r="BH165" s="11">
        <v>2786.54368</v>
      </c>
      <c r="BI165" s="11">
        <v>1.285396227E7</v>
      </c>
      <c r="BJ165" s="11">
        <v>972509.7931</v>
      </c>
      <c r="BK165" s="11">
        <v>107450.0774</v>
      </c>
      <c r="BL165" s="11">
        <v>14047.31667</v>
      </c>
      <c r="BM165" s="11">
        <v>5492699.158</v>
      </c>
      <c r="BN165" s="11">
        <v>905457.1945</v>
      </c>
      <c r="BO165" s="11">
        <v>69382.84114</v>
      </c>
      <c r="BP165" s="11">
        <v>11272.34429</v>
      </c>
      <c r="BQ165" s="11">
        <v>3255.618923</v>
      </c>
      <c r="BR165" s="11">
        <v>496.0416396</v>
      </c>
      <c r="BS165" s="11">
        <v>7361243.773</v>
      </c>
      <c r="BT165" s="11">
        <v>66775.69888</v>
      </c>
      <c r="BU165" s="11">
        <v>38076.88494</v>
      </c>
      <c r="BV165" s="11">
        <v>2786.54368</v>
      </c>
      <c r="BW165" s="12">
        <v>0.01263183</v>
      </c>
      <c r="BX165" s="11">
        <v>0.005172616</v>
      </c>
      <c r="BY165" s="11">
        <v>0.0</v>
      </c>
      <c r="BZ165" s="11">
        <v>0.0</v>
      </c>
      <c r="CA165" s="11">
        <v>0.0</v>
      </c>
      <c r="CB165" s="25"/>
      <c r="CC165" s="25"/>
      <c r="CD165" s="25"/>
      <c r="CE165" s="25"/>
    </row>
    <row r="166" ht="15.75" customHeight="1">
      <c r="A166" s="6">
        <v>45170.0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0.0</v>
      </c>
      <c r="S166" s="8">
        <v>0.0</v>
      </c>
      <c r="T166" s="8">
        <v>1.0</v>
      </c>
      <c r="U166" s="8">
        <v>0.0</v>
      </c>
      <c r="V166" s="8">
        <v>0.0</v>
      </c>
      <c r="W166" s="8">
        <v>0.0</v>
      </c>
      <c r="X166" s="24">
        <v>82070.27881392831</v>
      </c>
      <c r="Y166" s="10">
        <v>0.8</v>
      </c>
      <c r="Z166" s="10">
        <v>52.26953615836</v>
      </c>
      <c r="AA166" s="8">
        <v>0.0</v>
      </c>
      <c r="AB166" s="8">
        <v>0.0</v>
      </c>
      <c r="AC166" s="11">
        <v>184.0</v>
      </c>
      <c r="AD166" s="11">
        <v>58.0</v>
      </c>
      <c r="AE166" s="11">
        <v>241.0</v>
      </c>
      <c r="AF166" s="11">
        <v>51.0</v>
      </c>
      <c r="AG166" s="11">
        <f t="shared" si="1"/>
        <v>534</v>
      </c>
      <c r="AH166" s="11">
        <v>6242.406038382658</v>
      </c>
      <c r="AI166" s="11">
        <v>24.05</v>
      </c>
      <c r="AJ166" s="11">
        <v>10028.51918</v>
      </c>
      <c r="AK166" s="11">
        <v>177112.5412</v>
      </c>
      <c r="AL166" s="11">
        <v>9652.23703</v>
      </c>
      <c r="AM166" s="11">
        <v>9050.484091</v>
      </c>
      <c r="AN166" s="11">
        <v>9421.768151</v>
      </c>
      <c r="AO166" s="11">
        <v>12.00901297</v>
      </c>
      <c r="AP166" s="11">
        <v>100.078805</v>
      </c>
      <c r="AQ166" s="11">
        <v>5507282.896</v>
      </c>
      <c r="AR166" s="11">
        <v>908322.905</v>
      </c>
      <c r="AS166" s="11">
        <v>71397.19603</v>
      </c>
      <c r="AT166" s="11">
        <v>11329.53437</v>
      </c>
      <c r="AU166" s="11">
        <v>3247.825115</v>
      </c>
      <c r="AV166" s="11">
        <v>509.7216205</v>
      </c>
      <c r="AW166" s="11">
        <v>7380448.016</v>
      </c>
      <c r="AX166" s="11">
        <v>66488.10038</v>
      </c>
      <c r="AY166" s="11">
        <v>37811.51359</v>
      </c>
      <c r="AZ166" s="11">
        <v>2773.404355</v>
      </c>
      <c r="BA166" s="12">
        <v>0.012964142</v>
      </c>
      <c r="BB166" s="11">
        <v>0.0051232</v>
      </c>
      <c r="BC166" s="11">
        <v>0.0</v>
      </c>
      <c r="BD166" s="11">
        <v>0.0</v>
      </c>
      <c r="BE166" s="11">
        <v>0.0</v>
      </c>
      <c r="BF166" s="11">
        <v>66488.10038</v>
      </c>
      <c r="BG166" s="11">
        <v>37811.51359</v>
      </c>
      <c r="BH166" s="11">
        <v>2773.404355</v>
      </c>
      <c r="BI166" s="11">
        <v>1.288774776E7</v>
      </c>
      <c r="BJ166" s="11">
        <v>975059.2773</v>
      </c>
      <c r="BK166" s="11">
        <v>109201.1458</v>
      </c>
      <c r="BL166" s="11">
        <v>14091.38797</v>
      </c>
      <c r="BM166" s="11">
        <v>5507282.896</v>
      </c>
      <c r="BN166" s="11">
        <v>908322.905</v>
      </c>
      <c r="BO166" s="11">
        <v>71397.19603</v>
      </c>
      <c r="BP166" s="11">
        <v>11329.53437</v>
      </c>
      <c r="BQ166" s="11">
        <v>3247.825115</v>
      </c>
      <c r="BR166" s="11">
        <v>509.7216205</v>
      </c>
      <c r="BS166" s="11">
        <v>7380448.016</v>
      </c>
      <c r="BT166" s="11">
        <v>66488.10038</v>
      </c>
      <c r="BU166" s="11">
        <v>37811.51359</v>
      </c>
      <c r="BV166" s="11">
        <v>2773.404355</v>
      </c>
      <c r="BW166" s="12">
        <v>0.012964142</v>
      </c>
      <c r="BX166" s="11">
        <v>0.0051232</v>
      </c>
      <c r="BY166" s="11">
        <v>0.0</v>
      </c>
      <c r="BZ166" s="11">
        <v>0.0</v>
      </c>
      <c r="CA166" s="11">
        <v>0.0</v>
      </c>
      <c r="CB166" s="25"/>
      <c r="CC166" s="25"/>
      <c r="CD166" s="25"/>
      <c r="CE166" s="25"/>
    </row>
    <row r="167" ht="15.75" customHeight="1">
      <c r="A167" s="6">
        <v>45200.0</v>
      </c>
      <c r="M167" s="8">
        <v>0.0</v>
      </c>
      <c r="N167" s="8">
        <v>0.0</v>
      </c>
      <c r="O167" s="8">
        <v>0.0</v>
      </c>
      <c r="P167" s="8">
        <v>0.0</v>
      </c>
      <c r="Q167" s="8">
        <v>0.0</v>
      </c>
      <c r="R167" s="8">
        <v>0.0</v>
      </c>
      <c r="S167" s="8">
        <v>0.0</v>
      </c>
      <c r="T167" s="8">
        <v>0.0</v>
      </c>
      <c r="U167" s="8">
        <v>1.0</v>
      </c>
      <c r="V167" s="8">
        <v>0.0</v>
      </c>
      <c r="W167" s="8">
        <v>0.0</v>
      </c>
      <c r="X167" s="24">
        <v>87586.98397441569</v>
      </c>
      <c r="Y167" s="10">
        <v>0.806451613</v>
      </c>
      <c r="Z167" s="10">
        <v>52.3143707737523</v>
      </c>
      <c r="AA167" s="8">
        <v>0.0</v>
      </c>
      <c r="AB167" s="8">
        <v>0.0</v>
      </c>
      <c r="AC167" s="11">
        <v>167.0</v>
      </c>
      <c r="AD167" s="11">
        <v>52.0</v>
      </c>
      <c r="AE167" s="11">
        <v>233.0</v>
      </c>
      <c r="AF167" s="11">
        <v>50.0</v>
      </c>
      <c r="AG167" s="11">
        <f t="shared" si="1"/>
        <v>502</v>
      </c>
      <c r="AH167" s="11">
        <v>6409.226026025954</v>
      </c>
      <c r="AI167" s="11">
        <v>23.93</v>
      </c>
      <c r="AJ167" s="11">
        <v>10111.1232</v>
      </c>
      <c r="AK167" s="11">
        <v>177888.793</v>
      </c>
      <c r="AL167" s="11">
        <v>9652.23703</v>
      </c>
      <c r="AM167" s="11">
        <v>9050.484091</v>
      </c>
      <c r="AN167" s="11">
        <v>9487.232277</v>
      </c>
      <c r="AO167" s="11">
        <v>12.08553315</v>
      </c>
      <c r="AP167" s="11">
        <v>100.9049433</v>
      </c>
      <c r="AQ167" s="11">
        <v>5521779.346</v>
      </c>
      <c r="AR167" s="11">
        <v>911169.6477</v>
      </c>
      <c r="AS167" s="11">
        <v>73526.31646</v>
      </c>
      <c r="AT167" s="11">
        <v>11387.12051</v>
      </c>
      <c r="AU167" s="11">
        <v>3240.08921</v>
      </c>
      <c r="AV167" s="11">
        <v>523.4896591</v>
      </c>
      <c r="AW167" s="11">
        <v>7399526.251</v>
      </c>
      <c r="AX167" s="11">
        <v>66201.53228</v>
      </c>
      <c r="AY167" s="11">
        <v>37755.18785</v>
      </c>
      <c r="AZ167" s="11">
        <v>2760.181946</v>
      </c>
      <c r="BA167" s="12">
        <v>0.013315693</v>
      </c>
      <c r="BB167" s="11">
        <v>0.005102379</v>
      </c>
      <c r="BC167" s="11">
        <v>0.0</v>
      </c>
      <c r="BD167" s="11">
        <v>0.0</v>
      </c>
      <c r="BE167" s="11">
        <v>0.0</v>
      </c>
      <c r="BF167" s="11">
        <v>66201.53228</v>
      </c>
      <c r="BG167" s="11">
        <v>37755.18785</v>
      </c>
      <c r="BH167" s="11">
        <v>2760.181946</v>
      </c>
      <c r="BI167" s="11">
        <v>1.292131933E7</v>
      </c>
      <c r="BJ167" s="11">
        <v>977591.6304</v>
      </c>
      <c r="BK167" s="11">
        <v>111276.1592</v>
      </c>
      <c r="BL167" s="11">
        <v>14135.77378</v>
      </c>
      <c r="BM167" s="11">
        <v>5521779.346</v>
      </c>
      <c r="BN167" s="11">
        <v>911169.6477</v>
      </c>
      <c r="BO167" s="11">
        <v>73526.31646</v>
      </c>
      <c r="BP167" s="11">
        <v>11387.12051</v>
      </c>
      <c r="BQ167" s="11">
        <v>3240.08921</v>
      </c>
      <c r="BR167" s="11">
        <v>523.4896591</v>
      </c>
      <c r="BS167" s="11">
        <v>7399526.251</v>
      </c>
      <c r="BT167" s="11">
        <v>66201.53228</v>
      </c>
      <c r="BU167" s="11">
        <v>37755.18785</v>
      </c>
      <c r="BV167" s="11">
        <v>2760.181946</v>
      </c>
      <c r="BW167" s="12">
        <v>0.013315693</v>
      </c>
      <c r="BX167" s="11">
        <v>0.005102379</v>
      </c>
      <c r="BY167" s="11">
        <v>0.0</v>
      </c>
      <c r="BZ167" s="11">
        <v>0.0</v>
      </c>
      <c r="CA167" s="11">
        <v>0.0</v>
      </c>
      <c r="CB167" s="25"/>
      <c r="CC167" s="25"/>
      <c r="CD167" s="25"/>
      <c r="CE167" s="25"/>
    </row>
    <row r="168" ht="15.75" customHeight="1">
      <c r="A168" s="6">
        <v>45231.0</v>
      </c>
      <c r="M168" s="8">
        <v>0.0</v>
      </c>
      <c r="N168" s="8">
        <v>0.0</v>
      </c>
      <c r="O168" s="8">
        <v>0.0</v>
      </c>
      <c r="P168" s="8">
        <v>0.0</v>
      </c>
      <c r="Q168" s="8">
        <v>0.0</v>
      </c>
      <c r="R168" s="8">
        <v>0.0</v>
      </c>
      <c r="S168" s="8">
        <v>0.0</v>
      </c>
      <c r="T168" s="8">
        <v>0.0</v>
      </c>
      <c r="U168" s="8">
        <v>0.0</v>
      </c>
      <c r="V168" s="8">
        <v>1.0</v>
      </c>
      <c r="W168" s="8">
        <v>0.0</v>
      </c>
      <c r="X168" s="24">
        <v>88770.54881110595</v>
      </c>
      <c r="Y168" s="10">
        <v>0.8</v>
      </c>
      <c r="Z168" s="10">
        <v>52.3590898035074</v>
      </c>
      <c r="AA168" s="8">
        <v>0.0</v>
      </c>
      <c r="AB168" s="8">
        <v>0.0</v>
      </c>
      <c r="AC168" s="11">
        <v>171.0</v>
      </c>
      <c r="AD168" s="11">
        <v>60.0</v>
      </c>
      <c r="AE168" s="11">
        <v>247.0</v>
      </c>
      <c r="AF168" s="11">
        <v>54.0</v>
      </c>
      <c r="AG168" s="11">
        <f t="shared" si="1"/>
        <v>532</v>
      </c>
      <c r="AH168" s="11">
        <v>6300.298105220371</v>
      </c>
      <c r="AI168" s="11">
        <v>23.78</v>
      </c>
      <c r="AJ168" s="11">
        <v>10194.41152</v>
      </c>
      <c r="AK168" s="11">
        <v>178658.3529</v>
      </c>
      <c r="AL168" s="11">
        <v>9622.167756</v>
      </c>
      <c r="AM168" s="11">
        <v>9050.484091</v>
      </c>
      <c r="AN168" s="11">
        <v>9553.203005</v>
      </c>
      <c r="AO168" s="11">
        <v>12.16296158</v>
      </c>
      <c r="AP168" s="11">
        <v>101.7344954</v>
      </c>
      <c r="AQ168" s="11">
        <v>5536419.043</v>
      </c>
      <c r="AR168" s="11">
        <v>914048.999</v>
      </c>
      <c r="AS168" s="11">
        <v>75673.288</v>
      </c>
      <c r="AT168" s="11">
        <v>11445.10108</v>
      </c>
      <c r="AU168" s="11">
        <v>3232.411263</v>
      </c>
      <c r="AV168" s="11">
        <v>537.3453597</v>
      </c>
      <c r="AW168" s="11">
        <v>7418819.814</v>
      </c>
      <c r="AX168" s="11">
        <v>65916.03883</v>
      </c>
      <c r="AY168" s="11">
        <v>37732.15732</v>
      </c>
      <c r="AZ168" s="11">
        <v>2746.882768</v>
      </c>
      <c r="BA168" s="12">
        <v>0.013668273</v>
      </c>
      <c r="BB168" s="11">
        <v>0.005086005</v>
      </c>
      <c r="BC168" s="11">
        <v>0.0</v>
      </c>
      <c r="BD168" s="11">
        <v>0.0</v>
      </c>
      <c r="BE168" s="11">
        <v>0.0</v>
      </c>
      <c r="BF168" s="11">
        <v>65916.03883</v>
      </c>
      <c r="BG168" s="11">
        <v>37732.15732</v>
      </c>
      <c r="BH168" s="11">
        <v>2746.882768</v>
      </c>
      <c r="BI168" s="11">
        <v>1.295524863E7</v>
      </c>
      <c r="BJ168" s="11">
        <v>980152.0271</v>
      </c>
      <c r="BK168" s="11">
        <v>113402.6338</v>
      </c>
      <c r="BL168" s="11">
        <v>14180.47893</v>
      </c>
      <c r="BM168" s="11">
        <v>5536419.043</v>
      </c>
      <c r="BN168" s="11">
        <v>914048.999</v>
      </c>
      <c r="BO168" s="11">
        <v>75673.288</v>
      </c>
      <c r="BP168" s="11">
        <v>11445.10108</v>
      </c>
      <c r="BQ168" s="11">
        <v>3232.411263</v>
      </c>
      <c r="BR168" s="11">
        <v>537.3453597</v>
      </c>
      <c r="BS168" s="11">
        <v>7418819.814</v>
      </c>
      <c r="BT168" s="11">
        <v>65916.03883</v>
      </c>
      <c r="BU168" s="11">
        <v>37732.15732</v>
      </c>
      <c r="BV168" s="11">
        <v>2746.882768</v>
      </c>
      <c r="BW168" s="12">
        <v>0.013668273</v>
      </c>
      <c r="BX168" s="11">
        <v>0.005086005</v>
      </c>
      <c r="BY168" s="11">
        <v>0.0</v>
      </c>
      <c r="BZ168" s="11">
        <v>0.0</v>
      </c>
      <c r="CA168" s="11">
        <v>0.0</v>
      </c>
      <c r="CB168" s="25"/>
      <c r="CC168" s="25"/>
      <c r="CD168" s="25"/>
      <c r="CE168" s="25"/>
    </row>
    <row r="169" ht="15.75" customHeight="1">
      <c r="A169" s="6">
        <v>45261.0</v>
      </c>
      <c r="M169" s="8">
        <v>0.0</v>
      </c>
      <c r="N169" s="8">
        <v>0.0</v>
      </c>
      <c r="O169" s="8">
        <v>0.0</v>
      </c>
      <c r="P169" s="8">
        <v>0.0</v>
      </c>
      <c r="Q169" s="8">
        <v>0.0</v>
      </c>
      <c r="R169" s="8">
        <v>0.0</v>
      </c>
      <c r="S169" s="8">
        <v>0.0</v>
      </c>
      <c r="T169" s="8">
        <v>0.0</v>
      </c>
      <c r="U169" s="8">
        <v>0.0</v>
      </c>
      <c r="V169" s="8">
        <v>0.0</v>
      </c>
      <c r="W169" s="8">
        <v>1.0</v>
      </c>
      <c r="X169" s="24">
        <v>85620.97332399903</v>
      </c>
      <c r="Y169" s="10">
        <v>0.774193548</v>
      </c>
      <c r="Z169" s="10">
        <v>52.4036932923931</v>
      </c>
      <c r="AA169" s="8">
        <v>0.0</v>
      </c>
      <c r="AB169" s="8">
        <v>0.0</v>
      </c>
      <c r="AC169" s="11">
        <v>160.0</v>
      </c>
      <c r="AD169" s="11">
        <v>52.0</v>
      </c>
      <c r="AE169" s="11">
        <v>231.0</v>
      </c>
      <c r="AF169" s="11">
        <v>51.0</v>
      </c>
      <c r="AG169" s="11">
        <f t="shared" si="1"/>
        <v>494</v>
      </c>
      <c r="AH169" s="11">
        <v>6400.211651509306</v>
      </c>
      <c r="AI169" s="11">
        <v>23.9</v>
      </c>
      <c r="AJ169" s="11">
        <v>10278.38412</v>
      </c>
      <c r="AK169" s="11">
        <v>179441.2964</v>
      </c>
      <c r="AL169" s="11">
        <v>9622.167756</v>
      </c>
      <c r="AM169" s="11">
        <v>9050.484091</v>
      </c>
      <c r="AN169" s="11">
        <v>9619.736622</v>
      </c>
      <c r="AO169" s="11">
        <v>12.23732466</v>
      </c>
      <c r="AP169" s="11">
        <v>102.5708751</v>
      </c>
      <c r="AQ169" s="11">
        <v>5556511.55</v>
      </c>
      <c r="AR169" s="11">
        <v>918149.21</v>
      </c>
      <c r="AS169" s="11">
        <v>77870.93</v>
      </c>
      <c r="AT169" s="11">
        <v>11519.78</v>
      </c>
      <c r="AU169" s="11">
        <v>3263.97</v>
      </c>
      <c r="AV169" s="11">
        <v>563.67</v>
      </c>
      <c r="AW169" s="11">
        <v>7446190.73</v>
      </c>
      <c r="AX169" s="11">
        <v>65631.68</v>
      </c>
      <c r="AY169" s="11">
        <v>37801.96</v>
      </c>
      <c r="AZ169" s="11">
        <v>2741.84</v>
      </c>
      <c r="BA169" s="12">
        <v>0.014014356</v>
      </c>
      <c r="BB169" s="11">
        <v>0.005076684</v>
      </c>
      <c r="BC169" s="11">
        <v>0.0</v>
      </c>
      <c r="BD169" s="11">
        <v>0.0</v>
      </c>
      <c r="BE169" s="11">
        <v>0.0</v>
      </c>
      <c r="BF169" s="11">
        <v>65631.68</v>
      </c>
      <c r="BG169" s="11">
        <v>37801.96</v>
      </c>
      <c r="BH169" s="11">
        <v>2741.84</v>
      </c>
      <c r="BI169" s="11">
        <v>1.300270228E7</v>
      </c>
      <c r="BJ169" s="11">
        <v>983780.89</v>
      </c>
      <c r="BK169" s="11">
        <v>115672.89</v>
      </c>
      <c r="BL169" s="11">
        <v>14261.62</v>
      </c>
      <c r="BM169" s="11">
        <v>5556511.55</v>
      </c>
      <c r="BN169" s="11">
        <v>918149.21</v>
      </c>
      <c r="BO169" s="11">
        <v>77870.93</v>
      </c>
      <c r="BP169" s="11">
        <v>11519.78</v>
      </c>
      <c r="BQ169" s="11">
        <v>3263.97</v>
      </c>
      <c r="BR169" s="11">
        <v>563.67</v>
      </c>
      <c r="BS169" s="11">
        <v>7446190.73</v>
      </c>
      <c r="BT169" s="11">
        <v>65631.68</v>
      </c>
      <c r="BU169" s="11">
        <v>37801.96</v>
      </c>
      <c r="BV169" s="11">
        <v>2741.84</v>
      </c>
      <c r="BW169" s="12">
        <v>0.014014356</v>
      </c>
      <c r="BX169" s="11">
        <v>0.005076684</v>
      </c>
      <c r="BY169" s="11">
        <v>0.0</v>
      </c>
      <c r="BZ169" s="11">
        <v>0.0</v>
      </c>
      <c r="CA169" s="11">
        <v>0.0</v>
      </c>
      <c r="CB169" s="25"/>
      <c r="CC169" s="25"/>
      <c r="CD169" s="25"/>
      <c r="CE169" s="25"/>
    </row>
    <row r="170" ht="15.75" customHeight="1">
      <c r="A170" s="6">
        <v>45292.0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8">
        <v>0.0</v>
      </c>
      <c r="S170" s="8">
        <v>0.0</v>
      </c>
      <c r="T170" s="8">
        <v>0.0</v>
      </c>
      <c r="U170" s="8">
        <v>0.0</v>
      </c>
      <c r="V170" s="8">
        <v>0.0</v>
      </c>
      <c r="W170" s="8">
        <v>0.0</v>
      </c>
      <c r="X170" s="24">
        <v>78138.25751309494</v>
      </c>
      <c r="Y170" s="10">
        <v>0.806451613</v>
      </c>
      <c r="Z170" s="10">
        <v>52.4481812850557</v>
      </c>
      <c r="AA170" s="8">
        <v>0.0</v>
      </c>
      <c r="AB170" s="8">
        <v>0.0</v>
      </c>
      <c r="AC170" s="11">
        <v>161.0</v>
      </c>
      <c r="AD170" s="11">
        <v>49.0</v>
      </c>
      <c r="AE170" s="11">
        <v>217.0</v>
      </c>
      <c r="AF170" s="11">
        <v>48.0</v>
      </c>
      <c r="AG170" s="11">
        <f t="shared" si="1"/>
        <v>475</v>
      </c>
      <c r="AH170" s="11">
        <v>6228.7477571698955</v>
      </c>
      <c r="AI170" s="11">
        <v>24.2</v>
      </c>
      <c r="AJ170" s="11">
        <v>10379.75734</v>
      </c>
      <c r="AK170" s="11">
        <v>180117.1708</v>
      </c>
      <c r="AL170" s="11">
        <v>9622.167756</v>
      </c>
      <c r="AM170" s="11">
        <v>9050.484091</v>
      </c>
      <c r="AN170" s="11">
        <v>9700.061049</v>
      </c>
      <c r="AO170" s="11">
        <v>12.32179204</v>
      </c>
      <c r="AP170" s="11">
        <v>103.5847722</v>
      </c>
      <c r="AQ170" s="11">
        <v>5569938.84</v>
      </c>
      <c r="AR170" s="11">
        <v>920977.838</v>
      </c>
      <c r="AS170" s="11">
        <v>97660.8252</v>
      </c>
      <c r="AT170" s="11">
        <v>11562.30815</v>
      </c>
      <c r="AU170" s="11">
        <v>3217.004991</v>
      </c>
      <c r="AV170" s="11">
        <v>565.3181638</v>
      </c>
      <c r="AW170" s="11">
        <v>7464558.571</v>
      </c>
      <c r="AX170" s="11">
        <v>65337.61376</v>
      </c>
      <c r="AY170" s="11">
        <v>68263.98857</v>
      </c>
      <c r="AZ170" s="11">
        <v>2720.079367</v>
      </c>
      <c r="BA170" s="12">
        <v>0.017533554</v>
      </c>
      <c r="BB170" s="11">
        <v>0.00914508</v>
      </c>
      <c r="BC170" s="11">
        <v>0.0</v>
      </c>
      <c r="BD170" s="11">
        <v>0.0</v>
      </c>
      <c r="BE170" s="11">
        <v>0.0</v>
      </c>
      <c r="BF170" s="11">
        <v>65337.61376</v>
      </c>
      <c r="BG170" s="11">
        <v>68263.98857</v>
      </c>
      <c r="BH170" s="11">
        <v>2720.079367</v>
      </c>
      <c r="BI170" s="11">
        <v>1.303450089E7</v>
      </c>
      <c r="BJ170" s="11">
        <v>986306.7701</v>
      </c>
      <c r="BK170" s="11">
        <v>165895.7082</v>
      </c>
      <c r="BL170" s="11">
        <v>14270.86656</v>
      </c>
      <c r="BM170" s="11">
        <v>5569938.84</v>
      </c>
      <c r="BN170" s="11">
        <v>920977.838</v>
      </c>
      <c r="BO170" s="11">
        <v>97660.8252</v>
      </c>
      <c r="BP170" s="11">
        <v>11562.30815</v>
      </c>
      <c r="BQ170" s="11">
        <v>3217.004991</v>
      </c>
      <c r="BR170" s="11">
        <v>565.3181638</v>
      </c>
      <c r="BS170" s="11">
        <v>7464558.571</v>
      </c>
      <c r="BT170" s="11">
        <v>65337.61376</v>
      </c>
      <c r="BU170" s="11">
        <v>68263.98857</v>
      </c>
      <c r="BV170" s="11">
        <v>2720.079367</v>
      </c>
      <c r="BW170" s="12">
        <v>0.017533554</v>
      </c>
      <c r="BX170" s="11">
        <v>0.00914508</v>
      </c>
      <c r="BY170" s="11">
        <v>0.0</v>
      </c>
      <c r="BZ170" s="11">
        <v>0.0</v>
      </c>
      <c r="CA170" s="11">
        <v>0.0</v>
      </c>
      <c r="CB170" s="25"/>
      <c r="CC170" s="25"/>
      <c r="CD170" s="25"/>
      <c r="CE170" s="25"/>
    </row>
    <row r="171" ht="15.75" customHeight="1">
      <c r="A171" s="6">
        <v>45323.0</v>
      </c>
      <c r="M171" s="8">
        <v>1.0</v>
      </c>
      <c r="N171" s="8">
        <v>0.0</v>
      </c>
      <c r="O171" s="8">
        <v>0.0</v>
      </c>
      <c r="P171" s="8">
        <v>0.0</v>
      </c>
      <c r="Q171" s="8">
        <v>0.0</v>
      </c>
      <c r="R171" s="8">
        <v>0.0</v>
      </c>
      <c r="S171" s="8">
        <v>0.0</v>
      </c>
      <c r="T171" s="8">
        <v>0.0</v>
      </c>
      <c r="U171" s="8">
        <v>0.0</v>
      </c>
      <c r="V171" s="8">
        <v>0.0</v>
      </c>
      <c r="W171" s="8">
        <v>0.0</v>
      </c>
      <c r="X171" s="24">
        <v>73823.56229531365</v>
      </c>
      <c r="Y171" s="10">
        <v>0.862068966</v>
      </c>
      <c r="Z171" s="10">
        <v>52.4926093663246</v>
      </c>
      <c r="AA171" s="8">
        <v>0.0</v>
      </c>
      <c r="AB171" s="8">
        <v>0.0</v>
      </c>
      <c r="AC171" s="11">
        <v>172.0</v>
      </c>
      <c r="AD171" s="11">
        <v>53.0</v>
      </c>
      <c r="AE171" s="11">
        <v>225.0</v>
      </c>
      <c r="AF171" s="11">
        <v>49.0</v>
      </c>
      <c r="AG171" s="11">
        <f t="shared" si="1"/>
        <v>499</v>
      </c>
      <c r="AH171" s="11">
        <v>6073.334078412909</v>
      </c>
      <c r="AI171" s="11">
        <v>24.34</v>
      </c>
      <c r="AJ171" s="11">
        <v>10482.20588</v>
      </c>
      <c r="AK171" s="11">
        <v>180799.737</v>
      </c>
      <c r="AL171" s="11">
        <v>9622.167756</v>
      </c>
      <c r="AM171" s="11">
        <v>9050.484091</v>
      </c>
      <c r="AN171" s="11">
        <v>9781.173521</v>
      </c>
      <c r="AO171" s="11">
        <v>12.40591882</v>
      </c>
      <c r="AP171" s="11">
        <v>104.6054968</v>
      </c>
      <c r="AQ171" s="11">
        <v>5581176.245</v>
      </c>
      <c r="AR171" s="11">
        <v>923316.8654</v>
      </c>
      <c r="AS171" s="11">
        <v>100339.2308</v>
      </c>
      <c r="AT171" s="11">
        <v>11621.56635</v>
      </c>
      <c r="AU171" s="11">
        <v>3209.300345</v>
      </c>
      <c r="AV171" s="11">
        <v>579.5449827</v>
      </c>
      <c r="AW171" s="11">
        <v>7479686.913</v>
      </c>
      <c r="AX171" s="11">
        <v>65044.95994</v>
      </c>
      <c r="AY171" s="11">
        <v>67693.18879</v>
      </c>
      <c r="AZ171" s="11">
        <v>2706.668712</v>
      </c>
      <c r="BA171" s="12">
        <v>0.017978151</v>
      </c>
      <c r="BB171" s="11">
        <v>0.00905027</v>
      </c>
      <c r="BC171" s="11">
        <v>0.0</v>
      </c>
      <c r="BD171" s="11">
        <v>0.0</v>
      </c>
      <c r="BE171" s="11">
        <v>0.0</v>
      </c>
      <c r="BF171" s="11">
        <v>65044.95994</v>
      </c>
      <c r="BG171" s="11">
        <v>67693.18879</v>
      </c>
      <c r="BH171" s="11">
        <v>2706.668712</v>
      </c>
      <c r="BI171" s="11">
        <v>1.306087142E7</v>
      </c>
      <c r="BJ171" s="11">
        <v>988403.5088</v>
      </c>
      <c r="BK171" s="11">
        <v>168003.4042</v>
      </c>
      <c r="BL171" s="11">
        <v>14316.67491</v>
      </c>
      <c r="BM171" s="11">
        <v>5581176.245</v>
      </c>
      <c r="BN171" s="11">
        <v>923316.8654</v>
      </c>
      <c r="BO171" s="11">
        <v>100339.2308</v>
      </c>
      <c r="BP171" s="11">
        <v>11621.56635</v>
      </c>
      <c r="BQ171" s="11">
        <v>3209.300345</v>
      </c>
      <c r="BR171" s="11">
        <v>579.5449827</v>
      </c>
      <c r="BS171" s="11">
        <v>7479686.913</v>
      </c>
      <c r="BT171" s="11">
        <v>65044.95994</v>
      </c>
      <c r="BU171" s="11">
        <v>67693.18879</v>
      </c>
      <c r="BV171" s="11">
        <v>2706.668712</v>
      </c>
      <c r="BW171" s="12">
        <v>0.017978151</v>
      </c>
      <c r="BX171" s="11">
        <v>0.00905027</v>
      </c>
      <c r="BY171" s="11">
        <v>0.0</v>
      </c>
      <c r="BZ171" s="11">
        <v>0.0</v>
      </c>
      <c r="CA171" s="11">
        <v>0.0</v>
      </c>
      <c r="CB171" s="25"/>
      <c r="CC171" s="25"/>
      <c r="CD171" s="25"/>
      <c r="CE171" s="25"/>
    </row>
    <row r="172" ht="15.75" customHeight="1">
      <c r="A172" s="6">
        <v>45352.0</v>
      </c>
      <c r="M172" s="8">
        <v>0.0</v>
      </c>
      <c r="N172" s="8">
        <v>1.0</v>
      </c>
      <c r="O172" s="8">
        <v>0.0</v>
      </c>
      <c r="P172" s="8">
        <v>0.0</v>
      </c>
      <c r="Q172" s="8">
        <v>0.0</v>
      </c>
      <c r="R172" s="8">
        <v>0.0</v>
      </c>
      <c r="S172" s="8">
        <v>0.0</v>
      </c>
      <c r="T172" s="8">
        <v>0.0</v>
      </c>
      <c r="U172" s="8">
        <v>0.0</v>
      </c>
      <c r="V172" s="8">
        <v>0.0</v>
      </c>
      <c r="W172" s="8">
        <v>0.0</v>
      </c>
      <c r="X172" s="24">
        <v>72676.887670655</v>
      </c>
      <c r="Y172" s="10">
        <v>0.709677419</v>
      </c>
      <c r="Z172" s="10">
        <v>52.5369775806757</v>
      </c>
      <c r="AA172" s="8">
        <v>0.0</v>
      </c>
      <c r="AB172" s="8">
        <v>0.0</v>
      </c>
      <c r="AC172" s="11">
        <v>177.0</v>
      </c>
      <c r="AD172" s="11">
        <v>54.0</v>
      </c>
      <c r="AE172" s="11">
        <v>230.0</v>
      </c>
      <c r="AF172" s="11">
        <v>50.0</v>
      </c>
      <c r="AG172" s="11">
        <f t="shared" si="1"/>
        <v>511</v>
      </c>
      <c r="AH172" s="11">
        <v>6315.753810945763</v>
      </c>
      <c r="AI172" s="11">
        <v>24.38</v>
      </c>
      <c r="AJ172" s="11">
        <v>10585.53422</v>
      </c>
      <c r="AK172" s="11">
        <v>181482.3032</v>
      </c>
      <c r="AL172" s="11">
        <v>9622.167756</v>
      </c>
      <c r="AM172" s="11">
        <v>9050.484091</v>
      </c>
      <c r="AN172" s="11">
        <v>9863.07404</v>
      </c>
      <c r="AO172" s="11">
        <v>12.5001499</v>
      </c>
      <c r="AP172" s="11">
        <v>105.6364628</v>
      </c>
      <c r="AQ172" s="11">
        <v>5593078.72</v>
      </c>
      <c r="AR172" s="11">
        <v>925805.1992</v>
      </c>
      <c r="AS172" s="11">
        <v>103006.7729</v>
      </c>
      <c r="AT172" s="11">
        <v>11681.28213</v>
      </c>
      <c r="AU172" s="11">
        <v>3201.700367</v>
      </c>
      <c r="AV172" s="11">
        <v>594.0718503</v>
      </c>
      <c r="AW172" s="11">
        <v>7495803.165</v>
      </c>
      <c r="AX172" s="11">
        <v>64753.92443</v>
      </c>
      <c r="AY172" s="11">
        <v>67103.6955</v>
      </c>
      <c r="AZ172" s="11">
        <v>2693.354307</v>
      </c>
      <c r="BA172" s="12">
        <v>0.018416829</v>
      </c>
      <c r="BB172" s="11">
        <v>0.008952169</v>
      </c>
      <c r="BC172" s="11">
        <v>0.0</v>
      </c>
      <c r="BD172" s="11">
        <v>0.0</v>
      </c>
      <c r="BE172" s="11">
        <v>0.0</v>
      </c>
      <c r="BF172" s="11">
        <v>64753.92443</v>
      </c>
      <c r="BG172" s="11">
        <v>67103.6955</v>
      </c>
      <c r="BH172" s="11">
        <v>2693.354307</v>
      </c>
      <c r="BI172" s="11">
        <v>1.308889358E7</v>
      </c>
      <c r="BJ172" s="11">
        <v>990630.5381</v>
      </c>
      <c r="BK172" s="11">
        <v>170081.9994</v>
      </c>
      <c r="BL172" s="11">
        <v>14363.0398</v>
      </c>
      <c r="BM172" s="11">
        <v>5593078.72</v>
      </c>
      <c r="BN172" s="11">
        <v>925805.1992</v>
      </c>
      <c r="BO172" s="11">
        <v>103006.7729</v>
      </c>
      <c r="BP172" s="11">
        <v>11681.28213</v>
      </c>
      <c r="BQ172" s="11">
        <v>3201.700367</v>
      </c>
      <c r="BR172" s="11">
        <v>594.0718503</v>
      </c>
      <c r="BS172" s="11">
        <v>7495803.165</v>
      </c>
      <c r="BT172" s="11">
        <v>64753.92443</v>
      </c>
      <c r="BU172" s="11">
        <v>67103.6955</v>
      </c>
      <c r="BV172" s="11">
        <v>2693.354307</v>
      </c>
      <c r="BW172" s="12">
        <v>0.018416829</v>
      </c>
      <c r="BX172" s="11">
        <v>0.008952169</v>
      </c>
      <c r="BY172" s="11">
        <v>0.0</v>
      </c>
      <c r="BZ172" s="11">
        <v>0.0</v>
      </c>
      <c r="CA172" s="11">
        <v>0.0</v>
      </c>
      <c r="CB172" s="25"/>
      <c r="CC172" s="25"/>
      <c r="CD172" s="25"/>
      <c r="CE172" s="25"/>
    </row>
    <row r="173" ht="15.75" customHeight="1">
      <c r="A173" s="6">
        <v>45383.0</v>
      </c>
      <c r="M173" s="8">
        <v>0.0</v>
      </c>
      <c r="N173" s="8">
        <v>0.0</v>
      </c>
      <c r="O173" s="8">
        <v>1.0</v>
      </c>
      <c r="P173" s="8">
        <v>0.0</v>
      </c>
      <c r="Q173" s="8">
        <v>0.0</v>
      </c>
      <c r="R173" s="8">
        <v>0.0</v>
      </c>
      <c r="S173" s="8">
        <v>0.0</v>
      </c>
      <c r="T173" s="8">
        <v>0.0</v>
      </c>
      <c r="U173" s="8">
        <v>0.0</v>
      </c>
      <c r="V173" s="8">
        <v>0.0</v>
      </c>
      <c r="W173" s="8">
        <v>0.0</v>
      </c>
      <c r="X173" s="24">
        <v>74698.23363911921</v>
      </c>
      <c r="Y173" s="10">
        <v>0.866666667</v>
      </c>
      <c r="Z173" s="10">
        <v>52.581285972521</v>
      </c>
      <c r="AA173" s="8">
        <v>0.0</v>
      </c>
      <c r="AB173" s="8">
        <v>0.0</v>
      </c>
      <c r="AC173" s="11">
        <v>165.0</v>
      </c>
      <c r="AD173" s="11">
        <v>51.0</v>
      </c>
      <c r="AE173" s="11">
        <v>226.0</v>
      </c>
      <c r="AF173" s="11">
        <v>49.0</v>
      </c>
      <c r="AG173" s="11">
        <f t="shared" si="1"/>
        <v>491</v>
      </c>
      <c r="AH173" s="11">
        <v>6220.772594866161</v>
      </c>
      <c r="AI173" s="11">
        <v>24.22</v>
      </c>
      <c r="AJ173" s="11">
        <v>10690.03564</v>
      </c>
      <c r="AK173" s="11">
        <v>182171.5612</v>
      </c>
      <c r="AL173" s="11">
        <v>9622.167756</v>
      </c>
      <c r="AM173" s="11">
        <v>9050.484091</v>
      </c>
      <c r="AN173" s="11">
        <v>9945.818894</v>
      </c>
      <c r="AO173" s="11">
        <v>12.5908615</v>
      </c>
      <c r="AP173" s="11">
        <v>106.6810839</v>
      </c>
      <c r="AQ173" s="11">
        <v>5603730.557</v>
      </c>
      <c r="AR173" s="11">
        <v>928014.0828</v>
      </c>
      <c r="AS173" s="11">
        <v>105641.7637</v>
      </c>
      <c r="AT173" s="11">
        <v>11741.45403</v>
      </c>
      <c r="AU173" s="11">
        <v>3194.203877</v>
      </c>
      <c r="AV173" s="11">
        <v>608.8878051</v>
      </c>
      <c r="AW173" s="11">
        <v>7510070.653</v>
      </c>
      <c r="AX173" s="11">
        <v>64464.41201</v>
      </c>
      <c r="AY173" s="11">
        <v>66456.20313</v>
      </c>
      <c r="AZ173" s="11">
        <v>2680.121293</v>
      </c>
      <c r="BA173" s="12">
        <v>0.018852042</v>
      </c>
      <c r="BB173" s="11">
        <v>0.008848945</v>
      </c>
      <c r="BC173" s="11">
        <v>0.0</v>
      </c>
      <c r="BD173" s="11">
        <v>0.0</v>
      </c>
      <c r="BE173" s="11">
        <v>0.0</v>
      </c>
      <c r="BF173" s="11">
        <v>64464.41201</v>
      </c>
      <c r="BG173" s="11">
        <v>66456.20313</v>
      </c>
      <c r="BH173" s="11">
        <v>2680.121293</v>
      </c>
      <c r="BI173" s="11">
        <v>1.311381677E7</v>
      </c>
      <c r="BJ173" s="11">
        <v>992612.467</v>
      </c>
      <c r="BK173" s="11">
        <v>172070.565</v>
      </c>
      <c r="BL173" s="11">
        <v>14409.94426</v>
      </c>
      <c r="BM173" s="11">
        <v>5603730.557</v>
      </c>
      <c r="BN173" s="11">
        <v>928014.0828</v>
      </c>
      <c r="BO173" s="11">
        <v>105641.7637</v>
      </c>
      <c r="BP173" s="11">
        <v>11741.45403</v>
      </c>
      <c r="BQ173" s="11">
        <v>3194.203877</v>
      </c>
      <c r="BR173" s="11">
        <v>608.8878051</v>
      </c>
      <c r="BS173" s="11">
        <v>7510070.653</v>
      </c>
      <c r="BT173" s="11">
        <v>64464.41201</v>
      </c>
      <c r="BU173" s="11">
        <v>66456.20313</v>
      </c>
      <c r="BV173" s="11">
        <v>2680.121293</v>
      </c>
      <c r="BW173" s="12">
        <v>0.018852042</v>
      </c>
      <c r="BX173" s="11">
        <v>0.008848945</v>
      </c>
      <c r="BY173" s="11">
        <v>0.0</v>
      </c>
      <c r="BZ173" s="11">
        <v>0.0</v>
      </c>
      <c r="CA173" s="11">
        <v>0.0</v>
      </c>
      <c r="CB173" s="25"/>
      <c r="CC173" s="25"/>
      <c r="CD173" s="25"/>
      <c r="CE173" s="25"/>
    </row>
    <row r="174" ht="15.75" customHeight="1">
      <c r="A174" s="6">
        <v>45413.0</v>
      </c>
      <c r="M174" s="8">
        <v>0.0</v>
      </c>
      <c r="N174" s="8">
        <v>0.0</v>
      </c>
      <c r="O174" s="8">
        <v>0.0</v>
      </c>
      <c r="P174" s="8">
        <v>1.0</v>
      </c>
      <c r="Q174" s="8">
        <v>0.0</v>
      </c>
      <c r="R174" s="8">
        <v>0.0</v>
      </c>
      <c r="S174" s="8">
        <v>0.0</v>
      </c>
      <c r="T174" s="8">
        <v>0.0</v>
      </c>
      <c r="U174" s="8">
        <v>0.0</v>
      </c>
      <c r="V174" s="8">
        <v>0.0</v>
      </c>
      <c r="W174" s="8">
        <v>0.0</v>
      </c>
      <c r="X174" s="24">
        <v>76319.10098272763</v>
      </c>
      <c r="Y174" s="10">
        <v>0.806451613</v>
      </c>
      <c r="Z174" s="10">
        <v>52.6255345862169</v>
      </c>
      <c r="AA174" s="8">
        <v>0.0</v>
      </c>
      <c r="AB174" s="8">
        <v>0.0</v>
      </c>
      <c r="AC174" s="11">
        <v>194.0</v>
      </c>
      <c r="AD174" s="11">
        <v>53.0</v>
      </c>
      <c r="AE174" s="11">
        <v>223.0</v>
      </c>
      <c r="AF174" s="11">
        <v>49.0</v>
      </c>
      <c r="AG174" s="11">
        <f t="shared" si="1"/>
        <v>519</v>
      </c>
      <c r="AH174" s="11">
        <v>6378.52499812368</v>
      </c>
      <c r="AI174" s="11">
        <v>24.15</v>
      </c>
      <c r="AJ174" s="11">
        <v>10795.41687</v>
      </c>
      <c r="AK174" s="11">
        <v>182860.8192</v>
      </c>
      <c r="AL174" s="11">
        <v>9592.098482</v>
      </c>
      <c r="AM174" s="11">
        <v>9081.909383</v>
      </c>
      <c r="AN174" s="11">
        <v>10029.35179</v>
      </c>
      <c r="AO174" s="11">
        <v>12.68679555</v>
      </c>
      <c r="AP174" s="11">
        <v>107.7325327</v>
      </c>
      <c r="AQ174" s="11">
        <v>5615137.165</v>
      </c>
      <c r="AR174" s="11">
        <v>930392.2976</v>
      </c>
      <c r="AS174" s="11">
        <v>108311.0123</v>
      </c>
      <c r="AT174" s="11">
        <v>11802.08061</v>
      </c>
      <c r="AU174" s="11">
        <v>3186.809712</v>
      </c>
      <c r="AV174" s="11">
        <v>623.9818855</v>
      </c>
      <c r="AW174" s="11">
        <v>7525458.837</v>
      </c>
      <c r="AX174" s="11">
        <v>64176.34124</v>
      </c>
      <c r="AY174" s="11">
        <v>65871.90701</v>
      </c>
      <c r="AZ174" s="11">
        <v>2666.954808</v>
      </c>
      <c r="BA174" s="12">
        <v>0.019289112</v>
      </c>
      <c r="BB174" s="11">
        <v>0.008753208</v>
      </c>
      <c r="BC174" s="11">
        <v>0.0</v>
      </c>
      <c r="BD174" s="11">
        <v>0.0</v>
      </c>
      <c r="BE174" s="11">
        <v>0.0</v>
      </c>
      <c r="BF174" s="11">
        <v>64176.34124</v>
      </c>
      <c r="BG174" s="11">
        <v>65871.90701</v>
      </c>
      <c r="BH174" s="11">
        <v>2666.954808</v>
      </c>
      <c r="BI174" s="11">
        <v>1.314061398E7</v>
      </c>
      <c r="BJ174" s="11">
        <v>994742.2571</v>
      </c>
      <c r="BK174" s="11">
        <v>174157.0217</v>
      </c>
      <c r="BL174" s="11">
        <v>14457.37133</v>
      </c>
      <c r="BM174" s="11">
        <v>5615137.165</v>
      </c>
      <c r="BN174" s="11">
        <v>930392.2976</v>
      </c>
      <c r="BO174" s="11">
        <v>108311.0123</v>
      </c>
      <c r="BP174" s="11">
        <v>11802.08061</v>
      </c>
      <c r="BQ174" s="11">
        <v>3186.809712</v>
      </c>
      <c r="BR174" s="11">
        <v>623.9818855</v>
      </c>
      <c r="BS174" s="11">
        <v>7525458.837</v>
      </c>
      <c r="BT174" s="11">
        <v>64176.34124</v>
      </c>
      <c r="BU174" s="11">
        <v>65871.90701</v>
      </c>
      <c r="BV174" s="11">
        <v>2666.954808</v>
      </c>
      <c r="BW174" s="12">
        <v>0.019289112</v>
      </c>
      <c r="BX174" s="11">
        <v>0.008753208</v>
      </c>
      <c r="BY174" s="11">
        <v>0.0</v>
      </c>
      <c r="BZ174" s="11">
        <v>0.0</v>
      </c>
      <c r="CA174" s="11">
        <v>0.0</v>
      </c>
      <c r="CB174" s="25"/>
      <c r="CC174" s="25"/>
      <c r="CD174" s="25"/>
      <c r="CE174" s="25"/>
    </row>
    <row r="175" ht="15.75" customHeight="1">
      <c r="A175" s="6">
        <v>45444.0</v>
      </c>
      <c r="M175" s="8">
        <v>0.0</v>
      </c>
      <c r="N175" s="8">
        <v>0.0</v>
      </c>
      <c r="O175" s="8">
        <v>0.0</v>
      </c>
      <c r="P175" s="8">
        <v>0.0</v>
      </c>
      <c r="Q175" s="8">
        <v>1.0</v>
      </c>
      <c r="R175" s="8">
        <v>0.0</v>
      </c>
      <c r="S175" s="8">
        <v>0.0</v>
      </c>
      <c r="T175" s="8">
        <v>0.0</v>
      </c>
      <c r="U175" s="8">
        <v>0.0</v>
      </c>
      <c r="V175" s="8">
        <v>0.0</v>
      </c>
      <c r="W175" s="8">
        <v>0.0</v>
      </c>
      <c r="X175" s="24">
        <v>77539.48970148027</v>
      </c>
      <c r="Y175" s="10">
        <v>0.8</v>
      </c>
      <c r="Z175" s="10">
        <v>52.6697234660549</v>
      </c>
      <c r="AA175" s="8">
        <v>0.0</v>
      </c>
      <c r="AB175" s="8">
        <v>0.0</v>
      </c>
      <c r="AC175" s="11">
        <v>183.0</v>
      </c>
      <c r="AD175" s="11">
        <v>53.0</v>
      </c>
      <c r="AE175" s="11">
        <v>227.0</v>
      </c>
      <c r="AF175" s="11">
        <v>49.0</v>
      </c>
      <c r="AG175" s="11">
        <f t="shared" si="1"/>
        <v>512</v>
      </c>
      <c r="AH175" s="11">
        <v>6200.220094965643</v>
      </c>
      <c r="AI175" s="11">
        <v>24.27</v>
      </c>
      <c r="AJ175" s="11">
        <v>10901.87341</v>
      </c>
      <c r="AK175" s="11">
        <v>183556.769</v>
      </c>
      <c r="AL175" s="11">
        <v>9592.098482</v>
      </c>
      <c r="AM175" s="11">
        <v>9081.909383</v>
      </c>
      <c r="AN175" s="11">
        <v>10113.67274</v>
      </c>
      <c r="AO175" s="11">
        <v>12.78568142</v>
      </c>
      <c r="AP175" s="11">
        <v>108.7942228</v>
      </c>
      <c r="AQ175" s="11">
        <v>5626528.966</v>
      </c>
      <c r="AR175" s="11">
        <v>932767.5888</v>
      </c>
      <c r="AS175" s="11">
        <v>111058.0735</v>
      </c>
      <c r="AT175" s="11">
        <v>11863.16042</v>
      </c>
      <c r="AU175" s="11">
        <v>3179.516732</v>
      </c>
      <c r="AV175" s="11">
        <v>639.3431301</v>
      </c>
      <c r="AW175" s="11">
        <v>7540828.155</v>
      </c>
      <c r="AX175" s="11">
        <v>63889.64327</v>
      </c>
      <c r="AY175" s="11">
        <v>65429.82793</v>
      </c>
      <c r="AZ175" s="11">
        <v>2653.839994</v>
      </c>
      <c r="BA175" s="12">
        <v>0.019738292</v>
      </c>
      <c r="BB175" s="11">
        <v>0.008676743</v>
      </c>
      <c r="BC175" s="11">
        <v>0.0</v>
      </c>
      <c r="BD175" s="11">
        <v>0.0</v>
      </c>
      <c r="BE175" s="11">
        <v>0.0</v>
      </c>
      <c r="BF175" s="11">
        <v>63889.64327</v>
      </c>
      <c r="BG175" s="11">
        <v>65429.82793</v>
      </c>
      <c r="BH175" s="11">
        <v>2653.839994</v>
      </c>
      <c r="BI175" s="11">
        <v>1.316737677E7</v>
      </c>
      <c r="BJ175" s="11">
        <v>996869.1044</v>
      </c>
      <c r="BK175" s="11">
        <v>176463.9004</v>
      </c>
      <c r="BL175" s="11">
        <v>14505.30407</v>
      </c>
      <c r="BM175" s="11">
        <v>5626528.966</v>
      </c>
      <c r="BN175" s="11">
        <v>932767.5888</v>
      </c>
      <c r="BO175" s="11">
        <v>111058.0735</v>
      </c>
      <c r="BP175" s="11">
        <v>11863.16042</v>
      </c>
      <c r="BQ175" s="11">
        <v>3179.516732</v>
      </c>
      <c r="BR175" s="11">
        <v>639.3431301</v>
      </c>
      <c r="BS175" s="11">
        <v>7540828.155</v>
      </c>
      <c r="BT175" s="11">
        <v>63889.64327</v>
      </c>
      <c r="BU175" s="11">
        <v>65429.82793</v>
      </c>
      <c r="BV175" s="11">
        <v>2653.839994</v>
      </c>
      <c r="BW175" s="12">
        <v>0.019738292</v>
      </c>
      <c r="BX175" s="11">
        <v>0.008676743</v>
      </c>
      <c r="BY175" s="11">
        <v>0.0</v>
      </c>
      <c r="BZ175" s="11">
        <v>0.0</v>
      </c>
      <c r="CA175" s="11">
        <v>0.0</v>
      </c>
      <c r="CB175" s="25"/>
      <c r="CC175" s="25"/>
      <c r="CD175" s="25"/>
      <c r="CE175" s="25"/>
    </row>
    <row r="176" ht="15.75" customHeight="1">
      <c r="A176" s="6">
        <v>45474.0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8">
        <v>1.0</v>
      </c>
      <c r="S176" s="8">
        <v>0.0</v>
      </c>
      <c r="T176" s="8">
        <v>0.0</v>
      </c>
      <c r="U176" s="8">
        <v>0.0</v>
      </c>
      <c r="V176" s="8">
        <v>0.0</v>
      </c>
      <c r="W176" s="8">
        <v>0.0</v>
      </c>
      <c r="X176" s="24">
        <v>78359.39979537716</v>
      </c>
      <c r="Y176" s="10">
        <v>0.806451613</v>
      </c>
      <c r="Z176" s="10">
        <v>52.7138526562744</v>
      </c>
      <c r="AA176" s="8">
        <v>0.0</v>
      </c>
      <c r="AB176" s="8">
        <v>0.0</v>
      </c>
      <c r="AC176" s="11">
        <v>180.0</v>
      </c>
      <c r="AD176" s="11">
        <v>57.0</v>
      </c>
      <c r="AE176" s="11">
        <v>238.0</v>
      </c>
      <c r="AF176" s="11">
        <v>52.0</v>
      </c>
      <c r="AG176" s="11">
        <f t="shared" si="1"/>
        <v>527</v>
      </c>
      <c r="AH176" s="11">
        <v>6461.906588476618</v>
      </c>
      <c r="AI176" s="11">
        <v>24.21</v>
      </c>
      <c r="AJ176" s="11">
        <v>11009.40527</v>
      </c>
      <c r="AK176" s="11">
        <v>184252.7189</v>
      </c>
      <c r="AL176" s="11">
        <v>9592.098482</v>
      </c>
      <c r="AM176" s="11">
        <v>9081.909383</v>
      </c>
      <c r="AN176" s="11">
        <v>10198.89431</v>
      </c>
      <c r="AO176" s="11">
        <v>12.89103857</v>
      </c>
      <c r="AP176" s="11">
        <v>109.8661544</v>
      </c>
      <c r="AQ176" s="11">
        <v>5638932.379</v>
      </c>
      <c r="AR176" s="11">
        <v>935369.6425</v>
      </c>
      <c r="AS176" s="11">
        <v>113789.2032</v>
      </c>
      <c r="AT176" s="11">
        <v>11924.69204</v>
      </c>
      <c r="AU176" s="11">
        <v>3172.323816</v>
      </c>
      <c r="AV176" s="11">
        <v>654.9605772</v>
      </c>
      <c r="AW176" s="11">
        <v>7557698.44</v>
      </c>
      <c r="AX176" s="11">
        <v>63604.2611</v>
      </c>
      <c r="AY176" s="11">
        <v>64959.97801</v>
      </c>
      <c r="AZ176" s="11">
        <v>2640.761988</v>
      </c>
      <c r="BA176" s="12">
        <v>0.02017921</v>
      </c>
      <c r="BB176" s="11">
        <v>0.008595206</v>
      </c>
      <c r="BC176" s="11">
        <v>0.0</v>
      </c>
      <c r="BD176" s="11">
        <v>0.0</v>
      </c>
      <c r="BE176" s="11">
        <v>0.0</v>
      </c>
      <c r="BF176" s="11">
        <v>63604.2611</v>
      </c>
      <c r="BG176" s="11">
        <v>64959.97801</v>
      </c>
      <c r="BH176" s="11">
        <v>2640.761988</v>
      </c>
      <c r="BI176" s="11">
        <v>1.319665045E7</v>
      </c>
      <c r="BJ176" s="11">
        <v>999194.135</v>
      </c>
      <c r="BK176" s="11">
        <v>178727.6553</v>
      </c>
      <c r="BL176" s="11">
        <v>14553.72552</v>
      </c>
      <c r="BM176" s="11">
        <v>5638932.379</v>
      </c>
      <c r="BN176" s="11">
        <v>935369.6425</v>
      </c>
      <c r="BO176" s="11">
        <v>113789.2032</v>
      </c>
      <c r="BP176" s="11">
        <v>11924.69204</v>
      </c>
      <c r="BQ176" s="11">
        <v>3172.323816</v>
      </c>
      <c r="BR176" s="11">
        <v>654.9605772</v>
      </c>
      <c r="BS176" s="11">
        <v>7557698.44</v>
      </c>
      <c r="BT176" s="11">
        <v>63604.2611</v>
      </c>
      <c r="BU176" s="11">
        <v>64959.97801</v>
      </c>
      <c r="BV176" s="11">
        <v>2640.761988</v>
      </c>
      <c r="BW176" s="12">
        <v>0.02017921</v>
      </c>
      <c r="BX176" s="11">
        <v>0.008595206</v>
      </c>
      <c r="BY176" s="11">
        <v>0.0</v>
      </c>
      <c r="BZ176" s="11">
        <v>0.0</v>
      </c>
      <c r="CA176" s="11">
        <v>0.0</v>
      </c>
      <c r="CB176" s="25"/>
      <c r="CC176" s="25"/>
      <c r="CD176" s="25"/>
      <c r="CE176" s="25"/>
    </row>
    <row r="177" ht="15.75" customHeight="1">
      <c r="A177" s="6">
        <v>45505.0</v>
      </c>
      <c r="M177" s="8">
        <v>0.0</v>
      </c>
      <c r="N177" s="8">
        <v>0.0</v>
      </c>
      <c r="O177" s="8">
        <v>0.0</v>
      </c>
      <c r="P177" s="8">
        <v>0.0</v>
      </c>
      <c r="Q177" s="8">
        <v>0.0</v>
      </c>
      <c r="R177" s="8">
        <v>0.0</v>
      </c>
      <c r="S177" s="8">
        <v>1.0</v>
      </c>
      <c r="T177" s="8">
        <v>0.0</v>
      </c>
      <c r="U177" s="8">
        <v>0.0</v>
      </c>
      <c r="V177" s="8">
        <v>0.0</v>
      </c>
      <c r="W177" s="8">
        <v>0.0</v>
      </c>
      <c r="X177" s="24">
        <v>80802.70956448704</v>
      </c>
      <c r="Y177" s="10">
        <v>0.806451613</v>
      </c>
      <c r="Z177" s="10">
        <v>52.7579222010505</v>
      </c>
      <c r="AA177" s="8">
        <v>0.0</v>
      </c>
      <c r="AB177" s="8">
        <v>0.0</v>
      </c>
      <c r="AC177" s="11">
        <v>189.0</v>
      </c>
      <c r="AD177" s="11">
        <v>57.0</v>
      </c>
      <c r="AE177" s="11">
        <v>235.0</v>
      </c>
      <c r="AF177" s="11">
        <v>51.0</v>
      </c>
      <c r="AG177" s="11">
        <f t="shared" si="1"/>
        <v>532</v>
      </c>
      <c r="AH177" s="11">
        <v>6516.30932122325</v>
      </c>
      <c r="AI177" s="11">
        <v>24.37</v>
      </c>
      <c r="AJ177" s="11">
        <v>11118.01245</v>
      </c>
      <c r="AK177" s="11">
        <v>184948.6687</v>
      </c>
      <c r="AL177" s="11">
        <v>9592.098482</v>
      </c>
      <c r="AM177" s="11">
        <v>9081.909383</v>
      </c>
      <c r="AN177" s="11">
        <v>10284.90393</v>
      </c>
      <c r="AO177" s="11">
        <v>12.99253566</v>
      </c>
      <c r="AP177" s="11">
        <v>110.9517411</v>
      </c>
      <c r="AQ177" s="11">
        <v>5651610.539</v>
      </c>
      <c r="AR177" s="11">
        <v>938033.526</v>
      </c>
      <c r="AS177" s="11">
        <v>116445.443</v>
      </c>
      <c r="AT177" s="11">
        <v>11986.67406</v>
      </c>
      <c r="AU177" s="11">
        <v>3165.229866</v>
      </c>
      <c r="AV177" s="11">
        <v>670.8232652</v>
      </c>
      <c r="AW177" s="11">
        <v>7574978.574</v>
      </c>
      <c r="AX177" s="11">
        <v>63320.14894</v>
      </c>
      <c r="AY177" s="11">
        <v>64355.45803</v>
      </c>
      <c r="AZ177" s="11">
        <v>2627.705932</v>
      </c>
      <c r="BA177" s="12">
        <v>0.02060394</v>
      </c>
      <c r="BB177" s="11">
        <v>0.008495794</v>
      </c>
      <c r="BC177" s="11">
        <v>0.0</v>
      </c>
      <c r="BD177" s="11">
        <v>0.0</v>
      </c>
      <c r="BE177" s="11">
        <v>0.0</v>
      </c>
      <c r="BF177" s="11">
        <v>63320.14894</v>
      </c>
      <c r="BG177" s="11">
        <v>64355.45803</v>
      </c>
      <c r="BH177" s="11">
        <v>2627.705932</v>
      </c>
      <c r="BI177" s="11">
        <v>1.32266077E7</v>
      </c>
      <c r="BJ177" s="11">
        <v>1001572.956</v>
      </c>
      <c r="BK177" s="11">
        <v>180782.5567</v>
      </c>
      <c r="BL177" s="11">
        <v>14602.61872</v>
      </c>
      <c r="BM177" s="11">
        <v>5651610.539</v>
      </c>
      <c r="BN177" s="11">
        <v>938033.526</v>
      </c>
      <c r="BO177" s="11">
        <v>116445.443</v>
      </c>
      <c r="BP177" s="11">
        <v>11986.67406</v>
      </c>
      <c r="BQ177" s="11">
        <v>3165.229866</v>
      </c>
      <c r="BR177" s="11">
        <v>670.8232652</v>
      </c>
      <c r="BS177" s="11">
        <v>7574978.574</v>
      </c>
      <c r="BT177" s="11">
        <v>63320.14894</v>
      </c>
      <c r="BU177" s="11">
        <v>64355.45803</v>
      </c>
      <c r="BV177" s="11">
        <v>2627.705932</v>
      </c>
      <c r="BW177" s="12">
        <v>0.02060394</v>
      </c>
      <c r="BX177" s="11">
        <v>0.008495794</v>
      </c>
      <c r="BY177" s="11">
        <v>0.0</v>
      </c>
      <c r="BZ177" s="11">
        <v>0.0</v>
      </c>
      <c r="CA177" s="11">
        <v>0.0</v>
      </c>
      <c r="CB177" s="25"/>
      <c r="CC177" s="25"/>
      <c r="CD177" s="25"/>
      <c r="CE177" s="25"/>
    </row>
    <row r="178" ht="15.75" customHeight="1">
      <c r="A178" s="6">
        <v>45536.0</v>
      </c>
      <c r="M178" s="8">
        <v>0.0</v>
      </c>
      <c r="N178" s="8">
        <v>0.0</v>
      </c>
      <c r="O178" s="8">
        <v>0.0</v>
      </c>
      <c r="P178" s="8">
        <v>0.0</v>
      </c>
      <c r="Q178" s="8">
        <v>0.0</v>
      </c>
      <c r="R178" s="8">
        <v>0.0</v>
      </c>
      <c r="S178" s="8">
        <v>0.0</v>
      </c>
      <c r="T178" s="8">
        <v>1.0</v>
      </c>
      <c r="U178" s="8">
        <v>0.0</v>
      </c>
      <c r="V178" s="8">
        <v>0.0</v>
      </c>
      <c r="W178" s="8">
        <v>0.0</v>
      </c>
      <c r="X178" s="24">
        <v>84869.41900880962</v>
      </c>
      <c r="Y178" s="10">
        <v>0.833333333</v>
      </c>
      <c r="Z178" s="10">
        <v>52.8019321444914</v>
      </c>
      <c r="AA178" s="8">
        <v>0.0</v>
      </c>
      <c r="AB178" s="8">
        <v>0.0</v>
      </c>
      <c r="AC178" s="11">
        <v>187.0</v>
      </c>
      <c r="AD178" s="11">
        <v>59.0</v>
      </c>
      <c r="AE178" s="11">
        <v>242.0</v>
      </c>
      <c r="AF178" s="11">
        <v>52.0</v>
      </c>
      <c r="AG178" s="11">
        <f t="shared" si="1"/>
        <v>540</v>
      </c>
      <c r="AH178" s="11">
        <v>6367.536588121573</v>
      </c>
      <c r="AI178" s="11">
        <v>24.17</v>
      </c>
      <c r="AJ178" s="11">
        <v>11227.69495</v>
      </c>
      <c r="AK178" s="11">
        <v>185644.6185</v>
      </c>
      <c r="AL178" s="11">
        <v>9592.098482</v>
      </c>
      <c r="AM178" s="11">
        <v>9081.909383</v>
      </c>
      <c r="AN178" s="11">
        <v>10371.81417</v>
      </c>
      <c r="AO178" s="11">
        <v>13.09403275</v>
      </c>
      <c r="AP178" s="11">
        <v>112.0441554</v>
      </c>
      <c r="AQ178" s="11">
        <v>5664704.946</v>
      </c>
      <c r="AR178" s="11">
        <v>940790.8833</v>
      </c>
      <c r="AS178" s="11">
        <v>119107.9064</v>
      </c>
      <c r="AT178" s="11">
        <v>12049.10507</v>
      </c>
      <c r="AU178" s="11">
        <v>3158.233807</v>
      </c>
      <c r="AV178" s="11">
        <v>686.9202327</v>
      </c>
      <c r="AW178" s="11">
        <v>7592878.059</v>
      </c>
      <c r="AX178" s="11">
        <v>63037.2718</v>
      </c>
      <c r="AY178" s="11">
        <v>63763.40649</v>
      </c>
      <c r="AZ178" s="11">
        <v>2614.656965</v>
      </c>
      <c r="BA178" s="12">
        <v>0.021026321</v>
      </c>
      <c r="BB178" s="11">
        <v>0.008397791</v>
      </c>
      <c r="BC178" s="11">
        <v>0.0</v>
      </c>
      <c r="BD178" s="11">
        <v>0.0</v>
      </c>
      <c r="BE178" s="11">
        <v>0.0</v>
      </c>
      <c r="BF178" s="11">
        <v>63037.2718</v>
      </c>
      <c r="BG178" s="11">
        <v>63763.40649</v>
      </c>
      <c r="BH178" s="11">
        <v>2614.656965</v>
      </c>
      <c r="BI178" s="11">
        <v>1.32575994E7</v>
      </c>
      <c r="BJ178" s="11">
        <v>1004033.29</v>
      </c>
      <c r="BK178" s="11">
        <v>182856.7491</v>
      </c>
      <c r="BL178" s="11">
        <v>14651.96671</v>
      </c>
      <c r="BM178" s="11">
        <v>5664704.946</v>
      </c>
      <c r="BN178" s="11">
        <v>940790.8833</v>
      </c>
      <c r="BO178" s="11">
        <v>119107.9064</v>
      </c>
      <c r="BP178" s="11">
        <v>12049.10507</v>
      </c>
      <c r="BQ178" s="11">
        <v>3158.233807</v>
      </c>
      <c r="BR178" s="11">
        <v>686.9202327</v>
      </c>
      <c r="BS178" s="11">
        <v>7592878.059</v>
      </c>
      <c r="BT178" s="11">
        <v>63037.2718</v>
      </c>
      <c r="BU178" s="11">
        <v>63763.40649</v>
      </c>
      <c r="BV178" s="11">
        <v>2614.656965</v>
      </c>
      <c r="BW178" s="12">
        <v>0.021026321</v>
      </c>
      <c r="BX178" s="11">
        <v>0.008397791</v>
      </c>
      <c r="BY178" s="11">
        <v>0.0</v>
      </c>
      <c r="BZ178" s="11">
        <v>0.0</v>
      </c>
      <c r="CA178" s="11">
        <v>0.0</v>
      </c>
      <c r="CB178" s="25"/>
      <c r="CC178" s="25"/>
      <c r="CD178" s="25"/>
      <c r="CE178" s="25"/>
    </row>
    <row r="179" ht="15.75" customHeight="1">
      <c r="A179" s="6">
        <v>45566.0</v>
      </c>
      <c r="M179" s="8">
        <v>0.0</v>
      </c>
      <c r="N179" s="8">
        <v>0.0</v>
      </c>
      <c r="O179" s="8">
        <v>0.0</v>
      </c>
      <c r="P179" s="8">
        <v>0.0</v>
      </c>
      <c r="Q179" s="8">
        <v>0.0</v>
      </c>
      <c r="R179" s="8">
        <v>0.0</v>
      </c>
      <c r="S179" s="8">
        <v>0.0</v>
      </c>
      <c r="T179" s="8">
        <v>0.0</v>
      </c>
      <c r="U179" s="8">
        <v>1.0</v>
      </c>
      <c r="V179" s="8">
        <v>0.0</v>
      </c>
      <c r="W179" s="8">
        <v>0.0</v>
      </c>
      <c r="X179" s="24">
        <v>90559.5281283452</v>
      </c>
      <c r="Y179" s="10">
        <v>0.838709677</v>
      </c>
      <c r="Z179" s="10">
        <v>52.8458825306644</v>
      </c>
      <c r="AA179" s="8">
        <v>0.0</v>
      </c>
      <c r="AB179" s="8">
        <v>0.0</v>
      </c>
      <c r="AC179" s="11">
        <v>170.0</v>
      </c>
      <c r="AD179" s="11">
        <v>53.0</v>
      </c>
      <c r="AE179" s="11">
        <v>235.0</v>
      </c>
      <c r="AF179" s="11">
        <v>51.0</v>
      </c>
      <c r="AG179" s="11">
        <f t="shared" si="1"/>
        <v>509</v>
      </c>
      <c r="AH179" s="11">
        <v>6590.805203245205</v>
      </c>
      <c r="AI179" s="11">
        <v>24.01</v>
      </c>
      <c r="AJ179" s="11">
        <v>11338.45277</v>
      </c>
      <c r="AK179" s="11">
        <v>186347.2602</v>
      </c>
      <c r="AL179" s="11">
        <v>9562.029207</v>
      </c>
      <c r="AM179" s="11">
        <v>9113.334675</v>
      </c>
      <c r="AN179" s="11">
        <v>10459.51246</v>
      </c>
      <c r="AO179" s="11">
        <v>13.19757341</v>
      </c>
      <c r="AP179" s="11">
        <v>113.1502249</v>
      </c>
      <c r="AQ179" s="11">
        <v>5677719.58</v>
      </c>
      <c r="AR179" s="11">
        <v>943530.6825</v>
      </c>
      <c r="AS179" s="11">
        <v>121885.2051</v>
      </c>
      <c r="AT179" s="11">
        <v>12111.98371</v>
      </c>
      <c r="AU179" s="11">
        <v>3151.334589</v>
      </c>
      <c r="AV179" s="11">
        <v>703.2405181</v>
      </c>
      <c r="AW179" s="11">
        <v>7610662.401</v>
      </c>
      <c r="AX179" s="11">
        <v>62755.6053</v>
      </c>
      <c r="AY179" s="11">
        <v>63380.83373</v>
      </c>
      <c r="AZ179" s="11">
        <v>2601.600226</v>
      </c>
      <c r="BA179" s="12">
        <v>0.021467282</v>
      </c>
      <c r="BB179" s="11">
        <v>0.0083279</v>
      </c>
      <c r="BC179" s="11">
        <v>0.0</v>
      </c>
      <c r="BD179" s="11">
        <v>0.0</v>
      </c>
      <c r="BE179" s="11">
        <v>0.0</v>
      </c>
      <c r="BF179" s="11">
        <v>62755.6053</v>
      </c>
      <c r="BG179" s="11">
        <v>63380.83373</v>
      </c>
      <c r="BH179" s="11">
        <v>2601.600226</v>
      </c>
      <c r="BI179" s="11">
        <v>1.328839548E7</v>
      </c>
      <c r="BJ179" s="11">
        <v>1006477.94</v>
      </c>
      <c r="BK179" s="11">
        <v>185255.7007</v>
      </c>
      <c r="BL179" s="11">
        <v>14701.75254</v>
      </c>
      <c r="BM179" s="11">
        <v>5677719.58</v>
      </c>
      <c r="BN179" s="11">
        <v>943530.6825</v>
      </c>
      <c r="BO179" s="11">
        <v>121885.2051</v>
      </c>
      <c r="BP179" s="11">
        <v>12111.98371</v>
      </c>
      <c r="BQ179" s="11">
        <v>3151.334589</v>
      </c>
      <c r="BR179" s="11">
        <v>703.2405181</v>
      </c>
      <c r="BS179" s="11">
        <v>7610662.401</v>
      </c>
      <c r="BT179" s="11">
        <v>62755.6053</v>
      </c>
      <c r="BU179" s="11">
        <v>63380.83373</v>
      </c>
      <c r="BV179" s="11">
        <v>2601.600226</v>
      </c>
      <c r="BW179" s="12">
        <v>0.021467282</v>
      </c>
      <c r="BX179" s="11">
        <v>0.0083279</v>
      </c>
      <c r="BY179" s="11">
        <v>0.0</v>
      </c>
      <c r="BZ179" s="11">
        <v>0.0</v>
      </c>
      <c r="CA179" s="11">
        <v>0.0</v>
      </c>
      <c r="CB179" s="25"/>
      <c r="CC179" s="25"/>
      <c r="CD179" s="25"/>
      <c r="CE179" s="25"/>
    </row>
    <row r="180" ht="15.75" customHeight="1">
      <c r="A180" s="6">
        <v>45597.0</v>
      </c>
      <c r="M180" s="8">
        <v>0.0</v>
      </c>
      <c r="N180" s="8">
        <v>0.0</v>
      </c>
      <c r="O180" s="8">
        <v>0.0</v>
      </c>
      <c r="P180" s="8">
        <v>0.0</v>
      </c>
      <c r="Q180" s="8">
        <v>0.0</v>
      </c>
      <c r="R180" s="8">
        <v>0.0</v>
      </c>
      <c r="S180" s="8">
        <v>0.0</v>
      </c>
      <c r="T180" s="8">
        <v>0.0</v>
      </c>
      <c r="U180" s="8">
        <v>0.0</v>
      </c>
      <c r="V180" s="8">
        <v>1.0</v>
      </c>
      <c r="W180" s="8">
        <v>0.0</v>
      </c>
      <c r="X180" s="24">
        <v>91787.27451040546</v>
      </c>
      <c r="Y180" s="10">
        <v>0.8</v>
      </c>
      <c r="Z180" s="10">
        <v>52.8897734035569</v>
      </c>
      <c r="AA180" s="8">
        <v>0.0</v>
      </c>
      <c r="AB180" s="8">
        <v>0.0</v>
      </c>
      <c r="AC180" s="11">
        <v>174.0</v>
      </c>
      <c r="AD180" s="11">
        <v>60.0</v>
      </c>
      <c r="AE180" s="11">
        <v>249.0</v>
      </c>
      <c r="AF180" s="11">
        <v>55.0</v>
      </c>
      <c r="AG180" s="11">
        <f t="shared" si="1"/>
        <v>538</v>
      </c>
      <c r="AH180" s="11">
        <v>6444.636998245585</v>
      </c>
      <c r="AI180" s="11">
        <v>24.11</v>
      </c>
      <c r="AJ180" s="11">
        <v>11450.28591</v>
      </c>
      <c r="AK180" s="11">
        <v>187056.5937</v>
      </c>
      <c r="AL180" s="11">
        <v>9562.029207</v>
      </c>
      <c r="AM180" s="11">
        <v>9113.334675</v>
      </c>
      <c r="AN180" s="11">
        <v>10548.11137</v>
      </c>
      <c r="AO180" s="11">
        <v>13.30236291</v>
      </c>
      <c r="AP180" s="11">
        <v>114.2665357</v>
      </c>
      <c r="AQ180" s="11">
        <v>5690882.726</v>
      </c>
      <c r="AR180" s="11">
        <v>946303.9904</v>
      </c>
      <c r="AS180" s="11">
        <v>124680.2618</v>
      </c>
      <c r="AT180" s="11">
        <v>12175.30863</v>
      </c>
      <c r="AU180" s="11">
        <v>3144.531185</v>
      </c>
      <c r="AV180" s="11">
        <v>719.7731598</v>
      </c>
      <c r="AW180" s="11">
        <v>7628669.61</v>
      </c>
      <c r="AX180" s="11">
        <v>62475.13568</v>
      </c>
      <c r="AY180" s="11">
        <v>63031.70741</v>
      </c>
      <c r="AZ180" s="11">
        <v>2588.520856</v>
      </c>
      <c r="BA180" s="12">
        <v>0.021908774</v>
      </c>
      <c r="BB180" s="11">
        <v>0.008262477</v>
      </c>
      <c r="BC180" s="11">
        <v>0.0</v>
      </c>
      <c r="BD180" s="11">
        <v>0.0</v>
      </c>
      <c r="BE180" s="11">
        <v>0.0</v>
      </c>
      <c r="BF180" s="11">
        <v>62475.13568</v>
      </c>
      <c r="BG180" s="11">
        <v>63031.70741</v>
      </c>
      <c r="BH180" s="11">
        <v>2588.520856</v>
      </c>
      <c r="BI180" s="11">
        <v>1.331956202E7</v>
      </c>
      <c r="BJ180" s="11">
        <v>1008951.635</v>
      </c>
      <c r="BK180" s="11">
        <v>187706.4942</v>
      </c>
      <c r="BL180" s="11">
        <v>14751.95926</v>
      </c>
      <c r="BM180" s="11">
        <v>5690882.726</v>
      </c>
      <c r="BN180" s="11">
        <v>946303.9904</v>
      </c>
      <c r="BO180" s="11">
        <v>124680.2618</v>
      </c>
      <c r="BP180" s="11">
        <v>12175.30863</v>
      </c>
      <c r="BQ180" s="11">
        <v>3144.531185</v>
      </c>
      <c r="BR180" s="11">
        <v>719.7731598</v>
      </c>
      <c r="BS180" s="11">
        <v>7628669.61</v>
      </c>
      <c r="BT180" s="11">
        <v>62475.13568</v>
      </c>
      <c r="BU180" s="11">
        <v>63031.70741</v>
      </c>
      <c r="BV180" s="11">
        <v>2588.520856</v>
      </c>
      <c r="BW180" s="12">
        <v>0.021908774</v>
      </c>
      <c r="BX180" s="11">
        <v>0.008262477</v>
      </c>
      <c r="BY180" s="11">
        <v>0.0</v>
      </c>
      <c r="BZ180" s="11">
        <v>0.0</v>
      </c>
      <c r="CA180" s="11">
        <v>0.0</v>
      </c>
      <c r="CB180" s="25"/>
      <c r="CC180" s="25"/>
      <c r="CD180" s="25"/>
      <c r="CE180" s="25"/>
    </row>
    <row r="181" ht="15.75" customHeight="1">
      <c r="A181" s="6">
        <v>45627.0</v>
      </c>
      <c r="M181" s="8">
        <v>0.0</v>
      </c>
      <c r="N181" s="8">
        <v>0.0</v>
      </c>
      <c r="O181" s="8">
        <v>0.0</v>
      </c>
      <c r="P181" s="8">
        <v>0.0</v>
      </c>
      <c r="Q181" s="8">
        <v>0.0</v>
      </c>
      <c r="R181" s="8">
        <v>0.0</v>
      </c>
      <c r="S181" s="8">
        <v>0.0</v>
      </c>
      <c r="T181" s="8">
        <v>0.0</v>
      </c>
      <c r="U181" s="8">
        <v>0.0</v>
      </c>
      <c r="V181" s="8">
        <v>0.0</v>
      </c>
      <c r="W181" s="8">
        <v>1.0</v>
      </c>
      <c r="X181" s="24">
        <v>88552.65815499028</v>
      </c>
      <c r="Y181" s="10">
        <v>0.774193548</v>
      </c>
      <c r="Z181" s="10">
        <v>52.9336048071122</v>
      </c>
      <c r="AA181" s="8">
        <v>0.0</v>
      </c>
      <c r="AB181" s="8">
        <v>0.0</v>
      </c>
      <c r="AC181" s="11">
        <v>163.0</v>
      </c>
      <c r="AD181" s="11">
        <v>53.0</v>
      </c>
      <c r="AE181" s="11">
        <v>233.0</v>
      </c>
      <c r="AF181" s="11">
        <v>52.0</v>
      </c>
      <c r="AG181" s="11">
        <f t="shared" si="1"/>
        <v>501</v>
      </c>
      <c r="AH181" s="11">
        <v>6580.091228349974</v>
      </c>
      <c r="AI181" s="11">
        <v>24.24</v>
      </c>
      <c r="AJ181" s="11">
        <v>11563.19436</v>
      </c>
      <c r="AK181" s="11">
        <v>187765.9272</v>
      </c>
      <c r="AL181" s="11">
        <v>9562.029207</v>
      </c>
      <c r="AM181" s="11">
        <v>9113.334675</v>
      </c>
      <c r="AN181" s="11">
        <v>10637.61091</v>
      </c>
      <c r="AO181" s="11">
        <v>13.40454118</v>
      </c>
      <c r="AP181" s="11">
        <v>115.393088</v>
      </c>
      <c r="AQ181" s="11">
        <v>5709499.69</v>
      </c>
      <c r="AR181" s="11">
        <v>950298.1</v>
      </c>
      <c r="AS181" s="11">
        <v>127525.67</v>
      </c>
      <c r="AT181" s="11">
        <v>12251.67</v>
      </c>
      <c r="AU181" s="11">
        <v>3176.06</v>
      </c>
      <c r="AV181" s="11">
        <v>737.15</v>
      </c>
      <c r="AW181" s="11">
        <v>7654755.42</v>
      </c>
      <c r="AX181" s="11">
        <v>62195.86</v>
      </c>
      <c r="AY181" s="11">
        <v>62775.17</v>
      </c>
      <c r="AZ181" s="11">
        <v>2567.16</v>
      </c>
      <c r="BA181" s="12">
        <v>0.0223357</v>
      </c>
      <c r="BB181" s="11">
        <v>0.008200807</v>
      </c>
      <c r="BC181" s="11">
        <v>0.0</v>
      </c>
      <c r="BD181" s="11">
        <v>0.0</v>
      </c>
      <c r="BE181" s="11">
        <v>0.0</v>
      </c>
      <c r="BF181" s="11">
        <v>62195.86</v>
      </c>
      <c r="BG181" s="11">
        <v>62775.17</v>
      </c>
      <c r="BH181" s="11">
        <v>2567.16</v>
      </c>
      <c r="BI181" s="11">
        <v>1.336425511E7</v>
      </c>
      <c r="BJ181" s="11">
        <v>1012493.96</v>
      </c>
      <c r="BK181" s="11">
        <v>190300.84</v>
      </c>
      <c r="BL181" s="11">
        <v>14818.83</v>
      </c>
      <c r="BM181" s="11">
        <v>5709499.69</v>
      </c>
      <c r="BN181" s="11">
        <v>950298.1</v>
      </c>
      <c r="BO181" s="11">
        <v>127525.67</v>
      </c>
      <c r="BP181" s="11">
        <v>12251.67</v>
      </c>
      <c r="BQ181" s="11">
        <v>3176.06</v>
      </c>
      <c r="BR181" s="11">
        <v>737.15</v>
      </c>
      <c r="BS181" s="11">
        <v>7654755.42</v>
      </c>
      <c r="BT181" s="11">
        <v>62195.86</v>
      </c>
      <c r="BU181" s="11">
        <v>62775.17</v>
      </c>
      <c r="BV181" s="11">
        <v>2567.16</v>
      </c>
      <c r="BW181" s="12">
        <v>0.0223357</v>
      </c>
      <c r="BX181" s="11">
        <v>0.008200807</v>
      </c>
      <c r="BY181" s="11">
        <v>0.0</v>
      </c>
      <c r="BZ181" s="11">
        <v>0.0</v>
      </c>
      <c r="CA181" s="11">
        <v>0.0</v>
      </c>
      <c r="CB181" s="25"/>
      <c r="CC181" s="25"/>
      <c r="CD181" s="25"/>
      <c r="CE181" s="25"/>
    </row>
    <row r="182" ht="15.75" customHeight="1">
      <c r="A182" s="6">
        <v>45658.0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8">
        <v>0.0</v>
      </c>
      <c r="V182" s="8">
        <v>0.0</v>
      </c>
      <c r="W182" s="8">
        <v>0.0</v>
      </c>
      <c r="X182" s="24">
        <v>80855.67906209992</v>
      </c>
      <c r="Y182" s="10">
        <v>0.806451613</v>
      </c>
      <c r="Z182" s="10">
        <v>52.9773767852009</v>
      </c>
      <c r="AA182" s="8">
        <v>0.0</v>
      </c>
      <c r="AB182" s="8">
        <v>0.0</v>
      </c>
      <c r="AC182" s="11">
        <v>164.0</v>
      </c>
      <c r="AD182" s="11">
        <v>49.0</v>
      </c>
      <c r="AE182" s="11">
        <v>219.0</v>
      </c>
      <c r="AF182" s="11">
        <v>49.0</v>
      </c>
      <c r="AG182" s="11">
        <f t="shared" si="1"/>
        <v>481</v>
      </c>
      <c r="AH182" s="11">
        <v>6416.046616752233</v>
      </c>
      <c r="AI182" s="11">
        <v>24.45</v>
      </c>
      <c r="AJ182" s="11">
        <v>11602.59012</v>
      </c>
      <c r="AK182" s="11">
        <v>188481.9525</v>
      </c>
      <c r="AL182" s="11">
        <v>9562.029207</v>
      </c>
      <c r="AM182" s="11">
        <v>9113.334675</v>
      </c>
      <c r="AN182" s="11">
        <v>10668.85131</v>
      </c>
      <c r="AO182" s="11">
        <v>13.43019929</v>
      </c>
      <c r="AP182" s="11">
        <v>115.7856744</v>
      </c>
      <c r="AQ182" s="11">
        <v>5718212.093</v>
      </c>
      <c r="AR182" s="11">
        <v>952478.2838</v>
      </c>
      <c r="AS182" s="11">
        <v>156257.9714</v>
      </c>
      <c r="AT182" s="11">
        <v>12303.13517</v>
      </c>
      <c r="AU182" s="11">
        <v>3130.265677</v>
      </c>
      <c r="AV182" s="11">
        <v>753.4316659</v>
      </c>
      <c r="AW182" s="11">
        <v>7668589.688</v>
      </c>
      <c r="AX182" s="11">
        <v>61914.84853</v>
      </c>
      <c r="AY182" s="11">
        <v>108411.7422</v>
      </c>
      <c r="AZ182" s="11">
        <v>2562.234779</v>
      </c>
      <c r="BA182" s="12">
        <v>0.027326369</v>
      </c>
      <c r="BB182" s="11">
        <v>0.014137116</v>
      </c>
      <c r="BC182" s="11">
        <v>0.0</v>
      </c>
      <c r="BD182" s="11">
        <v>0.0</v>
      </c>
      <c r="BE182" s="11">
        <v>0.0</v>
      </c>
      <c r="BF182" s="11">
        <v>61914.84853</v>
      </c>
      <c r="BG182" s="11">
        <v>108411.7422</v>
      </c>
      <c r="BH182" s="11">
        <v>2562.234779</v>
      </c>
      <c r="BI182" s="11">
        <v>1.338680814E7</v>
      </c>
      <c r="BJ182" s="11">
        <v>1014461.838</v>
      </c>
      <c r="BK182" s="11">
        <v>264625.6234</v>
      </c>
      <c r="BL182" s="11">
        <v>14853.56751</v>
      </c>
      <c r="BM182" s="11">
        <v>5718212.093</v>
      </c>
      <c r="BN182" s="11">
        <v>952478.2838</v>
      </c>
      <c r="BO182" s="11">
        <v>156257.9714</v>
      </c>
      <c r="BP182" s="11">
        <v>12303.13517</v>
      </c>
      <c r="BQ182" s="11">
        <v>3130.265677</v>
      </c>
      <c r="BR182" s="11">
        <v>753.4316659</v>
      </c>
      <c r="BS182" s="11">
        <v>7668589.688</v>
      </c>
      <c r="BT182" s="11">
        <v>61914.84853</v>
      </c>
      <c r="BU182" s="11">
        <v>108411.7422</v>
      </c>
      <c r="BV182" s="11">
        <v>2562.234779</v>
      </c>
      <c r="BW182" s="12">
        <v>0.027326369</v>
      </c>
      <c r="BX182" s="11">
        <v>0.014137116</v>
      </c>
      <c r="BY182" s="11">
        <v>0.0</v>
      </c>
      <c r="BZ182" s="11">
        <v>0.0</v>
      </c>
      <c r="CA182" s="11">
        <v>0.0</v>
      </c>
      <c r="CB182" s="25"/>
      <c r="CC182" s="25"/>
      <c r="CD182" s="25"/>
      <c r="CE182" s="25"/>
    </row>
    <row r="183" ht="15.75" customHeight="1">
      <c r="A183" s="6">
        <v>45689.0</v>
      </c>
      <c r="M183" s="8">
        <v>1.0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8">
        <v>0.0</v>
      </c>
      <c r="V183" s="8">
        <v>0.0</v>
      </c>
      <c r="W183" s="8">
        <v>0.0</v>
      </c>
      <c r="X183" s="24">
        <v>76414.49048365768</v>
      </c>
      <c r="Y183" s="10">
        <v>0.857142857</v>
      </c>
      <c r="Z183" s="10">
        <v>53.0210844305015</v>
      </c>
      <c r="AA183" s="8">
        <v>0.0</v>
      </c>
      <c r="AB183" s="8">
        <v>0.0</v>
      </c>
      <c r="AC183" s="11">
        <v>174.0</v>
      </c>
      <c r="AD183" s="11">
        <v>53.0</v>
      </c>
      <c r="AE183" s="11">
        <v>226.0</v>
      </c>
      <c r="AF183" s="11">
        <v>50.0</v>
      </c>
      <c r="AG183" s="11">
        <f t="shared" si="1"/>
        <v>503</v>
      </c>
      <c r="AH183" s="11">
        <v>6136.518631343449</v>
      </c>
      <c r="AI183" s="11">
        <v>24.67</v>
      </c>
      <c r="AJ183" s="11">
        <v>11642.1814</v>
      </c>
      <c r="AK183" s="11">
        <v>189211.3614</v>
      </c>
      <c r="AL183" s="11">
        <v>9562.029207</v>
      </c>
      <c r="AM183" s="11">
        <v>9113.334675</v>
      </c>
      <c r="AN183" s="11">
        <v>10700.148</v>
      </c>
      <c r="AO183" s="11">
        <v>13.45460854</v>
      </c>
      <c r="AP183" s="11">
        <v>116.1816745</v>
      </c>
      <c r="AQ183" s="11">
        <v>5727834.036</v>
      </c>
      <c r="AR183" s="11">
        <v>954862.2412</v>
      </c>
      <c r="AS183" s="11">
        <v>159441.8942</v>
      </c>
      <c r="AT183" s="11">
        <v>12367.654</v>
      </c>
      <c r="AU183" s="11">
        <v>3122.856917</v>
      </c>
      <c r="AV183" s="11">
        <v>770.6777508</v>
      </c>
      <c r="AW183" s="11">
        <v>7683773.671</v>
      </c>
      <c r="AX183" s="11">
        <v>61634.97251</v>
      </c>
      <c r="AY183" s="11">
        <v>107714.4908</v>
      </c>
      <c r="AZ183" s="11">
        <v>2549.09331</v>
      </c>
      <c r="BA183" s="12">
        <v>0.027836333</v>
      </c>
      <c r="BB183" s="11">
        <v>0.014018436</v>
      </c>
      <c r="BC183" s="11">
        <v>0.0</v>
      </c>
      <c r="BD183" s="11">
        <v>0.0</v>
      </c>
      <c r="BE183" s="11">
        <v>0.0</v>
      </c>
      <c r="BF183" s="11">
        <v>61634.97251</v>
      </c>
      <c r="BG183" s="11">
        <v>107714.4908</v>
      </c>
      <c r="BH183" s="11">
        <v>2549.09331</v>
      </c>
      <c r="BI183" s="11">
        <v>1.341161878E7</v>
      </c>
      <c r="BJ183" s="11">
        <v>1016607.889</v>
      </c>
      <c r="BK183" s="11">
        <v>267111.9411</v>
      </c>
      <c r="BL183" s="11">
        <v>14905.05227</v>
      </c>
      <c r="BM183" s="11">
        <v>5727834.036</v>
      </c>
      <c r="BN183" s="11">
        <v>954862.2412</v>
      </c>
      <c r="BO183" s="11">
        <v>159441.8942</v>
      </c>
      <c r="BP183" s="11">
        <v>12367.654</v>
      </c>
      <c r="BQ183" s="11">
        <v>3122.856917</v>
      </c>
      <c r="BR183" s="11">
        <v>770.6777508</v>
      </c>
      <c r="BS183" s="11">
        <v>7683773.671</v>
      </c>
      <c r="BT183" s="11">
        <v>61634.97251</v>
      </c>
      <c r="BU183" s="11">
        <v>107714.4908</v>
      </c>
      <c r="BV183" s="11">
        <v>2549.09331</v>
      </c>
      <c r="BW183" s="12">
        <v>0.027836333</v>
      </c>
      <c r="BX183" s="11">
        <v>0.014018436</v>
      </c>
      <c r="BY183" s="11">
        <v>0.0</v>
      </c>
      <c r="BZ183" s="11">
        <v>0.0</v>
      </c>
      <c r="CA183" s="11">
        <v>0.0</v>
      </c>
      <c r="CB183" s="25"/>
      <c r="CC183" s="25"/>
      <c r="CD183" s="25"/>
      <c r="CE183" s="25"/>
    </row>
    <row r="184" ht="15.75" customHeight="1">
      <c r="A184" s="6">
        <v>45717.0</v>
      </c>
      <c r="M184" s="8">
        <v>0.0</v>
      </c>
      <c r="N184" s="8">
        <v>1.0</v>
      </c>
      <c r="O184" s="8">
        <v>0.0</v>
      </c>
      <c r="P184" s="8">
        <v>0.0</v>
      </c>
      <c r="Q184" s="8">
        <v>0.0</v>
      </c>
      <c r="R184" s="8">
        <v>0.0</v>
      </c>
      <c r="S184" s="8">
        <v>0.0</v>
      </c>
      <c r="T184" s="8">
        <v>0.0</v>
      </c>
      <c r="U184" s="8">
        <v>0.0</v>
      </c>
      <c r="V184" s="8">
        <v>0.0</v>
      </c>
      <c r="W184" s="8">
        <v>0.0</v>
      </c>
      <c r="X184" s="24">
        <v>75229.09241966356</v>
      </c>
      <c r="Y184" s="10">
        <v>0.806451613</v>
      </c>
      <c r="Z184" s="10">
        <v>53.0647277867716</v>
      </c>
      <c r="AA184" s="8">
        <v>0.0</v>
      </c>
      <c r="AB184" s="8">
        <v>0.0</v>
      </c>
      <c r="AC184" s="11">
        <v>180.0</v>
      </c>
      <c r="AD184" s="11">
        <v>55.0</v>
      </c>
      <c r="AE184" s="11">
        <v>231.0</v>
      </c>
      <c r="AF184" s="11">
        <v>51.0</v>
      </c>
      <c r="AG184" s="11">
        <f t="shared" si="1"/>
        <v>517</v>
      </c>
      <c r="AH184" s="11">
        <v>6558.1485924815415</v>
      </c>
      <c r="AI184" s="11">
        <v>24.58</v>
      </c>
      <c r="AJ184" s="11">
        <v>11681.87043</v>
      </c>
      <c r="AK184" s="11">
        <v>189934.0786</v>
      </c>
      <c r="AL184" s="11">
        <v>9562.029207</v>
      </c>
      <c r="AM184" s="11">
        <v>9113.334675</v>
      </c>
      <c r="AN184" s="11">
        <v>10731.61356</v>
      </c>
      <c r="AO184" s="11">
        <v>13.48810031</v>
      </c>
      <c r="AP184" s="11">
        <v>116.5776747</v>
      </c>
      <c r="AQ184" s="11">
        <v>5738118.748</v>
      </c>
      <c r="AR184" s="11">
        <v>957394.7398</v>
      </c>
      <c r="AS184" s="11">
        <v>162614.4074</v>
      </c>
      <c r="AT184" s="11">
        <v>12432.65469</v>
      </c>
      <c r="AU184" s="11">
        <v>3115.649072</v>
      </c>
      <c r="AV184" s="11">
        <v>788.3817482</v>
      </c>
      <c r="AW184" s="11">
        <v>7699941.975</v>
      </c>
      <c r="AX184" s="11">
        <v>61356.21225</v>
      </c>
      <c r="AY184" s="11">
        <v>106997.9058</v>
      </c>
      <c r="AZ184" s="11">
        <v>2536.073322</v>
      </c>
      <c r="BA184" s="12">
        <v>0.028339324</v>
      </c>
      <c r="BB184" s="11">
        <v>0.013895937</v>
      </c>
      <c r="BC184" s="11">
        <v>0.0</v>
      </c>
      <c r="BD184" s="11">
        <v>0.0</v>
      </c>
      <c r="BE184" s="11">
        <v>0.0</v>
      </c>
      <c r="BF184" s="11">
        <v>61356.21225</v>
      </c>
      <c r="BG184" s="11">
        <v>106997.9058</v>
      </c>
      <c r="BH184" s="11">
        <v>2536.073322</v>
      </c>
      <c r="BI184" s="11">
        <v>1.343807511E7</v>
      </c>
      <c r="BJ184" s="11">
        <v>1018883.765</v>
      </c>
      <c r="BK184" s="11">
        <v>269568.3232</v>
      </c>
      <c r="BL184" s="11">
        <v>14957.13932</v>
      </c>
      <c r="BM184" s="11">
        <v>5738118.748</v>
      </c>
      <c r="BN184" s="11">
        <v>957394.7398</v>
      </c>
      <c r="BO184" s="11">
        <v>162614.4074</v>
      </c>
      <c r="BP184" s="11">
        <v>12432.65469</v>
      </c>
      <c r="BQ184" s="11">
        <v>3115.649072</v>
      </c>
      <c r="BR184" s="11">
        <v>788.3817482</v>
      </c>
      <c r="BS184" s="11">
        <v>7699941.975</v>
      </c>
      <c r="BT184" s="11">
        <v>61356.21225</v>
      </c>
      <c r="BU184" s="11">
        <v>106997.9058</v>
      </c>
      <c r="BV184" s="11">
        <v>2536.073322</v>
      </c>
      <c r="BW184" s="12">
        <v>0.028339324</v>
      </c>
      <c r="BX184" s="11">
        <v>0.013895937</v>
      </c>
      <c r="BY184" s="11">
        <v>0.0</v>
      </c>
      <c r="BZ184" s="11">
        <v>0.0</v>
      </c>
      <c r="CA184" s="11">
        <v>0.0</v>
      </c>
      <c r="CB184" s="25"/>
      <c r="CC184" s="25"/>
      <c r="CD184" s="25"/>
      <c r="CE184" s="25"/>
    </row>
    <row r="185" ht="15.75" customHeight="1">
      <c r="A185" s="6">
        <v>45748.0</v>
      </c>
      <c r="M185" s="8">
        <v>0.0</v>
      </c>
      <c r="N185" s="8">
        <v>0.0</v>
      </c>
      <c r="O185" s="8">
        <v>1.0</v>
      </c>
      <c r="P185" s="8">
        <v>0.0</v>
      </c>
      <c r="Q185" s="8">
        <v>0.0</v>
      </c>
      <c r="R185" s="8">
        <v>0.0</v>
      </c>
      <c r="S185" s="8">
        <v>0.0</v>
      </c>
      <c r="T185" s="8">
        <v>0.0</v>
      </c>
      <c r="U185" s="8">
        <v>0.0</v>
      </c>
      <c r="V185" s="8">
        <v>0.0</v>
      </c>
      <c r="W185" s="8">
        <v>0.0</v>
      </c>
      <c r="X185" s="24">
        <v>77299.48487011781</v>
      </c>
      <c r="Y185" s="10">
        <v>0.766666667</v>
      </c>
      <c r="Z185" s="10">
        <v>53.1083068976947</v>
      </c>
      <c r="AA185" s="8">
        <v>0.0</v>
      </c>
      <c r="AB185" s="8">
        <v>0.0</v>
      </c>
      <c r="AC185" s="11">
        <v>168.0</v>
      </c>
      <c r="AD185" s="11">
        <v>52.0</v>
      </c>
      <c r="AE185" s="11">
        <v>228.0</v>
      </c>
      <c r="AF185" s="11">
        <v>50.0</v>
      </c>
      <c r="AG185" s="11">
        <f t="shared" si="1"/>
        <v>498</v>
      </c>
      <c r="AH185" s="11">
        <v>6333.977221244133</v>
      </c>
      <c r="AI185" s="11">
        <v>24.39</v>
      </c>
      <c r="AJ185" s="11">
        <v>11721.65722</v>
      </c>
      <c r="AK185" s="11">
        <v>190663.4875</v>
      </c>
      <c r="AL185" s="11">
        <v>9562.029207</v>
      </c>
      <c r="AM185" s="11">
        <v>9113.334675</v>
      </c>
      <c r="AN185" s="11">
        <v>10763.13541</v>
      </c>
      <c r="AO185" s="11">
        <v>13.51739142</v>
      </c>
      <c r="AP185" s="11">
        <v>116.9736749</v>
      </c>
      <c r="AQ185" s="11">
        <v>5747152.749</v>
      </c>
      <c r="AR185" s="11">
        <v>959647.5415</v>
      </c>
      <c r="AS185" s="11">
        <v>165753.9304</v>
      </c>
      <c r="AT185" s="11">
        <v>12498.13649</v>
      </c>
      <c r="AU185" s="11">
        <v>3108.637389</v>
      </c>
      <c r="AV185" s="11">
        <v>806.5403695</v>
      </c>
      <c r="AW185" s="11">
        <v>7714261.249</v>
      </c>
      <c r="AX185" s="11">
        <v>61078.60918</v>
      </c>
      <c r="AY185" s="11">
        <v>106222.878</v>
      </c>
      <c r="AZ185" s="11">
        <v>2523.180414</v>
      </c>
      <c r="BA185" s="12">
        <v>0.028841052</v>
      </c>
      <c r="BB185" s="11">
        <v>0.013769676</v>
      </c>
      <c r="BC185" s="11">
        <v>0.0</v>
      </c>
      <c r="BD185" s="11">
        <v>0.0</v>
      </c>
      <c r="BE185" s="11">
        <v>0.0</v>
      </c>
      <c r="BF185" s="11">
        <v>61078.60918</v>
      </c>
      <c r="BG185" s="11">
        <v>106222.878</v>
      </c>
      <c r="BH185" s="11">
        <v>2523.180414</v>
      </c>
      <c r="BI185" s="11">
        <v>1.346143207E7</v>
      </c>
      <c r="BJ185" s="11">
        <v>1020914.522</v>
      </c>
      <c r="BK185" s="11">
        <v>271934.1478</v>
      </c>
      <c r="BL185" s="11">
        <v>15009.83415</v>
      </c>
      <c r="BM185" s="11">
        <v>5747152.749</v>
      </c>
      <c r="BN185" s="11">
        <v>959647.5415</v>
      </c>
      <c r="BO185" s="11">
        <v>165753.9304</v>
      </c>
      <c r="BP185" s="11">
        <v>12498.13649</v>
      </c>
      <c r="BQ185" s="11">
        <v>3108.637389</v>
      </c>
      <c r="BR185" s="11">
        <v>806.5403695</v>
      </c>
      <c r="BS185" s="11">
        <v>7714261.249</v>
      </c>
      <c r="BT185" s="11">
        <v>61078.60918</v>
      </c>
      <c r="BU185" s="11">
        <v>106222.878</v>
      </c>
      <c r="BV185" s="11">
        <v>2523.180414</v>
      </c>
      <c r="BW185" s="12">
        <v>0.028841052</v>
      </c>
      <c r="BX185" s="11">
        <v>0.013769676</v>
      </c>
      <c r="BY185" s="11">
        <v>0.0</v>
      </c>
      <c r="BZ185" s="11">
        <v>0.0</v>
      </c>
      <c r="CA185" s="11">
        <v>0.0</v>
      </c>
      <c r="CB185" s="25"/>
      <c r="CC185" s="25"/>
      <c r="CD185" s="25"/>
      <c r="CE185" s="25"/>
    </row>
    <row r="186" ht="15.75" customHeight="1">
      <c r="A186" s="6">
        <v>45778.0</v>
      </c>
      <c r="M186" s="8">
        <v>0.0</v>
      </c>
      <c r="N186" s="8">
        <v>0.0</v>
      </c>
      <c r="O186" s="8">
        <v>0.0</v>
      </c>
      <c r="P186" s="8">
        <v>1.0</v>
      </c>
      <c r="Q186" s="8">
        <v>0.0</v>
      </c>
      <c r="R186" s="8">
        <v>0.0</v>
      </c>
      <c r="S186" s="8">
        <v>0.0</v>
      </c>
      <c r="T186" s="8">
        <v>0.0</v>
      </c>
      <c r="U186" s="8">
        <v>0.0</v>
      </c>
      <c r="V186" s="8">
        <v>0.0</v>
      </c>
      <c r="W186" s="8">
        <v>0.0</v>
      </c>
      <c r="X186" s="24">
        <v>78959.32504562248</v>
      </c>
      <c r="Y186" s="10">
        <v>0.838709677</v>
      </c>
      <c r="Z186" s="10">
        <v>53.1518218068962</v>
      </c>
      <c r="AA186" s="8">
        <v>0.0</v>
      </c>
      <c r="AB186" s="8">
        <v>0.0</v>
      </c>
      <c r="AC186" s="11">
        <v>197.0</v>
      </c>
      <c r="AD186" s="11">
        <v>53.0</v>
      </c>
      <c r="AE186" s="11">
        <v>225.0</v>
      </c>
      <c r="AF186" s="11">
        <v>50.0</v>
      </c>
      <c r="AG186" s="11">
        <f t="shared" si="1"/>
        <v>525</v>
      </c>
      <c r="AH186" s="11">
        <v>6560.661165102906</v>
      </c>
      <c r="AI186" s="11">
        <v>24.29</v>
      </c>
      <c r="AJ186" s="11">
        <v>11761.54177</v>
      </c>
      <c r="AK186" s="11">
        <v>191392.8965</v>
      </c>
      <c r="AL186" s="11">
        <v>9562.029207</v>
      </c>
      <c r="AM186" s="11">
        <v>9113.334675</v>
      </c>
      <c r="AN186" s="11">
        <v>10794.76984</v>
      </c>
      <c r="AO186" s="11">
        <v>13.55076965</v>
      </c>
      <c r="AP186" s="11">
        <v>117.3730889</v>
      </c>
      <c r="AQ186" s="11">
        <v>5756941.995</v>
      </c>
      <c r="AR186" s="11">
        <v>962069.5695</v>
      </c>
      <c r="AS186" s="11">
        <v>168927.294</v>
      </c>
      <c r="AT186" s="11">
        <v>12564.09866</v>
      </c>
      <c r="AU186" s="11">
        <v>3101.817143</v>
      </c>
      <c r="AV186" s="11">
        <v>825.1503259</v>
      </c>
      <c r="AW186" s="11">
        <v>7729701.792</v>
      </c>
      <c r="AX186" s="11">
        <v>60802.21663</v>
      </c>
      <c r="AY186" s="11">
        <v>105510.6435</v>
      </c>
      <c r="AZ186" s="11">
        <v>2510.420186</v>
      </c>
      <c r="BA186" s="12">
        <v>0.029343234</v>
      </c>
      <c r="BB186" s="11">
        <v>0.013650028</v>
      </c>
      <c r="BC186" s="11">
        <v>0.0</v>
      </c>
      <c r="BD186" s="11">
        <v>0.0</v>
      </c>
      <c r="BE186" s="11">
        <v>0.0</v>
      </c>
      <c r="BF186" s="11">
        <v>60802.21663</v>
      </c>
      <c r="BG186" s="11">
        <v>105510.6435</v>
      </c>
      <c r="BH186" s="11">
        <v>2510.420186</v>
      </c>
      <c r="BI186" s="11">
        <v>1.348666406E7</v>
      </c>
      <c r="BJ186" s="11">
        <v>1023093.24</v>
      </c>
      <c r="BK186" s="11">
        <v>274397.4011</v>
      </c>
      <c r="BL186" s="11">
        <v>15063.14224</v>
      </c>
      <c r="BM186" s="11">
        <v>5756941.995</v>
      </c>
      <c r="BN186" s="11">
        <v>962069.5695</v>
      </c>
      <c r="BO186" s="11">
        <v>168927.294</v>
      </c>
      <c r="BP186" s="11">
        <v>12564.09866</v>
      </c>
      <c r="BQ186" s="11">
        <v>3101.817143</v>
      </c>
      <c r="BR186" s="11">
        <v>825.1503259</v>
      </c>
      <c r="BS186" s="11">
        <v>7729701.792</v>
      </c>
      <c r="BT186" s="11">
        <v>60802.21663</v>
      </c>
      <c r="BU186" s="11">
        <v>105510.6435</v>
      </c>
      <c r="BV186" s="11">
        <v>2510.420186</v>
      </c>
      <c r="BW186" s="12">
        <v>0.029343234</v>
      </c>
      <c r="BX186" s="11">
        <v>0.013650028</v>
      </c>
      <c r="BY186" s="11">
        <v>0.0</v>
      </c>
      <c r="BZ186" s="11">
        <v>0.0</v>
      </c>
      <c r="CA186" s="11">
        <v>0.0</v>
      </c>
      <c r="CB186" s="25"/>
      <c r="CC186" s="25"/>
      <c r="CD186" s="25"/>
      <c r="CE186" s="25"/>
    </row>
    <row r="187" ht="15.75" customHeight="1">
      <c r="A187" s="6">
        <v>45809.0</v>
      </c>
      <c r="M187" s="8">
        <v>0.0</v>
      </c>
      <c r="N187" s="8">
        <v>0.0</v>
      </c>
      <c r="O187" s="8">
        <v>0.0</v>
      </c>
      <c r="P187" s="8">
        <v>0.0</v>
      </c>
      <c r="Q187" s="8">
        <v>1.0</v>
      </c>
      <c r="R187" s="8">
        <v>0.0</v>
      </c>
      <c r="S187" s="8">
        <v>0.0</v>
      </c>
      <c r="T187" s="8">
        <v>0.0</v>
      </c>
      <c r="U187" s="8">
        <v>0.0</v>
      </c>
      <c r="V187" s="8">
        <v>0.0</v>
      </c>
      <c r="W187" s="8">
        <v>0.0</v>
      </c>
      <c r="X187" s="24">
        <v>80208.61294617764</v>
      </c>
      <c r="Y187" s="10">
        <v>0.733333333</v>
      </c>
      <c r="Z187" s="10">
        <v>53.1952725579398</v>
      </c>
      <c r="AA187" s="8">
        <v>0.0</v>
      </c>
      <c r="AB187" s="8">
        <v>0.0</v>
      </c>
      <c r="AC187" s="11">
        <v>186.0</v>
      </c>
      <c r="AD187" s="11">
        <v>53.0</v>
      </c>
      <c r="AE187" s="11">
        <v>228.0</v>
      </c>
      <c r="AF187" s="11">
        <v>51.0</v>
      </c>
      <c r="AG187" s="11">
        <f t="shared" si="1"/>
        <v>518</v>
      </c>
      <c r="AH187" s="11">
        <v>6347.091485430014</v>
      </c>
      <c r="AI187" s="11">
        <v>24.11</v>
      </c>
      <c r="AJ187" s="11">
        <v>11801.62182</v>
      </c>
      <c r="AK187" s="11">
        <v>192128.9973</v>
      </c>
      <c r="AL187" s="11">
        <v>9592.098482</v>
      </c>
      <c r="AM187" s="11">
        <v>9113.334675</v>
      </c>
      <c r="AN187" s="11">
        <v>10826.51685</v>
      </c>
      <c r="AO187" s="11">
        <v>13.58630499</v>
      </c>
      <c r="AP187" s="11">
        <v>117.7725029</v>
      </c>
      <c r="AQ187" s="11">
        <v>5766717.159</v>
      </c>
      <c r="AR187" s="11">
        <v>964488.6452</v>
      </c>
      <c r="AS187" s="11">
        <v>172178.0729</v>
      </c>
      <c r="AT187" s="11">
        <v>12630.5405</v>
      </c>
      <c r="AU187" s="11">
        <v>3095.183632</v>
      </c>
      <c r="AV187" s="11">
        <v>844.2083286</v>
      </c>
      <c r="AW187" s="11">
        <v>7745124.44</v>
      </c>
      <c r="AX187" s="11">
        <v>60527.10031</v>
      </c>
      <c r="AY187" s="11">
        <v>104940.2611</v>
      </c>
      <c r="AZ187" s="11">
        <v>2497.798236</v>
      </c>
      <c r="BA187" s="12">
        <v>0.029857208</v>
      </c>
      <c r="BB187" s="11">
        <v>0.013549203</v>
      </c>
      <c r="BC187" s="11">
        <v>0.0</v>
      </c>
      <c r="BD187" s="11">
        <v>0.0</v>
      </c>
      <c r="BE187" s="11">
        <v>0.0</v>
      </c>
      <c r="BF187" s="11">
        <v>60527.10031</v>
      </c>
      <c r="BG187" s="11">
        <v>104940.2611</v>
      </c>
      <c r="BH187" s="11">
        <v>2497.798236</v>
      </c>
      <c r="BI187" s="11">
        <v>1.351186329E7</v>
      </c>
      <c r="BJ187" s="11">
        <v>1025269.176</v>
      </c>
      <c r="BK187" s="11">
        <v>277080.6749</v>
      </c>
      <c r="BL187" s="11">
        <v>15117.06907</v>
      </c>
      <c r="BM187" s="11">
        <v>5766717.159</v>
      </c>
      <c r="BN187" s="11">
        <v>964488.6452</v>
      </c>
      <c r="BO187" s="11">
        <v>172178.0729</v>
      </c>
      <c r="BP187" s="11">
        <v>12630.5405</v>
      </c>
      <c r="BQ187" s="11">
        <v>3095.183632</v>
      </c>
      <c r="BR187" s="11">
        <v>844.2083286</v>
      </c>
      <c r="BS187" s="11">
        <v>7745124.44</v>
      </c>
      <c r="BT187" s="11">
        <v>60527.10031</v>
      </c>
      <c r="BU187" s="11">
        <v>104940.2611</v>
      </c>
      <c r="BV187" s="11">
        <v>2497.798236</v>
      </c>
      <c r="BW187" s="12">
        <v>0.029857208</v>
      </c>
      <c r="BX187" s="11">
        <v>0.013549203</v>
      </c>
      <c r="BY187" s="11">
        <v>0.0</v>
      </c>
      <c r="BZ187" s="11">
        <v>0.0</v>
      </c>
      <c r="CA187" s="11">
        <v>0.0</v>
      </c>
      <c r="CB187" s="25"/>
      <c r="CC187" s="25"/>
      <c r="CD187" s="25"/>
      <c r="CE187" s="25"/>
    </row>
    <row r="188" ht="15.75" customHeight="1">
      <c r="A188" s="6">
        <v>45839.0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8">
        <v>1.0</v>
      </c>
      <c r="S188" s="8">
        <v>0.0</v>
      </c>
      <c r="T188" s="8">
        <v>0.0</v>
      </c>
      <c r="U188" s="8">
        <v>0.0</v>
      </c>
      <c r="V188" s="8">
        <v>0.0</v>
      </c>
      <c r="W188" s="8">
        <v>0.0</v>
      </c>
      <c r="X188" s="24">
        <v>81047.34857178343</v>
      </c>
      <c r="Y188" s="10">
        <v>0.838709677</v>
      </c>
      <c r="Z188" s="10">
        <v>53.2386591943182</v>
      </c>
      <c r="AA188" s="8">
        <v>0.0</v>
      </c>
      <c r="AB188" s="8">
        <v>0.0</v>
      </c>
      <c r="AC188" s="11">
        <v>183.0</v>
      </c>
      <c r="AD188" s="11">
        <v>58.0</v>
      </c>
      <c r="AE188" s="11">
        <v>239.0</v>
      </c>
      <c r="AF188" s="11">
        <v>53.0</v>
      </c>
      <c r="AG188" s="11">
        <f t="shared" si="1"/>
        <v>533</v>
      </c>
      <c r="AH188" s="11">
        <v>6622.291572308384</v>
      </c>
      <c r="AI188" s="11">
        <v>24.21</v>
      </c>
      <c r="AJ188" s="11">
        <v>11841.89739</v>
      </c>
      <c r="AK188" s="11">
        <v>192865.0981</v>
      </c>
      <c r="AL188" s="11">
        <v>9592.098482</v>
      </c>
      <c r="AM188" s="11">
        <v>9113.334675</v>
      </c>
      <c r="AN188" s="11">
        <v>10858.37643</v>
      </c>
      <c r="AO188" s="11">
        <v>13.6271763</v>
      </c>
      <c r="AP188" s="11">
        <v>118.1753306</v>
      </c>
      <c r="AQ188" s="11">
        <v>5777504.927</v>
      </c>
      <c r="AR188" s="11">
        <v>967134.534</v>
      </c>
      <c r="AS188" s="11">
        <v>175412.5358</v>
      </c>
      <c r="AT188" s="11">
        <v>12697.46132</v>
      </c>
      <c r="AU188" s="11">
        <v>3088.732177</v>
      </c>
      <c r="AV188" s="11">
        <v>863.711089</v>
      </c>
      <c r="AW188" s="11">
        <v>7762049.453</v>
      </c>
      <c r="AX188" s="11">
        <v>60253.33899</v>
      </c>
      <c r="AY188" s="11">
        <v>104341.7678</v>
      </c>
      <c r="AZ188" s="11">
        <v>2485.320163</v>
      </c>
      <c r="BA188" s="12">
        <v>0.030361296</v>
      </c>
      <c r="BB188" s="11">
        <v>0.013442554</v>
      </c>
      <c r="BC188" s="11">
        <v>0.0</v>
      </c>
      <c r="BD188" s="11">
        <v>0.0</v>
      </c>
      <c r="BE188" s="11">
        <v>0.0</v>
      </c>
      <c r="BF188" s="11">
        <v>60253.33899</v>
      </c>
      <c r="BG188" s="11">
        <v>104341.7678</v>
      </c>
      <c r="BH188" s="11">
        <v>2485.320163</v>
      </c>
      <c r="BI188" s="11">
        <v>1.353957577E7</v>
      </c>
      <c r="BJ188" s="11">
        <v>1027643.52</v>
      </c>
      <c r="BK188" s="11">
        <v>279720.4649</v>
      </c>
      <c r="BL188" s="11">
        <v>15171.62014</v>
      </c>
      <c r="BM188" s="11">
        <v>5777504.927</v>
      </c>
      <c r="BN188" s="11">
        <v>967134.534</v>
      </c>
      <c r="BO188" s="11">
        <v>175412.5358</v>
      </c>
      <c r="BP188" s="11">
        <v>12697.46132</v>
      </c>
      <c r="BQ188" s="11">
        <v>3088.732177</v>
      </c>
      <c r="BR188" s="11">
        <v>863.711089</v>
      </c>
      <c r="BS188" s="11">
        <v>7762049.453</v>
      </c>
      <c r="BT188" s="11">
        <v>60253.33899</v>
      </c>
      <c r="BU188" s="11">
        <v>104341.7678</v>
      </c>
      <c r="BV188" s="11">
        <v>2485.320163</v>
      </c>
      <c r="BW188" s="12">
        <v>0.030361296</v>
      </c>
      <c r="BX188" s="11">
        <v>0.013442554</v>
      </c>
      <c r="BY188" s="11">
        <v>0.0</v>
      </c>
      <c r="BZ188" s="11">
        <v>0.0</v>
      </c>
      <c r="CA188" s="11">
        <v>0.0</v>
      </c>
      <c r="CB188" s="25"/>
      <c r="CC188" s="25"/>
      <c r="CD188" s="25"/>
      <c r="CE188" s="25"/>
    </row>
    <row r="189" ht="15.75" customHeight="1">
      <c r="A189" s="6">
        <v>45870.0</v>
      </c>
      <c r="M189" s="8">
        <v>0.0</v>
      </c>
      <c r="N189" s="8">
        <v>0.0</v>
      </c>
      <c r="O189" s="8">
        <v>0.0</v>
      </c>
      <c r="P189" s="8">
        <v>0.0</v>
      </c>
      <c r="Q189" s="8">
        <v>0.0</v>
      </c>
      <c r="R189" s="8">
        <v>0.0</v>
      </c>
      <c r="S189" s="8">
        <v>1.0</v>
      </c>
      <c r="T189" s="8">
        <v>0.0</v>
      </c>
      <c r="U189" s="8">
        <v>0.0</v>
      </c>
      <c r="V189" s="8">
        <v>0.0</v>
      </c>
      <c r="W189" s="8">
        <v>0.0</v>
      </c>
      <c r="X189" s="24">
        <v>83561.66985694227</v>
      </c>
      <c r="Y189" s="10">
        <v>0.774193548</v>
      </c>
      <c r="Z189" s="10">
        <v>53.2819817594653</v>
      </c>
      <c r="AA189" s="8">
        <v>0.0</v>
      </c>
      <c r="AB189" s="8">
        <v>0.0</v>
      </c>
      <c r="AC189" s="11">
        <v>192.0</v>
      </c>
      <c r="AD189" s="11">
        <v>57.0</v>
      </c>
      <c r="AE189" s="11">
        <v>237.0</v>
      </c>
      <c r="AF189" s="11">
        <v>52.0</v>
      </c>
      <c r="AG189" s="11">
        <f t="shared" si="1"/>
        <v>538</v>
      </c>
      <c r="AH189" s="11">
        <v>6623.779830170311</v>
      </c>
      <c r="AI189" s="11">
        <v>24.35</v>
      </c>
      <c r="AJ189" s="11">
        <v>11882.27072</v>
      </c>
      <c r="AK189" s="11">
        <v>193607.8907</v>
      </c>
      <c r="AL189" s="11">
        <v>9592.098482</v>
      </c>
      <c r="AM189" s="11">
        <v>9113.334675</v>
      </c>
      <c r="AN189" s="11">
        <v>10890.34859</v>
      </c>
      <c r="AO189" s="11">
        <v>13.66350635</v>
      </c>
      <c r="AP189" s="11">
        <v>118.5781584</v>
      </c>
      <c r="AQ189" s="11">
        <v>5788570.07</v>
      </c>
      <c r="AR189" s="11">
        <v>969842.6886</v>
      </c>
      <c r="AS189" s="11">
        <v>178571.8259</v>
      </c>
      <c r="AT189" s="11">
        <v>12764.86045</v>
      </c>
      <c r="AU189" s="11">
        <v>3082.45812</v>
      </c>
      <c r="AV189" s="11">
        <v>883.6553183</v>
      </c>
      <c r="AW189" s="11">
        <v>7779388.156</v>
      </c>
      <c r="AX189" s="11">
        <v>59981.02542</v>
      </c>
      <c r="AY189" s="11">
        <v>103608.4511</v>
      </c>
      <c r="AZ189" s="11">
        <v>2472.991568</v>
      </c>
      <c r="BA189" s="12">
        <v>0.030849039</v>
      </c>
      <c r="BB189" s="11">
        <v>0.013318329</v>
      </c>
      <c r="BC189" s="11">
        <v>0.0</v>
      </c>
      <c r="BD189" s="11">
        <v>0.0</v>
      </c>
      <c r="BE189" s="11">
        <v>0.0</v>
      </c>
      <c r="BF189" s="11">
        <v>59981.02542</v>
      </c>
      <c r="BG189" s="11">
        <v>103608.4511</v>
      </c>
      <c r="BH189" s="11">
        <v>2472.991568</v>
      </c>
      <c r="BI189" s="11">
        <v>1.356797826E7</v>
      </c>
      <c r="BJ189" s="11">
        <v>1030072.208</v>
      </c>
      <c r="BK189" s="11">
        <v>282151.3329</v>
      </c>
      <c r="BL189" s="11">
        <v>15226.80092</v>
      </c>
      <c r="BM189" s="11">
        <v>5788570.07</v>
      </c>
      <c r="BN189" s="11">
        <v>969842.6886</v>
      </c>
      <c r="BO189" s="11">
        <v>178571.8259</v>
      </c>
      <c r="BP189" s="11">
        <v>12764.86045</v>
      </c>
      <c r="BQ189" s="11">
        <v>3082.45812</v>
      </c>
      <c r="BR189" s="11">
        <v>883.6553183</v>
      </c>
      <c r="BS189" s="11">
        <v>7779388.156</v>
      </c>
      <c r="BT189" s="11">
        <v>59981.02542</v>
      </c>
      <c r="BU189" s="11">
        <v>103608.4511</v>
      </c>
      <c r="BV189" s="11">
        <v>2472.991568</v>
      </c>
      <c r="BW189" s="12">
        <v>0.030849039</v>
      </c>
      <c r="BX189" s="11">
        <v>0.013318329</v>
      </c>
      <c r="BY189" s="11">
        <v>0.0</v>
      </c>
      <c r="BZ189" s="11">
        <v>0.0</v>
      </c>
      <c r="CA189" s="11">
        <v>0.0</v>
      </c>
      <c r="CB189" s="25"/>
      <c r="CC189" s="25"/>
      <c r="CD189" s="25"/>
      <c r="CE189" s="25"/>
    </row>
    <row r="190" ht="15.75" customHeight="1">
      <c r="A190" s="6">
        <v>45901.0</v>
      </c>
      <c r="M190" s="8">
        <v>0.0</v>
      </c>
      <c r="N190" s="8">
        <v>0.0</v>
      </c>
      <c r="O190" s="8">
        <v>0.0</v>
      </c>
      <c r="P190" s="8">
        <v>0.0</v>
      </c>
      <c r="Q190" s="8">
        <v>0.0</v>
      </c>
      <c r="R190" s="8">
        <v>0.0</v>
      </c>
      <c r="S190" s="8">
        <v>0.0</v>
      </c>
      <c r="T190" s="8">
        <v>1.0</v>
      </c>
      <c r="U190" s="8">
        <v>0.0</v>
      </c>
      <c r="V190" s="8">
        <v>0.0</v>
      </c>
      <c r="W190" s="8">
        <v>0.0</v>
      </c>
      <c r="X190" s="24">
        <v>87751.57680165421</v>
      </c>
      <c r="Y190" s="10">
        <v>0.866666667</v>
      </c>
      <c r="Z190" s="10">
        <v>53.325240296746</v>
      </c>
      <c r="AA190" s="8">
        <v>0.0</v>
      </c>
      <c r="AB190" s="8">
        <v>0.0</v>
      </c>
      <c r="AC190" s="11">
        <v>190.0</v>
      </c>
      <c r="AD190" s="11">
        <v>59.0</v>
      </c>
      <c r="AE190" s="11">
        <v>244.0</v>
      </c>
      <c r="AF190" s="11">
        <v>53.0</v>
      </c>
      <c r="AG190" s="11">
        <f t="shared" si="1"/>
        <v>546</v>
      </c>
      <c r="AH190" s="11">
        <v>6528.692951997615</v>
      </c>
      <c r="AI190" s="11">
        <v>24.13</v>
      </c>
      <c r="AJ190" s="11">
        <v>11922.7418</v>
      </c>
      <c r="AK190" s="11">
        <v>194350.6833</v>
      </c>
      <c r="AL190" s="11">
        <v>9592.098482</v>
      </c>
      <c r="AM190" s="11">
        <v>9113.334675</v>
      </c>
      <c r="AN190" s="11">
        <v>10922.43333</v>
      </c>
      <c r="AO190" s="11">
        <v>13.69904169</v>
      </c>
      <c r="AP190" s="11">
        <v>118.9809862</v>
      </c>
      <c r="AQ190" s="11">
        <v>5800056.29</v>
      </c>
      <c r="AR190" s="11">
        <v>972645.265</v>
      </c>
      <c r="AS190" s="11">
        <v>181737.1783</v>
      </c>
      <c r="AT190" s="11">
        <v>12832.73723</v>
      </c>
      <c r="AU190" s="11">
        <v>3076.356827</v>
      </c>
      <c r="AV190" s="11">
        <v>904.0377279</v>
      </c>
      <c r="AW190" s="11">
        <v>7797353.342</v>
      </c>
      <c r="AX190" s="11">
        <v>59710.26759</v>
      </c>
      <c r="AY190" s="11">
        <v>102887.6723</v>
      </c>
      <c r="AZ190" s="11">
        <v>2460.818048</v>
      </c>
      <c r="BA190" s="12">
        <v>0.031333692</v>
      </c>
      <c r="BB190" s="11">
        <v>0.013195205</v>
      </c>
      <c r="BC190" s="11">
        <v>0.0</v>
      </c>
      <c r="BD190" s="11">
        <v>0.0</v>
      </c>
      <c r="BE190" s="11">
        <v>0.0</v>
      </c>
      <c r="BF190" s="11">
        <v>59710.26759</v>
      </c>
      <c r="BG190" s="11">
        <v>102887.6723</v>
      </c>
      <c r="BH190" s="11">
        <v>2460.818048</v>
      </c>
      <c r="BI190" s="11">
        <v>1.359742713E7</v>
      </c>
      <c r="BJ190" s="11">
        <v>1032583.409</v>
      </c>
      <c r="BK190" s="11">
        <v>284601.7711</v>
      </c>
      <c r="BL190" s="11">
        <v>15282.6169</v>
      </c>
      <c r="BM190" s="11">
        <v>5800056.29</v>
      </c>
      <c r="BN190" s="11">
        <v>972645.265</v>
      </c>
      <c r="BO190" s="11">
        <v>181737.1783</v>
      </c>
      <c r="BP190" s="11">
        <v>12832.73723</v>
      </c>
      <c r="BQ190" s="11">
        <v>3076.356827</v>
      </c>
      <c r="BR190" s="11">
        <v>904.0377279</v>
      </c>
      <c r="BS190" s="11">
        <v>7797353.342</v>
      </c>
      <c r="BT190" s="11">
        <v>59710.26759</v>
      </c>
      <c r="BU190" s="11">
        <v>102887.6723</v>
      </c>
      <c r="BV190" s="11">
        <v>2460.818048</v>
      </c>
      <c r="BW190" s="12">
        <v>0.031333692</v>
      </c>
      <c r="BX190" s="11">
        <v>0.013195205</v>
      </c>
      <c r="BY190" s="11">
        <v>0.0</v>
      </c>
      <c r="BZ190" s="11">
        <v>0.0</v>
      </c>
      <c r="CA190" s="11">
        <v>0.0</v>
      </c>
      <c r="CB190" s="25"/>
      <c r="CC190" s="25"/>
      <c r="CD190" s="25"/>
      <c r="CE190" s="25"/>
    </row>
    <row r="191" ht="15.75" customHeight="1">
      <c r="A191" s="6">
        <v>45931.0</v>
      </c>
      <c r="M191" s="8">
        <v>0.0</v>
      </c>
      <c r="N191" s="8">
        <v>0.0</v>
      </c>
      <c r="O191" s="8">
        <v>0.0</v>
      </c>
      <c r="P191" s="8">
        <v>0.0</v>
      </c>
      <c r="Q191" s="8">
        <v>0.0</v>
      </c>
      <c r="R191" s="8">
        <v>0.0</v>
      </c>
      <c r="S191" s="8">
        <v>0.0</v>
      </c>
      <c r="T191" s="8">
        <v>0.0</v>
      </c>
      <c r="U191" s="8">
        <v>1.0</v>
      </c>
      <c r="V191" s="8">
        <v>0.0</v>
      </c>
      <c r="W191" s="8">
        <v>0.0</v>
      </c>
      <c r="X191" s="24">
        <v>93617.0694059194</v>
      </c>
      <c r="Y191" s="10">
        <v>0.838709677</v>
      </c>
      <c r="Z191" s="10">
        <v>53.3684348494679</v>
      </c>
      <c r="AA191" s="8">
        <v>0.0</v>
      </c>
      <c r="AB191" s="8">
        <v>0.0</v>
      </c>
      <c r="AC191" s="11">
        <v>173.0</v>
      </c>
      <c r="AD191" s="11">
        <v>53.0</v>
      </c>
      <c r="AE191" s="11">
        <v>236.0</v>
      </c>
      <c r="AF191" s="11">
        <v>52.0</v>
      </c>
      <c r="AG191" s="11">
        <f t="shared" si="1"/>
        <v>514</v>
      </c>
      <c r="AH191" s="11">
        <v>6735.80034067805</v>
      </c>
      <c r="AI191" s="11">
        <v>23.99</v>
      </c>
      <c r="AJ191" s="11">
        <v>11963.31064</v>
      </c>
      <c r="AK191" s="11">
        <v>195093.4759</v>
      </c>
      <c r="AL191" s="11">
        <v>9592.098482</v>
      </c>
      <c r="AM191" s="11">
        <v>9113.334675</v>
      </c>
      <c r="AN191" s="11">
        <v>10954.63065</v>
      </c>
      <c r="AO191" s="11">
        <v>13.7355988</v>
      </c>
      <c r="AP191" s="11">
        <v>119.3872278</v>
      </c>
      <c r="AQ191" s="11">
        <v>5811469.969</v>
      </c>
      <c r="AR191" s="11">
        <v>975431.7889</v>
      </c>
      <c r="AS191" s="11">
        <v>185017.3484</v>
      </c>
      <c r="AT191" s="11">
        <v>12901.09099</v>
      </c>
      <c r="AU191" s="11">
        <v>3070.423682</v>
      </c>
      <c r="AV191" s="11">
        <v>924.8550289</v>
      </c>
      <c r="AW191" s="11">
        <v>7815214.102</v>
      </c>
      <c r="AX191" s="11">
        <v>59441.19018</v>
      </c>
      <c r="AY191" s="11">
        <v>102376.7046</v>
      </c>
      <c r="AZ191" s="11">
        <v>2448.805202</v>
      </c>
      <c r="BA191" s="12">
        <v>0.031836583</v>
      </c>
      <c r="BB191" s="11">
        <v>0.013099667</v>
      </c>
      <c r="BC191" s="11">
        <v>0.0</v>
      </c>
      <c r="BD191" s="11">
        <v>0.0</v>
      </c>
      <c r="BE191" s="11">
        <v>0.0</v>
      </c>
      <c r="BF191" s="11">
        <v>59441.19018</v>
      </c>
      <c r="BG191" s="11">
        <v>102376.7046</v>
      </c>
      <c r="BH191" s="11">
        <v>2448.805202</v>
      </c>
      <c r="BI191" s="11">
        <v>1.362669831E7</v>
      </c>
      <c r="BJ191" s="11">
        <v>1035080.405</v>
      </c>
      <c r="BK191" s="11">
        <v>287377.6579</v>
      </c>
      <c r="BL191" s="11">
        <v>15339.07356</v>
      </c>
      <c r="BM191" s="11">
        <v>5811469.969</v>
      </c>
      <c r="BN191" s="11">
        <v>975431.7889</v>
      </c>
      <c r="BO191" s="11">
        <v>185017.3484</v>
      </c>
      <c r="BP191" s="11">
        <v>12901.09099</v>
      </c>
      <c r="BQ191" s="11">
        <v>3070.423682</v>
      </c>
      <c r="BR191" s="11">
        <v>924.8550289</v>
      </c>
      <c r="BS191" s="11">
        <v>7815214.102</v>
      </c>
      <c r="BT191" s="11">
        <v>59441.19018</v>
      </c>
      <c r="BU191" s="11">
        <v>102376.7046</v>
      </c>
      <c r="BV191" s="11">
        <v>2448.805202</v>
      </c>
      <c r="BW191" s="12">
        <v>0.031836583</v>
      </c>
      <c r="BX191" s="11">
        <v>0.013099667</v>
      </c>
      <c r="BY191" s="11">
        <v>0.0</v>
      </c>
      <c r="BZ191" s="11">
        <v>0.0</v>
      </c>
      <c r="CA191" s="11">
        <v>0.0</v>
      </c>
      <c r="CB191" s="25"/>
      <c r="CC191" s="25"/>
      <c r="CD191" s="25"/>
      <c r="CE191" s="25"/>
    </row>
    <row r="192" ht="15.75" customHeight="1">
      <c r="A192" s="6">
        <v>45962.0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8">
        <v>0.0</v>
      </c>
      <c r="T192" s="8">
        <v>0.0</v>
      </c>
      <c r="U192" s="8">
        <v>0.0</v>
      </c>
      <c r="V192" s="8">
        <v>1.0</v>
      </c>
      <c r="W192" s="8">
        <v>0.0</v>
      </c>
      <c r="X192" s="24">
        <v>94885.78965329812</v>
      </c>
      <c r="Y192" s="10">
        <v>0.766666667</v>
      </c>
      <c r="Z192" s="10">
        <v>53.4115654608677</v>
      </c>
      <c r="AA192" s="8">
        <v>0.0</v>
      </c>
      <c r="AB192" s="8">
        <v>0.0</v>
      </c>
      <c r="AC192" s="11">
        <v>177.0</v>
      </c>
      <c r="AD192" s="11">
        <v>61.0</v>
      </c>
      <c r="AE192" s="11">
        <v>251.0</v>
      </c>
      <c r="AF192" s="11">
        <v>56.0</v>
      </c>
      <c r="AG192" s="11">
        <f t="shared" si="1"/>
        <v>545</v>
      </c>
      <c r="AH192" s="11">
        <v>6563.308819305909</v>
      </c>
      <c r="AI192" s="11">
        <v>23.94</v>
      </c>
      <c r="AJ192" s="11">
        <v>12004.07499</v>
      </c>
      <c r="AK192" s="11">
        <v>195842.9603</v>
      </c>
      <c r="AL192" s="11">
        <v>9622.167756</v>
      </c>
      <c r="AM192" s="11">
        <v>9113.334675</v>
      </c>
      <c r="AN192" s="11">
        <v>10986.94054</v>
      </c>
      <c r="AO192" s="11">
        <v>13.77249652</v>
      </c>
      <c r="AP192" s="11">
        <v>119.7934693</v>
      </c>
      <c r="AQ192" s="11">
        <v>5823037.053</v>
      </c>
      <c r="AR192" s="11">
        <v>978252.8228</v>
      </c>
      <c r="AS192" s="11">
        <v>188315.1043</v>
      </c>
      <c r="AT192" s="11">
        <v>12969.92108</v>
      </c>
      <c r="AU192" s="11">
        <v>3064.654089</v>
      </c>
      <c r="AV192" s="11">
        <v>946.1039327</v>
      </c>
      <c r="AW192" s="11">
        <v>7833305.009</v>
      </c>
      <c r="AX192" s="11">
        <v>59173.93637</v>
      </c>
      <c r="AY192" s="11">
        <v>101899.2382</v>
      </c>
      <c r="AZ192" s="11">
        <v>2436.958631</v>
      </c>
      <c r="BA192" s="12">
        <v>0.032339671</v>
      </c>
      <c r="BB192" s="11">
        <v>0.01300846</v>
      </c>
      <c r="BC192" s="11">
        <v>0.0</v>
      </c>
      <c r="BD192" s="11">
        <v>0.0</v>
      </c>
      <c r="BE192" s="11">
        <v>0.0</v>
      </c>
      <c r="BF192" s="11">
        <v>59173.93637</v>
      </c>
      <c r="BG192" s="11">
        <v>101899.2382</v>
      </c>
      <c r="BH192" s="11">
        <v>2436.958631</v>
      </c>
      <c r="BI192" s="11">
        <v>1.365635212E7</v>
      </c>
      <c r="BJ192" s="11">
        <v>1037607.478</v>
      </c>
      <c r="BK192" s="11">
        <v>290205.6475</v>
      </c>
      <c r="BL192" s="11">
        <v>15396.1764</v>
      </c>
      <c r="BM192" s="11">
        <v>5823037.053</v>
      </c>
      <c r="BN192" s="11">
        <v>978252.8228</v>
      </c>
      <c r="BO192" s="11">
        <v>188315.1043</v>
      </c>
      <c r="BP192" s="11">
        <v>12969.92108</v>
      </c>
      <c r="BQ192" s="11">
        <v>3064.654089</v>
      </c>
      <c r="BR192" s="11">
        <v>946.1039327</v>
      </c>
      <c r="BS192" s="11">
        <v>7833305.009</v>
      </c>
      <c r="BT192" s="11">
        <v>59173.93637</v>
      </c>
      <c r="BU192" s="11">
        <v>101899.2382</v>
      </c>
      <c r="BV192" s="11">
        <v>2436.958631</v>
      </c>
      <c r="BW192" s="12">
        <v>0.032339671</v>
      </c>
      <c r="BX192" s="11">
        <v>0.01300846</v>
      </c>
      <c r="BY192" s="11">
        <v>0.0</v>
      </c>
      <c r="BZ192" s="11">
        <v>0.0</v>
      </c>
      <c r="CA192" s="11">
        <v>0.0</v>
      </c>
      <c r="CB192" s="25"/>
      <c r="CC192" s="25"/>
      <c r="CD192" s="25"/>
      <c r="CE192" s="25"/>
    </row>
    <row r="193" ht="15.75" customHeight="1">
      <c r="A193" s="6">
        <v>45992.0</v>
      </c>
      <c r="M193" s="8">
        <v>0.0</v>
      </c>
      <c r="N193" s="8">
        <v>0.0</v>
      </c>
      <c r="O193" s="8">
        <v>0.0</v>
      </c>
      <c r="P193" s="8">
        <v>0.0</v>
      </c>
      <c r="Q193" s="8">
        <v>0.0</v>
      </c>
      <c r="R193" s="8">
        <v>0.0</v>
      </c>
      <c r="S193" s="8">
        <v>0.0</v>
      </c>
      <c r="T193" s="8">
        <v>0.0</v>
      </c>
      <c r="U193" s="8">
        <v>0.0</v>
      </c>
      <c r="V193" s="8">
        <v>0.0</v>
      </c>
      <c r="W193" s="8">
        <v>1.0</v>
      </c>
      <c r="X193" s="24">
        <v>91557.73754379032</v>
      </c>
      <c r="Y193" s="10">
        <v>0.806451613</v>
      </c>
      <c r="Z193" s="10">
        <v>53.4546321741238</v>
      </c>
      <c r="AA193" s="8">
        <v>0.0</v>
      </c>
      <c r="AB193" s="8">
        <v>0.0</v>
      </c>
      <c r="AC193" s="11">
        <v>166.0</v>
      </c>
      <c r="AD193" s="11">
        <v>53.0</v>
      </c>
      <c r="AE193" s="11">
        <v>234.0</v>
      </c>
      <c r="AF193" s="11">
        <v>53.0</v>
      </c>
      <c r="AG193" s="11">
        <f t="shared" si="1"/>
        <v>506</v>
      </c>
      <c r="AH193" s="11">
        <v>6728.661347777713</v>
      </c>
      <c r="AI193" s="11">
        <v>24.02</v>
      </c>
      <c r="AJ193" s="11">
        <v>12045.03486</v>
      </c>
      <c r="AK193" s="11">
        <v>196592.4448</v>
      </c>
      <c r="AL193" s="11">
        <v>9622.167756</v>
      </c>
      <c r="AM193" s="11">
        <v>9113.334675</v>
      </c>
      <c r="AN193" s="11">
        <v>11019.30673</v>
      </c>
      <c r="AO193" s="11">
        <v>13.80598828</v>
      </c>
      <c r="AP193" s="11">
        <v>120.2031247</v>
      </c>
      <c r="AQ193" s="11">
        <v>5840058.43</v>
      </c>
      <c r="AR193" s="11">
        <v>982294.69</v>
      </c>
      <c r="AS193" s="11">
        <v>191662.82</v>
      </c>
      <c r="AT193" s="11">
        <v>13051.37</v>
      </c>
      <c r="AU193" s="11">
        <v>3094.23</v>
      </c>
      <c r="AV193" s="11">
        <v>966.97</v>
      </c>
      <c r="AW193" s="11">
        <v>7859475.28</v>
      </c>
      <c r="AX193" s="11">
        <v>58908.67</v>
      </c>
      <c r="AY193" s="11">
        <v>101514.02</v>
      </c>
      <c r="AZ193" s="11">
        <v>2425.1</v>
      </c>
      <c r="BA193" s="12">
        <v>0.032818648</v>
      </c>
      <c r="BB193" s="11">
        <v>0.012916132</v>
      </c>
      <c r="BC193" s="11">
        <v>0.0</v>
      </c>
      <c r="BD193" s="11">
        <v>0.0</v>
      </c>
      <c r="BE193" s="11">
        <v>0.0</v>
      </c>
      <c r="BF193" s="11">
        <v>58908.67</v>
      </c>
      <c r="BG193" s="11">
        <v>101514.02</v>
      </c>
      <c r="BH193" s="11">
        <v>2425.1</v>
      </c>
      <c r="BI193" s="11">
        <v>1.369953371E7</v>
      </c>
      <c r="BJ193" s="11">
        <v>1041203.36</v>
      </c>
      <c r="BK193" s="11">
        <v>293176.84</v>
      </c>
      <c r="BL193" s="11">
        <v>15476.47</v>
      </c>
      <c r="BM193" s="11">
        <v>5840058.43</v>
      </c>
      <c r="BN193" s="11">
        <v>982294.69</v>
      </c>
      <c r="BO193" s="11">
        <v>191662.82</v>
      </c>
      <c r="BP193" s="11">
        <v>13051.37</v>
      </c>
      <c r="BQ193" s="11">
        <v>3094.23</v>
      </c>
      <c r="BR193" s="11">
        <v>966.97</v>
      </c>
      <c r="BS193" s="11">
        <v>7859475.28</v>
      </c>
      <c r="BT193" s="11">
        <v>58908.67</v>
      </c>
      <c r="BU193" s="11">
        <v>101514.02</v>
      </c>
      <c r="BV193" s="11">
        <v>2425.1</v>
      </c>
      <c r="BW193" s="12">
        <v>0.032818648</v>
      </c>
      <c r="BX193" s="11">
        <v>0.012916132</v>
      </c>
      <c r="BY193" s="11">
        <v>0.0</v>
      </c>
      <c r="BZ193" s="11">
        <v>0.0</v>
      </c>
      <c r="CA193" s="11">
        <v>0.0</v>
      </c>
      <c r="CB193" s="25"/>
      <c r="CC193" s="25"/>
      <c r="CD193" s="25"/>
      <c r="CE193" s="25"/>
    </row>
    <row r="194" ht="15.75" customHeight="1">
      <c r="A194" s="6">
        <v>46023.0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8">
        <v>0.0</v>
      </c>
      <c r="S194" s="8">
        <v>0.0</v>
      </c>
      <c r="T194" s="8">
        <v>0.0</v>
      </c>
      <c r="U194" s="8">
        <v>0.0</v>
      </c>
      <c r="V194" s="8">
        <v>0.0</v>
      </c>
      <c r="W194" s="8">
        <v>0.0</v>
      </c>
      <c r="X194" s="24">
        <v>83632.91307739602</v>
      </c>
      <c r="Y194" s="10">
        <v>0.806451613</v>
      </c>
      <c r="Z194" s="10">
        <v>53.4976350323449</v>
      </c>
      <c r="AA194" s="8">
        <v>0.0</v>
      </c>
      <c r="AB194" s="8">
        <v>0.0</v>
      </c>
      <c r="AC194" s="11">
        <v>167.0</v>
      </c>
      <c r="AD194" s="11">
        <v>50.0</v>
      </c>
      <c r="AE194" s="11">
        <v>220.0</v>
      </c>
      <c r="AF194" s="11">
        <v>50.0</v>
      </c>
      <c r="AG194" s="11">
        <f t="shared" si="1"/>
        <v>487</v>
      </c>
      <c r="AH194" s="11">
        <v>6551.228871682264</v>
      </c>
      <c r="AI194" s="11">
        <v>24.34</v>
      </c>
      <c r="AJ194" s="11">
        <v>12058.32971</v>
      </c>
      <c r="AK194" s="11">
        <v>196686.1303</v>
      </c>
      <c r="AL194" s="11">
        <v>9622.167756</v>
      </c>
      <c r="AM194" s="11">
        <v>9113.334675</v>
      </c>
      <c r="AN194" s="11">
        <v>11029.88906</v>
      </c>
      <c r="AO194" s="11">
        <v>13.8071236</v>
      </c>
      <c r="AP194" s="11">
        <v>120.3362627</v>
      </c>
      <c r="AQ194" s="11">
        <v>5849273.877</v>
      </c>
      <c r="AR194" s="11">
        <v>984837.4224</v>
      </c>
      <c r="AS194" s="11">
        <v>230431.5418</v>
      </c>
      <c r="AT194" s="11">
        <v>13109.10448</v>
      </c>
      <c r="AU194" s="11">
        <v>3053.310916</v>
      </c>
      <c r="AV194" s="11">
        <v>989.8833936</v>
      </c>
      <c r="AW194" s="11">
        <v>7873560.046</v>
      </c>
      <c r="AX194" s="11">
        <v>58629.3371</v>
      </c>
      <c r="AY194" s="11">
        <v>165123.9344</v>
      </c>
      <c r="AZ194" s="11">
        <v>2413.786706</v>
      </c>
      <c r="BA194" s="12">
        <v>0.039394897</v>
      </c>
      <c r="BB194" s="11">
        <v>0.020971953</v>
      </c>
      <c r="BC194" s="11">
        <v>0.0</v>
      </c>
      <c r="BD194" s="11">
        <v>0.0</v>
      </c>
      <c r="BE194" s="11">
        <v>0.0</v>
      </c>
      <c r="BF194" s="11">
        <v>58629.3371</v>
      </c>
      <c r="BG194" s="11">
        <v>165123.9344</v>
      </c>
      <c r="BH194" s="11">
        <v>2413.786706</v>
      </c>
      <c r="BI194" s="11">
        <v>1.372283871E7</v>
      </c>
      <c r="BJ194" s="11">
        <v>1043492.289</v>
      </c>
      <c r="BK194" s="11">
        <v>395494.276</v>
      </c>
      <c r="BL194" s="11">
        <v>15512.34251</v>
      </c>
      <c r="BM194" s="11">
        <v>5849273.877</v>
      </c>
      <c r="BN194" s="11">
        <v>984837.4224</v>
      </c>
      <c r="BO194" s="11">
        <v>230431.5418</v>
      </c>
      <c r="BP194" s="11">
        <v>13109.10448</v>
      </c>
      <c r="BQ194" s="11">
        <v>3053.310916</v>
      </c>
      <c r="BR194" s="11">
        <v>989.8833936</v>
      </c>
      <c r="BS194" s="11">
        <v>7873560.046</v>
      </c>
      <c r="BT194" s="11">
        <v>58629.3371</v>
      </c>
      <c r="BU194" s="11">
        <v>165123.9344</v>
      </c>
      <c r="BV194" s="11">
        <v>2413.786706</v>
      </c>
      <c r="BW194" s="12">
        <v>0.039394897</v>
      </c>
      <c r="BX194" s="11">
        <v>0.020971953</v>
      </c>
      <c r="BY194" s="11">
        <v>0.0</v>
      </c>
      <c r="BZ194" s="11">
        <v>0.0</v>
      </c>
      <c r="CA194" s="11">
        <v>0.0</v>
      </c>
      <c r="CB194" s="25"/>
      <c r="CC194" s="25"/>
      <c r="CD194" s="25"/>
      <c r="CE194" s="25"/>
    </row>
    <row r="195" ht="15.75" customHeight="1">
      <c r="A195" s="6">
        <v>46054.0</v>
      </c>
      <c r="M195" s="8">
        <v>1.0</v>
      </c>
      <c r="N195" s="8">
        <v>0.0</v>
      </c>
      <c r="O195" s="8">
        <v>0.0</v>
      </c>
      <c r="P195" s="8">
        <v>0.0</v>
      </c>
      <c r="Q195" s="8">
        <v>0.0</v>
      </c>
      <c r="R195" s="8">
        <v>0.0</v>
      </c>
      <c r="S195" s="8">
        <v>0.0</v>
      </c>
      <c r="T195" s="8">
        <v>0.0</v>
      </c>
      <c r="U195" s="8">
        <v>0.0</v>
      </c>
      <c r="V195" s="8">
        <v>0.0</v>
      </c>
      <c r="W195" s="8">
        <v>0.0</v>
      </c>
      <c r="X195" s="24">
        <v>79058.03563951906</v>
      </c>
      <c r="Y195" s="10">
        <v>0.857142857</v>
      </c>
      <c r="Z195" s="10">
        <v>53.5405649546808</v>
      </c>
      <c r="AA195" s="8">
        <v>0.0</v>
      </c>
      <c r="AB195" s="8">
        <v>0.0</v>
      </c>
      <c r="AC195" s="11">
        <v>177.0</v>
      </c>
      <c r="AD195" s="11">
        <v>54.0</v>
      </c>
      <c r="AE195" s="11">
        <v>228.0</v>
      </c>
      <c r="AF195" s="11">
        <v>51.0</v>
      </c>
      <c r="AG195" s="11">
        <f t="shared" si="1"/>
        <v>510</v>
      </c>
      <c r="AH195" s="11">
        <v>6280.113246573039</v>
      </c>
      <c r="AI195" s="11">
        <v>24.53</v>
      </c>
      <c r="AJ195" s="11">
        <v>12071.62455</v>
      </c>
      <c r="AK195" s="11">
        <v>196779.8159</v>
      </c>
      <c r="AL195" s="11">
        <v>9622.167756</v>
      </c>
      <c r="AM195" s="11">
        <v>9113.334675</v>
      </c>
      <c r="AN195" s="11">
        <v>11040.41511</v>
      </c>
      <c r="AO195" s="11">
        <v>13.806783</v>
      </c>
      <c r="AP195" s="11">
        <v>120.4694007</v>
      </c>
      <c r="AQ195" s="11">
        <v>5857681.896</v>
      </c>
      <c r="AR195" s="11">
        <v>987199.629</v>
      </c>
      <c r="AS195" s="11">
        <v>233832.2078</v>
      </c>
      <c r="AT195" s="11">
        <v>13179.5037</v>
      </c>
      <c r="AU195" s="11">
        <v>3047.835258</v>
      </c>
      <c r="AV195" s="11">
        <v>1012.500383</v>
      </c>
      <c r="AW195" s="11">
        <v>7886452.242</v>
      </c>
      <c r="AX195" s="11">
        <v>58351.87664</v>
      </c>
      <c r="AY195" s="11">
        <v>164591.1821</v>
      </c>
      <c r="AZ195" s="11">
        <v>2402.397348</v>
      </c>
      <c r="BA195" s="12">
        <v>0.039918898</v>
      </c>
      <c r="BB195" s="11">
        <v>0.020870117</v>
      </c>
      <c r="BC195" s="11">
        <v>0.0</v>
      </c>
      <c r="BD195" s="11">
        <v>0.0</v>
      </c>
      <c r="BE195" s="11">
        <v>0.0</v>
      </c>
      <c r="BF195" s="11">
        <v>58351.87664</v>
      </c>
      <c r="BG195" s="11">
        <v>164591.1821</v>
      </c>
      <c r="BH195" s="11">
        <v>2402.397348</v>
      </c>
      <c r="BI195" s="11">
        <v>1.374414368E7</v>
      </c>
      <c r="BJ195" s="11">
        <v>1045623.047</v>
      </c>
      <c r="BK195" s="11">
        <v>398361.6245</v>
      </c>
      <c r="BL195" s="11">
        <v>15571.3874</v>
      </c>
      <c r="BM195" s="11">
        <v>5857681.896</v>
      </c>
      <c r="BN195" s="11">
        <v>987199.629</v>
      </c>
      <c r="BO195" s="11">
        <v>233832.2078</v>
      </c>
      <c r="BP195" s="11">
        <v>13179.5037</v>
      </c>
      <c r="BQ195" s="11">
        <v>3047.835258</v>
      </c>
      <c r="BR195" s="11">
        <v>1012.500383</v>
      </c>
      <c r="BS195" s="11">
        <v>7886452.242</v>
      </c>
      <c r="BT195" s="11">
        <v>58351.87664</v>
      </c>
      <c r="BU195" s="11">
        <v>164591.1821</v>
      </c>
      <c r="BV195" s="11">
        <v>2402.397348</v>
      </c>
      <c r="BW195" s="12">
        <v>0.039918898</v>
      </c>
      <c r="BX195" s="11">
        <v>0.020870117</v>
      </c>
      <c r="BY195" s="11">
        <v>0.0</v>
      </c>
      <c r="BZ195" s="11">
        <v>0.0</v>
      </c>
      <c r="CA195" s="11">
        <v>0.0</v>
      </c>
      <c r="CB195" s="25"/>
      <c r="CC195" s="25"/>
      <c r="CD195" s="25"/>
      <c r="CE195" s="25"/>
    </row>
    <row r="196" ht="15.75" customHeight="1">
      <c r="A196" s="6">
        <v>46082.0</v>
      </c>
      <c r="M196" s="8">
        <v>0.0</v>
      </c>
      <c r="N196" s="8">
        <v>1.0</v>
      </c>
      <c r="O196" s="8">
        <v>0.0</v>
      </c>
      <c r="P196" s="8">
        <v>0.0</v>
      </c>
      <c r="Q196" s="8">
        <v>0.0</v>
      </c>
      <c r="R196" s="8">
        <v>0.0</v>
      </c>
      <c r="S196" s="8">
        <v>0.0</v>
      </c>
      <c r="T196" s="8">
        <v>0.0</v>
      </c>
      <c r="U196" s="8">
        <v>0.0</v>
      </c>
      <c r="V196" s="8">
        <v>0.0</v>
      </c>
      <c r="W196" s="8">
        <v>0.0</v>
      </c>
      <c r="X196" s="24">
        <v>77833.10523015929</v>
      </c>
      <c r="Y196" s="10">
        <v>0.806451613</v>
      </c>
      <c r="Z196" s="10">
        <v>53.5834219841035</v>
      </c>
      <c r="AA196" s="8">
        <v>0.0</v>
      </c>
      <c r="AB196" s="8">
        <v>0.0</v>
      </c>
      <c r="AC196" s="11">
        <v>183.0</v>
      </c>
      <c r="AD196" s="11">
        <v>55.0</v>
      </c>
      <c r="AE196" s="11">
        <v>233.0</v>
      </c>
      <c r="AF196" s="11">
        <v>52.0</v>
      </c>
      <c r="AG196" s="11">
        <f t="shared" si="1"/>
        <v>523</v>
      </c>
      <c r="AH196" s="11">
        <v>6707.849178258398</v>
      </c>
      <c r="AI196" s="11">
        <v>24.51</v>
      </c>
      <c r="AJ196" s="11">
        <v>12085.01716</v>
      </c>
      <c r="AK196" s="11">
        <v>196866.8096</v>
      </c>
      <c r="AL196" s="11">
        <v>9622.167756</v>
      </c>
      <c r="AM196" s="11">
        <v>9144.759967</v>
      </c>
      <c r="AN196" s="11">
        <v>11050.99744</v>
      </c>
      <c r="AO196" s="11">
        <v>13.81529786</v>
      </c>
      <c r="AP196" s="11">
        <v>120.6025387</v>
      </c>
      <c r="AQ196" s="11">
        <v>5866749.924</v>
      </c>
      <c r="AR196" s="11">
        <v>989709.7231</v>
      </c>
      <c r="AS196" s="11">
        <v>237220.8742</v>
      </c>
      <c r="AT196" s="11">
        <v>13250.4681</v>
      </c>
      <c r="AU196" s="11">
        <v>3042.717158</v>
      </c>
      <c r="AV196" s="11">
        <v>1035.719918</v>
      </c>
      <c r="AW196" s="11">
        <v>7900324.764</v>
      </c>
      <c r="AX196" s="11">
        <v>58075.98606</v>
      </c>
      <c r="AY196" s="11">
        <v>164038.3724</v>
      </c>
      <c r="AZ196" s="11">
        <v>2391.043821</v>
      </c>
      <c r="BA196" s="12">
        <v>0.040434802</v>
      </c>
      <c r="BB196" s="11">
        <v>0.020763497</v>
      </c>
      <c r="BC196" s="11">
        <v>0.0</v>
      </c>
      <c r="BD196" s="11">
        <v>0.0</v>
      </c>
      <c r="BE196" s="11">
        <v>0.0</v>
      </c>
      <c r="BF196" s="11">
        <v>58075.98606</v>
      </c>
      <c r="BG196" s="11">
        <v>164038.3724</v>
      </c>
      <c r="BH196" s="11">
        <v>2391.043821</v>
      </c>
      <c r="BI196" s="11">
        <v>1.376708759E7</v>
      </c>
      <c r="BJ196" s="11">
        <v>1047883.191</v>
      </c>
      <c r="BK196" s="11">
        <v>401198.0971</v>
      </c>
      <c r="BL196" s="11">
        <v>15631.03625</v>
      </c>
      <c r="BM196" s="11">
        <v>5866749.924</v>
      </c>
      <c r="BN196" s="11">
        <v>989709.7231</v>
      </c>
      <c r="BO196" s="11">
        <v>237220.8742</v>
      </c>
      <c r="BP196" s="11">
        <v>13250.4681</v>
      </c>
      <c r="BQ196" s="11">
        <v>3042.717158</v>
      </c>
      <c r="BR196" s="11">
        <v>1035.719918</v>
      </c>
      <c r="BS196" s="11">
        <v>7900324.764</v>
      </c>
      <c r="BT196" s="11">
        <v>58075.98606</v>
      </c>
      <c r="BU196" s="11">
        <v>164038.3724</v>
      </c>
      <c r="BV196" s="11">
        <v>2391.043821</v>
      </c>
      <c r="BW196" s="12">
        <v>0.040434802</v>
      </c>
      <c r="BX196" s="11">
        <v>0.020763497</v>
      </c>
      <c r="BY196" s="11">
        <v>0.0</v>
      </c>
      <c r="BZ196" s="11">
        <v>0.0</v>
      </c>
      <c r="CA196" s="11">
        <v>0.0</v>
      </c>
      <c r="CB196" s="25"/>
      <c r="CC196" s="25"/>
      <c r="CD196" s="25"/>
      <c r="CE196" s="25"/>
    </row>
    <row r="197" ht="15.75" customHeight="1">
      <c r="A197" s="6">
        <v>46113.0</v>
      </c>
      <c r="M197" s="8">
        <v>0.0</v>
      </c>
      <c r="N197" s="8">
        <v>0.0</v>
      </c>
      <c r="O197" s="8">
        <v>1.0</v>
      </c>
      <c r="P197" s="8">
        <v>0.0</v>
      </c>
      <c r="Q197" s="8">
        <v>0.0</v>
      </c>
      <c r="R197" s="8">
        <v>0.0</v>
      </c>
      <c r="S197" s="8">
        <v>0.0</v>
      </c>
      <c r="T197" s="8">
        <v>0.0</v>
      </c>
      <c r="U197" s="8">
        <v>0.0</v>
      </c>
      <c r="V197" s="8">
        <v>0.0</v>
      </c>
      <c r="W197" s="8">
        <v>0.0</v>
      </c>
      <c r="X197" s="24">
        <v>79958.12184931703</v>
      </c>
      <c r="Y197" s="10">
        <v>0.766666667</v>
      </c>
      <c r="Z197" s="10">
        <v>53.6262061635121</v>
      </c>
      <c r="AA197" s="8">
        <v>0.0</v>
      </c>
      <c r="AB197" s="8">
        <v>0.0</v>
      </c>
      <c r="AC197" s="11">
        <v>171.0</v>
      </c>
      <c r="AD197" s="11">
        <v>52.0</v>
      </c>
      <c r="AE197" s="11">
        <v>229.0</v>
      </c>
      <c r="AF197" s="11">
        <v>51.0</v>
      </c>
      <c r="AG197" s="11">
        <f t="shared" si="1"/>
        <v>503</v>
      </c>
      <c r="AH197" s="11">
        <v>6492.092627396617</v>
      </c>
      <c r="AI197" s="11">
        <v>24.31</v>
      </c>
      <c r="AJ197" s="11">
        <v>12098.31201</v>
      </c>
      <c r="AK197" s="11">
        <v>196960.4952</v>
      </c>
      <c r="AL197" s="11">
        <v>9622.167756</v>
      </c>
      <c r="AM197" s="11">
        <v>9144.759967</v>
      </c>
      <c r="AN197" s="11">
        <v>11061.52349</v>
      </c>
      <c r="AO197" s="11">
        <v>13.81949852</v>
      </c>
      <c r="AP197" s="11">
        <v>120.7356767</v>
      </c>
      <c r="AQ197" s="11">
        <v>5874566.95</v>
      </c>
      <c r="AR197" s="11">
        <v>991940.0285</v>
      </c>
      <c r="AS197" s="11">
        <v>240576.0903</v>
      </c>
      <c r="AT197" s="11">
        <v>13321.9934</v>
      </c>
      <c r="AU197" s="11">
        <v>3037.948918</v>
      </c>
      <c r="AV197" s="11">
        <v>1059.53583</v>
      </c>
      <c r="AW197" s="11">
        <v>7912347.92</v>
      </c>
      <c r="AX197" s="11">
        <v>57801.58291</v>
      </c>
      <c r="AY197" s="11">
        <v>163426.6185</v>
      </c>
      <c r="AZ197" s="11">
        <v>2379.72807</v>
      </c>
      <c r="BA197" s="12">
        <v>0.04095214</v>
      </c>
      <c r="BB197" s="11">
        <v>0.02065463</v>
      </c>
      <c r="BC197" s="11">
        <v>0.0</v>
      </c>
      <c r="BD197" s="11">
        <v>0.0</v>
      </c>
      <c r="BE197" s="11">
        <v>0.0</v>
      </c>
      <c r="BF197" s="11">
        <v>57801.58291</v>
      </c>
      <c r="BG197" s="11">
        <v>163426.6185</v>
      </c>
      <c r="BH197" s="11">
        <v>2379.72807</v>
      </c>
      <c r="BI197" s="11">
        <v>1.378693153E7</v>
      </c>
      <c r="BJ197" s="11">
        <v>1049898.267</v>
      </c>
      <c r="BK197" s="11">
        <v>403943.417</v>
      </c>
      <c r="BL197" s="11">
        <v>15691.28642</v>
      </c>
      <c r="BM197" s="11">
        <v>5874566.95</v>
      </c>
      <c r="BN197" s="11">
        <v>991940.0285</v>
      </c>
      <c r="BO197" s="11">
        <v>240576.0903</v>
      </c>
      <c r="BP197" s="11">
        <v>13321.9934</v>
      </c>
      <c r="BQ197" s="11">
        <v>3037.948918</v>
      </c>
      <c r="BR197" s="11">
        <v>1059.53583</v>
      </c>
      <c r="BS197" s="11">
        <v>7912347.92</v>
      </c>
      <c r="BT197" s="11">
        <v>57801.58291</v>
      </c>
      <c r="BU197" s="11">
        <v>163426.6185</v>
      </c>
      <c r="BV197" s="11">
        <v>2379.72807</v>
      </c>
      <c r="BW197" s="12">
        <v>0.04095214</v>
      </c>
      <c r="BX197" s="11">
        <v>0.02065463</v>
      </c>
      <c r="BY197" s="11">
        <v>0.0</v>
      </c>
      <c r="BZ197" s="11">
        <v>0.0</v>
      </c>
      <c r="CA197" s="11">
        <v>0.0</v>
      </c>
      <c r="CB197" s="25"/>
      <c r="CC197" s="25"/>
      <c r="CD197" s="25"/>
      <c r="CE197" s="25"/>
    </row>
    <row r="198" ht="15.75" customHeight="1">
      <c r="A198" s="6">
        <v>46143.0</v>
      </c>
      <c r="M198" s="8">
        <v>0.0</v>
      </c>
      <c r="N198" s="8">
        <v>0.0</v>
      </c>
      <c r="O198" s="8">
        <v>0.0</v>
      </c>
      <c r="P198" s="8">
        <v>1.0</v>
      </c>
      <c r="Q198" s="8">
        <v>0.0</v>
      </c>
      <c r="R198" s="8">
        <v>0.0</v>
      </c>
      <c r="S198" s="8">
        <v>0.0</v>
      </c>
      <c r="T198" s="8">
        <v>0.0</v>
      </c>
      <c r="U198" s="8">
        <v>0.0</v>
      </c>
      <c r="V198" s="8">
        <v>0.0</v>
      </c>
      <c r="W198" s="8">
        <v>0.0</v>
      </c>
      <c r="X198" s="24">
        <v>81658.41365219376</v>
      </c>
      <c r="Y198" s="10">
        <v>0.774193548</v>
      </c>
      <c r="Z198" s="10">
        <v>53.6689175357393</v>
      </c>
      <c r="AA198" s="8">
        <v>0.0</v>
      </c>
      <c r="AB198" s="8">
        <v>0.0</v>
      </c>
      <c r="AC198" s="11">
        <v>200.0</v>
      </c>
      <c r="AD198" s="11">
        <v>54.0</v>
      </c>
      <c r="AE198" s="11">
        <v>226.0</v>
      </c>
      <c r="AF198" s="11">
        <v>51.0</v>
      </c>
      <c r="AG198" s="11">
        <f t="shared" si="1"/>
        <v>531</v>
      </c>
      <c r="AH198" s="11">
        <v>6668.982579685464</v>
      </c>
      <c r="AI198" s="11">
        <v>24.32</v>
      </c>
      <c r="AJ198" s="11">
        <v>12111.70461</v>
      </c>
      <c r="AK198" s="11">
        <v>197054.1807</v>
      </c>
      <c r="AL198" s="11">
        <v>9622.167756</v>
      </c>
      <c r="AM198" s="11">
        <v>9144.759967</v>
      </c>
      <c r="AN198" s="11">
        <v>11072.10582</v>
      </c>
      <c r="AO198" s="11">
        <v>13.82767279</v>
      </c>
      <c r="AP198" s="11">
        <v>120.8688146</v>
      </c>
      <c r="AQ198" s="11">
        <v>5883139.489</v>
      </c>
      <c r="AR198" s="11">
        <v>994339.6027</v>
      </c>
      <c r="AS198" s="11">
        <v>243964.7159</v>
      </c>
      <c r="AT198" s="11">
        <v>13394.07532</v>
      </c>
      <c r="AU198" s="11">
        <v>3033.522853</v>
      </c>
      <c r="AV198" s="11">
        <v>1083.94195</v>
      </c>
      <c r="AW198" s="11">
        <v>7925492.835</v>
      </c>
      <c r="AX198" s="11">
        <v>57528.60542</v>
      </c>
      <c r="AY198" s="11">
        <v>162877.1965</v>
      </c>
      <c r="AZ198" s="11">
        <v>2368.452043</v>
      </c>
      <c r="BA198" s="12">
        <v>0.041468457</v>
      </c>
      <c r="BB198" s="11">
        <v>0.02055105</v>
      </c>
      <c r="BC198" s="11">
        <v>0.0</v>
      </c>
      <c r="BD198" s="11">
        <v>0.0</v>
      </c>
      <c r="BE198" s="11">
        <v>0.0</v>
      </c>
      <c r="BF198" s="11">
        <v>57528.60542</v>
      </c>
      <c r="BG198" s="11">
        <v>162877.1965</v>
      </c>
      <c r="BH198" s="11">
        <v>2368.452043</v>
      </c>
      <c r="BI198" s="11">
        <v>1.380865126E7</v>
      </c>
      <c r="BJ198" s="11">
        <v>1052061.466</v>
      </c>
      <c r="BK198" s="11">
        <v>406785.6328</v>
      </c>
      <c r="BL198" s="11">
        <v>15752.13525</v>
      </c>
      <c r="BM198" s="11">
        <v>5883139.489</v>
      </c>
      <c r="BN198" s="11">
        <v>994339.6027</v>
      </c>
      <c r="BO198" s="11">
        <v>243964.7159</v>
      </c>
      <c r="BP198" s="11">
        <v>13394.07532</v>
      </c>
      <c r="BQ198" s="11">
        <v>3033.522853</v>
      </c>
      <c r="BR198" s="11">
        <v>1083.94195</v>
      </c>
      <c r="BS198" s="11">
        <v>7925492.835</v>
      </c>
      <c r="BT198" s="11">
        <v>57528.60542</v>
      </c>
      <c r="BU198" s="11">
        <v>162877.1965</v>
      </c>
      <c r="BV198" s="11">
        <v>2368.452043</v>
      </c>
      <c r="BW198" s="12">
        <v>0.041468457</v>
      </c>
      <c r="BX198" s="11">
        <v>0.02055105</v>
      </c>
      <c r="BY198" s="11">
        <v>0.0</v>
      </c>
      <c r="BZ198" s="11">
        <v>0.0</v>
      </c>
      <c r="CA198" s="11">
        <v>0.0</v>
      </c>
      <c r="CB198" s="25"/>
      <c r="CC198" s="25"/>
      <c r="CD198" s="25"/>
      <c r="CE198" s="25"/>
    </row>
    <row r="199" ht="15.75" customHeight="1">
      <c r="A199" s="6">
        <v>46174.0</v>
      </c>
      <c r="M199" s="8">
        <v>0.0</v>
      </c>
      <c r="N199" s="8">
        <v>0.0</v>
      </c>
      <c r="O199" s="8">
        <v>0.0</v>
      </c>
      <c r="P199" s="8">
        <v>0.0</v>
      </c>
      <c r="Q199" s="8">
        <v>1.0</v>
      </c>
      <c r="R199" s="8">
        <v>0.0</v>
      </c>
      <c r="S199" s="8">
        <v>0.0</v>
      </c>
      <c r="T199" s="8">
        <v>0.0</v>
      </c>
      <c r="U199" s="8">
        <v>0.0</v>
      </c>
      <c r="V199" s="8">
        <v>0.0</v>
      </c>
      <c r="W199" s="8">
        <v>0.0</v>
      </c>
      <c r="X199" s="24">
        <v>82933.98063878967</v>
      </c>
      <c r="Y199" s="10">
        <v>0.833333333</v>
      </c>
      <c r="Z199" s="10">
        <v>53.7115561435383</v>
      </c>
      <c r="AA199" s="8">
        <v>0.0</v>
      </c>
      <c r="AB199" s="8">
        <v>0.0</v>
      </c>
      <c r="AC199" s="11">
        <v>189.0</v>
      </c>
      <c r="AD199" s="11">
        <v>54.0</v>
      </c>
      <c r="AE199" s="11">
        <v>230.0</v>
      </c>
      <c r="AF199" s="11">
        <v>52.0</v>
      </c>
      <c r="AG199" s="11">
        <f t="shared" si="1"/>
        <v>525</v>
      </c>
      <c r="AH199" s="11">
        <v>6532.022461934899</v>
      </c>
      <c r="AI199" s="11">
        <v>24.13</v>
      </c>
      <c r="AJ199" s="11">
        <v>12125.09722</v>
      </c>
      <c r="AK199" s="11">
        <v>197147.8663</v>
      </c>
      <c r="AL199" s="11">
        <v>9652.23703</v>
      </c>
      <c r="AM199" s="11">
        <v>9176.185259</v>
      </c>
      <c r="AN199" s="11">
        <v>11082.74445</v>
      </c>
      <c r="AO199" s="11">
        <v>13.83777708</v>
      </c>
      <c r="AP199" s="11">
        <v>121.0019526</v>
      </c>
      <c r="AQ199" s="11">
        <v>5891698.378</v>
      </c>
      <c r="AR199" s="11">
        <v>996736.3134</v>
      </c>
      <c r="AS199" s="11">
        <v>247430.3514</v>
      </c>
      <c r="AT199" s="11">
        <v>13466.70957</v>
      </c>
      <c r="AU199" s="11">
        <v>3029.431288</v>
      </c>
      <c r="AV199" s="11">
        <v>1108.93211</v>
      </c>
      <c r="AW199" s="11">
        <v>7938620.59</v>
      </c>
      <c r="AX199" s="11">
        <v>57257.0115</v>
      </c>
      <c r="AY199" s="11">
        <v>162469.1985</v>
      </c>
      <c r="AZ199" s="11">
        <v>2357.217688</v>
      </c>
      <c r="BA199" s="12">
        <v>0.041996439</v>
      </c>
      <c r="BB199" s="11">
        <v>0.020465671</v>
      </c>
      <c r="BC199" s="11">
        <v>0.0</v>
      </c>
      <c r="BD199" s="11">
        <v>0.0</v>
      </c>
      <c r="BE199" s="11">
        <v>0.0</v>
      </c>
      <c r="BF199" s="11">
        <v>57257.0115</v>
      </c>
      <c r="BG199" s="11">
        <v>162469.1985</v>
      </c>
      <c r="BH199" s="11">
        <v>2357.217688</v>
      </c>
      <c r="BI199" s="11">
        <v>1.383033944E7</v>
      </c>
      <c r="BJ199" s="11">
        <v>1054222.082</v>
      </c>
      <c r="BK199" s="11">
        <v>409847.389</v>
      </c>
      <c r="BL199" s="11">
        <v>15813.58008</v>
      </c>
      <c r="BM199" s="11">
        <v>5891698.378</v>
      </c>
      <c r="BN199" s="11">
        <v>996736.3134</v>
      </c>
      <c r="BO199" s="11">
        <v>247430.3514</v>
      </c>
      <c r="BP199" s="11">
        <v>13466.70957</v>
      </c>
      <c r="BQ199" s="11">
        <v>3029.431288</v>
      </c>
      <c r="BR199" s="11">
        <v>1108.93211</v>
      </c>
      <c r="BS199" s="11">
        <v>7938620.59</v>
      </c>
      <c r="BT199" s="11">
        <v>57257.0115</v>
      </c>
      <c r="BU199" s="11">
        <v>162469.1985</v>
      </c>
      <c r="BV199" s="11">
        <v>2357.217688</v>
      </c>
      <c r="BW199" s="12">
        <v>0.041996439</v>
      </c>
      <c r="BX199" s="11">
        <v>0.020465671</v>
      </c>
      <c r="BY199" s="11">
        <v>0.0</v>
      </c>
      <c r="BZ199" s="11">
        <v>0.0</v>
      </c>
      <c r="CA199" s="11">
        <v>0.0</v>
      </c>
      <c r="CB199" s="25"/>
      <c r="CC199" s="25"/>
      <c r="CD199" s="25"/>
      <c r="CE199" s="25"/>
    </row>
    <row r="200" ht="15.75" customHeight="1">
      <c r="A200" s="6">
        <v>46204.0</v>
      </c>
      <c r="M200" s="8">
        <v>0.0</v>
      </c>
      <c r="N200" s="8">
        <v>0.0</v>
      </c>
      <c r="O200" s="8">
        <v>0.0</v>
      </c>
      <c r="P200" s="8">
        <v>0.0</v>
      </c>
      <c r="Q200" s="8">
        <v>0.0</v>
      </c>
      <c r="R200" s="8">
        <v>1.0</v>
      </c>
      <c r="S200" s="8">
        <v>0.0</v>
      </c>
      <c r="T200" s="8">
        <v>0.0</v>
      </c>
      <c r="U200" s="8">
        <v>0.0</v>
      </c>
      <c r="V200" s="8">
        <v>0.0</v>
      </c>
      <c r="W200" s="8">
        <v>0.0</v>
      </c>
      <c r="X200" s="24">
        <v>83784.82280910465</v>
      </c>
      <c r="Y200" s="10">
        <v>0.806451613</v>
      </c>
      <c r="Z200" s="10">
        <v>53.754122029597</v>
      </c>
      <c r="AA200" s="8">
        <v>0.0</v>
      </c>
      <c r="AB200" s="8">
        <v>0.0</v>
      </c>
      <c r="AC200" s="11">
        <v>186.0</v>
      </c>
      <c r="AD200" s="11">
        <v>58.0</v>
      </c>
      <c r="AE200" s="11">
        <v>241.0</v>
      </c>
      <c r="AF200" s="11">
        <v>54.0</v>
      </c>
      <c r="AG200" s="11">
        <f t="shared" si="1"/>
        <v>539</v>
      </c>
      <c r="AH200" s="11">
        <v>6760.707545545165</v>
      </c>
      <c r="AI200" s="11">
        <v>24.19</v>
      </c>
      <c r="AJ200" s="11">
        <v>12138.48982</v>
      </c>
      <c r="AK200" s="11">
        <v>197234.86</v>
      </c>
      <c r="AL200" s="11">
        <v>9652.23703</v>
      </c>
      <c r="AM200" s="11">
        <v>9176.185259</v>
      </c>
      <c r="AN200" s="11">
        <v>11093.32678</v>
      </c>
      <c r="AO200" s="11">
        <v>13.85287676</v>
      </c>
      <c r="AP200" s="11">
        <v>121.1350906</v>
      </c>
      <c r="AQ200" s="11">
        <v>5901270.465</v>
      </c>
      <c r="AR200" s="11">
        <v>999359.9717</v>
      </c>
      <c r="AS200" s="11">
        <v>250879.2808</v>
      </c>
      <c r="AT200" s="11">
        <v>13539.89187</v>
      </c>
      <c r="AU200" s="11">
        <v>3025.666561</v>
      </c>
      <c r="AV200" s="11">
        <v>1134.50014</v>
      </c>
      <c r="AW200" s="11">
        <v>7953251.687</v>
      </c>
      <c r="AX200" s="11">
        <v>56986.77812</v>
      </c>
      <c r="AY200" s="11">
        <v>162032.6773</v>
      </c>
      <c r="AZ200" s="11">
        <v>2346.026951</v>
      </c>
      <c r="BA200" s="12">
        <v>0.042512758</v>
      </c>
      <c r="BB200" s="11">
        <v>0.020373136</v>
      </c>
      <c r="BC200" s="11">
        <v>0.0</v>
      </c>
      <c r="BD200" s="11">
        <v>0.0</v>
      </c>
      <c r="BE200" s="11">
        <v>0.0</v>
      </c>
      <c r="BF200" s="11">
        <v>56986.77812</v>
      </c>
      <c r="BG200" s="11">
        <v>162032.6773</v>
      </c>
      <c r="BH200" s="11">
        <v>2346.026951</v>
      </c>
      <c r="BI200" s="11">
        <v>1.385454244E7</v>
      </c>
      <c r="BJ200" s="11">
        <v>1056581.339</v>
      </c>
      <c r="BK200" s="11">
        <v>412865.2054</v>
      </c>
      <c r="BL200" s="11">
        <v>15875.61828</v>
      </c>
      <c r="BM200" s="11">
        <v>5901270.465</v>
      </c>
      <c r="BN200" s="11">
        <v>999359.9717</v>
      </c>
      <c r="BO200" s="11">
        <v>250879.2808</v>
      </c>
      <c r="BP200" s="11">
        <v>13539.89187</v>
      </c>
      <c r="BQ200" s="11">
        <v>3025.666561</v>
      </c>
      <c r="BR200" s="11">
        <v>1134.50014</v>
      </c>
      <c r="BS200" s="11">
        <v>7953251.687</v>
      </c>
      <c r="BT200" s="11">
        <v>56986.77812</v>
      </c>
      <c r="BU200" s="11">
        <v>162032.6773</v>
      </c>
      <c r="BV200" s="11">
        <v>2346.026951</v>
      </c>
      <c r="BW200" s="12">
        <v>0.042512758</v>
      </c>
      <c r="BX200" s="11">
        <v>0.020373136</v>
      </c>
      <c r="BY200" s="11">
        <v>0.0</v>
      </c>
      <c r="BZ200" s="11">
        <v>0.0</v>
      </c>
      <c r="CA200" s="11">
        <v>0.0</v>
      </c>
      <c r="CB200" s="25"/>
      <c r="CC200" s="25"/>
      <c r="CD200" s="25"/>
      <c r="CE200" s="25"/>
    </row>
    <row r="201" ht="15.75" customHeight="1">
      <c r="A201" s="6">
        <v>46235.0</v>
      </c>
      <c r="M201" s="8">
        <v>0.0</v>
      </c>
      <c r="N201" s="8">
        <v>0.0</v>
      </c>
      <c r="O201" s="8">
        <v>0.0</v>
      </c>
      <c r="P201" s="8">
        <v>0.0</v>
      </c>
      <c r="Q201" s="8">
        <v>0.0</v>
      </c>
      <c r="R201" s="8">
        <v>0.0</v>
      </c>
      <c r="S201" s="8">
        <v>1.0</v>
      </c>
      <c r="T201" s="8">
        <v>0.0</v>
      </c>
      <c r="U201" s="8">
        <v>0.0</v>
      </c>
      <c r="V201" s="8">
        <v>0.0</v>
      </c>
      <c r="W201" s="8">
        <v>0.0</v>
      </c>
      <c r="X201" s="24">
        <v>86369.60545880209</v>
      </c>
      <c r="Y201" s="10">
        <v>0.774193548</v>
      </c>
      <c r="Z201" s="10">
        <v>53.7966152365195</v>
      </c>
      <c r="AA201" s="8">
        <v>0.0</v>
      </c>
      <c r="AB201" s="8">
        <v>0.0</v>
      </c>
      <c r="AC201" s="11">
        <v>196.0</v>
      </c>
      <c r="AD201" s="11">
        <v>57.0</v>
      </c>
      <c r="AE201" s="11">
        <v>239.0</v>
      </c>
      <c r="AF201" s="11">
        <v>53.0</v>
      </c>
      <c r="AG201" s="11">
        <f t="shared" si="1"/>
        <v>545</v>
      </c>
      <c r="AH201" s="11">
        <v>6782.609866452387</v>
      </c>
      <c r="AI201" s="11">
        <v>24.41</v>
      </c>
      <c r="AJ201" s="11">
        <v>12151.88242</v>
      </c>
      <c r="AK201" s="11">
        <v>197328.5456</v>
      </c>
      <c r="AL201" s="11">
        <v>9652.23703</v>
      </c>
      <c r="AM201" s="11">
        <v>9176.185259</v>
      </c>
      <c r="AN201" s="11">
        <v>11103.96541</v>
      </c>
      <c r="AO201" s="11">
        <v>13.86354871</v>
      </c>
      <c r="AP201" s="11">
        <v>121.2682286</v>
      </c>
      <c r="AQ201" s="11">
        <v>5911122.281</v>
      </c>
      <c r="AR201" s="11">
        <v>1002046.434</v>
      </c>
      <c r="AS201" s="11">
        <v>254252.7658</v>
      </c>
      <c r="AT201" s="11">
        <v>13613.61795</v>
      </c>
      <c r="AU201" s="11">
        <v>3022.221018</v>
      </c>
      <c r="AV201" s="11">
        <v>1160.639872</v>
      </c>
      <c r="AW201" s="11">
        <v>7968300.06</v>
      </c>
      <c r="AX201" s="11">
        <v>56717.901</v>
      </c>
      <c r="AY201" s="11">
        <v>161461.1226</v>
      </c>
      <c r="AZ201" s="11">
        <v>2334.881779</v>
      </c>
      <c r="BA201" s="12">
        <v>0.043012605</v>
      </c>
      <c r="BB201" s="11">
        <v>0.020262932</v>
      </c>
      <c r="BC201" s="11">
        <v>0.0</v>
      </c>
      <c r="BD201" s="11">
        <v>0.0</v>
      </c>
      <c r="BE201" s="11">
        <v>0.0</v>
      </c>
      <c r="BF201" s="11">
        <v>56717.901</v>
      </c>
      <c r="BG201" s="11">
        <v>161461.1226</v>
      </c>
      <c r="BH201" s="11">
        <v>2334.881779</v>
      </c>
      <c r="BI201" s="11">
        <v>1.387944143E7</v>
      </c>
      <c r="BJ201" s="11">
        <v>1058995.524</v>
      </c>
      <c r="BK201" s="11">
        <v>415673.9582</v>
      </c>
      <c r="BL201" s="11">
        <v>15938.24719</v>
      </c>
      <c r="BM201" s="11">
        <v>5911122.281</v>
      </c>
      <c r="BN201" s="11">
        <v>1002046.434</v>
      </c>
      <c r="BO201" s="11">
        <v>254252.7658</v>
      </c>
      <c r="BP201" s="11">
        <v>13613.61795</v>
      </c>
      <c r="BQ201" s="11">
        <v>3022.221018</v>
      </c>
      <c r="BR201" s="11">
        <v>1160.639872</v>
      </c>
      <c r="BS201" s="11">
        <v>7968300.06</v>
      </c>
      <c r="BT201" s="11">
        <v>56717.901</v>
      </c>
      <c r="BU201" s="11">
        <v>161461.1226</v>
      </c>
      <c r="BV201" s="11">
        <v>2334.881779</v>
      </c>
      <c r="BW201" s="12">
        <v>0.043012605</v>
      </c>
      <c r="BX201" s="11">
        <v>0.020262932</v>
      </c>
      <c r="BY201" s="11">
        <v>0.0</v>
      </c>
      <c r="BZ201" s="11">
        <v>0.0</v>
      </c>
      <c r="CA201" s="11">
        <v>0.0</v>
      </c>
      <c r="CB201" s="25"/>
      <c r="CC201" s="25"/>
      <c r="CD201" s="25"/>
      <c r="CE201" s="25"/>
    </row>
    <row r="202" ht="15.75" customHeight="1">
      <c r="A202" s="6">
        <v>46266.0</v>
      </c>
      <c r="M202" s="8">
        <v>0.0</v>
      </c>
      <c r="N202" s="8">
        <v>0.0</v>
      </c>
      <c r="O202" s="8">
        <v>0.0</v>
      </c>
      <c r="P202" s="8">
        <v>0.0</v>
      </c>
      <c r="Q202" s="8">
        <v>0.0</v>
      </c>
      <c r="R202" s="8">
        <v>0.0</v>
      </c>
      <c r="S202" s="8">
        <v>0.0</v>
      </c>
      <c r="T202" s="8">
        <v>1.0</v>
      </c>
      <c r="U202" s="8">
        <v>0.0</v>
      </c>
      <c r="V202" s="8">
        <v>0.0</v>
      </c>
      <c r="W202" s="8">
        <v>0.0</v>
      </c>
      <c r="X202" s="24">
        <v>90688.3285878817</v>
      </c>
      <c r="Y202" s="10">
        <v>0.866666667</v>
      </c>
      <c r="Z202" s="10">
        <v>53.8390358068513</v>
      </c>
      <c r="AA202" s="8">
        <v>0.0</v>
      </c>
      <c r="AB202" s="8">
        <v>0.0</v>
      </c>
      <c r="AC202" s="11">
        <v>193.0</v>
      </c>
      <c r="AD202" s="11">
        <v>60.0</v>
      </c>
      <c r="AE202" s="11">
        <v>245.0</v>
      </c>
      <c r="AF202" s="11">
        <v>54.0</v>
      </c>
      <c r="AG202" s="11">
        <f t="shared" si="1"/>
        <v>552</v>
      </c>
      <c r="AH202" s="11">
        <v>6693.933953805328</v>
      </c>
      <c r="AI202" s="11">
        <v>24.22</v>
      </c>
      <c r="AJ202" s="11">
        <v>12165.27503</v>
      </c>
      <c r="AK202" s="11">
        <v>197422.2311</v>
      </c>
      <c r="AL202" s="11">
        <v>9652.23703</v>
      </c>
      <c r="AM202" s="11">
        <v>9176.185259</v>
      </c>
      <c r="AN202" s="11">
        <v>11114.60403</v>
      </c>
      <c r="AO202" s="11">
        <v>13.87331242</v>
      </c>
      <c r="AP202" s="11">
        <v>121.4013666</v>
      </c>
      <c r="AQ202" s="11">
        <v>5921399.956</v>
      </c>
      <c r="AR202" s="11">
        <v>1004828.408</v>
      </c>
      <c r="AS202" s="11">
        <v>257632.1824</v>
      </c>
      <c r="AT202" s="11">
        <v>13687.88354</v>
      </c>
      <c r="AU202" s="11">
        <v>3019.087014</v>
      </c>
      <c r="AV202" s="11">
        <v>1187.345137</v>
      </c>
      <c r="AW202" s="11">
        <v>7983982.095</v>
      </c>
      <c r="AX202" s="11">
        <v>56450.39468</v>
      </c>
      <c r="AY202" s="11">
        <v>160902.1391</v>
      </c>
      <c r="AZ202" s="11">
        <v>2323.78412</v>
      </c>
      <c r="BA202" s="12">
        <v>0.043508661</v>
      </c>
      <c r="BB202" s="11">
        <v>0.020153119</v>
      </c>
      <c r="BC202" s="11">
        <v>0.0</v>
      </c>
      <c r="BD202" s="11">
        <v>0.0</v>
      </c>
      <c r="BE202" s="11">
        <v>0.0</v>
      </c>
      <c r="BF202" s="11">
        <v>56450.39468</v>
      </c>
      <c r="BG202" s="11">
        <v>160902.1391</v>
      </c>
      <c r="BH202" s="11">
        <v>2323.78412</v>
      </c>
      <c r="BI202" s="11">
        <v>1.390539879E7</v>
      </c>
      <c r="BJ202" s="11">
        <v>1061493.282</v>
      </c>
      <c r="BK202" s="11">
        <v>418502.5176</v>
      </c>
      <c r="BL202" s="11">
        <v>16001.46415</v>
      </c>
      <c r="BM202" s="11">
        <v>5921399.956</v>
      </c>
      <c r="BN202" s="11">
        <v>1004828.408</v>
      </c>
      <c r="BO202" s="11">
        <v>257632.1824</v>
      </c>
      <c r="BP202" s="11">
        <v>13687.88354</v>
      </c>
      <c r="BQ202" s="11">
        <v>3019.087014</v>
      </c>
      <c r="BR202" s="11">
        <v>1187.345137</v>
      </c>
      <c r="BS202" s="11">
        <v>7983982.095</v>
      </c>
      <c r="BT202" s="11">
        <v>56450.39468</v>
      </c>
      <c r="BU202" s="11">
        <v>160902.1391</v>
      </c>
      <c r="BV202" s="11">
        <v>2323.78412</v>
      </c>
      <c r="BW202" s="12">
        <v>0.043508661</v>
      </c>
      <c r="BX202" s="11">
        <v>0.020153119</v>
      </c>
      <c r="BY202" s="11">
        <v>0.0</v>
      </c>
      <c r="BZ202" s="11">
        <v>0.0</v>
      </c>
      <c r="CA202" s="11">
        <v>0.0</v>
      </c>
      <c r="CB202" s="25"/>
      <c r="CC202" s="25"/>
      <c r="CD202" s="25"/>
      <c r="CE202" s="25"/>
    </row>
    <row r="203" ht="15.75" customHeight="1">
      <c r="A203" s="6">
        <v>46296.0</v>
      </c>
      <c r="M203" s="8">
        <v>0.0</v>
      </c>
      <c r="N203" s="8">
        <v>0.0</v>
      </c>
      <c r="O203" s="8">
        <v>0.0</v>
      </c>
      <c r="P203" s="8">
        <v>0.0</v>
      </c>
      <c r="Q203" s="8">
        <v>0.0</v>
      </c>
      <c r="R203" s="8">
        <v>0.0</v>
      </c>
      <c r="S203" s="8">
        <v>0.0</v>
      </c>
      <c r="T203" s="8">
        <v>0.0</v>
      </c>
      <c r="U203" s="8">
        <v>1.0</v>
      </c>
      <c r="V203" s="8">
        <v>0.0</v>
      </c>
      <c r="W203" s="8">
        <v>0.0</v>
      </c>
      <c r="X203" s="24">
        <v>96740.99219634377</v>
      </c>
      <c r="Y203" s="10">
        <v>0.838709677</v>
      </c>
      <c r="Z203" s="10">
        <v>53.8813837830485</v>
      </c>
      <c r="AA203" s="8">
        <v>0.0</v>
      </c>
      <c r="AB203" s="8">
        <v>0.0</v>
      </c>
      <c r="AC203" s="11">
        <v>176.0</v>
      </c>
      <c r="AD203" s="11">
        <v>54.0</v>
      </c>
      <c r="AE203" s="11">
        <v>238.0</v>
      </c>
      <c r="AF203" s="11">
        <v>53.0</v>
      </c>
      <c r="AG203" s="11">
        <f t="shared" si="1"/>
        <v>521</v>
      </c>
      <c r="AH203" s="11">
        <v>6891.004543600677</v>
      </c>
      <c r="AI203" s="11">
        <v>24.05</v>
      </c>
      <c r="AJ203" s="11">
        <v>12178.66763</v>
      </c>
      <c r="AK203" s="11">
        <v>197515.9167</v>
      </c>
      <c r="AL203" s="11">
        <v>9652.23703</v>
      </c>
      <c r="AM203" s="11">
        <v>9207.610551</v>
      </c>
      <c r="AN203" s="11">
        <v>11125.24266</v>
      </c>
      <c r="AO203" s="11">
        <v>13.88387084</v>
      </c>
      <c r="AP203" s="11">
        <v>121.5379184</v>
      </c>
      <c r="AQ203" s="11">
        <v>5931612.523</v>
      </c>
      <c r="AR203" s="11">
        <v>1007596.023</v>
      </c>
      <c r="AS203" s="11">
        <v>261126.4518</v>
      </c>
      <c r="AT203" s="11">
        <v>13762.68437</v>
      </c>
      <c r="AU203" s="11">
        <v>3016.256907</v>
      </c>
      <c r="AV203" s="11">
        <v>1214.609765</v>
      </c>
      <c r="AW203" s="11">
        <v>7999570.812</v>
      </c>
      <c r="AX203" s="11">
        <v>56184.29298</v>
      </c>
      <c r="AY203" s="11">
        <v>160553.2887</v>
      </c>
      <c r="AZ203" s="11">
        <v>2312.73592</v>
      </c>
      <c r="BA203" s="12">
        <v>0.044022844</v>
      </c>
      <c r="BB203" s="11">
        <v>0.020070238</v>
      </c>
      <c r="BC203" s="11">
        <v>0.0</v>
      </c>
      <c r="BD203" s="11">
        <v>0.0</v>
      </c>
      <c r="BE203" s="11">
        <v>0.0</v>
      </c>
      <c r="BF203" s="11">
        <v>56184.29298</v>
      </c>
      <c r="BG203" s="11">
        <v>160553.2887</v>
      </c>
      <c r="BH203" s="11">
        <v>2312.73592</v>
      </c>
      <c r="BI203" s="11">
        <v>1.393119704E7</v>
      </c>
      <c r="BJ203" s="11">
        <v>1063978.42</v>
      </c>
      <c r="BK203" s="11">
        <v>421657.2096</v>
      </c>
      <c r="BL203" s="11">
        <v>16065.26651</v>
      </c>
      <c r="BM203" s="11">
        <v>5931612.523</v>
      </c>
      <c r="BN203" s="11">
        <v>1007596.023</v>
      </c>
      <c r="BO203" s="11">
        <v>261126.4518</v>
      </c>
      <c r="BP203" s="11">
        <v>13762.68437</v>
      </c>
      <c r="BQ203" s="11">
        <v>3016.256907</v>
      </c>
      <c r="BR203" s="11">
        <v>1214.609765</v>
      </c>
      <c r="BS203" s="11">
        <v>7999570.812</v>
      </c>
      <c r="BT203" s="11">
        <v>56184.29298</v>
      </c>
      <c r="BU203" s="11">
        <v>160553.2887</v>
      </c>
      <c r="BV203" s="11">
        <v>2312.73592</v>
      </c>
      <c r="BW203" s="12">
        <v>0.044022844</v>
      </c>
      <c r="BX203" s="11">
        <v>0.020070238</v>
      </c>
      <c r="BY203" s="11">
        <v>0.0</v>
      </c>
      <c r="BZ203" s="11">
        <v>0.0</v>
      </c>
      <c r="CA203" s="11">
        <v>0.0</v>
      </c>
      <c r="CB203" s="25"/>
      <c r="CC203" s="25"/>
      <c r="CD203" s="25"/>
      <c r="CE203" s="25"/>
    </row>
    <row r="204" ht="15.75" customHeight="1">
      <c r="A204" s="6">
        <v>46327.0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8">
        <v>0.0</v>
      </c>
      <c r="U204" s="8">
        <v>0.0</v>
      </c>
      <c r="V204" s="8">
        <v>1.0</v>
      </c>
      <c r="W204" s="8">
        <v>0.0</v>
      </c>
      <c r="X204" s="24">
        <v>98053.5409651198</v>
      </c>
      <c r="Y204" s="10">
        <v>0.766666667</v>
      </c>
      <c r="Z204" s="10">
        <v>53.9236592075086</v>
      </c>
      <c r="AA204" s="8">
        <v>0.0</v>
      </c>
      <c r="AB204" s="8">
        <v>0.0</v>
      </c>
      <c r="AC204" s="11">
        <v>180.0</v>
      </c>
      <c r="AD204" s="11">
        <v>61.0</v>
      </c>
      <c r="AE204" s="11">
        <v>253.0</v>
      </c>
      <c r="AF204" s="11">
        <v>57.0</v>
      </c>
      <c r="AG204" s="11">
        <f t="shared" si="1"/>
        <v>551</v>
      </c>
      <c r="AH204" s="11">
        <v>6730.4454801939055</v>
      </c>
      <c r="AI204" s="11">
        <v>24.09</v>
      </c>
      <c r="AJ204" s="11">
        <v>12192.15799</v>
      </c>
      <c r="AK204" s="11">
        <v>197602.9104</v>
      </c>
      <c r="AL204" s="11">
        <v>9652.23703</v>
      </c>
      <c r="AM204" s="11">
        <v>9207.610551</v>
      </c>
      <c r="AN204" s="11">
        <v>11135.88128</v>
      </c>
      <c r="AO204" s="11">
        <v>13.89476985</v>
      </c>
      <c r="AP204" s="11">
        <v>121.6710564</v>
      </c>
      <c r="AQ204" s="11">
        <v>5941983.474</v>
      </c>
      <c r="AR204" s="11">
        <v>1010399.302</v>
      </c>
      <c r="AS204" s="11">
        <v>264638.1877</v>
      </c>
      <c r="AT204" s="11">
        <v>13838.01621</v>
      </c>
      <c r="AU204" s="11">
        <v>3013.723065</v>
      </c>
      <c r="AV204" s="11">
        <v>1242.427588</v>
      </c>
      <c r="AW204" s="11">
        <v>8015397.153</v>
      </c>
      <c r="AX204" s="11">
        <v>55919.64974</v>
      </c>
      <c r="AY204" s="11">
        <v>160237.9693</v>
      </c>
      <c r="AZ204" s="11">
        <v>2301.739127</v>
      </c>
      <c r="BA204" s="12">
        <v>0.044537012</v>
      </c>
      <c r="BB204" s="11">
        <v>0.01999127</v>
      </c>
      <c r="BC204" s="11">
        <v>0.0</v>
      </c>
      <c r="BD204" s="11">
        <v>0.0</v>
      </c>
      <c r="BE204" s="11">
        <v>0.0</v>
      </c>
      <c r="BF204" s="11">
        <v>55919.64974</v>
      </c>
      <c r="BG204" s="11">
        <v>160237.9693</v>
      </c>
      <c r="BH204" s="11">
        <v>2301.739127</v>
      </c>
      <c r="BI204" s="11">
        <v>1.395739039E7</v>
      </c>
      <c r="BJ204" s="11">
        <v>1066494.744</v>
      </c>
      <c r="BK204" s="11">
        <v>424864.2363</v>
      </c>
      <c r="BL204" s="11">
        <v>16129.65162</v>
      </c>
      <c r="BM204" s="11">
        <v>5941983.474</v>
      </c>
      <c r="BN204" s="11">
        <v>1010399.302</v>
      </c>
      <c r="BO204" s="11">
        <v>264638.1877</v>
      </c>
      <c r="BP204" s="11">
        <v>13838.01621</v>
      </c>
      <c r="BQ204" s="11">
        <v>3013.723065</v>
      </c>
      <c r="BR204" s="11">
        <v>1242.427588</v>
      </c>
      <c r="BS204" s="11">
        <v>8015397.153</v>
      </c>
      <c r="BT204" s="11">
        <v>55919.64974</v>
      </c>
      <c r="BU204" s="11">
        <v>160237.9693</v>
      </c>
      <c r="BV204" s="11">
        <v>2301.739127</v>
      </c>
      <c r="BW204" s="12">
        <v>0.044537012</v>
      </c>
      <c r="BX204" s="11">
        <v>0.01999127</v>
      </c>
      <c r="BY204" s="11">
        <v>0.0</v>
      </c>
      <c r="BZ204" s="11">
        <v>0.0</v>
      </c>
      <c r="CA204" s="11">
        <v>0.0</v>
      </c>
      <c r="CB204" s="25"/>
      <c r="CC204" s="25"/>
      <c r="CD204" s="25"/>
      <c r="CE204" s="25"/>
    </row>
    <row r="205" ht="15.75" customHeight="1">
      <c r="A205" s="6">
        <v>46357.0</v>
      </c>
      <c r="M205" s="8">
        <v>0.0</v>
      </c>
      <c r="N205" s="8">
        <v>0.0</v>
      </c>
      <c r="O205" s="8">
        <v>0.0</v>
      </c>
      <c r="P205" s="8">
        <v>0.0</v>
      </c>
      <c r="Q205" s="8">
        <v>0.0</v>
      </c>
      <c r="R205" s="8">
        <v>0.0</v>
      </c>
      <c r="S205" s="8">
        <v>0.0</v>
      </c>
      <c r="T205" s="8">
        <v>0.0</v>
      </c>
      <c r="U205" s="8">
        <v>0.0</v>
      </c>
      <c r="V205" s="8">
        <v>0.0</v>
      </c>
      <c r="W205" s="8">
        <v>1.0</v>
      </c>
      <c r="X205" s="24">
        <v>94625.9748942099</v>
      </c>
      <c r="Y205" s="10">
        <v>0.806451613</v>
      </c>
      <c r="Z205" s="10">
        <v>53.965862122551</v>
      </c>
      <c r="AA205" s="8">
        <v>0.0</v>
      </c>
      <c r="AB205" s="8">
        <v>0.0</v>
      </c>
      <c r="AC205" s="11">
        <v>169.0</v>
      </c>
      <c r="AD205" s="11">
        <v>54.0</v>
      </c>
      <c r="AE205" s="11">
        <v>236.0</v>
      </c>
      <c r="AF205" s="11">
        <v>54.0</v>
      </c>
      <c r="AG205" s="11">
        <f t="shared" si="1"/>
        <v>513</v>
      </c>
      <c r="AH205" s="11">
        <v>6891.641497610883</v>
      </c>
      <c r="AI205" s="11">
        <v>24.08</v>
      </c>
      <c r="AJ205" s="11">
        <v>12205.64836</v>
      </c>
      <c r="AK205" s="11">
        <v>197696.596</v>
      </c>
      <c r="AL205" s="11">
        <v>9652.23703</v>
      </c>
      <c r="AM205" s="11">
        <v>9207.610551</v>
      </c>
      <c r="AN205" s="11">
        <v>11146.57619</v>
      </c>
      <c r="AO205" s="11">
        <v>13.90226293</v>
      </c>
      <c r="AP205" s="11">
        <v>121.8041944</v>
      </c>
      <c r="AQ205" s="11">
        <v>5957809.02</v>
      </c>
      <c r="AR205" s="11">
        <v>1014423.53</v>
      </c>
      <c r="AS205" s="11">
        <v>268199.54</v>
      </c>
      <c r="AT205" s="11">
        <v>13919.57</v>
      </c>
      <c r="AU205" s="11">
        <v>3041.56</v>
      </c>
      <c r="AV205" s="11">
        <v>1266.01</v>
      </c>
      <c r="AW205" s="11">
        <v>8039303.41</v>
      </c>
      <c r="AX205" s="11">
        <v>55656.54</v>
      </c>
      <c r="AY205" s="11">
        <v>160014.51</v>
      </c>
      <c r="AZ205" s="11">
        <v>2293.46</v>
      </c>
      <c r="BA205" s="12">
        <v>0.045016472</v>
      </c>
      <c r="BB205" s="11">
        <v>0.019904027</v>
      </c>
      <c r="BC205" s="11">
        <v>0.0</v>
      </c>
      <c r="BD205" s="11">
        <v>0.0</v>
      </c>
      <c r="BE205" s="11">
        <v>0.0</v>
      </c>
      <c r="BF205" s="11">
        <v>55656.54</v>
      </c>
      <c r="BG205" s="11">
        <v>160014.51</v>
      </c>
      <c r="BH205" s="11">
        <v>2293.46</v>
      </c>
      <c r="BI205" s="11">
        <v>1.399711243E7</v>
      </c>
      <c r="BJ205" s="11">
        <v>1070080.07</v>
      </c>
      <c r="BK205" s="11">
        <v>428214.05</v>
      </c>
      <c r="BL205" s="11">
        <v>16213.03</v>
      </c>
      <c r="BM205" s="11">
        <v>5957809.02</v>
      </c>
      <c r="BN205" s="11">
        <v>1014423.53</v>
      </c>
      <c r="BO205" s="11">
        <v>268199.54</v>
      </c>
      <c r="BP205" s="11">
        <v>13919.57</v>
      </c>
      <c r="BQ205" s="11">
        <v>3041.56</v>
      </c>
      <c r="BR205" s="11">
        <v>1266.01</v>
      </c>
      <c r="BS205" s="11">
        <v>8039303.41</v>
      </c>
      <c r="BT205" s="11">
        <v>55656.54</v>
      </c>
      <c r="BU205" s="11">
        <v>160014.51</v>
      </c>
      <c r="BV205" s="11">
        <v>2293.46</v>
      </c>
      <c r="BW205" s="12">
        <v>0.045016472</v>
      </c>
      <c r="BX205" s="11">
        <v>0.019904027</v>
      </c>
      <c r="BY205" s="11">
        <v>0.0</v>
      </c>
      <c r="BZ205" s="11">
        <v>0.0</v>
      </c>
      <c r="CA205" s="11">
        <v>0.0</v>
      </c>
      <c r="CB205" s="25"/>
      <c r="CC205" s="25"/>
      <c r="CD205" s="25"/>
      <c r="CE205" s="25"/>
    </row>
    <row r="206" ht="15.75" customHeight="1">
      <c r="A206" s="6">
        <v>46388.0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8">
        <v>0.0</v>
      </c>
      <c r="S206" s="8">
        <v>0.0</v>
      </c>
      <c r="T206" s="8">
        <v>0.0</v>
      </c>
      <c r="U206" s="8">
        <v>0.0</v>
      </c>
      <c r="V206" s="8">
        <v>0.0</v>
      </c>
      <c r="W206" s="8">
        <v>0.0</v>
      </c>
      <c r="X206" s="24">
        <v>86458.29398361414</v>
      </c>
      <c r="Y206" s="10">
        <v>0.774193548</v>
      </c>
      <c r="Z206" s="10">
        <v>54.0079925704203</v>
      </c>
      <c r="AA206" s="8">
        <v>0.0</v>
      </c>
      <c r="AB206" s="8">
        <v>0.0</v>
      </c>
      <c r="AC206" s="11">
        <v>170.0</v>
      </c>
      <c r="AD206" s="11">
        <v>50.0</v>
      </c>
      <c r="AE206" s="11">
        <v>222.0</v>
      </c>
      <c r="AF206" s="11">
        <v>51.0</v>
      </c>
      <c r="AG206" s="11">
        <f t="shared" si="1"/>
        <v>493</v>
      </c>
      <c r="AH206" s="11">
        <v>6707.915641173952</v>
      </c>
      <c r="AI206" s="11">
        <v>24.46</v>
      </c>
      <c r="AJ206" s="11">
        <v>12232.04254</v>
      </c>
      <c r="AK206" s="11">
        <v>197823.7406</v>
      </c>
      <c r="AL206" s="11">
        <v>9682.306304</v>
      </c>
      <c r="AM206" s="11">
        <v>9239.035843</v>
      </c>
      <c r="AN206" s="11">
        <v>11167.51571</v>
      </c>
      <c r="AO206" s="11">
        <v>13.91622729</v>
      </c>
      <c r="AP206" s="11">
        <v>122.0704704</v>
      </c>
      <c r="AQ206" s="11">
        <v>5970751.771</v>
      </c>
      <c r="AR206" s="11">
        <v>1017894.57</v>
      </c>
      <c r="AS206" s="11">
        <v>318305.5664</v>
      </c>
      <c r="AT206" s="11">
        <v>13990.17557</v>
      </c>
      <c r="AU206" s="11">
        <v>3009.621338</v>
      </c>
      <c r="AV206" s="11">
        <v>1299.698143</v>
      </c>
      <c r="AW206" s="11">
        <v>8057459.166</v>
      </c>
      <c r="AX206" s="11">
        <v>55381.94445</v>
      </c>
      <c r="AY206" s="11">
        <v>244686.5615</v>
      </c>
      <c r="AZ206" s="11">
        <v>2279.907548</v>
      </c>
      <c r="BA206" s="12">
        <v>0.053310802</v>
      </c>
      <c r="BB206" s="11">
        <v>0.030367707</v>
      </c>
      <c r="BC206" s="11">
        <v>0.0</v>
      </c>
      <c r="BD206" s="11">
        <v>0.0</v>
      </c>
      <c r="BE206" s="11">
        <v>0.0</v>
      </c>
      <c r="BF206" s="11">
        <v>55381.94445</v>
      </c>
      <c r="BG206" s="11">
        <v>244686.5615</v>
      </c>
      <c r="BH206" s="11">
        <v>2279.907548</v>
      </c>
      <c r="BI206" s="11">
        <v>1.402821154E7</v>
      </c>
      <c r="BJ206" s="11">
        <v>1073184.347</v>
      </c>
      <c r="BK206" s="11">
        <v>562912.1506</v>
      </c>
      <c r="BL206" s="11">
        <v>16260.15949</v>
      </c>
      <c r="BM206" s="11">
        <v>5970751.771</v>
      </c>
      <c r="BN206" s="11">
        <v>1017894.57</v>
      </c>
      <c r="BO206" s="11">
        <v>318305.5664</v>
      </c>
      <c r="BP206" s="11">
        <v>13990.17557</v>
      </c>
      <c r="BQ206" s="11">
        <v>3009.621338</v>
      </c>
      <c r="BR206" s="11">
        <v>1299.698143</v>
      </c>
      <c r="BS206" s="11">
        <v>8057459.166</v>
      </c>
      <c r="BT206" s="11">
        <v>55381.94445</v>
      </c>
      <c r="BU206" s="11">
        <v>244686.5615</v>
      </c>
      <c r="BV206" s="11">
        <v>2279.907548</v>
      </c>
      <c r="BW206" s="12">
        <v>0.053310802</v>
      </c>
      <c r="BX206" s="11">
        <v>0.030367707</v>
      </c>
      <c r="BY206" s="11">
        <v>0.0</v>
      </c>
      <c r="BZ206" s="11">
        <v>0.0</v>
      </c>
      <c r="CA206" s="11">
        <v>0.0</v>
      </c>
      <c r="CB206" s="25"/>
      <c r="CC206" s="25"/>
      <c r="CD206" s="25"/>
      <c r="CE206" s="25"/>
    </row>
    <row r="207" ht="15.75" customHeight="1">
      <c r="A207" s="6">
        <v>46419.0</v>
      </c>
      <c r="M207" s="8">
        <v>1.0</v>
      </c>
      <c r="N207" s="8">
        <v>0.0</v>
      </c>
      <c r="O207" s="8">
        <v>0.0</v>
      </c>
      <c r="P207" s="8">
        <v>0.0</v>
      </c>
      <c r="Q207" s="8">
        <v>0.0</v>
      </c>
      <c r="R207" s="8">
        <v>0.0</v>
      </c>
      <c r="S207" s="8">
        <v>0.0</v>
      </c>
      <c r="T207" s="8">
        <v>0.0</v>
      </c>
      <c r="U207" s="8">
        <v>0.0</v>
      </c>
      <c r="V207" s="8">
        <v>0.0</v>
      </c>
      <c r="W207" s="8">
        <v>0.0</v>
      </c>
      <c r="X207" s="24">
        <v>81736.22810449665</v>
      </c>
      <c r="Y207" s="10">
        <v>0.857142857</v>
      </c>
      <c r="Z207" s="10">
        <v>54.0500408420876</v>
      </c>
      <c r="AA207" s="8">
        <v>0.0</v>
      </c>
      <c r="AB207" s="8">
        <v>0.0</v>
      </c>
      <c r="AC207" s="11">
        <v>180.0</v>
      </c>
      <c r="AD207" s="11">
        <v>54.0</v>
      </c>
      <c r="AE207" s="11">
        <v>229.0</v>
      </c>
      <c r="AF207" s="11">
        <v>52.0</v>
      </c>
      <c r="AG207" s="11">
        <f t="shared" si="1"/>
        <v>515</v>
      </c>
      <c r="AH207" s="11">
        <v>6462.974824887755</v>
      </c>
      <c r="AI207" s="11">
        <v>24.61</v>
      </c>
      <c r="AJ207" s="11">
        <v>12258.53448</v>
      </c>
      <c r="AK207" s="11">
        <v>197944.1935</v>
      </c>
      <c r="AL207" s="11">
        <v>9682.306304</v>
      </c>
      <c r="AM207" s="11">
        <v>9239.035843</v>
      </c>
      <c r="AN207" s="11">
        <v>11188.51151</v>
      </c>
      <c r="AO207" s="11">
        <v>13.92894281</v>
      </c>
      <c r="AP207" s="11">
        <v>122.3333326</v>
      </c>
      <c r="AQ207" s="11">
        <v>5978259.01</v>
      </c>
      <c r="AR207" s="11">
        <v>1020149.382</v>
      </c>
      <c r="AS207" s="11">
        <v>321663.7843</v>
      </c>
      <c r="AT207" s="11">
        <v>14067.08186</v>
      </c>
      <c r="AU207" s="11">
        <v>3008.221869</v>
      </c>
      <c r="AV207" s="11">
        <v>1329.256775</v>
      </c>
      <c r="AW207" s="11">
        <v>8067569.476</v>
      </c>
      <c r="AX207" s="11">
        <v>55109.05307</v>
      </c>
      <c r="AY207" s="11">
        <v>244577.5424</v>
      </c>
      <c r="AZ207" s="11">
        <v>2269.061032</v>
      </c>
      <c r="BA207" s="12">
        <v>0.053805595</v>
      </c>
      <c r="BB207" s="11">
        <v>0.030316137</v>
      </c>
      <c r="BC207" s="11">
        <v>0.0</v>
      </c>
      <c r="BD207" s="11">
        <v>0.0</v>
      </c>
      <c r="BE207" s="11">
        <v>0.0</v>
      </c>
      <c r="BF207" s="11">
        <v>55109.05307</v>
      </c>
      <c r="BG207" s="11">
        <v>244577.5424</v>
      </c>
      <c r="BH207" s="11">
        <v>2269.061032</v>
      </c>
      <c r="BI207" s="11">
        <v>1.404583403E7</v>
      </c>
      <c r="BJ207" s="11">
        <v>1075223.701</v>
      </c>
      <c r="BK207" s="11">
        <v>566161.4402</v>
      </c>
      <c r="BL207" s="11">
        <v>16326.34932</v>
      </c>
      <c r="BM207" s="11">
        <v>5978259.01</v>
      </c>
      <c r="BN207" s="11">
        <v>1020149.382</v>
      </c>
      <c r="BO207" s="11">
        <v>321663.7843</v>
      </c>
      <c r="BP207" s="11">
        <v>14067.08186</v>
      </c>
      <c r="BQ207" s="11">
        <v>3008.221869</v>
      </c>
      <c r="BR207" s="11">
        <v>1329.256775</v>
      </c>
      <c r="BS207" s="11">
        <v>8067569.476</v>
      </c>
      <c r="BT207" s="11">
        <v>55109.05307</v>
      </c>
      <c r="BU207" s="11">
        <v>244577.5424</v>
      </c>
      <c r="BV207" s="11">
        <v>2269.061032</v>
      </c>
      <c r="BW207" s="12">
        <v>0.053805595</v>
      </c>
      <c r="BX207" s="11">
        <v>0.030316137</v>
      </c>
      <c r="BY207" s="11">
        <v>0.0</v>
      </c>
      <c r="BZ207" s="11">
        <v>0.0</v>
      </c>
      <c r="CA207" s="11">
        <v>0.0</v>
      </c>
      <c r="CB207" s="25"/>
      <c r="CC207" s="25"/>
      <c r="CD207" s="25"/>
      <c r="CE207" s="25"/>
    </row>
    <row r="208" ht="15.75" customHeight="1">
      <c r="A208" s="6">
        <v>46447.0</v>
      </c>
      <c r="M208" s="8">
        <v>0.0</v>
      </c>
      <c r="N208" s="8">
        <v>1.0</v>
      </c>
      <c r="O208" s="8">
        <v>0.0</v>
      </c>
      <c r="P208" s="8">
        <v>0.0</v>
      </c>
      <c r="Q208" s="8">
        <v>0.0</v>
      </c>
      <c r="R208" s="8">
        <v>0.0</v>
      </c>
      <c r="S208" s="8">
        <v>0.0</v>
      </c>
      <c r="T208" s="8">
        <v>0.0</v>
      </c>
      <c r="U208" s="8">
        <v>0.0</v>
      </c>
      <c r="V208" s="8">
        <v>0.0</v>
      </c>
      <c r="W208" s="8">
        <v>0.0</v>
      </c>
      <c r="X208" s="24">
        <v>80459.77725685736</v>
      </c>
      <c r="Y208" s="10">
        <v>0.709677419</v>
      </c>
      <c r="Z208" s="10">
        <v>54.0920069796382</v>
      </c>
      <c r="AA208" s="8">
        <v>0.0</v>
      </c>
      <c r="AB208" s="8">
        <v>0.0</v>
      </c>
      <c r="AC208" s="11">
        <v>186.0</v>
      </c>
      <c r="AD208" s="11">
        <v>56.0</v>
      </c>
      <c r="AE208" s="11">
        <v>234.0</v>
      </c>
      <c r="AF208" s="11">
        <v>53.0</v>
      </c>
      <c r="AG208" s="11">
        <f t="shared" si="1"/>
        <v>529</v>
      </c>
      <c r="AH208" s="11">
        <v>6862.621261141815</v>
      </c>
      <c r="AI208" s="11">
        <v>24.62</v>
      </c>
      <c r="AJ208" s="11">
        <v>12285.12418</v>
      </c>
      <c r="AK208" s="11">
        <v>198064.6463</v>
      </c>
      <c r="AL208" s="11">
        <v>9682.306304</v>
      </c>
      <c r="AM208" s="11">
        <v>9239.035843</v>
      </c>
      <c r="AN208" s="11">
        <v>11209.5636</v>
      </c>
      <c r="AO208" s="11">
        <v>13.95017319</v>
      </c>
      <c r="AP208" s="11">
        <v>122.5996086</v>
      </c>
      <c r="AQ208" s="11">
        <v>5986422.875</v>
      </c>
      <c r="AR208" s="11">
        <v>1022551.372</v>
      </c>
      <c r="AS208" s="11">
        <v>325009.4636</v>
      </c>
      <c r="AT208" s="11">
        <v>14144.67692</v>
      </c>
      <c r="AU208" s="11">
        <v>3007.452175</v>
      </c>
      <c r="AV208" s="11">
        <v>1359.580657</v>
      </c>
      <c r="AW208" s="11">
        <v>8078655.182</v>
      </c>
      <c r="AX208" s="11">
        <v>54837.95865</v>
      </c>
      <c r="AY208" s="11">
        <v>244447.6426</v>
      </c>
      <c r="AZ208" s="11">
        <v>2258.240892</v>
      </c>
      <c r="BA208" s="12">
        <v>0.054291097</v>
      </c>
      <c r="BB208" s="11">
        <v>0.030258457</v>
      </c>
      <c r="BC208" s="11">
        <v>0.0</v>
      </c>
      <c r="BD208" s="11">
        <v>0.0</v>
      </c>
      <c r="BE208" s="11">
        <v>0.0</v>
      </c>
      <c r="BF208" s="11">
        <v>54837.95865</v>
      </c>
      <c r="BG208" s="11">
        <v>244447.6426</v>
      </c>
      <c r="BH208" s="11">
        <v>2258.240892</v>
      </c>
      <c r="BI208" s="11">
        <v>1.40650872E7</v>
      </c>
      <c r="BJ208" s="11">
        <v>1077391.907</v>
      </c>
      <c r="BK208" s="11">
        <v>569378.7616</v>
      </c>
      <c r="BL208" s="11">
        <v>16393.25468</v>
      </c>
      <c r="BM208" s="11">
        <v>5986422.875</v>
      </c>
      <c r="BN208" s="11">
        <v>1022551.372</v>
      </c>
      <c r="BO208" s="11">
        <v>325009.4636</v>
      </c>
      <c r="BP208" s="11">
        <v>14144.67692</v>
      </c>
      <c r="BQ208" s="11">
        <v>3007.452175</v>
      </c>
      <c r="BR208" s="11">
        <v>1359.580657</v>
      </c>
      <c r="BS208" s="11">
        <v>8078655.182</v>
      </c>
      <c r="BT208" s="11">
        <v>54837.95865</v>
      </c>
      <c r="BU208" s="11">
        <v>244447.6426</v>
      </c>
      <c r="BV208" s="11">
        <v>2258.240892</v>
      </c>
      <c r="BW208" s="12">
        <v>0.054291097</v>
      </c>
      <c r="BX208" s="11">
        <v>0.030258457</v>
      </c>
      <c r="BY208" s="11">
        <v>0.0</v>
      </c>
      <c r="BZ208" s="11">
        <v>0.0</v>
      </c>
      <c r="CA208" s="11">
        <v>0.0</v>
      </c>
      <c r="CB208" s="25"/>
      <c r="CC208" s="25"/>
      <c r="CD208" s="25"/>
      <c r="CE208" s="25"/>
    </row>
    <row r="209" ht="15.75" customHeight="1">
      <c r="A209" s="6">
        <v>46478.0</v>
      </c>
      <c r="M209" s="8">
        <v>0.0</v>
      </c>
      <c r="N209" s="8">
        <v>0.0</v>
      </c>
      <c r="O209" s="8">
        <v>1.0</v>
      </c>
      <c r="P209" s="8">
        <v>0.0</v>
      </c>
      <c r="Q209" s="8">
        <v>0.0</v>
      </c>
      <c r="R209" s="8">
        <v>0.0</v>
      </c>
      <c r="S209" s="8">
        <v>0.0</v>
      </c>
      <c r="T209" s="8">
        <v>0.0</v>
      </c>
      <c r="U209" s="8">
        <v>0.0</v>
      </c>
      <c r="V209" s="8">
        <v>0.0</v>
      </c>
      <c r="W209" s="8">
        <v>0.0</v>
      </c>
      <c r="X209" s="24">
        <v>82628.9414406964</v>
      </c>
      <c r="Y209" s="10">
        <v>0.866666667</v>
      </c>
      <c r="Z209" s="10">
        <v>54.1338910250859</v>
      </c>
      <c r="AA209" s="8">
        <v>0.0</v>
      </c>
      <c r="AB209" s="8">
        <v>0.0</v>
      </c>
      <c r="AC209" s="11">
        <v>173.0</v>
      </c>
      <c r="AD209" s="11">
        <v>52.0</v>
      </c>
      <c r="AE209" s="11">
        <v>230.0</v>
      </c>
      <c r="AF209" s="11">
        <v>52.0</v>
      </c>
      <c r="AG209" s="11">
        <f t="shared" si="1"/>
        <v>507</v>
      </c>
      <c r="AH209" s="11">
        <v>6660.71034844369</v>
      </c>
      <c r="AI209" s="11">
        <v>24.32</v>
      </c>
      <c r="AJ209" s="11">
        <v>12311.81163</v>
      </c>
      <c r="AK209" s="11">
        <v>198191.791</v>
      </c>
      <c r="AL209" s="11">
        <v>9682.306304</v>
      </c>
      <c r="AM209" s="11">
        <v>9239.035843</v>
      </c>
      <c r="AN209" s="11">
        <v>11230.67198</v>
      </c>
      <c r="AO209" s="11">
        <v>13.96742996</v>
      </c>
      <c r="AP209" s="11">
        <v>122.8624707</v>
      </c>
      <c r="AQ209" s="11">
        <v>5993334.797</v>
      </c>
      <c r="AR209" s="11">
        <v>1024673.406</v>
      </c>
      <c r="AS209" s="11">
        <v>328321.2928</v>
      </c>
      <c r="AT209" s="11">
        <v>14222.95623</v>
      </c>
      <c r="AU209" s="11">
        <v>3007.299824</v>
      </c>
      <c r="AV209" s="11">
        <v>1390.664004</v>
      </c>
      <c r="AW209" s="11">
        <v>8087890.189</v>
      </c>
      <c r="AX209" s="11">
        <v>54568.57681</v>
      </c>
      <c r="AY209" s="11">
        <v>244258.1942</v>
      </c>
      <c r="AZ209" s="11">
        <v>2247.446721</v>
      </c>
      <c r="BA209" s="12">
        <v>0.05478107</v>
      </c>
      <c r="BB209" s="11">
        <v>0.030200483</v>
      </c>
      <c r="BC209" s="11">
        <v>0.0</v>
      </c>
      <c r="BD209" s="11">
        <v>0.0</v>
      </c>
      <c r="BE209" s="11">
        <v>0.0</v>
      </c>
      <c r="BF209" s="11">
        <v>54568.57681</v>
      </c>
      <c r="BG209" s="11">
        <v>244258.1942</v>
      </c>
      <c r="BH209" s="11">
        <v>2247.446721</v>
      </c>
      <c r="BI209" s="11">
        <v>1.408123816E7</v>
      </c>
      <c r="BJ209" s="11">
        <v>1079314.982</v>
      </c>
      <c r="BK209" s="11">
        <v>572504.1758</v>
      </c>
      <c r="BL209" s="11">
        <v>16460.87085</v>
      </c>
      <c r="BM209" s="11">
        <v>5993334.797</v>
      </c>
      <c r="BN209" s="11">
        <v>1024673.406</v>
      </c>
      <c r="BO209" s="11">
        <v>328321.2928</v>
      </c>
      <c r="BP209" s="11">
        <v>14222.95623</v>
      </c>
      <c r="BQ209" s="11">
        <v>3007.299824</v>
      </c>
      <c r="BR209" s="11">
        <v>1390.664004</v>
      </c>
      <c r="BS209" s="11">
        <v>8087890.189</v>
      </c>
      <c r="BT209" s="11">
        <v>54568.57681</v>
      </c>
      <c r="BU209" s="11">
        <v>244258.1942</v>
      </c>
      <c r="BV209" s="11">
        <v>2247.446721</v>
      </c>
      <c r="BW209" s="12">
        <v>0.05478107</v>
      </c>
      <c r="BX209" s="11">
        <v>0.030200483</v>
      </c>
      <c r="BY209" s="11">
        <v>0.0</v>
      </c>
      <c r="BZ209" s="11">
        <v>0.0</v>
      </c>
      <c r="CA209" s="11">
        <v>0.0</v>
      </c>
      <c r="CB209" s="25"/>
      <c r="CC209" s="25"/>
      <c r="CD209" s="25"/>
      <c r="CE209" s="25"/>
    </row>
    <row r="210" ht="15.75" customHeight="1">
      <c r="A210" s="6">
        <v>46508.0</v>
      </c>
      <c r="M210" s="8">
        <v>0.0</v>
      </c>
      <c r="N210" s="8">
        <v>0.0</v>
      </c>
      <c r="O210" s="8">
        <v>0.0</v>
      </c>
      <c r="P210" s="8">
        <v>1.0</v>
      </c>
      <c r="Q210" s="8">
        <v>0.0</v>
      </c>
      <c r="R210" s="8">
        <v>0.0</v>
      </c>
      <c r="S210" s="8">
        <v>0.0</v>
      </c>
      <c r="T210" s="8">
        <v>0.0</v>
      </c>
      <c r="U210" s="8">
        <v>0.0</v>
      </c>
      <c r="V210" s="8">
        <v>0.0</v>
      </c>
      <c r="W210" s="8">
        <v>0.0</v>
      </c>
      <c r="X210" s="24">
        <v>84363.50413567411</v>
      </c>
      <c r="Y210" s="10">
        <v>0.741935484</v>
      </c>
      <c r="Z210" s="10">
        <v>54.1756930203613</v>
      </c>
      <c r="AA210" s="8">
        <v>0.0</v>
      </c>
      <c r="AB210" s="8">
        <v>0.0</v>
      </c>
      <c r="AC210" s="11">
        <v>203.0</v>
      </c>
      <c r="AD210" s="11">
        <v>54.0</v>
      </c>
      <c r="AE210" s="11">
        <v>227.0</v>
      </c>
      <c r="AF210" s="11">
        <v>52.0</v>
      </c>
      <c r="AG210" s="11">
        <f t="shared" si="1"/>
        <v>536</v>
      </c>
      <c r="AH210" s="11">
        <v>6782.586982290983</v>
      </c>
      <c r="AI210" s="11">
        <v>24.23</v>
      </c>
      <c r="AJ210" s="11">
        <v>12338.40133</v>
      </c>
      <c r="AK210" s="11">
        <v>198312.2439</v>
      </c>
      <c r="AL210" s="11">
        <v>9682.306304</v>
      </c>
      <c r="AM210" s="11">
        <v>9239.035843</v>
      </c>
      <c r="AN210" s="11">
        <v>11251.78036</v>
      </c>
      <c r="AO210" s="11">
        <v>13.98843328</v>
      </c>
      <c r="AP210" s="11">
        <v>123.1287467</v>
      </c>
      <c r="AQ210" s="11">
        <v>6001001.931</v>
      </c>
      <c r="AR210" s="11">
        <v>1026964.679</v>
      </c>
      <c r="AS210" s="11">
        <v>331666.1768</v>
      </c>
      <c r="AT210" s="11">
        <v>14301.91528</v>
      </c>
      <c r="AU210" s="11">
        <v>3007.75238</v>
      </c>
      <c r="AV210" s="11">
        <v>1422.501029</v>
      </c>
      <c r="AW210" s="11">
        <v>8098246.559</v>
      </c>
      <c r="AX210" s="11">
        <v>54300.84264</v>
      </c>
      <c r="AY210" s="11">
        <v>244130.5207</v>
      </c>
      <c r="AZ210" s="11">
        <v>2236.678114</v>
      </c>
      <c r="BA210" s="12">
        <v>0.055268467</v>
      </c>
      <c r="BB210" s="11">
        <v>0.030146096</v>
      </c>
      <c r="BC210" s="11">
        <v>0.0</v>
      </c>
      <c r="BD210" s="11">
        <v>0.0</v>
      </c>
      <c r="BE210" s="11">
        <v>0.0</v>
      </c>
      <c r="BF210" s="11">
        <v>54300.84264</v>
      </c>
      <c r="BG210" s="11">
        <v>244130.5207</v>
      </c>
      <c r="BH210" s="11">
        <v>2236.678114</v>
      </c>
      <c r="BI210" s="11">
        <v>1.409926427E7</v>
      </c>
      <c r="BJ210" s="11">
        <v>1081386.239</v>
      </c>
      <c r="BK210" s="11">
        <v>575725.8043</v>
      </c>
      <c r="BL210" s="11">
        <v>16529.19314</v>
      </c>
      <c r="BM210" s="11">
        <v>6001001.931</v>
      </c>
      <c r="BN210" s="11">
        <v>1026964.679</v>
      </c>
      <c r="BO210" s="11">
        <v>331666.1768</v>
      </c>
      <c r="BP210" s="11">
        <v>14301.91528</v>
      </c>
      <c r="BQ210" s="11">
        <v>3007.75238</v>
      </c>
      <c r="BR210" s="11">
        <v>1422.501029</v>
      </c>
      <c r="BS210" s="11">
        <v>8098246.559</v>
      </c>
      <c r="BT210" s="11">
        <v>54300.84264</v>
      </c>
      <c r="BU210" s="11">
        <v>244130.5207</v>
      </c>
      <c r="BV210" s="11">
        <v>2236.678114</v>
      </c>
      <c r="BW210" s="12">
        <v>0.055268467</v>
      </c>
      <c r="BX210" s="11">
        <v>0.030146096</v>
      </c>
      <c r="BY210" s="11">
        <v>0.0</v>
      </c>
      <c r="BZ210" s="11">
        <v>0.0</v>
      </c>
      <c r="CA210" s="11">
        <v>0.0</v>
      </c>
      <c r="CB210" s="25"/>
      <c r="CC210" s="25"/>
      <c r="CD210" s="25"/>
      <c r="CE210" s="25"/>
    </row>
    <row r="211" ht="15.75" customHeight="1">
      <c r="A211" s="6">
        <v>46539.0</v>
      </c>
      <c r="M211" s="8">
        <v>0.0</v>
      </c>
      <c r="N211" s="8">
        <v>0.0</v>
      </c>
      <c r="O211" s="8">
        <v>0.0</v>
      </c>
      <c r="P211" s="8">
        <v>0.0</v>
      </c>
      <c r="Q211" s="8">
        <v>1.0</v>
      </c>
      <c r="R211" s="8">
        <v>0.0</v>
      </c>
      <c r="S211" s="8">
        <v>0.0</v>
      </c>
      <c r="T211" s="8">
        <v>0.0</v>
      </c>
      <c r="U211" s="8">
        <v>0.0</v>
      </c>
      <c r="V211" s="8">
        <v>0.0</v>
      </c>
      <c r="W211" s="8">
        <v>0.0</v>
      </c>
      <c r="X211" s="24">
        <v>85663.46534179043</v>
      </c>
      <c r="Y211" s="10">
        <v>0.866666667</v>
      </c>
      <c r="Z211" s="10">
        <v>54.217413007305296</v>
      </c>
      <c r="AA211" s="8">
        <v>0.0</v>
      </c>
      <c r="AB211" s="8">
        <v>0.0</v>
      </c>
      <c r="AC211" s="11">
        <v>192.0</v>
      </c>
      <c r="AD211" s="11">
        <v>54.0</v>
      </c>
      <c r="AE211" s="11">
        <v>231.0</v>
      </c>
      <c r="AF211" s="11">
        <v>53.0</v>
      </c>
      <c r="AG211" s="11">
        <f t="shared" si="1"/>
        <v>530</v>
      </c>
      <c r="AH211" s="11">
        <v>6694.965889785481</v>
      </c>
      <c r="AI211" s="11">
        <v>24.15</v>
      </c>
      <c r="AJ211" s="11">
        <v>12365.18654</v>
      </c>
      <c r="AK211" s="11">
        <v>198439.3886</v>
      </c>
      <c r="AL211" s="11">
        <v>9712.375579</v>
      </c>
      <c r="AM211" s="11">
        <v>9239.035843</v>
      </c>
      <c r="AN211" s="11">
        <v>11272.94504</v>
      </c>
      <c r="AO211" s="11">
        <v>14.01136662</v>
      </c>
      <c r="AP211" s="11">
        <v>123.3984365</v>
      </c>
      <c r="AQ211" s="11">
        <v>6008655.429</v>
      </c>
      <c r="AR211" s="11">
        <v>1029253.125</v>
      </c>
      <c r="AS211" s="11">
        <v>335087.76</v>
      </c>
      <c r="AT211" s="11">
        <v>14381.54958</v>
      </c>
      <c r="AU211" s="11">
        <v>3008.797408</v>
      </c>
      <c r="AV211" s="11">
        <v>1455.085946</v>
      </c>
      <c r="AW211" s="11">
        <v>8108585.824</v>
      </c>
      <c r="AX211" s="11">
        <v>54034.70969</v>
      </c>
      <c r="AY211" s="11">
        <v>244143.7609</v>
      </c>
      <c r="AZ211" s="11">
        <v>2225.934665</v>
      </c>
      <c r="BA211" s="12">
        <v>0.055767511</v>
      </c>
      <c r="BB211" s="11">
        <v>0.03010929</v>
      </c>
      <c r="BC211" s="11">
        <v>0.0</v>
      </c>
      <c r="BD211" s="11">
        <v>0.0</v>
      </c>
      <c r="BE211" s="11">
        <v>0.0</v>
      </c>
      <c r="BF211" s="11">
        <v>54034.70969</v>
      </c>
      <c r="BG211" s="11">
        <v>244143.7609</v>
      </c>
      <c r="BH211" s="11">
        <v>2225.934665</v>
      </c>
      <c r="BI211" s="11">
        <v>1.411725892E7</v>
      </c>
      <c r="BJ211" s="11">
        <v>1083455.026</v>
      </c>
      <c r="BK211" s="11">
        <v>579166.3621</v>
      </c>
      <c r="BL211" s="11">
        <v>16598.21684</v>
      </c>
      <c r="BM211" s="11">
        <v>6008655.429</v>
      </c>
      <c r="BN211" s="11">
        <v>1029253.125</v>
      </c>
      <c r="BO211" s="11">
        <v>335087.76</v>
      </c>
      <c r="BP211" s="11">
        <v>14381.54958</v>
      </c>
      <c r="BQ211" s="11">
        <v>3008.797408</v>
      </c>
      <c r="BR211" s="11">
        <v>1455.085946</v>
      </c>
      <c r="BS211" s="11">
        <v>8108585.824</v>
      </c>
      <c r="BT211" s="11">
        <v>54034.70969</v>
      </c>
      <c r="BU211" s="11">
        <v>244143.7609</v>
      </c>
      <c r="BV211" s="11">
        <v>2225.934665</v>
      </c>
      <c r="BW211" s="12">
        <v>0.055767511</v>
      </c>
      <c r="BX211" s="11">
        <v>0.03010929</v>
      </c>
      <c r="BY211" s="11">
        <v>0.0</v>
      </c>
      <c r="BZ211" s="11">
        <v>0.0</v>
      </c>
      <c r="CA211" s="11">
        <v>0.0</v>
      </c>
      <c r="CB211" s="25"/>
      <c r="CC211" s="25"/>
      <c r="CD211" s="25"/>
      <c r="CE211" s="25"/>
    </row>
    <row r="212" ht="15.75" customHeight="1">
      <c r="A212" s="6">
        <v>46569.0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8">
        <v>1.0</v>
      </c>
      <c r="S212" s="8">
        <v>0.0</v>
      </c>
      <c r="T212" s="8">
        <v>0.0</v>
      </c>
      <c r="U212" s="8">
        <v>0.0</v>
      </c>
      <c r="V212" s="8">
        <v>0.0</v>
      </c>
      <c r="W212" s="8">
        <v>0.0</v>
      </c>
      <c r="X212" s="24">
        <v>86528.8250590456</v>
      </c>
      <c r="Y212" s="10">
        <v>0.806451613</v>
      </c>
      <c r="Z212" s="10">
        <v>54.2590510276842</v>
      </c>
      <c r="AA212" s="8">
        <v>0.0</v>
      </c>
      <c r="AB212" s="8">
        <v>0.0</v>
      </c>
      <c r="AC212" s="11">
        <v>189.0</v>
      </c>
      <c r="AD212" s="11">
        <v>58.0</v>
      </c>
      <c r="AE212" s="11">
        <v>242.0</v>
      </c>
      <c r="AF212" s="11">
        <v>55.0</v>
      </c>
      <c r="AG212" s="11">
        <f t="shared" si="1"/>
        <v>544</v>
      </c>
      <c r="AH212" s="11">
        <v>6890.385802847999</v>
      </c>
      <c r="AI212" s="11">
        <v>24.24</v>
      </c>
      <c r="AJ212" s="11">
        <v>12391.97175</v>
      </c>
      <c r="AK212" s="11">
        <v>198559.8414</v>
      </c>
      <c r="AL212" s="11">
        <v>9712.375579</v>
      </c>
      <c r="AM212" s="11">
        <v>9239.035843</v>
      </c>
      <c r="AN212" s="11">
        <v>11294.22228</v>
      </c>
      <c r="AO212" s="11">
        <v>14.03929535</v>
      </c>
      <c r="AP212" s="11">
        <v>123.6647125</v>
      </c>
      <c r="AQ212" s="11">
        <v>6017322.485</v>
      </c>
      <c r="AR212" s="11">
        <v>1031768.627</v>
      </c>
      <c r="AS212" s="11">
        <v>338492.3635</v>
      </c>
      <c r="AT212" s="11">
        <v>14461.85466</v>
      </c>
      <c r="AU212" s="11">
        <v>3010.422466</v>
      </c>
      <c r="AV212" s="11">
        <v>1488.41297</v>
      </c>
      <c r="AW212" s="11">
        <v>8120428.984</v>
      </c>
      <c r="AX212" s="11">
        <v>53770.14933</v>
      </c>
      <c r="AY212" s="11">
        <v>244128.0009</v>
      </c>
      <c r="AZ212" s="11">
        <v>2215.215967</v>
      </c>
      <c r="BA212" s="12">
        <v>0.056252987</v>
      </c>
      <c r="BB212" s="11">
        <v>0.030063436</v>
      </c>
      <c r="BC212" s="11">
        <v>0.0</v>
      </c>
      <c r="BD212" s="11">
        <v>0.0</v>
      </c>
      <c r="BE212" s="11">
        <v>0.0</v>
      </c>
      <c r="BF212" s="11">
        <v>53770.14933</v>
      </c>
      <c r="BG212" s="11">
        <v>244128.0009</v>
      </c>
      <c r="BH212" s="11">
        <v>2215.215967</v>
      </c>
      <c r="BI212" s="11">
        <v>1.413776935E7</v>
      </c>
      <c r="BJ212" s="11">
        <v>1085722.63</v>
      </c>
      <c r="BK212" s="11">
        <v>582562.42</v>
      </c>
      <c r="BL212" s="11">
        <v>16667.93724</v>
      </c>
      <c r="BM212" s="11">
        <v>6017322.485</v>
      </c>
      <c r="BN212" s="11">
        <v>1031768.627</v>
      </c>
      <c r="BO212" s="11">
        <v>338492.3635</v>
      </c>
      <c r="BP212" s="11">
        <v>14461.85466</v>
      </c>
      <c r="BQ212" s="11">
        <v>3010.422466</v>
      </c>
      <c r="BR212" s="11">
        <v>1488.41297</v>
      </c>
      <c r="BS212" s="11">
        <v>8120428.984</v>
      </c>
      <c r="BT212" s="11">
        <v>53770.14933</v>
      </c>
      <c r="BU212" s="11">
        <v>244128.0009</v>
      </c>
      <c r="BV212" s="11">
        <v>2215.215967</v>
      </c>
      <c r="BW212" s="12">
        <v>0.056252987</v>
      </c>
      <c r="BX212" s="11">
        <v>0.030063436</v>
      </c>
      <c r="BY212" s="11">
        <v>0.0</v>
      </c>
      <c r="BZ212" s="11">
        <v>0.0</v>
      </c>
      <c r="CA212" s="11">
        <v>0.0</v>
      </c>
      <c r="CB212" s="25"/>
      <c r="CC212" s="25"/>
      <c r="CD212" s="25"/>
      <c r="CE212" s="25"/>
    </row>
    <row r="213" ht="15.75" customHeight="1">
      <c r="A213" s="6">
        <v>46600.0</v>
      </c>
      <c r="M213" s="8">
        <v>0.0</v>
      </c>
      <c r="N213" s="8">
        <v>0.0</v>
      </c>
      <c r="O213" s="8">
        <v>0.0</v>
      </c>
      <c r="P213" s="8">
        <v>0.0</v>
      </c>
      <c r="Q213" s="8">
        <v>0.0</v>
      </c>
      <c r="R213" s="8">
        <v>0.0</v>
      </c>
      <c r="S213" s="8">
        <v>1.0</v>
      </c>
      <c r="T213" s="8">
        <v>0.0</v>
      </c>
      <c r="U213" s="8">
        <v>0.0</v>
      </c>
      <c r="V213" s="8">
        <v>0.0</v>
      </c>
      <c r="W213" s="8">
        <v>0.0</v>
      </c>
      <c r="X213" s="24">
        <v>89183.31734865304</v>
      </c>
      <c r="Y213" s="10">
        <v>0.774193548</v>
      </c>
      <c r="Z213" s="10">
        <v>54.3006071231794</v>
      </c>
      <c r="AA213" s="8">
        <v>0.0</v>
      </c>
      <c r="AB213" s="8">
        <v>0.0</v>
      </c>
      <c r="AC213" s="11">
        <v>199.0</v>
      </c>
      <c r="AD213" s="11">
        <v>58.0</v>
      </c>
      <c r="AE213" s="11">
        <v>240.0</v>
      </c>
      <c r="AF213" s="11">
        <v>54.0</v>
      </c>
      <c r="AG213" s="11">
        <f t="shared" si="1"/>
        <v>551</v>
      </c>
      <c r="AH213" s="11">
        <v>6981.139426823001</v>
      </c>
      <c r="AI213" s="11">
        <v>24.45</v>
      </c>
      <c r="AJ213" s="11">
        <v>12418.85471</v>
      </c>
      <c r="AK213" s="11">
        <v>198686.9861</v>
      </c>
      <c r="AL213" s="11">
        <v>9712.375579</v>
      </c>
      <c r="AM213" s="11">
        <v>9239.035843</v>
      </c>
      <c r="AN213" s="11">
        <v>11315.44324</v>
      </c>
      <c r="AO213" s="11">
        <v>14.06279636</v>
      </c>
      <c r="AP213" s="11">
        <v>123.9309885</v>
      </c>
      <c r="AQ213" s="11">
        <v>6026271.403</v>
      </c>
      <c r="AR213" s="11">
        <v>1034347.433</v>
      </c>
      <c r="AS213" s="11">
        <v>341821.3784</v>
      </c>
      <c r="AT213" s="11">
        <v>14542.82604</v>
      </c>
      <c r="AU213" s="11">
        <v>3012.615112</v>
      </c>
      <c r="AV213" s="11">
        <v>1522.476315</v>
      </c>
      <c r="AW213" s="11">
        <v>8132692.582</v>
      </c>
      <c r="AX213" s="11">
        <v>53507.15044</v>
      </c>
      <c r="AY213" s="11">
        <v>243976.9317</v>
      </c>
      <c r="AZ213" s="11">
        <v>2204.521615</v>
      </c>
      <c r="BA213" s="12">
        <v>0.056721869</v>
      </c>
      <c r="BB213" s="11">
        <v>0.029999527</v>
      </c>
      <c r="BC213" s="11">
        <v>0.0</v>
      </c>
      <c r="BD213" s="11">
        <v>0.0</v>
      </c>
      <c r="BE213" s="11">
        <v>0.0</v>
      </c>
      <c r="BF213" s="11">
        <v>53507.15044</v>
      </c>
      <c r="BG213" s="11">
        <v>243976.9317</v>
      </c>
      <c r="BH213" s="11">
        <v>2204.521615</v>
      </c>
      <c r="BI213" s="11">
        <v>1.415898109E7</v>
      </c>
      <c r="BJ213" s="11">
        <v>1088045.679</v>
      </c>
      <c r="BK213" s="11">
        <v>585749.1649</v>
      </c>
      <c r="BL213" s="11">
        <v>16738.34965</v>
      </c>
      <c r="BM213" s="11">
        <v>6026271.403</v>
      </c>
      <c r="BN213" s="11">
        <v>1034347.433</v>
      </c>
      <c r="BO213" s="11">
        <v>341821.3784</v>
      </c>
      <c r="BP213" s="11">
        <v>14542.82604</v>
      </c>
      <c r="BQ213" s="11">
        <v>3012.615112</v>
      </c>
      <c r="BR213" s="11">
        <v>1522.476315</v>
      </c>
      <c r="BS213" s="11">
        <v>8132692.582</v>
      </c>
      <c r="BT213" s="11">
        <v>53507.15044</v>
      </c>
      <c r="BU213" s="11">
        <v>243976.9317</v>
      </c>
      <c r="BV213" s="11">
        <v>2204.521615</v>
      </c>
      <c r="BW213" s="12">
        <v>0.056721869</v>
      </c>
      <c r="BX213" s="11">
        <v>0.029999527</v>
      </c>
      <c r="BY213" s="11">
        <v>0.0</v>
      </c>
      <c r="BZ213" s="11">
        <v>0.0</v>
      </c>
      <c r="CA213" s="11">
        <v>0.0</v>
      </c>
      <c r="CB213" s="25"/>
      <c r="CC213" s="25"/>
      <c r="CD213" s="25"/>
      <c r="CE213" s="25"/>
    </row>
    <row r="214" ht="15.75" customHeight="1">
      <c r="A214" s="6">
        <v>46631.0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8">
        <v>0.0</v>
      </c>
      <c r="T214" s="8">
        <v>1.0</v>
      </c>
      <c r="U214" s="8">
        <v>0.0</v>
      </c>
      <c r="V214" s="8">
        <v>0.0</v>
      </c>
      <c r="W214" s="8">
        <v>0.0</v>
      </c>
      <c r="X214" s="24">
        <v>93626.94221061282</v>
      </c>
      <c r="Y214" s="10">
        <v>0.866666667</v>
      </c>
      <c r="Z214" s="10">
        <v>54.3420813353888</v>
      </c>
      <c r="AA214" s="8">
        <v>0.0</v>
      </c>
      <c r="AB214" s="8">
        <v>0.0</v>
      </c>
      <c r="AC214" s="11">
        <v>197.0</v>
      </c>
      <c r="AD214" s="11">
        <v>60.0</v>
      </c>
      <c r="AE214" s="11">
        <v>247.0</v>
      </c>
      <c r="AF214" s="11">
        <v>55.0</v>
      </c>
      <c r="AG214" s="11">
        <f t="shared" si="1"/>
        <v>559</v>
      </c>
      <c r="AH214" s="11">
        <v>6857.676217367379</v>
      </c>
      <c r="AI214" s="11">
        <v>24.33</v>
      </c>
      <c r="AJ214" s="11">
        <v>12445.73768</v>
      </c>
      <c r="AK214" s="11">
        <v>198807.439</v>
      </c>
      <c r="AL214" s="11">
        <v>9712.375579</v>
      </c>
      <c r="AM214" s="11">
        <v>9239.035843</v>
      </c>
      <c r="AN214" s="11">
        <v>11336.77678</v>
      </c>
      <c r="AO214" s="11">
        <v>14.08550264</v>
      </c>
      <c r="AP214" s="11">
        <v>124.2006783</v>
      </c>
      <c r="AQ214" s="11">
        <v>6035650.683</v>
      </c>
      <c r="AR214" s="11">
        <v>1037022.777</v>
      </c>
      <c r="AS214" s="11">
        <v>345156.3317</v>
      </c>
      <c r="AT214" s="11">
        <v>14624.45927</v>
      </c>
      <c r="AU214" s="11">
        <v>3015.362894</v>
      </c>
      <c r="AV214" s="11">
        <v>1557.270194</v>
      </c>
      <c r="AW214" s="11">
        <v>8145596.504</v>
      </c>
      <c r="AX214" s="11">
        <v>53245.71941</v>
      </c>
      <c r="AY214" s="11">
        <v>243838.3979</v>
      </c>
      <c r="AZ214" s="11">
        <v>2193.851202</v>
      </c>
      <c r="BA214" s="12">
        <v>0.057186267</v>
      </c>
      <c r="BB214" s="11">
        <v>0.029934996</v>
      </c>
      <c r="BC214" s="11">
        <v>0.0</v>
      </c>
      <c r="BD214" s="11">
        <v>0.0</v>
      </c>
      <c r="BE214" s="11">
        <v>0.0</v>
      </c>
      <c r="BF214" s="11">
        <v>53245.71941</v>
      </c>
      <c r="BG214" s="11">
        <v>243838.3979</v>
      </c>
      <c r="BH214" s="11">
        <v>2193.851202</v>
      </c>
      <c r="BI214" s="11">
        <v>1.41812624E7</v>
      </c>
      <c r="BJ214" s="11">
        <v>1090453.279</v>
      </c>
      <c r="BK214" s="11">
        <v>588955.8375</v>
      </c>
      <c r="BL214" s="11">
        <v>16809.44935</v>
      </c>
      <c r="BM214" s="11">
        <v>6035650.683</v>
      </c>
      <c r="BN214" s="11">
        <v>1037022.777</v>
      </c>
      <c r="BO214" s="11">
        <v>345156.3317</v>
      </c>
      <c r="BP214" s="11">
        <v>14624.45927</v>
      </c>
      <c r="BQ214" s="11">
        <v>3015.362894</v>
      </c>
      <c r="BR214" s="11">
        <v>1557.270194</v>
      </c>
      <c r="BS214" s="11">
        <v>8145596.504</v>
      </c>
      <c r="BT214" s="11">
        <v>53245.71941</v>
      </c>
      <c r="BU214" s="11">
        <v>243838.3979</v>
      </c>
      <c r="BV214" s="11">
        <v>2193.851202</v>
      </c>
      <c r="BW214" s="12">
        <v>0.057186267</v>
      </c>
      <c r="BX214" s="11">
        <v>0.029934996</v>
      </c>
      <c r="BY214" s="11">
        <v>0.0</v>
      </c>
      <c r="BZ214" s="11">
        <v>0.0</v>
      </c>
      <c r="CA214" s="11">
        <v>0.0</v>
      </c>
      <c r="CB214" s="25"/>
      <c r="CC214" s="25"/>
      <c r="CD214" s="25"/>
      <c r="CE214" s="25"/>
    </row>
    <row r="215" ht="15.75" customHeight="1">
      <c r="A215" s="6">
        <v>46661.0</v>
      </c>
      <c r="M215" s="8">
        <v>0.0</v>
      </c>
      <c r="N215" s="8">
        <v>0.0</v>
      </c>
      <c r="O215" s="8">
        <v>0.0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1.0</v>
      </c>
      <c r="V215" s="8">
        <v>0.0</v>
      </c>
      <c r="W215" s="8">
        <v>0.0</v>
      </c>
      <c r="X215" s="24">
        <v>99859.69964492497</v>
      </c>
      <c r="Y215" s="10">
        <v>0.806451613</v>
      </c>
      <c r="Z215" s="10">
        <v>54.3834737058318</v>
      </c>
      <c r="AA215" s="8">
        <v>0.0</v>
      </c>
      <c r="AB215" s="8">
        <v>0.0</v>
      </c>
      <c r="AC215" s="11">
        <v>179.0</v>
      </c>
      <c r="AD215" s="11">
        <v>54.0</v>
      </c>
      <c r="AE215" s="11">
        <v>239.0</v>
      </c>
      <c r="AF215" s="11">
        <v>54.0</v>
      </c>
      <c r="AG215" s="11">
        <f t="shared" si="1"/>
        <v>526</v>
      </c>
      <c r="AH215" s="11">
        <v>7031.480233573202</v>
      </c>
      <c r="AI215" s="11">
        <v>24.16</v>
      </c>
      <c r="AJ215" s="11">
        <v>12472.7184</v>
      </c>
      <c r="AK215" s="11">
        <v>198934.5836</v>
      </c>
      <c r="AL215" s="11">
        <v>9712.375579</v>
      </c>
      <c r="AM215" s="11">
        <v>9239.035843</v>
      </c>
      <c r="AN215" s="11">
        <v>11358.16661</v>
      </c>
      <c r="AO215" s="11">
        <v>14.10923071</v>
      </c>
      <c r="AP215" s="11">
        <v>124.470368</v>
      </c>
      <c r="AQ215" s="11">
        <v>6044971.939</v>
      </c>
      <c r="AR215" s="11">
        <v>1039685.36</v>
      </c>
      <c r="AS215" s="11">
        <v>348606.3178</v>
      </c>
      <c r="AT215" s="11">
        <v>14706.7499</v>
      </c>
      <c r="AU215" s="11">
        <v>3018.653357</v>
      </c>
      <c r="AV215" s="11">
        <v>1592.788822</v>
      </c>
      <c r="AW215" s="11">
        <v>8158417.573</v>
      </c>
      <c r="AX215" s="11">
        <v>52985.88053</v>
      </c>
      <c r="AY215" s="11">
        <v>243910.2427</v>
      </c>
      <c r="AZ215" s="11">
        <v>2183.204323</v>
      </c>
      <c r="BA215" s="12">
        <v>0.057668807</v>
      </c>
      <c r="BB215" s="11">
        <v>0.029896759</v>
      </c>
      <c r="BC215" s="11">
        <v>0.0</v>
      </c>
      <c r="BD215" s="11">
        <v>0.0</v>
      </c>
      <c r="BE215" s="11">
        <v>0.0</v>
      </c>
      <c r="BF215" s="11">
        <v>52985.88053</v>
      </c>
      <c r="BG215" s="11">
        <v>243910.2427</v>
      </c>
      <c r="BH215" s="11">
        <v>2183.204323</v>
      </c>
      <c r="BI215" s="11">
        <v>1.420340217E7</v>
      </c>
      <c r="BJ215" s="11">
        <v>1092849.735</v>
      </c>
      <c r="BK215" s="11">
        <v>592489.1992</v>
      </c>
      <c r="BL215" s="11">
        <v>16881.23165</v>
      </c>
      <c r="BM215" s="11">
        <v>6044971.939</v>
      </c>
      <c r="BN215" s="11">
        <v>1039685.36</v>
      </c>
      <c r="BO215" s="11">
        <v>348606.3178</v>
      </c>
      <c r="BP215" s="11">
        <v>14706.7499</v>
      </c>
      <c r="BQ215" s="11">
        <v>3018.653357</v>
      </c>
      <c r="BR215" s="11">
        <v>1592.788822</v>
      </c>
      <c r="BS215" s="11">
        <v>8158417.573</v>
      </c>
      <c r="BT215" s="11">
        <v>52985.88053</v>
      </c>
      <c r="BU215" s="11">
        <v>243910.2427</v>
      </c>
      <c r="BV215" s="11">
        <v>2183.204323</v>
      </c>
      <c r="BW215" s="12">
        <v>0.057668807</v>
      </c>
      <c r="BX215" s="11">
        <v>0.029896759</v>
      </c>
      <c r="BY215" s="11">
        <v>0.0</v>
      </c>
      <c r="BZ215" s="11">
        <v>0.0</v>
      </c>
      <c r="CA215" s="11">
        <v>0.0</v>
      </c>
      <c r="CB215" s="25"/>
      <c r="CC215" s="25"/>
      <c r="CD215" s="25"/>
      <c r="CE215" s="25"/>
    </row>
    <row r="216" ht="15.75" customHeight="1">
      <c r="A216" s="6">
        <v>46692.0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0.0</v>
      </c>
      <c r="V216" s="8">
        <v>1.0</v>
      </c>
      <c r="W216" s="8">
        <v>0.0</v>
      </c>
      <c r="X216" s="24">
        <v>101215.1978551768</v>
      </c>
      <c r="Y216" s="10">
        <v>0.8</v>
      </c>
      <c r="Z216" s="10">
        <v>54.4247842759412</v>
      </c>
      <c r="AA216" s="8">
        <v>0.0</v>
      </c>
      <c r="AB216" s="8">
        <v>0.0</v>
      </c>
      <c r="AC216" s="11">
        <v>183.0</v>
      </c>
      <c r="AD216" s="11">
        <v>61.0</v>
      </c>
      <c r="AE216" s="11">
        <v>254.0</v>
      </c>
      <c r="AF216" s="11">
        <v>58.0</v>
      </c>
      <c r="AG216" s="11">
        <f t="shared" si="1"/>
        <v>556</v>
      </c>
      <c r="AH216" s="11">
        <v>6925.023544121811</v>
      </c>
      <c r="AI216" s="11">
        <v>24.08</v>
      </c>
      <c r="AJ216" s="11">
        <v>12499.69912</v>
      </c>
      <c r="AK216" s="11">
        <v>199055.0365</v>
      </c>
      <c r="AL216" s="11">
        <v>9742.444853</v>
      </c>
      <c r="AM216" s="11">
        <v>9239.035843</v>
      </c>
      <c r="AN216" s="11">
        <v>11379.55643</v>
      </c>
      <c r="AO216" s="11">
        <v>14.1330723</v>
      </c>
      <c r="AP216" s="11">
        <v>124.7400578</v>
      </c>
      <c r="AQ216" s="11">
        <v>6054456.354</v>
      </c>
      <c r="AR216" s="11">
        <v>1042384.682</v>
      </c>
      <c r="AS216" s="11">
        <v>352073.8172</v>
      </c>
      <c r="AT216" s="11">
        <v>14789.6935</v>
      </c>
      <c r="AU216" s="11">
        <v>3022.474038</v>
      </c>
      <c r="AV216" s="11">
        <v>1629.026413</v>
      </c>
      <c r="AW216" s="11">
        <v>8171483.297</v>
      </c>
      <c r="AX216" s="11">
        <v>52727.67659</v>
      </c>
      <c r="AY216" s="11">
        <v>244015.589</v>
      </c>
      <c r="AZ216" s="11">
        <v>2172.580571</v>
      </c>
      <c r="BA216" s="12">
        <v>0.058151186</v>
      </c>
      <c r="BB216" s="11">
        <v>0.029861848</v>
      </c>
      <c r="BC216" s="11">
        <v>0.0</v>
      </c>
      <c r="BD216" s="11">
        <v>0.0</v>
      </c>
      <c r="BE216" s="11">
        <v>0.0</v>
      </c>
      <c r="BF216" s="11">
        <v>52727.67659</v>
      </c>
      <c r="BG216" s="11">
        <v>244015.589</v>
      </c>
      <c r="BH216" s="11">
        <v>2172.580571</v>
      </c>
      <c r="BI216" s="11">
        <v>1.422594888E7</v>
      </c>
      <c r="BJ216" s="11">
        <v>1095278.395</v>
      </c>
      <c r="BK216" s="11">
        <v>596075.0243</v>
      </c>
      <c r="BL216" s="11">
        <v>16953.69183</v>
      </c>
      <c r="BM216" s="11">
        <v>6054456.354</v>
      </c>
      <c r="BN216" s="11">
        <v>1042384.682</v>
      </c>
      <c r="BO216" s="11">
        <v>352073.8172</v>
      </c>
      <c r="BP216" s="11">
        <v>14789.6935</v>
      </c>
      <c r="BQ216" s="11">
        <v>3022.474038</v>
      </c>
      <c r="BR216" s="11">
        <v>1629.026413</v>
      </c>
      <c r="BS216" s="11">
        <v>8171483.297</v>
      </c>
      <c r="BT216" s="11">
        <v>52727.67659</v>
      </c>
      <c r="BU216" s="11">
        <v>244015.589</v>
      </c>
      <c r="BV216" s="11">
        <v>2172.580571</v>
      </c>
      <c r="BW216" s="12">
        <v>0.058151186</v>
      </c>
      <c r="BX216" s="11">
        <v>0.029861848</v>
      </c>
      <c r="BY216" s="11">
        <v>0.0</v>
      </c>
      <c r="BZ216" s="11">
        <v>0.0</v>
      </c>
      <c r="CA216" s="11">
        <v>0.0</v>
      </c>
      <c r="CB216" s="25"/>
      <c r="CC216" s="25"/>
      <c r="CD216" s="25"/>
      <c r="CE216" s="25"/>
    </row>
    <row r="217" ht="15.75" customHeight="1">
      <c r="A217" s="6">
        <v>46722.0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0.0</v>
      </c>
      <c r="V217" s="8">
        <v>0.0</v>
      </c>
      <c r="W217" s="8">
        <v>1.0</v>
      </c>
      <c r="X217" s="24">
        <v>97693.43684136828</v>
      </c>
      <c r="Y217" s="10">
        <v>0.806451613</v>
      </c>
      <c r="Z217" s="10">
        <v>54.4660130870762</v>
      </c>
      <c r="AA217" s="8">
        <v>0.0</v>
      </c>
      <c r="AB217" s="8">
        <v>0.0</v>
      </c>
      <c r="AC217" s="11">
        <v>171.0</v>
      </c>
      <c r="AD217" s="11">
        <v>54.0</v>
      </c>
      <c r="AE217" s="11">
        <v>237.0</v>
      </c>
      <c r="AF217" s="11">
        <v>56.0</v>
      </c>
      <c r="AG217" s="11">
        <f t="shared" si="1"/>
        <v>518</v>
      </c>
      <c r="AH217" s="11">
        <v>7086.360928967563</v>
      </c>
      <c r="AI217" s="11">
        <v>24.3</v>
      </c>
      <c r="AJ217" s="11">
        <v>12526.87535</v>
      </c>
      <c r="AK217" s="11">
        <v>199182.1812</v>
      </c>
      <c r="AL217" s="11">
        <v>9742.444853</v>
      </c>
      <c r="AM217" s="11">
        <v>9239.035843</v>
      </c>
      <c r="AN217" s="11">
        <v>11401.00255</v>
      </c>
      <c r="AO217" s="11">
        <v>14.15373502</v>
      </c>
      <c r="AP217" s="11">
        <v>125.0097476</v>
      </c>
      <c r="AQ217" s="11">
        <v>6069395.69</v>
      </c>
      <c r="AR217" s="11">
        <v>1046305.03</v>
      </c>
      <c r="AS217" s="11">
        <v>355590.78</v>
      </c>
      <c r="AT217" s="11">
        <v>14874.39</v>
      </c>
      <c r="AU217" s="11">
        <v>3047.88</v>
      </c>
      <c r="AV217" s="11">
        <v>1658.43</v>
      </c>
      <c r="AW217" s="11">
        <v>8192629.37</v>
      </c>
      <c r="AX217" s="11">
        <v>52471.17</v>
      </c>
      <c r="AY217" s="11">
        <v>244212.37</v>
      </c>
      <c r="AZ217" s="11">
        <v>2164.52</v>
      </c>
      <c r="BA217" s="12">
        <v>0.05858751</v>
      </c>
      <c r="BB217" s="11">
        <v>0.02980879</v>
      </c>
      <c r="BC217" s="11">
        <v>0.0</v>
      </c>
      <c r="BD217" s="11">
        <v>0.0</v>
      </c>
      <c r="BE217" s="11">
        <v>0.0</v>
      </c>
      <c r="BF217" s="11">
        <v>52471.17</v>
      </c>
      <c r="BG217" s="11">
        <v>244212.37</v>
      </c>
      <c r="BH217" s="11">
        <v>2164.52</v>
      </c>
      <c r="BI217" s="11">
        <v>1.426202506E7</v>
      </c>
      <c r="BJ217" s="11">
        <v>1098776.2</v>
      </c>
      <c r="BK217" s="11">
        <v>599803.15</v>
      </c>
      <c r="BL217" s="11">
        <v>17038.91</v>
      </c>
      <c r="BM217" s="11">
        <v>6069395.69</v>
      </c>
      <c r="BN217" s="11">
        <v>1046305.03</v>
      </c>
      <c r="BO217" s="11">
        <v>355590.78</v>
      </c>
      <c r="BP217" s="11">
        <v>14874.39</v>
      </c>
      <c r="BQ217" s="11">
        <v>3047.88</v>
      </c>
      <c r="BR217" s="11">
        <v>1658.43</v>
      </c>
      <c r="BS217" s="11">
        <v>8192629.37</v>
      </c>
      <c r="BT217" s="11">
        <v>52471.17</v>
      </c>
      <c r="BU217" s="11">
        <v>244212.37</v>
      </c>
      <c r="BV217" s="11">
        <v>2164.52</v>
      </c>
      <c r="BW217" s="12">
        <v>0.05858751</v>
      </c>
      <c r="BX217" s="11">
        <v>0.02980879</v>
      </c>
      <c r="BY217" s="11">
        <v>0.0</v>
      </c>
      <c r="BZ217" s="11">
        <v>0.0</v>
      </c>
      <c r="CA217" s="11">
        <v>0.0</v>
      </c>
      <c r="CB217" s="25"/>
      <c r="CC217" s="25"/>
      <c r="CD217" s="25"/>
      <c r="CE217" s="25"/>
    </row>
    <row r="218" ht="15.75" customHeight="1">
      <c r="A218" s="6">
        <v>46753.0</v>
      </c>
      <c r="M218" s="8">
        <v>0.0</v>
      </c>
      <c r="N218" s="8">
        <v>0.0</v>
      </c>
      <c r="O218" s="8">
        <v>0.0</v>
      </c>
      <c r="P218" s="8">
        <v>0.0</v>
      </c>
      <c r="Q218" s="8">
        <v>0.0</v>
      </c>
      <c r="R218" s="8">
        <v>0.0</v>
      </c>
      <c r="S218" s="8">
        <v>0.0</v>
      </c>
      <c r="T218" s="8">
        <v>0.0</v>
      </c>
      <c r="U218" s="8">
        <v>0.0</v>
      </c>
      <c r="V218" s="8">
        <v>0.0</v>
      </c>
      <c r="W218" s="8">
        <v>0.0</v>
      </c>
      <c r="X218" s="24">
        <v>89294.41660349957</v>
      </c>
      <c r="Y218" s="10">
        <v>0.774193548</v>
      </c>
      <c r="Z218" s="10">
        <v>54.5071601805033</v>
      </c>
      <c r="AA218" s="8">
        <v>0.0</v>
      </c>
      <c r="AB218" s="8">
        <v>0.0</v>
      </c>
      <c r="AC218" s="11">
        <v>172.0</v>
      </c>
      <c r="AD218" s="11">
        <v>50.0</v>
      </c>
      <c r="AE218" s="11">
        <v>223.0</v>
      </c>
      <c r="AF218" s="11">
        <v>52.0</v>
      </c>
      <c r="AG218" s="11">
        <f t="shared" si="1"/>
        <v>497</v>
      </c>
      <c r="AH218" s="11">
        <v>6834.971024250847</v>
      </c>
      <c r="AI218" s="11">
        <v>24.55</v>
      </c>
      <c r="AJ218" s="11">
        <v>12579.17494</v>
      </c>
      <c r="AK218" s="11">
        <v>199275.8667</v>
      </c>
      <c r="AL218" s="11">
        <v>9742.444853</v>
      </c>
      <c r="AM218" s="11">
        <v>9239.035843</v>
      </c>
      <c r="AN218" s="11">
        <v>11442.48755</v>
      </c>
      <c r="AO218" s="11">
        <v>14.19278983</v>
      </c>
      <c r="AP218" s="11">
        <v>125.5320582</v>
      </c>
      <c r="AQ218" s="11">
        <v>6084998.898</v>
      </c>
      <c r="AR218" s="11">
        <v>1050483.271</v>
      </c>
      <c r="AS218" s="11">
        <v>418649.7941</v>
      </c>
      <c r="AT218" s="11">
        <v>14957.53688</v>
      </c>
      <c r="AU218" s="11">
        <v>3031.701193</v>
      </c>
      <c r="AV218" s="11">
        <v>1703.635341</v>
      </c>
      <c r="AW218" s="11">
        <v>8213820.515</v>
      </c>
      <c r="AX218" s="11">
        <v>52206.00204</v>
      </c>
      <c r="AY218" s="11">
        <v>353286.6906</v>
      </c>
      <c r="AZ218" s="11">
        <v>2151.400825</v>
      </c>
      <c r="BA218" s="12">
        <v>0.068800307</v>
      </c>
      <c r="BB218" s="11">
        <v>0.04301125</v>
      </c>
      <c r="BC218" s="11">
        <v>0.0</v>
      </c>
      <c r="BD218" s="11">
        <v>0.0</v>
      </c>
      <c r="BE218" s="11">
        <v>0.0</v>
      </c>
      <c r="BF218" s="11">
        <v>52206.00204</v>
      </c>
      <c r="BG218" s="11">
        <v>353286.6906</v>
      </c>
      <c r="BH218" s="11">
        <v>2151.400825</v>
      </c>
      <c r="BI218" s="11">
        <v>1.42988168E7</v>
      </c>
      <c r="BJ218" s="11">
        <v>1102505.136</v>
      </c>
      <c r="BK218" s="11">
        <v>771836.7073</v>
      </c>
      <c r="BL218" s="11">
        <v>17100.62705</v>
      </c>
      <c r="BM218" s="11">
        <v>6084998.898</v>
      </c>
      <c r="BN218" s="11">
        <v>1050483.271</v>
      </c>
      <c r="BO218" s="11">
        <v>418649.7941</v>
      </c>
      <c r="BP218" s="11">
        <v>14957.53688</v>
      </c>
      <c r="BQ218" s="11">
        <v>3031.701193</v>
      </c>
      <c r="BR218" s="11">
        <v>1703.635341</v>
      </c>
      <c r="BS218" s="11">
        <v>8213820.515</v>
      </c>
      <c r="BT218" s="11">
        <v>52206.00204</v>
      </c>
      <c r="BU218" s="11">
        <v>353286.6906</v>
      </c>
      <c r="BV218" s="11">
        <v>2151.400825</v>
      </c>
      <c r="BW218" s="12">
        <v>0.068800307</v>
      </c>
      <c r="BX218" s="11">
        <v>0.04301125</v>
      </c>
      <c r="BY218" s="11">
        <v>0.0</v>
      </c>
      <c r="BZ218" s="11">
        <v>0.0</v>
      </c>
      <c r="CA218" s="11">
        <v>0.0</v>
      </c>
      <c r="CB218" s="25"/>
      <c r="CC218" s="25"/>
      <c r="CD218" s="25"/>
      <c r="CE218" s="25"/>
    </row>
    <row r="219" ht="15.75" customHeight="1">
      <c r="A219" s="6">
        <v>46784.0</v>
      </c>
      <c r="M219" s="8">
        <v>1.0</v>
      </c>
      <c r="N219" s="8">
        <v>0.0</v>
      </c>
      <c r="O219" s="8">
        <v>0.0</v>
      </c>
      <c r="P219" s="8">
        <v>0.0</v>
      </c>
      <c r="Q219" s="8">
        <v>0.0</v>
      </c>
      <c r="R219" s="8">
        <v>0.0</v>
      </c>
      <c r="S219" s="8">
        <v>0.0</v>
      </c>
      <c r="T219" s="8">
        <v>0.0</v>
      </c>
      <c r="U219" s="8">
        <v>0.0</v>
      </c>
      <c r="V219" s="8">
        <v>0.0</v>
      </c>
      <c r="W219" s="8">
        <v>0.0</v>
      </c>
      <c r="X219" s="24">
        <v>84427.40587648987</v>
      </c>
      <c r="Y219" s="10">
        <v>0.862068966</v>
      </c>
      <c r="Z219" s="10">
        <v>54.5482113732615</v>
      </c>
      <c r="AA219" s="8">
        <v>0.0</v>
      </c>
      <c r="AB219" s="8">
        <v>0.0</v>
      </c>
      <c r="AC219" s="11">
        <v>183.0</v>
      </c>
      <c r="AD219" s="11">
        <v>54.0</v>
      </c>
      <c r="AE219" s="11">
        <v>230.0</v>
      </c>
      <c r="AF219" s="11">
        <v>53.0</v>
      </c>
      <c r="AG219" s="11">
        <f t="shared" si="1"/>
        <v>520</v>
      </c>
      <c r="AH219" s="11">
        <v>6691.596018656889</v>
      </c>
      <c r="AI219" s="11">
        <v>24.75</v>
      </c>
      <c r="AJ219" s="11">
        <v>12631.67004</v>
      </c>
      <c r="AK219" s="11">
        <v>199376.2441</v>
      </c>
      <c r="AL219" s="11">
        <v>9742.444853</v>
      </c>
      <c r="AM219" s="11">
        <v>9239.035843</v>
      </c>
      <c r="AN219" s="11">
        <v>11484.08514</v>
      </c>
      <c r="AO219" s="11">
        <v>14.23082286</v>
      </c>
      <c r="AP219" s="11">
        <v>126.0577826</v>
      </c>
      <c r="AQ219" s="11">
        <v>6091570.717</v>
      </c>
      <c r="AR219" s="11">
        <v>1052640.533</v>
      </c>
      <c r="AS219" s="11">
        <v>421819.5263</v>
      </c>
      <c r="AT219" s="11">
        <v>15042.54718</v>
      </c>
      <c r="AU219" s="11">
        <v>3037.40753</v>
      </c>
      <c r="AV219" s="11">
        <v>1742.132769</v>
      </c>
      <c r="AW219" s="11">
        <v>8221641.6</v>
      </c>
      <c r="AX219" s="11">
        <v>51942.52139</v>
      </c>
      <c r="AY219" s="11">
        <v>353746.0055</v>
      </c>
      <c r="AZ219" s="11">
        <v>2140.843002</v>
      </c>
      <c r="BA219" s="12">
        <v>0.06924643</v>
      </c>
      <c r="BB219" s="11">
        <v>0.043026201</v>
      </c>
      <c r="BC219" s="11">
        <v>0.0</v>
      </c>
      <c r="BD219" s="11">
        <v>0.0</v>
      </c>
      <c r="BE219" s="11">
        <v>0.0</v>
      </c>
      <c r="BF219" s="11">
        <v>51942.52139</v>
      </c>
      <c r="BG219" s="11">
        <v>353746.0055</v>
      </c>
      <c r="BH219" s="11">
        <v>2140.843002</v>
      </c>
      <c r="BI219" s="11">
        <v>1.431321481E7</v>
      </c>
      <c r="BJ219" s="11">
        <v>1104464.595</v>
      </c>
      <c r="BK219" s="11">
        <v>775468.1888</v>
      </c>
      <c r="BL219" s="11">
        <v>17175.2113</v>
      </c>
      <c r="BM219" s="11">
        <v>6091570.717</v>
      </c>
      <c r="BN219" s="11">
        <v>1052640.533</v>
      </c>
      <c r="BO219" s="11">
        <v>421819.5263</v>
      </c>
      <c r="BP219" s="11">
        <v>15042.54718</v>
      </c>
      <c r="BQ219" s="11">
        <v>3037.40753</v>
      </c>
      <c r="BR219" s="11">
        <v>1742.132769</v>
      </c>
      <c r="BS219" s="11">
        <v>8221641.6</v>
      </c>
      <c r="BT219" s="11">
        <v>51942.52139</v>
      </c>
      <c r="BU219" s="11">
        <v>353746.0055</v>
      </c>
      <c r="BV219" s="11">
        <v>2140.843002</v>
      </c>
      <c r="BW219" s="12">
        <v>0.06924643</v>
      </c>
      <c r="BX219" s="11">
        <v>0.043026201</v>
      </c>
      <c r="BY219" s="11">
        <v>0.0</v>
      </c>
      <c r="BZ219" s="11">
        <v>0.0</v>
      </c>
      <c r="CA219" s="11">
        <v>0.0</v>
      </c>
      <c r="CB219" s="25"/>
      <c r="CC219" s="25"/>
      <c r="CD219" s="25"/>
      <c r="CE219" s="25"/>
    </row>
    <row r="220" ht="15.75" customHeight="1">
      <c r="A220" s="6">
        <v>46813.0</v>
      </c>
      <c r="M220" s="8">
        <v>0.0</v>
      </c>
      <c r="N220" s="8">
        <v>1.0</v>
      </c>
      <c r="O220" s="8">
        <v>0.0</v>
      </c>
      <c r="P220" s="8">
        <v>0.0</v>
      </c>
      <c r="Q220" s="8">
        <v>0.0</v>
      </c>
      <c r="R220" s="8">
        <v>0.0</v>
      </c>
      <c r="S220" s="8">
        <v>0.0</v>
      </c>
      <c r="T220" s="8">
        <v>0.0</v>
      </c>
      <c r="U220" s="8">
        <v>0.0</v>
      </c>
      <c r="V220" s="8">
        <v>0.0</v>
      </c>
      <c r="W220" s="8">
        <v>0.0</v>
      </c>
      <c r="X220" s="24">
        <v>83092.40466033916</v>
      </c>
      <c r="Y220" s="10">
        <v>0.838709677</v>
      </c>
      <c r="Z220" s="10">
        <v>54.5891667064471</v>
      </c>
      <c r="AA220" s="8">
        <v>0.0</v>
      </c>
      <c r="AB220" s="8">
        <v>0.0</v>
      </c>
      <c r="AC220" s="11">
        <v>189.0</v>
      </c>
      <c r="AD220" s="11">
        <v>56.0</v>
      </c>
      <c r="AE220" s="11">
        <v>235.0</v>
      </c>
      <c r="AF220" s="11">
        <v>54.0</v>
      </c>
      <c r="AG220" s="11">
        <f t="shared" si="1"/>
        <v>534</v>
      </c>
      <c r="AH220" s="11">
        <v>7022.53673863967</v>
      </c>
      <c r="AI220" s="11">
        <v>24.66</v>
      </c>
      <c r="AJ220" s="11">
        <v>12684.45841</v>
      </c>
      <c r="AK220" s="11">
        <v>199469.9297</v>
      </c>
      <c r="AL220" s="11">
        <v>9742.444853</v>
      </c>
      <c r="AM220" s="11">
        <v>9270.461135</v>
      </c>
      <c r="AN220" s="11">
        <v>11525.90788</v>
      </c>
      <c r="AO220" s="11">
        <v>14.27725721</v>
      </c>
      <c r="AP220" s="11">
        <v>126.583507</v>
      </c>
      <c r="AQ220" s="11">
        <v>6098795.67</v>
      </c>
      <c r="AR220" s="11">
        <v>1054944.192</v>
      </c>
      <c r="AS220" s="11">
        <v>424976.4071</v>
      </c>
      <c r="AT220" s="11">
        <v>15128.42907</v>
      </c>
      <c r="AU220" s="11">
        <v>3044.237552</v>
      </c>
      <c r="AV220" s="11">
        <v>1781.599749</v>
      </c>
      <c r="AW220" s="11">
        <v>8230432.827</v>
      </c>
      <c r="AX220" s="11">
        <v>51680.67243</v>
      </c>
      <c r="AY220" s="11">
        <v>354183.5678</v>
      </c>
      <c r="AZ220" s="11">
        <v>2130.305269</v>
      </c>
      <c r="BA220" s="12">
        <v>0.069682021</v>
      </c>
      <c r="BB220" s="11">
        <v>0.043033407</v>
      </c>
      <c r="BC220" s="11">
        <v>0.0</v>
      </c>
      <c r="BD220" s="11">
        <v>0.0</v>
      </c>
      <c r="BE220" s="11">
        <v>0.0</v>
      </c>
      <c r="BF220" s="11">
        <v>51680.67243</v>
      </c>
      <c r="BG220" s="11">
        <v>354183.5678</v>
      </c>
      <c r="BH220" s="11">
        <v>2130.305269</v>
      </c>
      <c r="BI220" s="11">
        <v>1.432923478E7</v>
      </c>
      <c r="BJ220" s="11">
        <v>1106552.286</v>
      </c>
      <c r="BK220" s="11">
        <v>779066.5178</v>
      </c>
      <c r="BL220" s="11">
        <v>17250.69012</v>
      </c>
      <c r="BM220" s="11">
        <v>6098795.67</v>
      </c>
      <c r="BN220" s="11">
        <v>1054944.192</v>
      </c>
      <c r="BO220" s="11">
        <v>424976.4071</v>
      </c>
      <c r="BP220" s="11">
        <v>15128.42907</v>
      </c>
      <c r="BQ220" s="11">
        <v>3044.237552</v>
      </c>
      <c r="BR220" s="11">
        <v>1781.599749</v>
      </c>
      <c r="BS220" s="11">
        <v>8230432.827</v>
      </c>
      <c r="BT220" s="11">
        <v>51680.67243</v>
      </c>
      <c r="BU220" s="11">
        <v>354183.5678</v>
      </c>
      <c r="BV220" s="11">
        <v>2130.305269</v>
      </c>
      <c r="BW220" s="12">
        <v>0.069682021</v>
      </c>
      <c r="BX220" s="11">
        <v>0.043033407</v>
      </c>
      <c r="BY220" s="11">
        <v>0.0</v>
      </c>
      <c r="BZ220" s="11">
        <v>0.0</v>
      </c>
      <c r="CA220" s="11">
        <v>0.0</v>
      </c>
      <c r="CB220" s="25"/>
      <c r="CC220" s="25"/>
      <c r="CD220" s="25"/>
      <c r="CE220" s="25"/>
    </row>
    <row r="221" ht="15.75" customHeight="1">
      <c r="A221" s="6">
        <v>46844.0</v>
      </c>
      <c r="M221" s="8">
        <v>0.0</v>
      </c>
      <c r="N221" s="8">
        <v>0.0</v>
      </c>
      <c r="O221" s="8">
        <v>1.0</v>
      </c>
      <c r="P221" s="8">
        <v>0.0</v>
      </c>
      <c r="Q221" s="8">
        <v>0.0</v>
      </c>
      <c r="R221" s="8">
        <v>0.0</v>
      </c>
      <c r="S221" s="8">
        <v>0.0</v>
      </c>
      <c r="T221" s="8">
        <v>0.0</v>
      </c>
      <c r="U221" s="8">
        <v>0.0</v>
      </c>
      <c r="V221" s="8">
        <v>0.0</v>
      </c>
      <c r="W221" s="8">
        <v>0.0</v>
      </c>
      <c r="X221" s="24">
        <v>85289.41295504762</v>
      </c>
      <c r="Y221" s="10">
        <v>0.733333333</v>
      </c>
      <c r="Z221" s="10">
        <v>54.630026221056</v>
      </c>
      <c r="AA221" s="8">
        <v>0.0</v>
      </c>
      <c r="AB221" s="8">
        <v>0.0</v>
      </c>
      <c r="AC221" s="11">
        <v>176.0</v>
      </c>
      <c r="AD221" s="11">
        <v>52.0</v>
      </c>
      <c r="AE221" s="11">
        <v>231.0</v>
      </c>
      <c r="AF221" s="11">
        <v>53.0</v>
      </c>
      <c r="AG221" s="11">
        <f t="shared" si="1"/>
        <v>512</v>
      </c>
      <c r="AH221" s="11">
        <v>6765.995482699326</v>
      </c>
      <c r="AI221" s="11">
        <v>24.47</v>
      </c>
      <c r="AJ221" s="11">
        <v>12737.44229</v>
      </c>
      <c r="AK221" s="11">
        <v>199570.307</v>
      </c>
      <c r="AL221" s="11">
        <v>9742.444853</v>
      </c>
      <c r="AM221" s="11">
        <v>9270.461135</v>
      </c>
      <c r="AN221" s="11">
        <v>11567.84319</v>
      </c>
      <c r="AO221" s="11">
        <v>14.31983149</v>
      </c>
      <c r="AP221" s="11">
        <v>127.1126451</v>
      </c>
      <c r="AQ221" s="11">
        <v>6104767.288</v>
      </c>
      <c r="AR221" s="11">
        <v>1056967.583</v>
      </c>
      <c r="AS221" s="11">
        <v>428099.2615</v>
      </c>
      <c r="AT221" s="11">
        <v>15215.17471</v>
      </c>
      <c r="AU221" s="11">
        <v>3052.169427</v>
      </c>
      <c r="AV221" s="11">
        <v>1822.028097</v>
      </c>
      <c r="AW221" s="11">
        <v>8237371.208</v>
      </c>
      <c r="AX221" s="11">
        <v>51420.43139</v>
      </c>
      <c r="AY221" s="11">
        <v>354560.8949</v>
      </c>
      <c r="AZ221" s="11">
        <v>2119.788151</v>
      </c>
      <c r="BA221" s="12">
        <v>0.070125402</v>
      </c>
      <c r="BB221" s="11">
        <v>0.043042967</v>
      </c>
      <c r="BC221" s="11">
        <v>0.0</v>
      </c>
      <c r="BD221" s="11">
        <v>0.0</v>
      </c>
      <c r="BE221" s="11">
        <v>0.0</v>
      </c>
      <c r="BF221" s="11">
        <v>51420.43139</v>
      </c>
      <c r="BG221" s="11">
        <v>354560.8949</v>
      </c>
      <c r="BH221" s="11">
        <v>2119.788151</v>
      </c>
      <c r="BI221" s="11">
        <v>1.434214903E7</v>
      </c>
      <c r="BJ221" s="11">
        <v>1108394.632</v>
      </c>
      <c r="BK221" s="11">
        <v>782572.0411</v>
      </c>
      <c r="BL221" s="11">
        <v>17327.05617</v>
      </c>
      <c r="BM221" s="11">
        <v>6104767.288</v>
      </c>
      <c r="BN221" s="11">
        <v>1056967.583</v>
      </c>
      <c r="BO221" s="11">
        <v>428099.2615</v>
      </c>
      <c r="BP221" s="11">
        <v>15215.17471</v>
      </c>
      <c r="BQ221" s="11">
        <v>3052.169427</v>
      </c>
      <c r="BR221" s="11">
        <v>1822.028097</v>
      </c>
      <c r="BS221" s="11">
        <v>8237371.208</v>
      </c>
      <c r="BT221" s="11">
        <v>51420.43139</v>
      </c>
      <c r="BU221" s="11">
        <v>354560.8949</v>
      </c>
      <c r="BV221" s="11">
        <v>2119.788151</v>
      </c>
      <c r="BW221" s="12">
        <v>0.070125402</v>
      </c>
      <c r="BX221" s="11">
        <v>0.043042967</v>
      </c>
      <c r="BY221" s="11">
        <v>0.0</v>
      </c>
      <c r="BZ221" s="11">
        <v>0.0</v>
      </c>
      <c r="CA221" s="11">
        <v>0.0</v>
      </c>
      <c r="CB221" s="25"/>
      <c r="CC221" s="25"/>
      <c r="CD221" s="25"/>
      <c r="CE221" s="25"/>
    </row>
    <row r="222" ht="15.75" customHeight="1">
      <c r="A222" s="6">
        <v>46874.0</v>
      </c>
      <c r="M222" s="8">
        <v>0.0</v>
      </c>
      <c r="N222" s="8">
        <v>0.0</v>
      </c>
      <c r="O222" s="8">
        <v>0.0</v>
      </c>
      <c r="P222" s="8">
        <v>1.0</v>
      </c>
      <c r="Q222" s="8">
        <v>0.0</v>
      </c>
      <c r="R222" s="8">
        <v>0.0</v>
      </c>
      <c r="S222" s="8">
        <v>0.0</v>
      </c>
      <c r="T222" s="8">
        <v>0.0</v>
      </c>
      <c r="U222" s="8">
        <v>0.0</v>
      </c>
      <c r="V222" s="8">
        <v>0.0</v>
      </c>
      <c r="W222" s="8">
        <v>0.0</v>
      </c>
      <c r="X222" s="24">
        <v>87049.06477691804</v>
      </c>
      <c r="Y222" s="10">
        <v>0.806451613</v>
      </c>
      <c r="Z222" s="10">
        <v>54.670789957992</v>
      </c>
      <c r="AA222" s="8">
        <v>0.0</v>
      </c>
      <c r="AB222" s="8">
        <v>0.0</v>
      </c>
      <c r="AC222" s="11">
        <v>207.0</v>
      </c>
      <c r="AD222" s="11">
        <v>54.0</v>
      </c>
      <c r="AE222" s="11">
        <v>228.0</v>
      </c>
      <c r="AF222" s="11">
        <v>53.0</v>
      </c>
      <c r="AG222" s="11">
        <f t="shared" si="1"/>
        <v>542</v>
      </c>
      <c r="AH222" s="11">
        <v>7011.101992365438</v>
      </c>
      <c r="AI222" s="11">
        <v>24.28</v>
      </c>
      <c r="AJ222" s="11">
        <v>12790.62168</v>
      </c>
      <c r="AK222" s="11">
        <v>199663.9926</v>
      </c>
      <c r="AL222" s="11">
        <v>9742.444853</v>
      </c>
      <c r="AM222" s="11">
        <v>9270.461135</v>
      </c>
      <c r="AN222" s="11">
        <v>11610.00367</v>
      </c>
      <c r="AO222" s="11">
        <v>14.36637937</v>
      </c>
      <c r="AP222" s="11">
        <v>127.6417833</v>
      </c>
      <c r="AQ222" s="11">
        <v>6111493.409</v>
      </c>
      <c r="AR222" s="11">
        <v>1059160.057</v>
      </c>
      <c r="AS222" s="11">
        <v>431255.0582</v>
      </c>
      <c r="AT222" s="11">
        <v>15302.77624</v>
      </c>
      <c r="AU222" s="11">
        <v>3061.181307</v>
      </c>
      <c r="AV222" s="11">
        <v>1863.409635</v>
      </c>
      <c r="AW222" s="11">
        <v>8245429.805</v>
      </c>
      <c r="AX222" s="11">
        <v>51161.79407</v>
      </c>
      <c r="AY222" s="11">
        <v>354999.3643</v>
      </c>
      <c r="AZ222" s="11">
        <v>2109.292173</v>
      </c>
      <c r="BA222" s="12">
        <v>0.070564595</v>
      </c>
      <c r="BB222" s="11">
        <v>0.043054076</v>
      </c>
      <c r="BC222" s="11">
        <v>0.0</v>
      </c>
      <c r="BD222" s="11">
        <v>0.0</v>
      </c>
      <c r="BE222" s="11">
        <v>0.0</v>
      </c>
      <c r="BF222" s="11">
        <v>51161.79407</v>
      </c>
      <c r="BG222" s="11">
        <v>354999.3643</v>
      </c>
      <c r="BH222" s="11">
        <v>2109.292173</v>
      </c>
      <c r="BI222" s="11">
        <v>1.435693659E7</v>
      </c>
      <c r="BJ222" s="11">
        <v>1110385.076</v>
      </c>
      <c r="BK222" s="11">
        <v>786172.9609</v>
      </c>
      <c r="BL222" s="11">
        <v>17404.30211</v>
      </c>
      <c r="BM222" s="11">
        <v>6111493.409</v>
      </c>
      <c r="BN222" s="11">
        <v>1059160.057</v>
      </c>
      <c r="BO222" s="11">
        <v>431255.0582</v>
      </c>
      <c r="BP222" s="11">
        <v>15302.77624</v>
      </c>
      <c r="BQ222" s="11">
        <v>3061.181307</v>
      </c>
      <c r="BR222" s="11">
        <v>1863.409635</v>
      </c>
      <c r="BS222" s="11">
        <v>8245429.805</v>
      </c>
      <c r="BT222" s="11">
        <v>51161.79407</v>
      </c>
      <c r="BU222" s="11">
        <v>354999.3643</v>
      </c>
      <c r="BV222" s="11">
        <v>2109.292173</v>
      </c>
      <c r="BW222" s="12">
        <v>0.070564595</v>
      </c>
      <c r="BX222" s="11">
        <v>0.043054076</v>
      </c>
      <c r="BY222" s="11">
        <v>0.0</v>
      </c>
      <c r="BZ222" s="11">
        <v>0.0</v>
      </c>
      <c r="CA222" s="11">
        <v>0.0</v>
      </c>
      <c r="CB222" s="25"/>
      <c r="CC222" s="25"/>
      <c r="CD222" s="25"/>
      <c r="CE222" s="25"/>
    </row>
    <row r="223" ht="15.75" customHeight="1">
      <c r="A223" s="6">
        <v>46905.0</v>
      </c>
      <c r="M223" s="8">
        <v>0.0</v>
      </c>
      <c r="N223" s="8">
        <v>0.0</v>
      </c>
      <c r="O223" s="8">
        <v>0.0</v>
      </c>
      <c r="P223" s="8">
        <v>0.0</v>
      </c>
      <c r="Q223" s="8">
        <v>1.0</v>
      </c>
      <c r="R223" s="8">
        <v>0.0</v>
      </c>
      <c r="S223" s="8">
        <v>0.0</v>
      </c>
      <c r="T223" s="8">
        <v>0.0</v>
      </c>
      <c r="U223" s="8">
        <v>0.0</v>
      </c>
      <c r="V223" s="8">
        <v>0.0</v>
      </c>
      <c r="W223" s="8">
        <v>0.0</v>
      </c>
      <c r="X223" s="24">
        <v>88371.36012595045</v>
      </c>
      <c r="Y223" s="10">
        <v>0.833333333</v>
      </c>
      <c r="Z223" s="10">
        <v>54.7114579580589</v>
      </c>
      <c r="AA223" s="8">
        <v>0.0</v>
      </c>
      <c r="AB223" s="8">
        <v>0.0</v>
      </c>
      <c r="AC223" s="11">
        <v>196.0</v>
      </c>
      <c r="AD223" s="11">
        <v>54.0</v>
      </c>
      <c r="AE223" s="11">
        <v>232.0</v>
      </c>
      <c r="AF223" s="11">
        <v>54.0</v>
      </c>
      <c r="AG223" s="11">
        <f t="shared" si="1"/>
        <v>536</v>
      </c>
      <c r="AH223" s="11">
        <v>6866.458192487235</v>
      </c>
      <c r="AI223" s="11">
        <v>24.27</v>
      </c>
      <c r="AJ223" s="11">
        <v>12843.99659</v>
      </c>
      <c r="AK223" s="11">
        <v>199764.37</v>
      </c>
      <c r="AL223" s="11">
        <v>9742.444853</v>
      </c>
      <c r="AM223" s="11">
        <v>9270.461135</v>
      </c>
      <c r="AN223" s="11">
        <v>11652.33301</v>
      </c>
      <c r="AO223" s="11">
        <v>14.41485729</v>
      </c>
      <c r="AP223" s="11">
        <v>128.1743353</v>
      </c>
      <c r="AQ223" s="11">
        <v>6118205.672</v>
      </c>
      <c r="AR223" s="11">
        <v>1061349.655</v>
      </c>
      <c r="AS223" s="11">
        <v>434487.5079</v>
      </c>
      <c r="AT223" s="11">
        <v>15391.22582</v>
      </c>
      <c r="AU223" s="11">
        <v>3071.251333</v>
      </c>
      <c r="AV223" s="11">
        <v>1905.73618</v>
      </c>
      <c r="AW223" s="11">
        <v>8253470.867</v>
      </c>
      <c r="AX223" s="11">
        <v>50904.77549</v>
      </c>
      <c r="AY223" s="11">
        <v>355578.1729</v>
      </c>
      <c r="AZ223" s="11">
        <v>2098.817858</v>
      </c>
      <c r="BA223" s="12">
        <v>0.071015512</v>
      </c>
      <c r="BB223" s="11">
        <v>0.043082259</v>
      </c>
      <c r="BC223" s="11">
        <v>0.0</v>
      </c>
      <c r="BD223" s="11">
        <v>0.0</v>
      </c>
      <c r="BE223" s="11">
        <v>0.0</v>
      </c>
      <c r="BF223" s="11">
        <v>50904.77549</v>
      </c>
      <c r="BG223" s="11">
        <v>355578.1729</v>
      </c>
      <c r="BH223" s="11">
        <v>2098.817858</v>
      </c>
      <c r="BI223" s="11">
        <v>1.437169207E7</v>
      </c>
      <c r="BJ223" s="11">
        <v>1112373.057</v>
      </c>
      <c r="BK223" s="11">
        <v>789992.081</v>
      </c>
      <c r="BL223" s="11">
        <v>17482.4206</v>
      </c>
      <c r="BM223" s="11">
        <v>6118205.672</v>
      </c>
      <c r="BN223" s="11">
        <v>1061349.655</v>
      </c>
      <c r="BO223" s="11">
        <v>434487.5079</v>
      </c>
      <c r="BP223" s="11">
        <v>15391.22582</v>
      </c>
      <c r="BQ223" s="11">
        <v>3071.251333</v>
      </c>
      <c r="BR223" s="11">
        <v>1905.73618</v>
      </c>
      <c r="BS223" s="11">
        <v>8253470.867</v>
      </c>
      <c r="BT223" s="11">
        <v>50904.77549</v>
      </c>
      <c r="BU223" s="11">
        <v>355578.1729</v>
      </c>
      <c r="BV223" s="11">
        <v>2098.817858</v>
      </c>
      <c r="BW223" s="12">
        <v>0.071015512</v>
      </c>
      <c r="BX223" s="11">
        <v>0.043082259</v>
      </c>
      <c r="BY223" s="11">
        <v>0.0</v>
      </c>
      <c r="BZ223" s="11">
        <v>0.0</v>
      </c>
      <c r="CA223" s="11">
        <v>0.0</v>
      </c>
      <c r="CB223" s="25"/>
      <c r="CC223" s="25"/>
      <c r="CD223" s="25"/>
      <c r="CE223" s="25"/>
    </row>
    <row r="224" ht="15.75" customHeight="1">
      <c r="A224" s="6">
        <v>46935.0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8">
        <v>1.0</v>
      </c>
      <c r="S224" s="8">
        <v>0.0</v>
      </c>
      <c r="T224" s="8">
        <v>0.0</v>
      </c>
      <c r="U224" s="8">
        <v>0.0</v>
      </c>
      <c r="V224" s="8">
        <v>0.0</v>
      </c>
      <c r="W224" s="8">
        <v>0.0</v>
      </c>
      <c r="X224" s="24">
        <v>89256.2990021449</v>
      </c>
      <c r="Y224" s="10">
        <v>0.774193548</v>
      </c>
      <c r="Z224" s="10">
        <v>54.7520302619709</v>
      </c>
      <c r="AA224" s="8">
        <v>0.0</v>
      </c>
      <c r="AB224" s="8">
        <v>0.0</v>
      </c>
      <c r="AC224" s="11">
        <v>193.0</v>
      </c>
      <c r="AD224" s="11">
        <v>59.0</v>
      </c>
      <c r="AE224" s="11">
        <v>244.0</v>
      </c>
      <c r="AF224" s="11">
        <v>56.0</v>
      </c>
      <c r="AG224" s="11">
        <f t="shared" si="1"/>
        <v>552</v>
      </c>
      <c r="AH224" s="11">
        <v>7025.737395256713</v>
      </c>
      <c r="AI224" s="11">
        <v>24.26</v>
      </c>
      <c r="AJ224" s="11">
        <v>12897.66476</v>
      </c>
      <c r="AK224" s="11">
        <v>199858.0555</v>
      </c>
      <c r="AL224" s="11">
        <v>9742.444853</v>
      </c>
      <c r="AM224" s="11">
        <v>9301.886427</v>
      </c>
      <c r="AN224" s="11">
        <v>11694.83121</v>
      </c>
      <c r="AO224" s="11">
        <v>14.46844412</v>
      </c>
      <c r="AP224" s="11">
        <v>128.710301</v>
      </c>
      <c r="AQ224" s="11">
        <v>6125931.82</v>
      </c>
      <c r="AR224" s="11">
        <v>1063766.386</v>
      </c>
      <c r="AS224" s="11">
        <v>437702.9953</v>
      </c>
      <c r="AT224" s="11">
        <v>15480.5156</v>
      </c>
      <c r="AU224" s="11">
        <v>3082.357629</v>
      </c>
      <c r="AV224" s="11">
        <v>1948.999552</v>
      </c>
      <c r="AW224" s="11">
        <v>8263016.197</v>
      </c>
      <c r="AX224" s="11">
        <v>50649.40996</v>
      </c>
      <c r="AY224" s="11">
        <v>356127.4601</v>
      </c>
      <c r="AZ224" s="11">
        <v>2088.365732</v>
      </c>
      <c r="BA224" s="12">
        <v>0.071450843</v>
      </c>
      <c r="BB224" s="11">
        <v>0.043098967</v>
      </c>
      <c r="BC224" s="11">
        <v>0.0</v>
      </c>
      <c r="BD224" s="11">
        <v>0.0</v>
      </c>
      <c r="BE224" s="11">
        <v>0.0</v>
      </c>
      <c r="BF224" s="11">
        <v>50649.40996</v>
      </c>
      <c r="BG224" s="11">
        <v>356127.4601</v>
      </c>
      <c r="BH224" s="11">
        <v>2088.365732</v>
      </c>
      <c r="BI224" s="11">
        <v>1.438896407E7</v>
      </c>
      <c r="BJ224" s="11">
        <v>1114559.966</v>
      </c>
      <c r="BK224" s="11">
        <v>793766.0523</v>
      </c>
      <c r="BL224" s="11">
        <v>17561.4043</v>
      </c>
      <c r="BM224" s="11">
        <v>6125931.82</v>
      </c>
      <c r="BN224" s="11">
        <v>1063766.386</v>
      </c>
      <c r="BO224" s="11">
        <v>437702.9953</v>
      </c>
      <c r="BP224" s="11">
        <v>15480.5156</v>
      </c>
      <c r="BQ224" s="11">
        <v>3082.357629</v>
      </c>
      <c r="BR224" s="11">
        <v>1948.999552</v>
      </c>
      <c r="BS224" s="11">
        <v>8263016.197</v>
      </c>
      <c r="BT224" s="11">
        <v>50649.40996</v>
      </c>
      <c r="BU224" s="11">
        <v>356127.4601</v>
      </c>
      <c r="BV224" s="11">
        <v>2088.365732</v>
      </c>
      <c r="BW224" s="12">
        <v>0.071450843</v>
      </c>
      <c r="BX224" s="11">
        <v>0.043098967</v>
      </c>
      <c r="BY224" s="11">
        <v>0.0</v>
      </c>
      <c r="BZ224" s="11">
        <v>0.0</v>
      </c>
      <c r="CA224" s="11">
        <v>0.0</v>
      </c>
      <c r="CB224" s="25"/>
      <c r="CC224" s="25"/>
      <c r="CD224" s="25"/>
      <c r="CE224" s="25"/>
    </row>
    <row r="225" ht="15.75" customHeight="1">
      <c r="A225" s="6">
        <v>46966.0</v>
      </c>
      <c r="M225" s="8">
        <v>0.0</v>
      </c>
      <c r="N225" s="8">
        <v>0.0</v>
      </c>
      <c r="O225" s="8">
        <v>0.0</v>
      </c>
      <c r="P225" s="8">
        <v>0.0</v>
      </c>
      <c r="Q225" s="8">
        <v>0.0</v>
      </c>
      <c r="R225" s="8">
        <v>0.0</v>
      </c>
      <c r="S225" s="8">
        <v>1.0</v>
      </c>
      <c r="T225" s="8">
        <v>0.0</v>
      </c>
      <c r="U225" s="8">
        <v>0.0</v>
      </c>
      <c r="V225" s="8">
        <v>0.0</v>
      </c>
      <c r="W225" s="8">
        <v>0.0</v>
      </c>
      <c r="X225" s="24">
        <v>91979.98902581415</v>
      </c>
      <c r="Y225" s="10">
        <v>0.806451613</v>
      </c>
      <c r="Z225" s="10">
        <v>54.7925069103404</v>
      </c>
      <c r="AA225" s="8">
        <v>0.0</v>
      </c>
      <c r="AB225" s="8">
        <v>0.0</v>
      </c>
      <c r="AC225" s="11">
        <v>203.0</v>
      </c>
      <c r="AD225" s="11">
        <v>58.0</v>
      </c>
      <c r="AE225" s="11">
        <v>241.0</v>
      </c>
      <c r="AF225" s="11">
        <v>55.0</v>
      </c>
      <c r="AG225" s="11">
        <f t="shared" si="1"/>
        <v>557</v>
      </c>
      <c r="AH225" s="11">
        <v>7153.6970293517725</v>
      </c>
      <c r="AI225" s="11">
        <v>24.39</v>
      </c>
      <c r="AJ225" s="11">
        <v>12951.52845</v>
      </c>
      <c r="AK225" s="11">
        <v>199958.4329</v>
      </c>
      <c r="AL225" s="11">
        <v>9772.514127</v>
      </c>
      <c r="AM225" s="11">
        <v>9301.886427</v>
      </c>
      <c r="AN225" s="11">
        <v>11737.49829</v>
      </c>
      <c r="AO225" s="11">
        <v>14.51783029</v>
      </c>
      <c r="AP225" s="11">
        <v>129.2496806</v>
      </c>
      <c r="AQ225" s="11">
        <v>6133941.871</v>
      </c>
      <c r="AR225" s="11">
        <v>1066246.882</v>
      </c>
      <c r="AS225" s="11">
        <v>440843.0514</v>
      </c>
      <c r="AT225" s="11">
        <v>15570.63774</v>
      </c>
      <c r="AU225" s="11">
        <v>3094.478303</v>
      </c>
      <c r="AV225" s="11">
        <v>1993.19157</v>
      </c>
      <c r="AW225" s="11">
        <v>8272984.871</v>
      </c>
      <c r="AX225" s="11">
        <v>50395.75143</v>
      </c>
      <c r="AY225" s="11">
        <v>356541.1087</v>
      </c>
      <c r="AZ225" s="11">
        <v>2077.93632</v>
      </c>
      <c r="BA225" s="12">
        <v>0.071869454</v>
      </c>
      <c r="BB225" s="11">
        <v>0.043097034</v>
      </c>
      <c r="BC225" s="11">
        <v>0.0</v>
      </c>
      <c r="BD225" s="11">
        <v>0.0</v>
      </c>
      <c r="BE225" s="11">
        <v>0.0</v>
      </c>
      <c r="BF225" s="11">
        <v>50395.75143</v>
      </c>
      <c r="BG225" s="11">
        <v>356541.1087</v>
      </c>
      <c r="BH225" s="11">
        <v>2077.93632</v>
      </c>
      <c r="BI225" s="11">
        <v>1.440694234E7</v>
      </c>
      <c r="BJ225" s="11">
        <v>1116802.763</v>
      </c>
      <c r="BK225" s="11">
        <v>797330.3569</v>
      </c>
      <c r="BL225" s="11">
        <v>17641.24586</v>
      </c>
      <c r="BM225" s="11">
        <v>6133941.871</v>
      </c>
      <c r="BN225" s="11">
        <v>1066246.882</v>
      </c>
      <c r="BO225" s="11">
        <v>440843.0514</v>
      </c>
      <c r="BP225" s="11">
        <v>15570.63774</v>
      </c>
      <c r="BQ225" s="11">
        <v>3094.478303</v>
      </c>
      <c r="BR225" s="11">
        <v>1993.19157</v>
      </c>
      <c r="BS225" s="11">
        <v>8272984.871</v>
      </c>
      <c r="BT225" s="11">
        <v>50395.75143</v>
      </c>
      <c r="BU225" s="11">
        <v>356541.1087</v>
      </c>
      <c r="BV225" s="11">
        <v>2077.93632</v>
      </c>
      <c r="BW225" s="12">
        <v>0.071869454</v>
      </c>
      <c r="BX225" s="11">
        <v>0.043097034</v>
      </c>
      <c r="BY225" s="11">
        <v>0.0</v>
      </c>
      <c r="BZ225" s="11">
        <v>0.0</v>
      </c>
      <c r="CA225" s="11">
        <v>0.0</v>
      </c>
      <c r="CB225" s="25"/>
      <c r="CC225" s="25"/>
      <c r="CD225" s="25"/>
      <c r="CE225" s="25"/>
    </row>
    <row r="226" ht="15.75" customHeight="1">
      <c r="A226" s="6">
        <v>46997.0</v>
      </c>
      <c r="M226" s="8">
        <v>0.0</v>
      </c>
      <c r="N226" s="8">
        <v>0.0</v>
      </c>
      <c r="O226" s="8">
        <v>0.0</v>
      </c>
      <c r="P226" s="8">
        <v>0.0</v>
      </c>
      <c r="Q226" s="8">
        <v>0.0</v>
      </c>
      <c r="R226" s="8">
        <v>0.0</v>
      </c>
      <c r="S226" s="8">
        <v>0.0</v>
      </c>
      <c r="T226" s="8">
        <v>1.0</v>
      </c>
      <c r="U226" s="8">
        <v>0.0</v>
      </c>
      <c r="V226" s="8">
        <v>0.0</v>
      </c>
      <c r="W226" s="8">
        <v>0.0</v>
      </c>
      <c r="X226" s="24">
        <v>96542.43019695835</v>
      </c>
      <c r="Y226" s="10">
        <v>0.866666667</v>
      </c>
      <c r="Z226" s="10">
        <v>54.8328879436871</v>
      </c>
      <c r="AA226" s="8">
        <v>0.0</v>
      </c>
      <c r="AB226" s="8">
        <v>0.0</v>
      </c>
      <c r="AC226" s="11">
        <v>200.0</v>
      </c>
      <c r="AD226" s="11">
        <v>60.0</v>
      </c>
      <c r="AE226" s="11">
        <v>248.0</v>
      </c>
      <c r="AF226" s="11">
        <v>56.0</v>
      </c>
      <c r="AG226" s="11">
        <f t="shared" si="1"/>
        <v>564</v>
      </c>
      <c r="AH226" s="11">
        <v>7017.006807304313</v>
      </c>
      <c r="AI226" s="11">
        <v>24.3</v>
      </c>
      <c r="AJ226" s="11">
        <v>13005.58765</v>
      </c>
      <c r="AK226" s="11">
        <v>200052.1185</v>
      </c>
      <c r="AL226" s="11">
        <v>9772.514127</v>
      </c>
      <c r="AM226" s="11">
        <v>9301.886427</v>
      </c>
      <c r="AN226" s="11">
        <v>11780.33423</v>
      </c>
      <c r="AO226" s="11">
        <v>14.5666488</v>
      </c>
      <c r="AP226" s="11">
        <v>129.7890602</v>
      </c>
      <c r="AQ226" s="11">
        <v>6142386.543</v>
      </c>
      <c r="AR226" s="11">
        <v>1068824.874</v>
      </c>
      <c r="AS226" s="11">
        <v>443989.3619</v>
      </c>
      <c r="AT226" s="11">
        <v>15661.5844</v>
      </c>
      <c r="AU226" s="11">
        <v>3107.591445</v>
      </c>
      <c r="AV226" s="11">
        <v>2038.304053</v>
      </c>
      <c r="AW226" s="11">
        <v>8283600.049</v>
      </c>
      <c r="AX226" s="11">
        <v>50143.87435</v>
      </c>
      <c r="AY226" s="11">
        <v>356967.1892</v>
      </c>
      <c r="AZ226" s="11">
        <v>2067.530145</v>
      </c>
      <c r="BA226" s="12">
        <v>0.072282876</v>
      </c>
      <c r="BB226" s="11">
        <v>0.043093243</v>
      </c>
      <c r="BC226" s="11">
        <v>0.0</v>
      </c>
      <c r="BD226" s="11">
        <v>0.0</v>
      </c>
      <c r="BE226" s="11">
        <v>0.0</v>
      </c>
      <c r="BF226" s="11">
        <v>50143.87435</v>
      </c>
      <c r="BG226" s="11">
        <v>356967.1892</v>
      </c>
      <c r="BH226" s="11">
        <v>2067.530145</v>
      </c>
      <c r="BI226" s="11">
        <v>1.442600064E7</v>
      </c>
      <c r="BJ226" s="11">
        <v>1119130.983</v>
      </c>
      <c r="BK226" s="11">
        <v>800914.584</v>
      </c>
      <c r="BL226" s="11">
        <v>17721.93794</v>
      </c>
      <c r="BM226" s="11">
        <v>6142386.543</v>
      </c>
      <c r="BN226" s="11">
        <v>1068824.874</v>
      </c>
      <c r="BO226" s="11">
        <v>443989.3619</v>
      </c>
      <c r="BP226" s="11">
        <v>15661.5844</v>
      </c>
      <c r="BQ226" s="11">
        <v>3107.591445</v>
      </c>
      <c r="BR226" s="11">
        <v>2038.304053</v>
      </c>
      <c r="BS226" s="11">
        <v>8283600.049</v>
      </c>
      <c r="BT226" s="11">
        <v>50143.87435</v>
      </c>
      <c r="BU226" s="11">
        <v>356967.1892</v>
      </c>
      <c r="BV226" s="11">
        <v>2067.530145</v>
      </c>
      <c r="BW226" s="12">
        <v>0.072282876</v>
      </c>
      <c r="BX226" s="11">
        <v>0.043093243</v>
      </c>
      <c r="BY226" s="11">
        <v>0.0</v>
      </c>
      <c r="BZ226" s="11">
        <v>0.0</v>
      </c>
      <c r="CA226" s="11">
        <v>0.0</v>
      </c>
      <c r="CB226" s="25"/>
      <c r="CC226" s="25"/>
      <c r="CD226" s="25"/>
      <c r="CE226" s="25"/>
    </row>
    <row r="227" ht="15.75" customHeight="1">
      <c r="A227" s="6">
        <v>47027.0</v>
      </c>
      <c r="M227" s="8">
        <v>0.0</v>
      </c>
      <c r="N227" s="8">
        <v>0.0</v>
      </c>
      <c r="O227" s="8">
        <v>0.0</v>
      </c>
      <c r="P227" s="8">
        <v>0.0</v>
      </c>
      <c r="Q227" s="8">
        <v>0.0</v>
      </c>
      <c r="R227" s="8">
        <v>0.0</v>
      </c>
      <c r="S227" s="8">
        <v>0.0</v>
      </c>
      <c r="T227" s="8">
        <v>0.0</v>
      </c>
      <c r="U227" s="8">
        <v>1.0</v>
      </c>
      <c r="V227" s="8">
        <v>0.0</v>
      </c>
      <c r="W227" s="8">
        <v>0.0</v>
      </c>
      <c r="X227" s="24">
        <v>102943.6225155775</v>
      </c>
      <c r="Y227" s="10">
        <v>0.806451613</v>
      </c>
      <c r="Z227" s="10">
        <v>54.8731734024329</v>
      </c>
      <c r="AA227" s="8">
        <v>0.0</v>
      </c>
      <c r="AB227" s="8">
        <v>0.0</v>
      </c>
      <c r="AC227" s="11">
        <v>182.0</v>
      </c>
      <c r="AD227" s="11">
        <v>54.0</v>
      </c>
      <c r="AE227" s="11">
        <v>241.0</v>
      </c>
      <c r="AF227" s="11">
        <v>55.0</v>
      </c>
      <c r="AG227" s="11">
        <f t="shared" si="1"/>
        <v>532</v>
      </c>
      <c r="AH227" s="11">
        <v>7215.910462196619</v>
      </c>
      <c r="AI227" s="11">
        <v>24.12</v>
      </c>
      <c r="AJ227" s="11">
        <v>13059.94012</v>
      </c>
      <c r="AK227" s="11">
        <v>200152.4959</v>
      </c>
      <c r="AL227" s="11">
        <v>9772.514127</v>
      </c>
      <c r="AM227" s="11">
        <v>9301.886427</v>
      </c>
      <c r="AN227" s="11">
        <v>11823.39533</v>
      </c>
      <c r="AO227" s="11">
        <v>14.61648909</v>
      </c>
      <c r="AP227" s="11">
        <v>130.3318535</v>
      </c>
      <c r="AQ227" s="11">
        <v>6150779.852</v>
      </c>
      <c r="AR227" s="11">
        <v>1071391.601</v>
      </c>
      <c r="AS227" s="11">
        <v>447251.2002</v>
      </c>
      <c r="AT227" s="11">
        <v>15753.34774</v>
      </c>
      <c r="AU227" s="11">
        <v>3121.675128</v>
      </c>
      <c r="AV227" s="11">
        <v>2084.32882</v>
      </c>
      <c r="AW227" s="11">
        <v>8294142.106</v>
      </c>
      <c r="AX227" s="11">
        <v>49893.87475</v>
      </c>
      <c r="AY227" s="11">
        <v>357603.8069</v>
      </c>
      <c r="AZ227" s="11">
        <v>2057.147733</v>
      </c>
      <c r="BA227" s="12">
        <v>0.072714552</v>
      </c>
      <c r="BB227" s="11">
        <v>0.043115225</v>
      </c>
      <c r="BC227" s="11">
        <v>0.0</v>
      </c>
      <c r="BD227" s="11">
        <v>0.0</v>
      </c>
      <c r="BE227" s="11">
        <v>0.0</v>
      </c>
      <c r="BF227" s="11">
        <v>49893.87475</v>
      </c>
      <c r="BG227" s="11">
        <v>357603.8069</v>
      </c>
      <c r="BH227" s="11">
        <v>2057.147733</v>
      </c>
      <c r="BI227" s="11">
        <v>1.444493382E7</v>
      </c>
      <c r="BJ227" s="11">
        <v>1121449.398</v>
      </c>
      <c r="BK227" s="11">
        <v>804825.8987</v>
      </c>
      <c r="BL227" s="11">
        <v>17803.47321</v>
      </c>
      <c r="BM227" s="11">
        <v>6150779.852</v>
      </c>
      <c r="BN227" s="11">
        <v>1071391.601</v>
      </c>
      <c r="BO227" s="11">
        <v>447251.2002</v>
      </c>
      <c r="BP227" s="11">
        <v>15753.34774</v>
      </c>
      <c r="BQ227" s="11">
        <v>3121.675128</v>
      </c>
      <c r="BR227" s="11">
        <v>2084.32882</v>
      </c>
      <c r="BS227" s="11">
        <v>8294142.106</v>
      </c>
      <c r="BT227" s="11">
        <v>49893.87475</v>
      </c>
      <c r="BU227" s="11">
        <v>357603.8069</v>
      </c>
      <c r="BV227" s="11">
        <v>2057.147733</v>
      </c>
      <c r="BW227" s="12">
        <v>0.072714552</v>
      </c>
      <c r="BX227" s="11">
        <v>0.043115225</v>
      </c>
      <c r="BY227" s="11">
        <v>0.0</v>
      </c>
      <c r="BZ227" s="11">
        <v>0.0</v>
      </c>
      <c r="CA227" s="11">
        <v>0.0</v>
      </c>
      <c r="CB227" s="25"/>
      <c r="CC227" s="25"/>
      <c r="CD227" s="25"/>
      <c r="CE227" s="25"/>
    </row>
    <row r="228" ht="15.75" customHeight="1">
      <c r="A228" s="6">
        <v>47058.0</v>
      </c>
      <c r="M228" s="8">
        <v>0.0</v>
      </c>
      <c r="N228" s="8">
        <v>0.0</v>
      </c>
      <c r="O228" s="8">
        <v>0.0</v>
      </c>
      <c r="P228" s="8">
        <v>0.0</v>
      </c>
      <c r="Q228" s="8">
        <v>0.0</v>
      </c>
      <c r="R228" s="8">
        <v>0.0</v>
      </c>
      <c r="S228" s="8">
        <v>0.0</v>
      </c>
      <c r="T228" s="8">
        <v>0.0</v>
      </c>
      <c r="U228" s="8">
        <v>0.0</v>
      </c>
      <c r="V228" s="8">
        <v>1.0</v>
      </c>
      <c r="W228" s="8">
        <v>0.0</v>
      </c>
      <c r="X228" s="24">
        <v>104343.4173252138</v>
      </c>
      <c r="Y228" s="10">
        <v>0.8</v>
      </c>
      <c r="Z228" s="10">
        <v>54.9133633269069</v>
      </c>
      <c r="AA228" s="8">
        <v>0.0</v>
      </c>
      <c r="AB228" s="8">
        <v>0.0</v>
      </c>
      <c r="AC228" s="11">
        <v>186.0</v>
      </c>
      <c r="AD228" s="11">
        <v>61.0</v>
      </c>
      <c r="AE228" s="11">
        <v>256.0</v>
      </c>
      <c r="AF228" s="11">
        <v>59.0</v>
      </c>
      <c r="AG228" s="11">
        <f t="shared" si="1"/>
        <v>562</v>
      </c>
      <c r="AH228" s="11">
        <v>7108.445410126944</v>
      </c>
      <c r="AI228" s="11">
        <v>24.11</v>
      </c>
      <c r="AJ228" s="11">
        <v>13114.4881</v>
      </c>
      <c r="AK228" s="11">
        <v>200252.8732</v>
      </c>
      <c r="AL228" s="11">
        <v>9772.514127</v>
      </c>
      <c r="AM228" s="11">
        <v>9333.311719</v>
      </c>
      <c r="AN228" s="11">
        <v>11866.569</v>
      </c>
      <c r="AO228" s="11">
        <v>14.66678351</v>
      </c>
      <c r="AP228" s="11">
        <v>130.8746469</v>
      </c>
      <c r="AQ228" s="11">
        <v>6159340.94</v>
      </c>
      <c r="AR228" s="11">
        <v>1073996.108</v>
      </c>
      <c r="AS228" s="11">
        <v>450530.9465</v>
      </c>
      <c r="AT228" s="11">
        <v>15845.91992</v>
      </c>
      <c r="AU228" s="11">
        <v>3136.707402</v>
      </c>
      <c r="AV228" s="11">
        <v>2131.25769</v>
      </c>
      <c r="AW228" s="11">
        <v>8304935.52</v>
      </c>
      <c r="AX228" s="11">
        <v>49645.87183</v>
      </c>
      <c r="AY228" s="11">
        <v>358273.8408</v>
      </c>
      <c r="AZ228" s="11">
        <v>2046.789608</v>
      </c>
      <c r="BA228" s="12">
        <v>0.073145967</v>
      </c>
      <c r="BB228" s="11">
        <v>0.04313987</v>
      </c>
      <c r="BC228" s="11">
        <v>0.0</v>
      </c>
      <c r="BD228" s="11">
        <v>0.0</v>
      </c>
      <c r="BE228" s="11">
        <v>0.0</v>
      </c>
      <c r="BF228" s="11">
        <v>49645.87183</v>
      </c>
      <c r="BG228" s="11">
        <v>358273.8408</v>
      </c>
      <c r="BH228" s="11">
        <v>2046.789608</v>
      </c>
      <c r="BI228" s="11">
        <v>1.446428528E7</v>
      </c>
      <c r="BJ228" s="11">
        <v>1123800.952</v>
      </c>
      <c r="BK228" s="11">
        <v>808789.6954</v>
      </c>
      <c r="BL228" s="11">
        <v>17885.84432</v>
      </c>
      <c r="BM228" s="11">
        <v>6159340.94</v>
      </c>
      <c r="BN228" s="11">
        <v>1073996.108</v>
      </c>
      <c r="BO228" s="11">
        <v>450530.9465</v>
      </c>
      <c r="BP228" s="11">
        <v>15845.91992</v>
      </c>
      <c r="BQ228" s="11">
        <v>3136.707402</v>
      </c>
      <c r="BR228" s="11">
        <v>2131.25769</v>
      </c>
      <c r="BS228" s="11">
        <v>8304935.52</v>
      </c>
      <c r="BT228" s="11">
        <v>49645.87183</v>
      </c>
      <c r="BU228" s="11">
        <v>358273.8408</v>
      </c>
      <c r="BV228" s="11">
        <v>2046.789608</v>
      </c>
      <c r="BW228" s="12">
        <v>0.073145967</v>
      </c>
      <c r="BX228" s="11">
        <v>0.04313987</v>
      </c>
      <c r="BY228" s="11">
        <v>0.0</v>
      </c>
      <c r="BZ228" s="11">
        <v>0.0</v>
      </c>
      <c r="CA228" s="11">
        <v>0.0</v>
      </c>
      <c r="CB228" s="25"/>
      <c r="CC228" s="25"/>
      <c r="CD228" s="25"/>
      <c r="CE228" s="25"/>
    </row>
    <row r="229" ht="15.75" customHeight="1">
      <c r="A229" s="6">
        <v>47088.0</v>
      </c>
      <c r="M229" s="8">
        <v>0.0</v>
      </c>
      <c r="N229" s="8">
        <v>0.0</v>
      </c>
      <c r="O229" s="8">
        <v>0.0</v>
      </c>
      <c r="P229" s="8">
        <v>0.0</v>
      </c>
      <c r="Q229" s="8">
        <v>0.0</v>
      </c>
      <c r="R229" s="8">
        <v>0.0</v>
      </c>
      <c r="S229" s="8">
        <v>0.0</v>
      </c>
      <c r="T229" s="8">
        <v>0.0</v>
      </c>
      <c r="U229" s="8">
        <v>0.0</v>
      </c>
      <c r="V229" s="8">
        <v>0.0</v>
      </c>
      <c r="W229" s="8">
        <v>1.0</v>
      </c>
      <c r="X229" s="24">
        <v>100741.8146258672</v>
      </c>
      <c r="Y229" s="10">
        <v>0.774193548</v>
      </c>
      <c r="Z229" s="10">
        <v>54.9534577573408</v>
      </c>
      <c r="AA229" s="8">
        <v>0.0</v>
      </c>
      <c r="AB229" s="8">
        <v>0.0</v>
      </c>
      <c r="AC229" s="11">
        <v>174.0</v>
      </c>
      <c r="AD229" s="11">
        <v>54.0</v>
      </c>
      <c r="AE229" s="11">
        <v>238.0</v>
      </c>
      <c r="AF229" s="11">
        <v>56.0</v>
      </c>
      <c r="AG229" s="11">
        <f t="shared" si="1"/>
        <v>522</v>
      </c>
      <c r="AH229" s="11">
        <v>7208.836844561963</v>
      </c>
      <c r="AI229" s="11">
        <v>24.19</v>
      </c>
      <c r="AJ229" s="11">
        <v>13169.23159</v>
      </c>
      <c r="AK229" s="11">
        <v>200346.5588</v>
      </c>
      <c r="AL229" s="11">
        <v>9772.514127</v>
      </c>
      <c r="AM229" s="11">
        <v>9333.311719</v>
      </c>
      <c r="AN229" s="11">
        <v>11909.96783</v>
      </c>
      <c r="AO229" s="11">
        <v>14.71401258</v>
      </c>
      <c r="AP229" s="11">
        <v>131.420854</v>
      </c>
      <c r="AQ229" s="11">
        <v>6173357.58</v>
      </c>
      <c r="AR229" s="11">
        <v>1077821.79</v>
      </c>
      <c r="AS229" s="11">
        <v>453860.39</v>
      </c>
      <c r="AT229" s="11">
        <v>15932.67</v>
      </c>
      <c r="AU229" s="11">
        <v>3157.1</v>
      </c>
      <c r="AV229" s="11">
        <v>2166.89</v>
      </c>
      <c r="AW229" s="11">
        <v>8323810.07</v>
      </c>
      <c r="AX229" s="11">
        <v>49400.01</v>
      </c>
      <c r="AY229" s="11">
        <v>359034.87</v>
      </c>
      <c r="AZ229" s="11">
        <v>2039.89</v>
      </c>
      <c r="BA229" s="12">
        <v>0.073519213</v>
      </c>
      <c r="BB229" s="11">
        <v>0.043133477</v>
      </c>
      <c r="BC229" s="11">
        <v>0.0</v>
      </c>
      <c r="BD229" s="11">
        <v>0.0</v>
      </c>
      <c r="BE229" s="11">
        <v>0.0</v>
      </c>
      <c r="BF229" s="11">
        <v>49400.01</v>
      </c>
      <c r="BG229" s="11">
        <v>359034.87</v>
      </c>
      <c r="BH229" s="11">
        <v>2039.89</v>
      </c>
      <c r="BI229" s="11">
        <v>1.449716765E7</v>
      </c>
      <c r="BJ229" s="11">
        <v>1127221.8</v>
      </c>
      <c r="BK229" s="11">
        <v>812895.26</v>
      </c>
      <c r="BL229" s="11">
        <v>17972.56</v>
      </c>
      <c r="BM229" s="11">
        <v>6173357.58</v>
      </c>
      <c r="BN229" s="11">
        <v>1077821.79</v>
      </c>
      <c r="BO229" s="11">
        <v>453860.39</v>
      </c>
      <c r="BP229" s="11">
        <v>15932.67</v>
      </c>
      <c r="BQ229" s="11">
        <v>3157.1</v>
      </c>
      <c r="BR229" s="11">
        <v>2166.89</v>
      </c>
      <c r="BS229" s="11">
        <v>8323810.07</v>
      </c>
      <c r="BT229" s="11">
        <v>49400.01</v>
      </c>
      <c r="BU229" s="11">
        <v>359034.87</v>
      </c>
      <c r="BV229" s="11">
        <v>2039.89</v>
      </c>
      <c r="BW229" s="12">
        <v>0.073519213</v>
      </c>
      <c r="BX229" s="11">
        <v>0.043133477</v>
      </c>
      <c r="BY229" s="11">
        <v>0.0</v>
      </c>
      <c r="BZ229" s="11">
        <v>0.0</v>
      </c>
      <c r="CA229" s="11">
        <v>0.0</v>
      </c>
      <c r="CB229" s="25"/>
      <c r="CC229" s="25"/>
      <c r="CD229" s="25"/>
      <c r="CE229" s="25"/>
    </row>
    <row r="230" ht="15.75" customHeight="1">
      <c r="A230" s="6">
        <v>47119.0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8">
        <v>0.0</v>
      </c>
      <c r="S230" s="8">
        <v>0.0</v>
      </c>
      <c r="T230" s="8">
        <v>0.0</v>
      </c>
      <c r="U230" s="8">
        <v>0.0</v>
      </c>
      <c r="V230" s="8">
        <v>0.0</v>
      </c>
      <c r="W230" s="8">
        <v>0.0</v>
      </c>
      <c r="X230" s="24">
        <v>92138.81441753783</v>
      </c>
      <c r="Y230" s="10">
        <v>0.806451613</v>
      </c>
      <c r="Z230" s="10">
        <v>54.9934567338681</v>
      </c>
      <c r="AA230" s="8">
        <v>0.0</v>
      </c>
      <c r="AB230" s="8">
        <v>0.0</v>
      </c>
      <c r="AC230" s="11">
        <v>175.0</v>
      </c>
      <c r="AD230" s="11">
        <v>50.0</v>
      </c>
      <c r="AE230" s="11">
        <v>224.0</v>
      </c>
      <c r="AF230" s="11">
        <v>53.0</v>
      </c>
      <c r="AG230" s="11">
        <f t="shared" si="1"/>
        <v>502</v>
      </c>
      <c r="AH230" s="11">
        <v>7067.829531344357</v>
      </c>
      <c r="AI230" s="11">
        <v>24.47</v>
      </c>
      <c r="AJ230" s="11">
        <v>13208.72511</v>
      </c>
      <c r="AK230" s="11">
        <v>200380.0179</v>
      </c>
      <c r="AL230" s="11">
        <v>9772.514127</v>
      </c>
      <c r="AM230" s="11">
        <v>9333.311719</v>
      </c>
      <c r="AN230" s="11">
        <v>11941.26453</v>
      </c>
      <c r="AO230" s="11">
        <v>14.74114659</v>
      </c>
      <c r="AP230" s="11">
        <v>131.8168542</v>
      </c>
      <c r="AQ230" s="11">
        <v>6191814.151</v>
      </c>
      <c r="AR230" s="11">
        <v>1082728.305</v>
      </c>
      <c r="AS230" s="11">
        <v>531302.3474</v>
      </c>
      <c r="AT230" s="11">
        <v>16033.47079</v>
      </c>
      <c r="AU230" s="11">
        <v>3169.924499</v>
      </c>
      <c r="AV230" s="11">
        <v>2227.795015</v>
      </c>
      <c r="AW230" s="11">
        <v>8347797.057</v>
      </c>
      <c r="AX230" s="11">
        <v>49138.36515</v>
      </c>
      <c r="AY230" s="11">
        <v>495215.6323</v>
      </c>
      <c r="AZ230" s="11">
        <v>2026.148316</v>
      </c>
      <c r="BA230" s="12">
        <v>0.085807218</v>
      </c>
      <c r="BB230" s="11">
        <v>0.059322912</v>
      </c>
      <c r="BC230" s="11">
        <v>0.0</v>
      </c>
      <c r="BD230" s="11">
        <v>0.0</v>
      </c>
      <c r="BE230" s="11">
        <v>0.0</v>
      </c>
      <c r="BF230" s="11">
        <v>49138.36515</v>
      </c>
      <c r="BG230" s="11">
        <v>495215.6323</v>
      </c>
      <c r="BH230" s="11">
        <v>2026.148316</v>
      </c>
      <c r="BI230" s="11">
        <v>1.453960508E7</v>
      </c>
      <c r="BJ230" s="11">
        <v>1131586.495</v>
      </c>
      <c r="BK230" s="11">
        <v>1026398.866</v>
      </c>
      <c r="BL230" s="11">
        <v>18053.06471</v>
      </c>
      <c r="BM230" s="11">
        <v>6191814.151</v>
      </c>
      <c r="BN230" s="11">
        <v>1082728.305</v>
      </c>
      <c r="BO230" s="11">
        <v>531302.3474</v>
      </c>
      <c r="BP230" s="11">
        <v>16033.47079</v>
      </c>
      <c r="BQ230" s="11">
        <v>3169.924499</v>
      </c>
      <c r="BR230" s="11">
        <v>2227.795015</v>
      </c>
      <c r="BS230" s="11">
        <v>8347797.057</v>
      </c>
      <c r="BT230" s="11">
        <v>49138.36515</v>
      </c>
      <c r="BU230" s="11">
        <v>495215.6323</v>
      </c>
      <c r="BV230" s="11">
        <v>2026.148316</v>
      </c>
      <c r="BW230" s="12">
        <v>0.085807218</v>
      </c>
      <c r="BX230" s="11">
        <v>0.059322912</v>
      </c>
      <c r="BY230" s="11">
        <v>0.0</v>
      </c>
      <c r="BZ230" s="11">
        <v>0.0</v>
      </c>
      <c r="CA230" s="11">
        <v>0.0</v>
      </c>
      <c r="CB230" s="25"/>
      <c r="CC230" s="25"/>
      <c r="CD230" s="25"/>
      <c r="CE230" s="25"/>
    </row>
    <row r="231" ht="15.75" customHeight="1">
      <c r="A231" s="6">
        <v>47150.0</v>
      </c>
      <c r="M231" s="8">
        <v>1.0</v>
      </c>
      <c r="N231" s="8">
        <v>0.0</v>
      </c>
      <c r="O231" s="8">
        <v>0.0</v>
      </c>
      <c r="P231" s="8">
        <v>0.0</v>
      </c>
      <c r="Q231" s="8">
        <v>0.0</v>
      </c>
      <c r="R231" s="8">
        <v>0.0</v>
      </c>
      <c r="S231" s="8">
        <v>0.0</v>
      </c>
      <c r="T231" s="8">
        <v>0.0</v>
      </c>
      <c r="U231" s="8">
        <v>0.0</v>
      </c>
      <c r="V231" s="8">
        <v>0.0</v>
      </c>
      <c r="W231" s="8">
        <v>0.0</v>
      </c>
      <c r="X231" s="24">
        <v>87145.79762361935</v>
      </c>
      <c r="Y231" s="10">
        <v>0.857142857</v>
      </c>
      <c r="Z231" s="10">
        <v>55.0333635925588</v>
      </c>
      <c r="AA231" s="8">
        <v>0.0</v>
      </c>
      <c r="AB231" s="8">
        <v>0.0</v>
      </c>
      <c r="AC231" s="11">
        <v>186.0</v>
      </c>
      <c r="AD231" s="11">
        <v>54.0</v>
      </c>
      <c r="AE231" s="11">
        <v>231.0</v>
      </c>
      <c r="AF231" s="11">
        <v>54.0</v>
      </c>
      <c r="AG231" s="11">
        <f t="shared" si="1"/>
        <v>525</v>
      </c>
      <c r="AH231" s="11">
        <v>6788.479289305215</v>
      </c>
      <c r="AI231" s="11">
        <v>24.61</v>
      </c>
      <c r="AJ231" s="11">
        <v>13248.31639</v>
      </c>
      <c r="AK231" s="11">
        <v>200413.477</v>
      </c>
      <c r="AL231" s="11">
        <v>9772.514127</v>
      </c>
      <c r="AM231" s="11">
        <v>9333.311719</v>
      </c>
      <c r="AN231" s="11">
        <v>11972.61751</v>
      </c>
      <c r="AO231" s="11">
        <v>14.76714528</v>
      </c>
      <c r="AP231" s="11">
        <v>132.2094406</v>
      </c>
      <c r="AQ231" s="11">
        <v>6197402.795</v>
      </c>
      <c r="AR231" s="11">
        <v>1084755.238</v>
      </c>
      <c r="AS231" s="11">
        <v>534242.7164</v>
      </c>
      <c r="AT231" s="11">
        <v>16128.57258</v>
      </c>
      <c r="AU231" s="11">
        <v>3188.627915</v>
      </c>
      <c r="AV231" s="11">
        <v>2277.556663</v>
      </c>
      <c r="AW231" s="11">
        <v>8352732.929</v>
      </c>
      <c r="AX231" s="11">
        <v>48878.95997</v>
      </c>
      <c r="AY231" s="11">
        <v>496279.1466</v>
      </c>
      <c r="AZ231" s="11">
        <v>2015.869285</v>
      </c>
      <c r="BA231" s="12">
        <v>0.086204291</v>
      </c>
      <c r="BB231" s="11">
        <v>0.059415182</v>
      </c>
      <c r="BC231" s="11">
        <v>0.0</v>
      </c>
      <c r="BD231" s="11">
        <v>0.0</v>
      </c>
      <c r="BE231" s="11">
        <v>0.0</v>
      </c>
      <c r="BF231" s="11">
        <v>48878.95997</v>
      </c>
      <c r="BG231" s="11">
        <v>496279.1466</v>
      </c>
      <c r="BH231" s="11">
        <v>2015.869285</v>
      </c>
      <c r="BI231" s="11">
        <v>1.45501348E7</v>
      </c>
      <c r="BJ231" s="11">
        <v>1133429.949</v>
      </c>
      <c r="BK231" s="11">
        <v>1030410.017</v>
      </c>
      <c r="BL231" s="11">
        <v>18138.04159</v>
      </c>
      <c r="BM231" s="11">
        <v>6197402.795</v>
      </c>
      <c r="BN231" s="11">
        <v>1084755.238</v>
      </c>
      <c r="BO231" s="11">
        <v>534242.7164</v>
      </c>
      <c r="BP231" s="11">
        <v>16128.57258</v>
      </c>
      <c r="BQ231" s="11">
        <v>3188.627915</v>
      </c>
      <c r="BR231" s="11">
        <v>2277.556663</v>
      </c>
      <c r="BS231" s="11">
        <v>8352732.929</v>
      </c>
      <c r="BT231" s="11">
        <v>48878.95997</v>
      </c>
      <c r="BU231" s="11">
        <v>496279.1466</v>
      </c>
      <c r="BV231" s="11">
        <v>2015.869285</v>
      </c>
      <c r="BW231" s="12">
        <v>0.086204291</v>
      </c>
      <c r="BX231" s="11">
        <v>0.059415182</v>
      </c>
      <c r="BY231" s="11">
        <v>0.0</v>
      </c>
      <c r="BZ231" s="11">
        <v>0.0</v>
      </c>
      <c r="CA231" s="11">
        <v>0.0</v>
      </c>
      <c r="CB231" s="25"/>
      <c r="CC231" s="25"/>
      <c r="CD231" s="25"/>
      <c r="CE231" s="25"/>
    </row>
    <row r="232" ht="15.75" customHeight="1">
      <c r="A232" s="6">
        <v>47178.0</v>
      </c>
      <c r="M232" s="8">
        <v>0.0</v>
      </c>
      <c r="N232" s="8">
        <v>1.0</v>
      </c>
      <c r="O232" s="8">
        <v>0.0</v>
      </c>
      <c r="P232" s="8">
        <v>0.0</v>
      </c>
      <c r="Q232" s="8">
        <v>0.0</v>
      </c>
      <c r="R232" s="8">
        <v>0.0</v>
      </c>
      <c r="S232" s="8">
        <v>0.0</v>
      </c>
      <c r="T232" s="8">
        <v>0.0</v>
      </c>
      <c r="U232" s="8">
        <v>0.0</v>
      </c>
      <c r="V232" s="8">
        <v>0.0</v>
      </c>
      <c r="W232" s="8">
        <v>0.0</v>
      </c>
      <c r="X232" s="24">
        <v>85762.76424411166</v>
      </c>
      <c r="Y232" s="10">
        <v>0.774193548</v>
      </c>
      <c r="Z232" s="10">
        <v>55.0731783733589</v>
      </c>
      <c r="AA232" s="8">
        <v>0.0</v>
      </c>
      <c r="AB232" s="8">
        <v>0.0</v>
      </c>
      <c r="AC232" s="11">
        <v>192.0</v>
      </c>
      <c r="AD232" s="11">
        <v>56.0</v>
      </c>
      <c r="AE232" s="11">
        <v>236.0</v>
      </c>
      <c r="AF232" s="11">
        <v>55.0</v>
      </c>
      <c r="AG232" s="11">
        <f t="shared" si="1"/>
        <v>539</v>
      </c>
      <c r="AH232" s="11">
        <v>7183.483052755035</v>
      </c>
      <c r="AI232" s="11">
        <v>24.72</v>
      </c>
      <c r="AJ232" s="11">
        <v>13288.10318</v>
      </c>
      <c r="AK232" s="11">
        <v>200446.9362</v>
      </c>
      <c r="AL232" s="11">
        <v>9772.514127</v>
      </c>
      <c r="AM232" s="11">
        <v>9333.311719</v>
      </c>
      <c r="AN232" s="11">
        <v>12004.13936</v>
      </c>
      <c r="AO232" s="11">
        <v>14.80131824</v>
      </c>
      <c r="AP232" s="11">
        <v>132.6054408</v>
      </c>
      <c r="AQ232" s="11">
        <v>6203641.781</v>
      </c>
      <c r="AR232" s="11">
        <v>1086927.945</v>
      </c>
      <c r="AS232" s="11">
        <v>537170.3807</v>
      </c>
      <c r="AT232" s="11">
        <v>16224.73054</v>
      </c>
      <c r="AU232" s="11">
        <v>3209.307311</v>
      </c>
      <c r="AV232" s="11">
        <v>2328.528264</v>
      </c>
      <c r="AW232" s="11">
        <v>8358634.641</v>
      </c>
      <c r="AX232" s="11">
        <v>48621.72719</v>
      </c>
      <c r="AY232" s="11">
        <v>497320.0754</v>
      </c>
      <c r="AZ232" s="11">
        <v>2005.621886</v>
      </c>
      <c r="BA232" s="12">
        <v>0.086589523</v>
      </c>
      <c r="BB232" s="11">
        <v>0.059497765</v>
      </c>
      <c r="BC232" s="11">
        <v>0.0</v>
      </c>
      <c r="BD232" s="11">
        <v>0.0</v>
      </c>
      <c r="BE232" s="11">
        <v>0.0</v>
      </c>
      <c r="BF232" s="11">
        <v>48621.72719</v>
      </c>
      <c r="BG232" s="11">
        <v>497320.0754</v>
      </c>
      <c r="BH232" s="11">
        <v>2005.621886</v>
      </c>
      <c r="BI232" s="11">
        <v>1.456227943E7</v>
      </c>
      <c r="BJ232" s="11">
        <v>1135401.094</v>
      </c>
      <c r="BK232" s="11">
        <v>1034386.865</v>
      </c>
      <c r="BL232" s="11">
        <v>18224.1097</v>
      </c>
      <c r="BM232" s="11">
        <v>6203641.781</v>
      </c>
      <c r="BN232" s="11">
        <v>1086927.945</v>
      </c>
      <c r="BO232" s="11">
        <v>537170.3807</v>
      </c>
      <c r="BP232" s="11">
        <v>16224.73054</v>
      </c>
      <c r="BQ232" s="11">
        <v>3209.307311</v>
      </c>
      <c r="BR232" s="11">
        <v>2328.528264</v>
      </c>
      <c r="BS232" s="11">
        <v>8358634.641</v>
      </c>
      <c r="BT232" s="11">
        <v>48621.72719</v>
      </c>
      <c r="BU232" s="11">
        <v>497320.0754</v>
      </c>
      <c r="BV232" s="11">
        <v>2005.621886</v>
      </c>
      <c r="BW232" s="12">
        <v>0.086589523</v>
      </c>
      <c r="BX232" s="11">
        <v>0.059497765</v>
      </c>
      <c r="BY232" s="11">
        <v>0.0</v>
      </c>
      <c r="BZ232" s="11">
        <v>0.0</v>
      </c>
      <c r="CA232" s="11">
        <v>0.0</v>
      </c>
      <c r="CB232" s="25"/>
      <c r="CC232" s="25"/>
      <c r="CD232" s="25"/>
      <c r="CE232" s="25"/>
    </row>
    <row r="233" ht="15.75" customHeight="1">
      <c r="A233" s="6">
        <v>47209.0</v>
      </c>
      <c r="M233" s="8">
        <v>0.0</v>
      </c>
      <c r="N233" s="8">
        <v>0.0</v>
      </c>
      <c r="O233" s="8">
        <v>1.0</v>
      </c>
      <c r="P233" s="8">
        <v>0.0</v>
      </c>
      <c r="Q233" s="8">
        <v>0.0</v>
      </c>
      <c r="R233" s="8">
        <v>0.0</v>
      </c>
      <c r="S233" s="8">
        <v>0.0</v>
      </c>
      <c r="T233" s="8">
        <v>0.0</v>
      </c>
      <c r="U233" s="8">
        <v>0.0</v>
      </c>
      <c r="V233" s="8">
        <v>0.0</v>
      </c>
      <c r="W233" s="8">
        <v>0.0</v>
      </c>
      <c r="X233" s="24">
        <v>87989.71427901492</v>
      </c>
      <c r="Y233" s="10">
        <v>0.8</v>
      </c>
      <c r="Z233" s="10">
        <v>55.1129011161232</v>
      </c>
      <c r="AA233" s="8">
        <v>0.0</v>
      </c>
      <c r="AB233" s="8">
        <v>0.0</v>
      </c>
      <c r="AC233" s="11">
        <v>179.0</v>
      </c>
      <c r="AD233" s="11">
        <v>52.0</v>
      </c>
      <c r="AE233" s="11">
        <v>233.0</v>
      </c>
      <c r="AF233" s="11">
        <v>54.0</v>
      </c>
      <c r="AG233" s="11">
        <f t="shared" si="1"/>
        <v>518</v>
      </c>
      <c r="AH233" s="11">
        <v>6975.912359549634</v>
      </c>
      <c r="AI233" s="11">
        <v>24.39</v>
      </c>
      <c r="AJ233" s="11">
        <v>13327.88997</v>
      </c>
      <c r="AK233" s="11">
        <v>200487.0871</v>
      </c>
      <c r="AL233" s="11">
        <v>9802.583401</v>
      </c>
      <c r="AM233" s="11">
        <v>9333.311719</v>
      </c>
      <c r="AN233" s="11">
        <v>12035.66121</v>
      </c>
      <c r="AO233" s="11">
        <v>14.83163113</v>
      </c>
      <c r="AP233" s="11">
        <v>133.0048548</v>
      </c>
      <c r="AQ233" s="11">
        <v>6208626.533</v>
      </c>
      <c r="AR233" s="11">
        <v>1088820.184</v>
      </c>
      <c r="AS233" s="11">
        <v>540064.3077</v>
      </c>
      <c r="AT233" s="11">
        <v>16321.93866</v>
      </c>
      <c r="AU233" s="11">
        <v>3231.926545</v>
      </c>
      <c r="AV233" s="11">
        <v>2380.700832</v>
      </c>
      <c r="AW233" s="11">
        <v>8362682.003</v>
      </c>
      <c r="AX233" s="11">
        <v>48366.55054</v>
      </c>
      <c r="AY233" s="11">
        <v>498300.1078</v>
      </c>
      <c r="AZ233" s="11">
        <v>1995.405259</v>
      </c>
      <c r="BA233" s="12">
        <v>0.086986116</v>
      </c>
      <c r="BB233" s="11">
        <v>0.05958616</v>
      </c>
      <c r="BC233" s="11">
        <v>0.0</v>
      </c>
      <c r="BD233" s="11">
        <v>0.0</v>
      </c>
      <c r="BE233" s="11">
        <v>0.0</v>
      </c>
      <c r="BF233" s="11">
        <v>48366.55054</v>
      </c>
      <c r="BG233" s="11">
        <v>498300.1078</v>
      </c>
      <c r="BH233" s="11">
        <v>1995.405259</v>
      </c>
      <c r="BI233" s="11">
        <v>1.457131597E7</v>
      </c>
      <c r="BJ233" s="11">
        <v>1137126.718</v>
      </c>
      <c r="BK233" s="11">
        <v>1038270.022</v>
      </c>
      <c r="BL233" s="11">
        <v>18311.262</v>
      </c>
      <c r="BM233" s="11">
        <v>6208626.533</v>
      </c>
      <c r="BN233" s="11">
        <v>1088820.184</v>
      </c>
      <c r="BO233" s="11">
        <v>540064.3077</v>
      </c>
      <c r="BP233" s="11">
        <v>16321.93866</v>
      </c>
      <c r="BQ233" s="11">
        <v>3231.926545</v>
      </c>
      <c r="BR233" s="11">
        <v>2380.700832</v>
      </c>
      <c r="BS233" s="11">
        <v>8362682.003</v>
      </c>
      <c r="BT233" s="11">
        <v>48366.55054</v>
      </c>
      <c r="BU233" s="11">
        <v>498300.1078</v>
      </c>
      <c r="BV233" s="11">
        <v>1995.405259</v>
      </c>
      <c r="BW233" s="12">
        <v>0.086986116</v>
      </c>
      <c r="BX233" s="11">
        <v>0.05958616</v>
      </c>
      <c r="BY233" s="11">
        <v>0.0</v>
      </c>
      <c r="BZ233" s="11">
        <v>0.0</v>
      </c>
      <c r="CA233" s="11">
        <v>0.0</v>
      </c>
      <c r="CB233" s="25"/>
      <c r="CC233" s="25"/>
      <c r="CD233" s="25"/>
      <c r="CE233" s="25"/>
    </row>
    <row r="234" ht="15.75" customHeight="1">
      <c r="A234" s="6">
        <v>47239.0</v>
      </c>
      <c r="M234" s="8">
        <v>0.0</v>
      </c>
      <c r="N234" s="8">
        <v>0.0</v>
      </c>
      <c r="O234" s="8">
        <v>0.0</v>
      </c>
      <c r="P234" s="8">
        <v>1.0</v>
      </c>
      <c r="Q234" s="8">
        <v>0.0</v>
      </c>
      <c r="R234" s="8">
        <v>0.0</v>
      </c>
      <c r="S234" s="8">
        <v>0.0</v>
      </c>
      <c r="T234" s="8">
        <v>0.0</v>
      </c>
      <c r="U234" s="8">
        <v>0.0</v>
      </c>
      <c r="V234" s="8">
        <v>0.0</v>
      </c>
      <c r="W234" s="8">
        <v>0.0</v>
      </c>
      <c r="X234" s="24">
        <v>89776.00434482018</v>
      </c>
      <c r="Y234" s="10">
        <v>0.806451613</v>
      </c>
      <c r="Z234" s="10">
        <v>55.1525318606182</v>
      </c>
      <c r="AA234" s="8">
        <v>0.0</v>
      </c>
      <c r="AB234" s="8">
        <v>0.0</v>
      </c>
      <c r="AC234" s="11">
        <v>210.0</v>
      </c>
      <c r="AD234" s="11">
        <v>54.0</v>
      </c>
      <c r="AE234" s="11">
        <v>229.0</v>
      </c>
      <c r="AF234" s="11">
        <v>53.0</v>
      </c>
      <c r="AG234" s="11">
        <f t="shared" si="1"/>
        <v>546</v>
      </c>
      <c r="AH234" s="11">
        <v>7161.191451000032</v>
      </c>
      <c r="AI234" s="11">
        <v>24.36</v>
      </c>
      <c r="AJ234" s="11">
        <v>13367.87227</v>
      </c>
      <c r="AK234" s="11">
        <v>200520.5462</v>
      </c>
      <c r="AL234" s="11">
        <v>9802.583401</v>
      </c>
      <c r="AM234" s="11">
        <v>9364.73701</v>
      </c>
      <c r="AN234" s="11">
        <v>12067.35192</v>
      </c>
      <c r="AO234" s="11">
        <v>14.86569056</v>
      </c>
      <c r="AP234" s="11">
        <v>133.4042687</v>
      </c>
      <c r="AQ234" s="11">
        <v>6214365.475</v>
      </c>
      <c r="AR234" s="11">
        <v>1090881.432</v>
      </c>
      <c r="AS234" s="11">
        <v>542991.5419</v>
      </c>
      <c r="AT234" s="11">
        <v>16420.19088</v>
      </c>
      <c r="AU234" s="11">
        <v>3256.44945</v>
      </c>
      <c r="AV234" s="11">
        <v>2434.065383</v>
      </c>
      <c r="AW234" s="11">
        <v>8367848.939</v>
      </c>
      <c r="AX234" s="11">
        <v>48113.33746</v>
      </c>
      <c r="AY234" s="11">
        <v>499340.6718</v>
      </c>
      <c r="AZ234" s="11">
        <v>1985.218545</v>
      </c>
      <c r="BA234" s="12">
        <v>0.087376828</v>
      </c>
      <c r="BB234" s="11">
        <v>0.05967372</v>
      </c>
      <c r="BC234" s="11">
        <v>0.0</v>
      </c>
      <c r="BD234" s="11">
        <v>0.0</v>
      </c>
      <c r="BE234" s="11">
        <v>0.0</v>
      </c>
      <c r="BF234" s="11">
        <v>48113.33746</v>
      </c>
      <c r="BG234" s="11">
        <v>499340.6718</v>
      </c>
      <c r="BH234" s="11">
        <v>1985.218545</v>
      </c>
      <c r="BI234" s="11">
        <v>1.458222491E7</v>
      </c>
      <c r="BJ234" s="11">
        <v>1139000.371</v>
      </c>
      <c r="BK234" s="11">
        <v>1042247.765</v>
      </c>
      <c r="BL234" s="11">
        <v>18399.49144</v>
      </c>
      <c r="BM234" s="11">
        <v>6214365.475</v>
      </c>
      <c r="BN234" s="11">
        <v>1090881.432</v>
      </c>
      <c r="BO234" s="11">
        <v>542991.5419</v>
      </c>
      <c r="BP234" s="11">
        <v>16420.19088</v>
      </c>
      <c r="BQ234" s="11">
        <v>3256.44945</v>
      </c>
      <c r="BR234" s="11">
        <v>2434.065383</v>
      </c>
      <c r="BS234" s="11">
        <v>8367848.939</v>
      </c>
      <c r="BT234" s="11">
        <v>48113.33746</v>
      </c>
      <c r="BU234" s="11">
        <v>499340.6718</v>
      </c>
      <c r="BV234" s="11">
        <v>1985.218545</v>
      </c>
      <c r="BW234" s="12">
        <v>0.087376828</v>
      </c>
      <c r="BX234" s="11">
        <v>0.05967372</v>
      </c>
      <c r="BY234" s="11">
        <v>0.0</v>
      </c>
      <c r="BZ234" s="11">
        <v>0.0</v>
      </c>
      <c r="CA234" s="11">
        <v>0.0</v>
      </c>
      <c r="CB234" s="25"/>
      <c r="CC234" s="25"/>
      <c r="CD234" s="25"/>
      <c r="CE234" s="25"/>
    </row>
    <row r="235" ht="15.75" customHeight="1">
      <c r="A235" s="6">
        <v>47270.0</v>
      </c>
      <c r="M235" s="8">
        <v>0.0</v>
      </c>
      <c r="N235" s="8">
        <v>0.0</v>
      </c>
      <c r="O235" s="8">
        <v>0.0</v>
      </c>
      <c r="P235" s="8">
        <v>0.0</v>
      </c>
      <c r="Q235" s="8">
        <v>1.0</v>
      </c>
      <c r="R235" s="8">
        <v>0.0</v>
      </c>
      <c r="S235" s="8">
        <v>0.0</v>
      </c>
      <c r="T235" s="8">
        <v>0.0</v>
      </c>
      <c r="U235" s="8">
        <v>0.0</v>
      </c>
      <c r="V235" s="8">
        <v>0.0</v>
      </c>
      <c r="W235" s="8">
        <v>0.0</v>
      </c>
      <c r="X235" s="24">
        <v>91121.6344415273</v>
      </c>
      <c r="Y235" s="10">
        <v>0.833333333</v>
      </c>
      <c r="Z235" s="10">
        <v>55.1920706465144</v>
      </c>
      <c r="AA235" s="8">
        <v>0.0</v>
      </c>
      <c r="AB235" s="8">
        <v>0.0</v>
      </c>
      <c r="AC235" s="11">
        <v>199.0</v>
      </c>
      <c r="AD235" s="11">
        <v>54.0</v>
      </c>
      <c r="AE235" s="11">
        <v>233.0</v>
      </c>
      <c r="AF235" s="11">
        <v>54.0</v>
      </c>
      <c r="AG235" s="11">
        <f t="shared" si="1"/>
        <v>540</v>
      </c>
      <c r="AH235" s="11">
        <v>7009.909545744059</v>
      </c>
      <c r="AI235" s="11">
        <v>24.26</v>
      </c>
      <c r="AJ235" s="11">
        <v>13407.95233</v>
      </c>
      <c r="AK235" s="11">
        <v>200554.0054</v>
      </c>
      <c r="AL235" s="11">
        <v>9802.583401</v>
      </c>
      <c r="AM235" s="11">
        <v>9364.73701</v>
      </c>
      <c r="AN235" s="11">
        <v>12099.09893</v>
      </c>
      <c r="AO235" s="11">
        <v>14.90145295</v>
      </c>
      <c r="AP235" s="11">
        <v>133.8036827</v>
      </c>
      <c r="AQ235" s="11">
        <v>6220090.645</v>
      </c>
      <c r="AR235" s="11">
        <v>1092939.82</v>
      </c>
      <c r="AS235" s="11">
        <v>545995.8722</v>
      </c>
      <c r="AT235" s="11">
        <v>16519.48119</v>
      </c>
      <c r="AU235" s="11">
        <v>3282.839837</v>
      </c>
      <c r="AV235" s="11">
        <v>2488.612931</v>
      </c>
      <c r="AW235" s="11">
        <v>8372998.282</v>
      </c>
      <c r="AX235" s="11">
        <v>47862.01775</v>
      </c>
      <c r="AY235" s="11">
        <v>500521.019</v>
      </c>
      <c r="AZ235" s="11">
        <v>1975.060883</v>
      </c>
      <c r="BA235" s="12">
        <v>0.087779408</v>
      </c>
      <c r="BB235" s="11">
        <v>0.059777991</v>
      </c>
      <c r="BC235" s="11">
        <v>0.0</v>
      </c>
      <c r="BD235" s="11">
        <v>0.0</v>
      </c>
      <c r="BE235" s="11">
        <v>0.0</v>
      </c>
      <c r="BF235" s="11">
        <v>47862.01775</v>
      </c>
      <c r="BG235" s="11">
        <v>500521.019</v>
      </c>
      <c r="BH235" s="11">
        <v>1975.060883</v>
      </c>
      <c r="BI235" s="11">
        <v>1.459310184E7</v>
      </c>
      <c r="BJ235" s="11">
        <v>1140871.564</v>
      </c>
      <c r="BK235" s="11">
        <v>1046442.982</v>
      </c>
      <c r="BL235" s="11">
        <v>18488.79097</v>
      </c>
      <c r="BM235" s="11">
        <v>6220090.645</v>
      </c>
      <c r="BN235" s="11">
        <v>1092939.82</v>
      </c>
      <c r="BO235" s="11">
        <v>545995.8722</v>
      </c>
      <c r="BP235" s="11">
        <v>16519.48119</v>
      </c>
      <c r="BQ235" s="11">
        <v>3282.839837</v>
      </c>
      <c r="BR235" s="11">
        <v>2488.612931</v>
      </c>
      <c r="BS235" s="11">
        <v>8372998.282</v>
      </c>
      <c r="BT235" s="11">
        <v>47862.01775</v>
      </c>
      <c r="BU235" s="11">
        <v>500521.019</v>
      </c>
      <c r="BV235" s="11">
        <v>1975.060883</v>
      </c>
      <c r="BW235" s="12">
        <v>0.087779408</v>
      </c>
      <c r="BX235" s="11">
        <v>0.059777991</v>
      </c>
      <c r="BY235" s="11">
        <v>0.0</v>
      </c>
      <c r="BZ235" s="11">
        <v>0.0</v>
      </c>
      <c r="CA235" s="11">
        <v>0.0</v>
      </c>
      <c r="CB235" s="25"/>
      <c r="CC235" s="25"/>
      <c r="CD235" s="25"/>
      <c r="CE235" s="25"/>
    </row>
    <row r="236" ht="15.75" customHeight="1">
      <c r="A236" s="6">
        <v>47300.0</v>
      </c>
      <c r="M236" s="8">
        <v>0.0</v>
      </c>
      <c r="N236" s="8">
        <v>0.0</v>
      </c>
      <c r="O236" s="8">
        <v>0.0</v>
      </c>
      <c r="P236" s="8">
        <v>0.0</v>
      </c>
      <c r="Q236" s="8">
        <v>0.0</v>
      </c>
      <c r="R236" s="8">
        <v>1.0</v>
      </c>
      <c r="S236" s="8">
        <v>0.0</v>
      </c>
      <c r="T236" s="8">
        <v>0.0</v>
      </c>
      <c r="U236" s="8">
        <v>0.0</v>
      </c>
      <c r="V236" s="8">
        <v>0.0</v>
      </c>
      <c r="W236" s="8">
        <v>0.0</v>
      </c>
      <c r="X236" s="24">
        <v>92026.60456913649</v>
      </c>
      <c r="Y236" s="10">
        <v>0.774193548</v>
      </c>
      <c r="Z236" s="10">
        <v>55.231517513395</v>
      </c>
      <c r="AA236" s="8">
        <v>0.0</v>
      </c>
      <c r="AB236" s="8">
        <v>0.0</v>
      </c>
      <c r="AC236" s="11">
        <v>196.0</v>
      </c>
      <c r="AD236" s="11">
        <v>59.0</v>
      </c>
      <c r="AE236" s="11">
        <v>245.0</v>
      </c>
      <c r="AF236" s="11">
        <v>57.0</v>
      </c>
      <c r="AG236" s="11">
        <f t="shared" si="1"/>
        <v>557</v>
      </c>
      <c r="AH236" s="11">
        <v>7202.1526255643585</v>
      </c>
      <c r="AI236" s="11">
        <v>24.25</v>
      </c>
      <c r="AJ236" s="11">
        <v>13448.13014</v>
      </c>
      <c r="AK236" s="11">
        <v>200587.4645</v>
      </c>
      <c r="AL236" s="11">
        <v>9802.583401</v>
      </c>
      <c r="AM236" s="11">
        <v>9364.73701</v>
      </c>
      <c r="AN236" s="11">
        <v>12130.95851</v>
      </c>
      <c r="AO236" s="11">
        <v>14.9420972</v>
      </c>
      <c r="AP236" s="11">
        <v>134.2030967</v>
      </c>
      <c r="AQ236" s="11">
        <v>6226830.236</v>
      </c>
      <c r="AR236" s="11">
        <v>1095225.451</v>
      </c>
      <c r="AS236" s="11">
        <v>548983.7584</v>
      </c>
      <c r="AT236" s="11">
        <v>16619.80357</v>
      </c>
      <c r="AU236" s="11">
        <v>3311.06149</v>
      </c>
      <c r="AV236" s="11">
        <v>2544.33449</v>
      </c>
      <c r="AW236" s="11">
        <v>8379652.496</v>
      </c>
      <c r="AX236" s="11">
        <v>47612.54263</v>
      </c>
      <c r="AY236" s="11">
        <v>501671.3381</v>
      </c>
      <c r="AZ236" s="11">
        <v>1964.931413</v>
      </c>
      <c r="BA236" s="12">
        <v>0.08816424</v>
      </c>
      <c r="BB236" s="11">
        <v>0.059867797</v>
      </c>
      <c r="BC236" s="11">
        <v>0.0</v>
      </c>
      <c r="BD236" s="11">
        <v>0.0</v>
      </c>
      <c r="BE236" s="11">
        <v>0.0</v>
      </c>
      <c r="BF236" s="11">
        <v>47612.54263</v>
      </c>
      <c r="BG236" s="11">
        <v>501671.3381</v>
      </c>
      <c r="BH236" s="11">
        <v>1964.931413</v>
      </c>
      <c r="BI236" s="11">
        <v>1.460649646E7</v>
      </c>
      <c r="BJ236" s="11">
        <v>1142941.768</v>
      </c>
      <c r="BK236" s="11">
        <v>1050592.396</v>
      </c>
      <c r="BL236" s="11">
        <v>18579.15355</v>
      </c>
      <c r="BM236" s="11">
        <v>6226830.236</v>
      </c>
      <c r="BN236" s="11">
        <v>1095225.451</v>
      </c>
      <c r="BO236" s="11">
        <v>548983.7584</v>
      </c>
      <c r="BP236" s="11">
        <v>16619.80357</v>
      </c>
      <c r="BQ236" s="11">
        <v>3311.06149</v>
      </c>
      <c r="BR236" s="11">
        <v>2544.33449</v>
      </c>
      <c r="BS236" s="11">
        <v>8379652.496</v>
      </c>
      <c r="BT236" s="11">
        <v>47612.54263</v>
      </c>
      <c r="BU236" s="11">
        <v>501671.3381</v>
      </c>
      <c r="BV236" s="11">
        <v>1964.931413</v>
      </c>
      <c r="BW236" s="12">
        <v>0.08816424</v>
      </c>
      <c r="BX236" s="11">
        <v>0.059867797</v>
      </c>
      <c r="BY236" s="11">
        <v>0.0</v>
      </c>
      <c r="BZ236" s="11">
        <v>0.0</v>
      </c>
      <c r="CA236" s="11">
        <v>0.0</v>
      </c>
      <c r="CB236" s="25"/>
      <c r="CC236" s="25"/>
      <c r="CD236" s="25"/>
      <c r="CE236" s="25"/>
    </row>
    <row r="237" ht="15.75" customHeight="1">
      <c r="A237" s="6">
        <v>47331.0</v>
      </c>
      <c r="M237" s="8">
        <v>0.0</v>
      </c>
      <c r="N237" s="8">
        <v>0.0</v>
      </c>
      <c r="O237" s="8">
        <v>0.0</v>
      </c>
      <c r="P237" s="8">
        <v>0.0</v>
      </c>
      <c r="Q237" s="8">
        <v>0.0</v>
      </c>
      <c r="R237" s="8">
        <v>0.0</v>
      </c>
      <c r="S237" s="8">
        <v>1.0</v>
      </c>
      <c r="T237" s="8">
        <v>0.0</v>
      </c>
      <c r="U237" s="8">
        <v>0.0</v>
      </c>
      <c r="V237" s="8">
        <v>0.0</v>
      </c>
      <c r="W237" s="8">
        <v>0.0</v>
      </c>
      <c r="X237" s="24">
        <v>94826.19566233775</v>
      </c>
      <c r="Y237" s="10">
        <v>0.806451613</v>
      </c>
      <c r="Z237" s="10">
        <v>55.2708725007455</v>
      </c>
      <c r="AA237" s="8">
        <v>0.0</v>
      </c>
      <c r="AB237" s="8">
        <v>0.0</v>
      </c>
      <c r="AC237" s="11">
        <v>206.0</v>
      </c>
      <c r="AD237" s="11">
        <v>58.0</v>
      </c>
      <c r="AE237" s="11">
        <v>242.0</v>
      </c>
      <c r="AF237" s="11">
        <v>56.0</v>
      </c>
      <c r="AG237" s="11">
        <f t="shared" si="1"/>
        <v>562</v>
      </c>
      <c r="AH237" s="11">
        <v>7319.937335489766</v>
      </c>
      <c r="AI237" s="11">
        <v>24.46</v>
      </c>
      <c r="AJ237" s="11">
        <v>13488.50347</v>
      </c>
      <c r="AK237" s="11">
        <v>200620.9236</v>
      </c>
      <c r="AL237" s="11">
        <v>9802.583401</v>
      </c>
      <c r="AM237" s="11">
        <v>9364.73701</v>
      </c>
      <c r="AN237" s="11">
        <v>12162.93067</v>
      </c>
      <c r="AO237" s="11">
        <v>14.97865432</v>
      </c>
      <c r="AP237" s="11">
        <v>134.6059245</v>
      </c>
      <c r="AQ237" s="11">
        <v>6233856.086</v>
      </c>
      <c r="AR237" s="11">
        <v>1097575.364</v>
      </c>
      <c r="AS237" s="11">
        <v>551896.8969</v>
      </c>
      <c r="AT237" s="11">
        <v>16721.15202</v>
      </c>
      <c r="AU237" s="11">
        <v>3341.078166</v>
      </c>
      <c r="AV237" s="11">
        <v>2601.221076</v>
      </c>
      <c r="AW237" s="11">
        <v>8386733.344</v>
      </c>
      <c r="AX237" s="11">
        <v>47364.88414</v>
      </c>
      <c r="AY237" s="11">
        <v>502685.7234</v>
      </c>
      <c r="AZ237" s="11">
        <v>1954.829276</v>
      </c>
      <c r="BA237" s="12">
        <v>0.088532184</v>
      </c>
      <c r="BB237" s="11">
        <v>0.059938203</v>
      </c>
      <c r="BC237" s="11">
        <v>0.0</v>
      </c>
      <c r="BD237" s="11">
        <v>0.0</v>
      </c>
      <c r="BE237" s="11">
        <v>0.0</v>
      </c>
      <c r="BF237" s="11">
        <v>47364.88414</v>
      </c>
      <c r="BG237" s="11">
        <v>502685.7234</v>
      </c>
      <c r="BH237" s="11">
        <v>1954.829276</v>
      </c>
      <c r="BI237" s="11">
        <v>1.462060307E7</v>
      </c>
      <c r="BJ237" s="11">
        <v>1145068.292</v>
      </c>
      <c r="BK237" s="11">
        <v>1054531.815</v>
      </c>
      <c r="BL237" s="11">
        <v>18670.57212</v>
      </c>
      <c r="BM237" s="11">
        <v>6233856.086</v>
      </c>
      <c r="BN237" s="11">
        <v>1097575.364</v>
      </c>
      <c r="BO237" s="11">
        <v>551896.8969</v>
      </c>
      <c r="BP237" s="11">
        <v>16721.15202</v>
      </c>
      <c r="BQ237" s="11">
        <v>3341.078166</v>
      </c>
      <c r="BR237" s="11">
        <v>2601.221076</v>
      </c>
      <c r="BS237" s="11">
        <v>8386733.344</v>
      </c>
      <c r="BT237" s="11">
        <v>47364.88414</v>
      </c>
      <c r="BU237" s="11">
        <v>502685.7234</v>
      </c>
      <c r="BV237" s="11">
        <v>1954.829276</v>
      </c>
      <c r="BW237" s="12">
        <v>0.088532184</v>
      </c>
      <c r="BX237" s="11">
        <v>0.059938203</v>
      </c>
      <c r="BY237" s="11">
        <v>0.0</v>
      </c>
      <c r="BZ237" s="11">
        <v>0.0</v>
      </c>
      <c r="CA237" s="11">
        <v>0.0</v>
      </c>
      <c r="CB237" s="25"/>
      <c r="CC237" s="25"/>
      <c r="CD237" s="25"/>
      <c r="CE237" s="25"/>
    </row>
    <row r="238" ht="15.75" customHeight="1">
      <c r="A238" s="6">
        <v>47362.0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1.0</v>
      </c>
      <c r="U238" s="8">
        <v>0.0</v>
      </c>
      <c r="V238" s="8">
        <v>0.0</v>
      </c>
      <c r="W238" s="8">
        <v>0.0</v>
      </c>
      <c r="X238" s="24">
        <v>99520.40772113098</v>
      </c>
      <c r="Y238" s="10">
        <v>0.833333333</v>
      </c>
      <c r="Z238" s="10">
        <v>55.3101356479618</v>
      </c>
      <c r="AA238" s="8">
        <v>0.0</v>
      </c>
      <c r="AB238" s="8">
        <v>0.0</v>
      </c>
      <c r="AC238" s="11">
        <v>204.0</v>
      </c>
      <c r="AD238" s="11">
        <v>60.0</v>
      </c>
      <c r="AE238" s="11">
        <v>249.0</v>
      </c>
      <c r="AF238" s="11">
        <v>57.0</v>
      </c>
      <c r="AG238" s="11">
        <f t="shared" si="1"/>
        <v>570</v>
      </c>
      <c r="AH238" s="11">
        <v>7160.139591026709</v>
      </c>
      <c r="AI238" s="11">
        <v>24.21</v>
      </c>
      <c r="AJ238" s="11">
        <v>13528.97455</v>
      </c>
      <c r="AK238" s="11">
        <v>200654.3828</v>
      </c>
      <c r="AL238" s="11">
        <v>9832.652675</v>
      </c>
      <c r="AM238" s="11">
        <v>9364.73701</v>
      </c>
      <c r="AN238" s="11">
        <v>12194.95912</v>
      </c>
      <c r="AO238" s="11">
        <v>15.01441672</v>
      </c>
      <c r="AP238" s="11">
        <v>135.012166</v>
      </c>
      <c r="AQ238" s="11">
        <v>6241321.328</v>
      </c>
      <c r="AR238" s="11">
        <v>1100023.828</v>
      </c>
      <c r="AS238" s="11">
        <v>554817.16</v>
      </c>
      <c r="AT238" s="11">
        <v>16823.52053</v>
      </c>
      <c r="AU238" s="11">
        <v>3372.853599</v>
      </c>
      <c r="AV238" s="11">
        <v>2659.263703</v>
      </c>
      <c r="AW238" s="11">
        <v>8394467.559</v>
      </c>
      <c r="AX238" s="11">
        <v>47119.03505</v>
      </c>
      <c r="AY238" s="11">
        <v>503712.497</v>
      </c>
      <c r="AZ238" s="11">
        <v>1944.753611</v>
      </c>
      <c r="BA238" s="12">
        <v>0.088894183</v>
      </c>
      <c r="BB238" s="11">
        <v>0.060005294</v>
      </c>
      <c r="BC238" s="11">
        <v>0.0</v>
      </c>
      <c r="BD238" s="11">
        <v>0.0</v>
      </c>
      <c r="BE238" s="11">
        <v>0.0</v>
      </c>
      <c r="BF238" s="11">
        <v>47119.03505</v>
      </c>
      <c r="BG238" s="11">
        <v>503712.497</v>
      </c>
      <c r="BH238" s="11">
        <v>1944.753611</v>
      </c>
      <c r="BI238" s="11">
        <v>1.463580138E7</v>
      </c>
      <c r="BJ238" s="11">
        <v>1147281.138</v>
      </c>
      <c r="BK238" s="11">
        <v>1058491.217</v>
      </c>
      <c r="BL238" s="11">
        <v>18763.03964</v>
      </c>
      <c r="BM238" s="11">
        <v>6241321.328</v>
      </c>
      <c r="BN238" s="11">
        <v>1100023.828</v>
      </c>
      <c r="BO238" s="11">
        <v>554817.16</v>
      </c>
      <c r="BP238" s="11">
        <v>16823.52053</v>
      </c>
      <c r="BQ238" s="11">
        <v>3372.853599</v>
      </c>
      <c r="BR238" s="11">
        <v>2659.263703</v>
      </c>
      <c r="BS238" s="11">
        <v>8394467.559</v>
      </c>
      <c r="BT238" s="11">
        <v>47119.03505</v>
      </c>
      <c r="BU238" s="11">
        <v>503712.497</v>
      </c>
      <c r="BV238" s="11">
        <v>1944.753611</v>
      </c>
      <c r="BW238" s="12">
        <v>0.088894183</v>
      </c>
      <c r="BX238" s="11">
        <v>0.060005294</v>
      </c>
      <c r="BY238" s="11">
        <v>0.0</v>
      </c>
      <c r="BZ238" s="11">
        <v>0.0</v>
      </c>
      <c r="CA238" s="11">
        <v>0.0</v>
      </c>
      <c r="CB238" s="25"/>
      <c r="CC238" s="25"/>
      <c r="CD238" s="25"/>
      <c r="CE238" s="25"/>
    </row>
    <row r="239" ht="15.75" customHeight="1">
      <c r="A239" s="6">
        <v>47392.0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0.0</v>
      </c>
      <c r="S239" s="8">
        <v>0.0</v>
      </c>
      <c r="T239" s="8">
        <v>0.0</v>
      </c>
      <c r="U239" s="8">
        <v>1.0</v>
      </c>
      <c r="V239" s="8">
        <v>0.0</v>
      </c>
      <c r="W239" s="8">
        <v>0.0</v>
      </c>
      <c r="X239" s="24">
        <v>106109.2407455165</v>
      </c>
      <c r="Y239" s="10">
        <v>0.838709677</v>
      </c>
      <c r="Z239" s="10">
        <v>55.3493069943468</v>
      </c>
      <c r="AA239" s="8">
        <v>0.0</v>
      </c>
      <c r="AB239" s="8">
        <v>0.0</v>
      </c>
      <c r="AC239" s="11">
        <v>185.0</v>
      </c>
      <c r="AD239" s="11">
        <v>54.0</v>
      </c>
      <c r="AE239" s="11">
        <v>242.0</v>
      </c>
      <c r="AF239" s="11">
        <v>56.0</v>
      </c>
      <c r="AG239" s="11">
        <f t="shared" si="1"/>
        <v>537</v>
      </c>
      <c r="AH239" s="11">
        <v>7386.06012337103</v>
      </c>
      <c r="AI239" s="11">
        <v>24.08</v>
      </c>
      <c r="AJ239" s="11">
        <v>13569.54339</v>
      </c>
      <c r="AK239" s="11">
        <v>200687.8419</v>
      </c>
      <c r="AL239" s="11">
        <v>9832.652675</v>
      </c>
      <c r="AM239" s="11">
        <v>9364.73701</v>
      </c>
      <c r="AN239" s="11">
        <v>12227.10015</v>
      </c>
      <c r="AO239" s="11">
        <v>15.05131443</v>
      </c>
      <c r="AP239" s="11">
        <v>135.4149938</v>
      </c>
      <c r="AQ239" s="11">
        <v>6248742.614</v>
      </c>
      <c r="AR239" s="11">
        <v>1102462.667</v>
      </c>
      <c r="AS239" s="11">
        <v>557854.032</v>
      </c>
      <c r="AT239" s="11">
        <v>16926.90313</v>
      </c>
      <c r="AU239" s="11">
        <v>3406.351493</v>
      </c>
      <c r="AV239" s="11">
        <v>2718.453387</v>
      </c>
      <c r="AW239" s="11">
        <v>8402139.409</v>
      </c>
      <c r="AX239" s="11">
        <v>46875.00905</v>
      </c>
      <c r="AY239" s="11">
        <v>504950.0576</v>
      </c>
      <c r="AZ239" s="11">
        <v>1934.703558</v>
      </c>
      <c r="BA239" s="12">
        <v>0.089274606</v>
      </c>
      <c r="BB239" s="11">
        <v>0.060097796</v>
      </c>
      <c r="BC239" s="11">
        <v>0.0</v>
      </c>
      <c r="BD239" s="11">
        <v>0.0</v>
      </c>
      <c r="BE239" s="11">
        <v>0.0</v>
      </c>
      <c r="BF239" s="11">
        <v>46875.00905</v>
      </c>
      <c r="BG239" s="11">
        <v>504950.0576</v>
      </c>
      <c r="BH239" s="11">
        <v>1934.703558</v>
      </c>
      <c r="BI239" s="11">
        <v>1.465089279E7</v>
      </c>
      <c r="BJ239" s="11">
        <v>1149485.587</v>
      </c>
      <c r="BK239" s="11">
        <v>1062778.219</v>
      </c>
      <c r="BL239" s="11">
        <v>18856.54907</v>
      </c>
      <c r="BM239" s="11">
        <v>6248742.614</v>
      </c>
      <c r="BN239" s="11">
        <v>1102462.667</v>
      </c>
      <c r="BO239" s="11">
        <v>557854.032</v>
      </c>
      <c r="BP239" s="11">
        <v>16926.90313</v>
      </c>
      <c r="BQ239" s="11">
        <v>3406.351493</v>
      </c>
      <c r="BR239" s="11">
        <v>2718.453387</v>
      </c>
      <c r="BS239" s="11">
        <v>8402139.409</v>
      </c>
      <c r="BT239" s="11">
        <v>46875.00905</v>
      </c>
      <c r="BU239" s="11">
        <v>504950.0576</v>
      </c>
      <c r="BV239" s="11">
        <v>1934.703558</v>
      </c>
      <c r="BW239" s="12">
        <v>0.089274606</v>
      </c>
      <c r="BX239" s="11">
        <v>0.060097796</v>
      </c>
      <c r="BY239" s="11">
        <v>0.0</v>
      </c>
      <c r="BZ239" s="11">
        <v>0.0</v>
      </c>
      <c r="CA239" s="11">
        <v>0.0</v>
      </c>
      <c r="CB239" s="25"/>
      <c r="CC239" s="25"/>
      <c r="CD239" s="25"/>
      <c r="CE239" s="25"/>
    </row>
    <row r="240" ht="15.75" customHeight="1">
      <c r="A240" s="6">
        <v>47423.0</v>
      </c>
      <c r="M240" s="8">
        <v>0.0</v>
      </c>
      <c r="N240" s="8">
        <v>0.0</v>
      </c>
      <c r="O240" s="8">
        <v>0.0</v>
      </c>
      <c r="P240" s="8">
        <v>0.0</v>
      </c>
      <c r="Q240" s="8">
        <v>0.0</v>
      </c>
      <c r="R240" s="8">
        <v>0.0</v>
      </c>
      <c r="S240" s="8">
        <v>0.0</v>
      </c>
      <c r="T240" s="8">
        <v>0.0</v>
      </c>
      <c r="U240" s="8">
        <v>0.0</v>
      </c>
      <c r="V240" s="8">
        <v>1.0</v>
      </c>
      <c r="W240" s="8">
        <v>0.0</v>
      </c>
      <c r="X240" s="24">
        <v>107554.849351639</v>
      </c>
      <c r="Y240" s="10">
        <v>0.8</v>
      </c>
      <c r="Z240" s="10">
        <v>55.3883865791172</v>
      </c>
      <c r="AA240" s="8">
        <v>0.0</v>
      </c>
      <c r="AB240" s="8">
        <v>0.0</v>
      </c>
      <c r="AC240" s="11">
        <v>190.0</v>
      </c>
      <c r="AD240" s="11">
        <v>61.0</v>
      </c>
      <c r="AE240" s="11">
        <v>257.0</v>
      </c>
      <c r="AF240" s="11">
        <v>60.0</v>
      </c>
      <c r="AG240" s="11">
        <f t="shared" si="1"/>
        <v>568</v>
      </c>
      <c r="AH240" s="11">
        <v>7252.383106885238</v>
      </c>
      <c r="AI240" s="11">
        <v>24.01</v>
      </c>
      <c r="AJ240" s="11">
        <v>13610.20998</v>
      </c>
      <c r="AK240" s="11">
        <v>200721.301</v>
      </c>
      <c r="AL240" s="11">
        <v>9832.652675</v>
      </c>
      <c r="AM240" s="11">
        <v>9364.73701</v>
      </c>
      <c r="AN240" s="11">
        <v>12259.35376</v>
      </c>
      <c r="AO240" s="11">
        <v>15.08832567</v>
      </c>
      <c r="AP240" s="11">
        <v>135.8212354</v>
      </c>
      <c r="AQ240" s="11">
        <v>6256336.674</v>
      </c>
      <c r="AR240" s="11">
        <v>1104940.386</v>
      </c>
      <c r="AS240" s="11">
        <v>560909.787</v>
      </c>
      <c r="AT240" s="11">
        <v>17031.29383</v>
      </c>
      <c r="AU240" s="11">
        <v>3441.535526</v>
      </c>
      <c r="AV240" s="11">
        <v>2778.781141</v>
      </c>
      <c r="AW240" s="11">
        <v>8410069.796</v>
      </c>
      <c r="AX240" s="11">
        <v>46632.84141</v>
      </c>
      <c r="AY240" s="11">
        <v>506221.004</v>
      </c>
      <c r="AZ240" s="11">
        <v>1924.678257</v>
      </c>
      <c r="BA240" s="12">
        <v>0.089654668</v>
      </c>
      <c r="BB240" s="11">
        <v>0.060192248</v>
      </c>
      <c r="BC240" s="11">
        <v>0.0</v>
      </c>
      <c r="BD240" s="11">
        <v>0.0</v>
      </c>
      <c r="BE240" s="11">
        <v>0.0</v>
      </c>
      <c r="BF240" s="11">
        <v>46632.84141</v>
      </c>
      <c r="BG240" s="11">
        <v>506221.004</v>
      </c>
      <c r="BH240" s="11">
        <v>1924.678257</v>
      </c>
      <c r="BI240" s="11">
        <v>1.466641471E7</v>
      </c>
      <c r="BJ240" s="11">
        <v>1151724.104</v>
      </c>
      <c r="BK240" s="11">
        <v>1067117.778</v>
      </c>
      <c r="BL240" s="11">
        <v>18951.09334</v>
      </c>
      <c r="BM240" s="11">
        <v>6256336.674</v>
      </c>
      <c r="BN240" s="11">
        <v>1104940.386</v>
      </c>
      <c r="BO240" s="11">
        <v>560909.787</v>
      </c>
      <c r="BP240" s="11">
        <v>17031.29383</v>
      </c>
      <c r="BQ240" s="11">
        <v>3441.535526</v>
      </c>
      <c r="BR240" s="11">
        <v>2778.781141</v>
      </c>
      <c r="BS240" s="11">
        <v>8410069.796</v>
      </c>
      <c r="BT240" s="11">
        <v>46632.84141</v>
      </c>
      <c r="BU240" s="11">
        <v>506221.004</v>
      </c>
      <c r="BV240" s="11">
        <v>1924.678257</v>
      </c>
      <c r="BW240" s="12">
        <v>0.089654668</v>
      </c>
      <c r="BX240" s="11">
        <v>0.060192248</v>
      </c>
      <c r="BY240" s="11">
        <v>0.0</v>
      </c>
      <c r="BZ240" s="11">
        <v>0.0</v>
      </c>
      <c r="CA240" s="11">
        <v>0.0</v>
      </c>
      <c r="CB240" s="25"/>
      <c r="CC240" s="25"/>
      <c r="CD240" s="25"/>
      <c r="CE240" s="25"/>
    </row>
    <row r="241" ht="15.75" customHeight="1">
      <c r="A241" s="6">
        <v>47453.0</v>
      </c>
      <c r="M241" s="8">
        <v>0.0</v>
      </c>
      <c r="N241" s="8">
        <v>0.0</v>
      </c>
      <c r="O241" s="8">
        <v>0.0</v>
      </c>
      <c r="P241" s="8">
        <v>0.0</v>
      </c>
      <c r="Q241" s="8">
        <v>0.0</v>
      </c>
      <c r="R241" s="8">
        <v>0.0</v>
      </c>
      <c r="S241" s="8">
        <v>0.0</v>
      </c>
      <c r="T241" s="8">
        <v>0.0</v>
      </c>
      <c r="U241" s="8">
        <v>0.0</v>
      </c>
      <c r="V241" s="8">
        <v>0.0</v>
      </c>
      <c r="W241" s="8">
        <v>1.0</v>
      </c>
      <c r="X241" s="24">
        <v>103857.2335394984</v>
      </c>
      <c r="Y241" s="10">
        <v>0.774193548</v>
      </c>
      <c r="Z241" s="10">
        <v>55.4273744413901</v>
      </c>
      <c r="AA241" s="8">
        <v>0.0</v>
      </c>
      <c r="AB241" s="8">
        <v>0.0</v>
      </c>
      <c r="AC241" s="11">
        <v>178.0</v>
      </c>
      <c r="AD241" s="11">
        <v>54.0</v>
      </c>
      <c r="AE241" s="11">
        <v>239.0</v>
      </c>
      <c r="AF241" s="11">
        <v>57.0</v>
      </c>
      <c r="AG241" s="11">
        <f t="shared" si="1"/>
        <v>528</v>
      </c>
      <c r="AH241" s="11">
        <v>7374.4535698451455</v>
      </c>
      <c r="AI241" s="11">
        <v>24.1</v>
      </c>
      <c r="AJ241" s="11">
        <v>13651.07209</v>
      </c>
      <c r="AK241" s="11">
        <v>200754.7601</v>
      </c>
      <c r="AL241" s="11">
        <v>9832.652675</v>
      </c>
      <c r="AM241" s="11">
        <v>9396.162302</v>
      </c>
      <c r="AN241" s="11">
        <v>12291.66365</v>
      </c>
      <c r="AO241" s="11">
        <v>15.1223851</v>
      </c>
      <c r="AP241" s="11">
        <v>136.2274769</v>
      </c>
      <c r="AQ241" s="11">
        <v>6269386.66</v>
      </c>
      <c r="AR241" s="11">
        <v>1108639.34</v>
      </c>
      <c r="AS241" s="11">
        <v>564016.04</v>
      </c>
      <c r="AT241" s="11">
        <v>17125.28</v>
      </c>
      <c r="AU241" s="11">
        <v>3454.58</v>
      </c>
      <c r="AV241" s="11">
        <v>2823.43</v>
      </c>
      <c r="AW241" s="11">
        <v>8426081.65</v>
      </c>
      <c r="AX241" s="11">
        <v>46392.59</v>
      </c>
      <c r="AY241" s="11">
        <v>507582.51</v>
      </c>
      <c r="AZ241" s="11">
        <v>1917.49</v>
      </c>
      <c r="BA241" s="12">
        <v>0.089963512</v>
      </c>
      <c r="BB241" s="11">
        <v>0.060239448</v>
      </c>
      <c r="BC241" s="11">
        <v>0.0</v>
      </c>
      <c r="BD241" s="11">
        <v>0.0</v>
      </c>
      <c r="BE241" s="11">
        <v>0.0</v>
      </c>
      <c r="BF241" s="11">
        <v>46392.59</v>
      </c>
      <c r="BG241" s="11">
        <v>507582.51</v>
      </c>
      <c r="BH241" s="11">
        <v>1917.49</v>
      </c>
      <c r="BI241" s="11">
        <v>1.469546831E7</v>
      </c>
      <c r="BJ241" s="11">
        <v>1155031.93</v>
      </c>
      <c r="BK241" s="11">
        <v>1071598.55</v>
      </c>
      <c r="BL241" s="11">
        <v>19042.77</v>
      </c>
      <c r="BM241" s="11">
        <v>6269386.66</v>
      </c>
      <c r="BN241" s="11">
        <v>1108639.34</v>
      </c>
      <c r="BO241" s="11">
        <v>564016.04</v>
      </c>
      <c r="BP241" s="11">
        <v>17125.28</v>
      </c>
      <c r="BQ241" s="11">
        <v>3454.58</v>
      </c>
      <c r="BR241" s="11">
        <v>2823.43</v>
      </c>
      <c r="BS241" s="11">
        <v>8426081.65</v>
      </c>
      <c r="BT241" s="11">
        <v>46392.59</v>
      </c>
      <c r="BU241" s="11">
        <v>507582.51</v>
      </c>
      <c r="BV241" s="11">
        <v>1917.49</v>
      </c>
      <c r="BW241" s="12">
        <v>0.089963512</v>
      </c>
      <c r="BX241" s="11">
        <v>0.060239448</v>
      </c>
      <c r="BY241" s="11">
        <v>0.0</v>
      </c>
      <c r="BZ241" s="11">
        <v>0.0</v>
      </c>
      <c r="CA241" s="11">
        <v>0.0</v>
      </c>
      <c r="CB241" s="25"/>
      <c r="CC241" s="25"/>
      <c r="CD241" s="25"/>
      <c r="CE241" s="25"/>
    </row>
    <row r="242" ht="15.75" customHeight="1">
      <c r="A242" s="6">
        <v>47484.0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8">
        <v>0.0</v>
      </c>
      <c r="S242" s="8">
        <v>0.0</v>
      </c>
      <c r="T242" s="8">
        <v>0.0</v>
      </c>
      <c r="U242" s="8">
        <v>0.0</v>
      </c>
      <c r="V242" s="8">
        <v>0.0</v>
      </c>
      <c r="W242" s="8">
        <v>0.0</v>
      </c>
      <c r="X242" s="24">
        <v>95016.39330909512</v>
      </c>
      <c r="Y242" s="10">
        <v>0.806451613</v>
      </c>
      <c r="Z242" s="10">
        <v>55.4662706201961</v>
      </c>
      <c r="AA242" s="8">
        <v>0.0</v>
      </c>
      <c r="AB242" s="8">
        <v>0.0</v>
      </c>
      <c r="AC242" s="11">
        <v>178.0</v>
      </c>
      <c r="AD242" s="11">
        <v>50.0</v>
      </c>
      <c r="AE242" s="11">
        <v>225.0</v>
      </c>
      <c r="AF242" s="11">
        <v>54.0</v>
      </c>
      <c r="AG242" s="11">
        <f t="shared" si="1"/>
        <v>507</v>
      </c>
      <c r="AH242" s="11">
        <v>7227.174163967137</v>
      </c>
      <c r="AI242" s="11">
        <v>24.35</v>
      </c>
      <c r="AJ242" s="11">
        <v>13664.36694</v>
      </c>
      <c r="AK242" s="11">
        <v>200794.9111</v>
      </c>
      <c r="AL242" s="11">
        <v>9862.72195</v>
      </c>
      <c r="AM242" s="11">
        <v>9396.162302</v>
      </c>
      <c r="AN242" s="11">
        <v>12302.24599</v>
      </c>
      <c r="AO242" s="11">
        <v>15.12488279</v>
      </c>
      <c r="AP242" s="11">
        <v>136.3606149</v>
      </c>
      <c r="AQ242" s="11">
        <v>6291931.317</v>
      </c>
      <c r="AR242" s="11">
        <v>1114522.378</v>
      </c>
      <c r="AS242" s="11">
        <v>655264.6496</v>
      </c>
      <c r="AT242" s="11">
        <v>17243.03967</v>
      </c>
      <c r="AU242" s="11">
        <v>3517.288835</v>
      </c>
      <c r="AV242" s="11">
        <v>2902.81492</v>
      </c>
      <c r="AW242" s="11">
        <v>8454188.923</v>
      </c>
      <c r="AX242" s="11">
        <v>46142.50683</v>
      </c>
      <c r="AY242" s="11">
        <v>670531.185</v>
      </c>
      <c r="AZ242" s="11">
        <v>1904.698472</v>
      </c>
      <c r="BA242" s="12">
        <v>0.104143643</v>
      </c>
      <c r="BB242" s="11">
        <v>0.079313485</v>
      </c>
      <c r="BC242" s="11">
        <v>0.0</v>
      </c>
      <c r="BD242" s="11">
        <v>0.0</v>
      </c>
      <c r="BE242" s="11">
        <v>0.0</v>
      </c>
      <c r="BF242" s="11">
        <v>46142.50683</v>
      </c>
      <c r="BG242" s="11">
        <v>670531.185</v>
      </c>
      <c r="BH242" s="11">
        <v>1904.698472</v>
      </c>
      <c r="BI242" s="11">
        <v>1.47461096E7</v>
      </c>
      <c r="BJ242" s="11">
        <v>1160262.795</v>
      </c>
      <c r="BK242" s="11">
        <v>1325659.742</v>
      </c>
      <c r="BL242" s="11">
        <v>19143.25827</v>
      </c>
      <c r="BM242" s="11">
        <v>6291931.317</v>
      </c>
      <c r="BN242" s="11">
        <v>1114522.378</v>
      </c>
      <c r="BO242" s="11">
        <v>655264.6496</v>
      </c>
      <c r="BP242" s="11">
        <v>17243.03967</v>
      </c>
      <c r="BQ242" s="11">
        <v>3517.288835</v>
      </c>
      <c r="BR242" s="11">
        <v>2902.81492</v>
      </c>
      <c r="BS242" s="11">
        <v>8454188.923</v>
      </c>
      <c r="BT242" s="11">
        <v>46142.50683</v>
      </c>
      <c r="BU242" s="11">
        <v>670531.185</v>
      </c>
      <c r="BV242" s="11">
        <v>1904.698472</v>
      </c>
      <c r="BW242" s="12">
        <v>0.104143643</v>
      </c>
      <c r="BX242" s="11">
        <v>0.079313485</v>
      </c>
      <c r="BY242" s="11">
        <v>0.0</v>
      </c>
      <c r="BZ242" s="11">
        <v>0.0</v>
      </c>
      <c r="CA242" s="11">
        <v>0.0</v>
      </c>
      <c r="CB242" s="25"/>
      <c r="CC242" s="25"/>
      <c r="CD242" s="25"/>
      <c r="CE242" s="25"/>
    </row>
    <row r="243" ht="15.75" customHeight="1">
      <c r="A243" s="6">
        <v>47515.0</v>
      </c>
      <c r="M243" s="8">
        <v>1.0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8">
        <v>0.0</v>
      </c>
      <c r="T243" s="8">
        <v>0.0</v>
      </c>
      <c r="U243" s="8">
        <v>0.0</v>
      </c>
      <c r="V243" s="8">
        <v>0.0</v>
      </c>
      <c r="W243" s="8">
        <v>0.0</v>
      </c>
      <c r="X243" s="24">
        <v>89879.80090518521</v>
      </c>
      <c r="Y243" s="10">
        <v>0.857142857</v>
      </c>
      <c r="Z243" s="10">
        <v>55.5050778937375</v>
      </c>
      <c r="AA243" s="8">
        <v>0.0</v>
      </c>
      <c r="AB243" s="8">
        <v>0.0</v>
      </c>
      <c r="AC243" s="11">
        <v>190.0</v>
      </c>
      <c r="AD243" s="11">
        <v>54.0</v>
      </c>
      <c r="AE243" s="11">
        <v>232.0</v>
      </c>
      <c r="AF243" s="11">
        <v>55.0</v>
      </c>
      <c r="AG243" s="11">
        <f t="shared" si="1"/>
        <v>531</v>
      </c>
      <c r="AH243" s="11">
        <v>6948.525463215293</v>
      </c>
      <c r="AI243" s="11">
        <v>24.6</v>
      </c>
      <c r="AJ243" s="11">
        <v>13677.66179</v>
      </c>
      <c r="AK243" s="11">
        <v>200835.062</v>
      </c>
      <c r="AL243" s="11">
        <v>9862.72195</v>
      </c>
      <c r="AM243" s="11">
        <v>9396.162302</v>
      </c>
      <c r="AN243" s="11">
        <v>12312.77204</v>
      </c>
      <c r="AO243" s="11">
        <v>15.12613163</v>
      </c>
      <c r="AP243" s="11">
        <v>136.4937529</v>
      </c>
      <c r="AQ243" s="11">
        <v>6296812.697</v>
      </c>
      <c r="AR243" s="11">
        <v>1116452.615</v>
      </c>
      <c r="AS243" s="11">
        <v>657721.4574</v>
      </c>
      <c r="AT243" s="11">
        <v>17350.51456</v>
      </c>
      <c r="AU243" s="11">
        <v>3558.707648</v>
      </c>
      <c r="AV243" s="11">
        <v>2966.696595</v>
      </c>
      <c r="AW243" s="11">
        <v>8456144.192</v>
      </c>
      <c r="AX243" s="11">
        <v>45894.42648</v>
      </c>
      <c r="AY243" s="11">
        <v>672443.5905</v>
      </c>
      <c r="AZ243" s="11">
        <v>1894.748339</v>
      </c>
      <c r="BA243" s="12">
        <v>0.104453076</v>
      </c>
      <c r="BB243" s="11">
        <v>0.079521301</v>
      </c>
      <c r="BC243" s="11">
        <v>0.0</v>
      </c>
      <c r="BD243" s="11">
        <v>0.0</v>
      </c>
      <c r="BE243" s="11">
        <v>0.0</v>
      </c>
      <c r="BF243" s="11">
        <v>45894.42648</v>
      </c>
      <c r="BG243" s="11">
        <v>672443.5905</v>
      </c>
      <c r="BH243" s="11">
        <v>1894.748339</v>
      </c>
      <c r="BI243" s="11">
        <v>1.47529515E7</v>
      </c>
      <c r="BJ243" s="11">
        <v>1162032.688</v>
      </c>
      <c r="BK243" s="11">
        <v>1330042.325</v>
      </c>
      <c r="BL243" s="11">
        <v>19241.00331</v>
      </c>
      <c r="BM243" s="11">
        <v>6296812.697</v>
      </c>
      <c r="BN243" s="11">
        <v>1116452.615</v>
      </c>
      <c r="BO243" s="11">
        <v>657721.4574</v>
      </c>
      <c r="BP243" s="11">
        <v>17350.51456</v>
      </c>
      <c r="BQ243" s="11">
        <v>3558.707648</v>
      </c>
      <c r="BR243" s="11">
        <v>2966.696595</v>
      </c>
      <c r="BS243" s="11">
        <v>8456144.192</v>
      </c>
      <c r="BT243" s="11">
        <v>45894.42648</v>
      </c>
      <c r="BU243" s="11">
        <v>672443.5905</v>
      </c>
      <c r="BV243" s="11">
        <v>1894.748339</v>
      </c>
      <c r="BW243" s="12">
        <v>0.104453076</v>
      </c>
      <c r="BX243" s="11">
        <v>0.079521301</v>
      </c>
      <c r="BY243" s="11">
        <v>0.0</v>
      </c>
      <c r="BZ243" s="11">
        <v>0.0</v>
      </c>
      <c r="CA243" s="11">
        <v>0.0</v>
      </c>
      <c r="CB243" s="25"/>
      <c r="CC243" s="25"/>
      <c r="CD243" s="25"/>
      <c r="CE243" s="25"/>
    </row>
    <row r="244" ht="15.75" customHeight="1">
      <c r="A244" s="6">
        <v>47543.0</v>
      </c>
      <c r="M244" s="8">
        <v>0.0</v>
      </c>
      <c r="N244" s="8">
        <v>1.0</v>
      </c>
      <c r="O244" s="8">
        <v>0.0</v>
      </c>
      <c r="P244" s="8">
        <v>0.0</v>
      </c>
      <c r="Q244" s="8">
        <v>0.0</v>
      </c>
      <c r="R244" s="8">
        <v>0.0</v>
      </c>
      <c r="S244" s="8">
        <v>0.0</v>
      </c>
      <c r="T244" s="8">
        <v>0.0</v>
      </c>
      <c r="U244" s="8">
        <v>0.0</v>
      </c>
      <c r="V244" s="8">
        <v>0.0</v>
      </c>
      <c r="W244" s="8">
        <v>0.0</v>
      </c>
      <c r="X244" s="24">
        <v>88447.45632776871</v>
      </c>
      <c r="Y244" s="10">
        <v>0.806451613</v>
      </c>
      <c r="Z244" s="10">
        <v>55.5437963008652</v>
      </c>
      <c r="AA244" s="8">
        <v>0.0</v>
      </c>
      <c r="AB244" s="8">
        <v>0.0</v>
      </c>
      <c r="AC244" s="11">
        <v>196.0</v>
      </c>
      <c r="AD244" s="11">
        <v>56.0</v>
      </c>
      <c r="AE244" s="11">
        <v>237.0</v>
      </c>
      <c r="AF244" s="11">
        <v>56.0</v>
      </c>
      <c r="AG244" s="11">
        <f t="shared" si="1"/>
        <v>545</v>
      </c>
      <c r="AH244" s="11">
        <v>7372.268377904244</v>
      </c>
      <c r="AI244" s="11">
        <v>24.74</v>
      </c>
      <c r="AJ244" s="11">
        <v>13690.95663</v>
      </c>
      <c r="AK244" s="11">
        <v>200875.213</v>
      </c>
      <c r="AL244" s="11">
        <v>9892.791224</v>
      </c>
      <c r="AM244" s="11">
        <v>9396.162302</v>
      </c>
      <c r="AN244" s="11">
        <v>12323.35437</v>
      </c>
      <c r="AO244" s="11">
        <v>15.13510061</v>
      </c>
      <c r="AP244" s="11">
        <v>136.6268909</v>
      </c>
      <c r="AQ244" s="11">
        <v>6302341.124</v>
      </c>
      <c r="AR244" s="11">
        <v>1118527.851</v>
      </c>
      <c r="AS244" s="11">
        <v>660166.151</v>
      </c>
      <c r="AT244" s="11">
        <v>17459.23638</v>
      </c>
      <c r="AU244" s="11">
        <v>3603.497141</v>
      </c>
      <c r="AV244" s="11">
        <v>3032.066543</v>
      </c>
      <c r="AW244" s="11">
        <v>8459060.167</v>
      </c>
      <c r="AX244" s="11">
        <v>45648.3964</v>
      </c>
      <c r="AY244" s="11">
        <v>674332.5638</v>
      </c>
      <c r="AZ244" s="11">
        <v>1884.83241</v>
      </c>
      <c r="BA244" s="12">
        <v>0.104749352</v>
      </c>
      <c r="BB244" s="11">
        <v>0.079717197</v>
      </c>
      <c r="BC244" s="11">
        <v>0.0</v>
      </c>
      <c r="BD244" s="11">
        <v>0.0</v>
      </c>
      <c r="BE244" s="11">
        <v>0.0</v>
      </c>
      <c r="BF244" s="11">
        <v>45648.3964</v>
      </c>
      <c r="BG244" s="11">
        <v>674332.5638</v>
      </c>
      <c r="BH244" s="11">
        <v>1884.83241</v>
      </c>
      <c r="BI244" s="11">
        <v>1.476139994E7</v>
      </c>
      <c r="BJ244" s="11">
        <v>1163929.554</v>
      </c>
      <c r="BK244" s="11">
        <v>1334389.403</v>
      </c>
      <c r="BL244" s="11">
        <v>19340.03206</v>
      </c>
      <c r="BM244" s="11">
        <v>6302341.124</v>
      </c>
      <c r="BN244" s="11">
        <v>1118527.851</v>
      </c>
      <c r="BO244" s="11">
        <v>660166.151</v>
      </c>
      <c r="BP244" s="11">
        <v>17459.23638</v>
      </c>
      <c r="BQ244" s="11">
        <v>3603.497141</v>
      </c>
      <c r="BR244" s="11">
        <v>3032.066543</v>
      </c>
      <c r="BS244" s="11">
        <v>8459060.167</v>
      </c>
      <c r="BT244" s="11">
        <v>45648.3964</v>
      </c>
      <c r="BU244" s="11">
        <v>674332.5638</v>
      </c>
      <c r="BV244" s="11">
        <v>1884.83241</v>
      </c>
      <c r="BW244" s="12">
        <v>0.104749352</v>
      </c>
      <c r="BX244" s="11">
        <v>0.079717197</v>
      </c>
      <c r="BY244" s="11">
        <v>0.0</v>
      </c>
      <c r="BZ244" s="11">
        <v>0.0</v>
      </c>
      <c r="CA244" s="11">
        <v>0.0</v>
      </c>
      <c r="CB244" s="25"/>
      <c r="CC244" s="25"/>
      <c r="CD244" s="25"/>
      <c r="CE244" s="25"/>
    </row>
    <row r="245" ht="15.75" customHeight="1">
      <c r="A245" s="6">
        <v>47574.0</v>
      </c>
      <c r="M245" s="8">
        <v>0.0</v>
      </c>
      <c r="N245" s="8">
        <v>0.0</v>
      </c>
      <c r="O245" s="8">
        <v>1.0</v>
      </c>
      <c r="P245" s="8">
        <v>0.0</v>
      </c>
      <c r="Q245" s="8">
        <v>0.0</v>
      </c>
      <c r="R245" s="8">
        <v>0.0</v>
      </c>
      <c r="S245" s="8">
        <v>0.0</v>
      </c>
      <c r="T245" s="8">
        <v>0.0</v>
      </c>
      <c r="U245" s="8">
        <v>0.0</v>
      </c>
      <c r="V245" s="8">
        <v>0.0</v>
      </c>
      <c r="W245" s="8">
        <v>0.0</v>
      </c>
      <c r="X245" s="24">
        <v>90719.3595768457</v>
      </c>
      <c r="Y245" s="10">
        <v>0.766666667</v>
      </c>
      <c r="Z245" s="10">
        <v>55.5824258803342</v>
      </c>
      <c r="AA245" s="8">
        <v>0.0</v>
      </c>
      <c r="AB245" s="8">
        <v>0.0</v>
      </c>
      <c r="AC245" s="11">
        <v>183.0</v>
      </c>
      <c r="AD245" s="11">
        <v>52.0</v>
      </c>
      <c r="AE245" s="11">
        <v>233.0</v>
      </c>
      <c r="AF245" s="11">
        <v>55.0</v>
      </c>
      <c r="AG245" s="11">
        <f t="shared" si="1"/>
        <v>523</v>
      </c>
      <c r="AH245" s="11">
        <v>7125.667016890005</v>
      </c>
      <c r="AI245" s="11">
        <v>24.38</v>
      </c>
      <c r="AJ245" s="11">
        <v>13704.34924</v>
      </c>
      <c r="AK245" s="11">
        <v>200915.3639</v>
      </c>
      <c r="AL245" s="11">
        <v>9892.791224</v>
      </c>
      <c r="AM245" s="11">
        <v>9427.587594</v>
      </c>
      <c r="AN245" s="11">
        <v>12333.93671</v>
      </c>
      <c r="AO245" s="11">
        <v>15.14032306</v>
      </c>
      <c r="AP245" s="11">
        <v>136.7600289</v>
      </c>
      <c r="AQ245" s="11">
        <v>6306614.388</v>
      </c>
      <c r="AR245" s="11">
        <v>1120322.368</v>
      </c>
      <c r="AS245" s="11">
        <v>662577.8041</v>
      </c>
      <c r="AT245" s="11">
        <v>17569.19787</v>
      </c>
      <c r="AU245" s="11">
        <v>3651.599787</v>
      </c>
      <c r="AV245" s="11">
        <v>3098.914136</v>
      </c>
      <c r="AW245" s="11">
        <v>8460120.149</v>
      </c>
      <c r="AX245" s="11">
        <v>45404.37724</v>
      </c>
      <c r="AY245" s="11">
        <v>676160.0159</v>
      </c>
      <c r="AZ245" s="11">
        <v>1874.95095</v>
      </c>
      <c r="BA245" s="12">
        <v>0.105060776</v>
      </c>
      <c r="BB245" s="11">
        <v>0.079923217</v>
      </c>
      <c r="BC245" s="11">
        <v>0.0</v>
      </c>
      <c r="BD245" s="11">
        <v>0.0</v>
      </c>
      <c r="BE245" s="11">
        <v>0.0</v>
      </c>
      <c r="BF245" s="11">
        <v>45404.37724</v>
      </c>
      <c r="BG245" s="11">
        <v>676160.0159</v>
      </c>
      <c r="BH245" s="11">
        <v>1874.95095</v>
      </c>
      <c r="BI245" s="11">
        <v>1.47667378E7</v>
      </c>
      <c r="BJ245" s="11">
        <v>1165580.639</v>
      </c>
      <c r="BK245" s="11">
        <v>1338641.927</v>
      </c>
      <c r="BL245" s="11">
        <v>19440.33754</v>
      </c>
      <c r="BM245" s="11">
        <v>6306614.388</v>
      </c>
      <c r="BN245" s="11">
        <v>1120322.368</v>
      </c>
      <c r="BO245" s="11">
        <v>662577.8041</v>
      </c>
      <c r="BP245" s="11">
        <v>17569.19787</v>
      </c>
      <c r="BQ245" s="11">
        <v>3651.599787</v>
      </c>
      <c r="BR245" s="11">
        <v>3098.914136</v>
      </c>
      <c r="BS245" s="11">
        <v>8460120.149</v>
      </c>
      <c r="BT245" s="11">
        <v>45404.37724</v>
      </c>
      <c r="BU245" s="11">
        <v>676160.0159</v>
      </c>
      <c r="BV245" s="11">
        <v>1874.95095</v>
      </c>
      <c r="BW245" s="12">
        <v>0.105060776</v>
      </c>
      <c r="BX245" s="11">
        <v>0.079923217</v>
      </c>
      <c r="BY245" s="11">
        <v>0.0</v>
      </c>
      <c r="BZ245" s="11">
        <v>0.0</v>
      </c>
      <c r="CA245" s="11">
        <v>0.0</v>
      </c>
      <c r="CB245" s="25"/>
      <c r="CC245" s="25"/>
      <c r="CD245" s="25"/>
      <c r="CE245" s="25"/>
    </row>
    <row r="246" ht="15.75" customHeight="1">
      <c r="A246" s="6">
        <v>47604.0</v>
      </c>
      <c r="M246" s="8">
        <v>0.0</v>
      </c>
      <c r="N246" s="8">
        <v>0.0</v>
      </c>
      <c r="O246" s="8">
        <v>0.0</v>
      </c>
      <c r="P246" s="8">
        <v>1.0</v>
      </c>
      <c r="Q246" s="8">
        <v>0.0</v>
      </c>
      <c r="R246" s="8">
        <v>0.0</v>
      </c>
      <c r="S246" s="8">
        <v>0.0</v>
      </c>
      <c r="T246" s="8">
        <v>0.0</v>
      </c>
      <c r="U246" s="8">
        <v>0.0</v>
      </c>
      <c r="V246" s="8">
        <v>0.0</v>
      </c>
      <c r="W246" s="8">
        <v>0.0</v>
      </c>
      <c r="X246" s="24">
        <v>92541.24433860445</v>
      </c>
      <c r="Y246" s="10">
        <v>0.838709677</v>
      </c>
      <c r="Z246" s="10">
        <v>55.620966670818</v>
      </c>
      <c r="AA246" s="8">
        <v>0.0</v>
      </c>
      <c r="AB246" s="8">
        <v>0.0</v>
      </c>
      <c r="AC246" s="11">
        <v>214.0</v>
      </c>
      <c r="AD246" s="11">
        <v>54.0</v>
      </c>
      <c r="AE246" s="11">
        <v>230.0</v>
      </c>
      <c r="AF246" s="11">
        <v>54.0</v>
      </c>
      <c r="AG246" s="11">
        <f t="shared" si="1"/>
        <v>552</v>
      </c>
      <c r="AH246" s="11">
        <v>7362.201512874688</v>
      </c>
      <c r="AI246" s="11">
        <v>24.34</v>
      </c>
      <c r="AJ246" s="11">
        <v>13717.74184</v>
      </c>
      <c r="AK246" s="11">
        <v>200955.5149</v>
      </c>
      <c r="AL246" s="11">
        <v>9922.860498</v>
      </c>
      <c r="AM246" s="11">
        <v>9427.587594</v>
      </c>
      <c r="AN246" s="11">
        <v>12344.51904</v>
      </c>
      <c r="AO246" s="11">
        <v>15.14906498</v>
      </c>
      <c r="AP246" s="11">
        <v>136.8931669</v>
      </c>
      <c r="AQ246" s="11">
        <v>6311641.56</v>
      </c>
      <c r="AR246" s="11">
        <v>1122285.782</v>
      </c>
      <c r="AS246" s="11">
        <v>665023.4752</v>
      </c>
      <c r="AT246" s="11">
        <v>17680.39179</v>
      </c>
      <c r="AU246" s="11">
        <v>3702.958031</v>
      </c>
      <c r="AV246" s="11">
        <v>3167.228743</v>
      </c>
      <c r="AW246" s="11">
        <v>8462299.0</v>
      </c>
      <c r="AX246" s="11">
        <v>45162.35159</v>
      </c>
      <c r="AY246" s="11">
        <v>678047.4292</v>
      </c>
      <c r="AZ246" s="11">
        <v>1865.104224</v>
      </c>
      <c r="BA246" s="12">
        <v>0.105364582</v>
      </c>
      <c r="BB246" s="11">
        <v>0.080125676</v>
      </c>
      <c r="BC246" s="11">
        <v>0.0</v>
      </c>
      <c r="BD246" s="11">
        <v>0.0</v>
      </c>
      <c r="BE246" s="11">
        <v>0.0</v>
      </c>
      <c r="BF246" s="11">
        <v>45162.35159</v>
      </c>
      <c r="BG246" s="11">
        <v>678047.4292</v>
      </c>
      <c r="BH246" s="11">
        <v>1865.104224</v>
      </c>
      <c r="BI246" s="11">
        <v>1.477394714E7</v>
      </c>
      <c r="BJ246" s="11">
        <v>1167379.617</v>
      </c>
      <c r="BK246" s="11">
        <v>1342988.256</v>
      </c>
      <c r="BL246" s="11">
        <v>19541.91281</v>
      </c>
      <c r="BM246" s="11">
        <v>6311641.56</v>
      </c>
      <c r="BN246" s="11">
        <v>1122285.782</v>
      </c>
      <c r="BO246" s="11">
        <v>665023.4752</v>
      </c>
      <c r="BP246" s="11">
        <v>17680.39179</v>
      </c>
      <c r="BQ246" s="11">
        <v>3702.958031</v>
      </c>
      <c r="BR246" s="11">
        <v>3167.228743</v>
      </c>
      <c r="BS246" s="11">
        <v>8462299.0</v>
      </c>
      <c r="BT246" s="11">
        <v>45162.35159</v>
      </c>
      <c r="BU246" s="11">
        <v>678047.4292</v>
      </c>
      <c r="BV246" s="11">
        <v>1865.104224</v>
      </c>
      <c r="BW246" s="12">
        <v>0.105364582</v>
      </c>
      <c r="BX246" s="11">
        <v>0.080125676</v>
      </c>
      <c r="BY246" s="11">
        <v>0.0</v>
      </c>
      <c r="BZ246" s="11">
        <v>0.0</v>
      </c>
      <c r="CA246" s="11">
        <v>0.0</v>
      </c>
      <c r="CB246" s="25"/>
      <c r="CC246" s="25"/>
      <c r="CD246" s="25"/>
      <c r="CE246" s="25"/>
    </row>
    <row r="247" ht="15.75" customHeight="1">
      <c r="A247" s="6">
        <v>47635.0</v>
      </c>
      <c r="M247" s="8">
        <v>0.0</v>
      </c>
      <c r="N247" s="8">
        <v>0.0</v>
      </c>
      <c r="O247" s="8">
        <v>0.0</v>
      </c>
      <c r="P247" s="8">
        <v>0.0</v>
      </c>
      <c r="Q247" s="8">
        <v>1.0</v>
      </c>
      <c r="R247" s="8">
        <v>0.0</v>
      </c>
      <c r="S247" s="8">
        <v>0.0</v>
      </c>
      <c r="T247" s="8">
        <v>0.0</v>
      </c>
      <c r="U247" s="8">
        <v>0.0</v>
      </c>
      <c r="V247" s="8">
        <v>0.0</v>
      </c>
      <c r="W247" s="8">
        <v>0.0</v>
      </c>
      <c r="X247" s="24">
        <v>93913.11061304476</v>
      </c>
      <c r="Y247" s="10">
        <v>0.766666667</v>
      </c>
      <c r="Z247" s="10">
        <v>55.6594187108948</v>
      </c>
      <c r="AA247" s="8">
        <v>0.0</v>
      </c>
      <c r="AB247" s="8">
        <v>0.0</v>
      </c>
      <c r="AC247" s="11">
        <v>203.0</v>
      </c>
      <c r="AD247" s="11">
        <v>54.0</v>
      </c>
      <c r="AE247" s="11">
        <v>234.0</v>
      </c>
      <c r="AF247" s="11">
        <v>55.0</v>
      </c>
      <c r="AG247" s="11">
        <f t="shared" si="1"/>
        <v>546</v>
      </c>
      <c r="AH247" s="11">
        <v>7162.733690676775</v>
      </c>
      <c r="AI247" s="11">
        <v>24.14</v>
      </c>
      <c r="AJ247" s="11">
        <v>13731.13445</v>
      </c>
      <c r="AK247" s="11">
        <v>200995.6658</v>
      </c>
      <c r="AL247" s="11">
        <v>9922.860498</v>
      </c>
      <c r="AM247" s="11">
        <v>9427.587594</v>
      </c>
      <c r="AN247" s="11">
        <v>12355.10138</v>
      </c>
      <c r="AO247" s="11">
        <v>15.15939634</v>
      </c>
      <c r="AP247" s="11">
        <v>137.0297187</v>
      </c>
      <c r="AQ247" s="11">
        <v>6316654.994</v>
      </c>
      <c r="AR247" s="11">
        <v>1124246.287</v>
      </c>
      <c r="AS247" s="11">
        <v>667546.9672</v>
      </c>
      <c r="AT247" s="11">
        <v>17792.81094</v>
      </c>
      <c r="AU247" s="11">
        <v>3757.514289</v>
      </c>
      <c r="AV247" s="11">
        <v>3236.999735</v>
      </c>
      <c r="AW247" s="11">
        <v>8464460.014</v>
      </c>
      <c r="AX247" s="11">
        <v>44922.32358</v>
      </c>
      <c r="AY247" s="11">
        <v>680074.1089</v>
      </c>
      <c r="AZ247" s="11">
        <v>1855.292498</v>
      </c>
      <c r="BA247" s="12">
        <v>0.105680454</v>
      </c>
      <c r="BB247" s="11">
        <v>0.080344654</v>
      </c>
      <c r="BC247" s="11">
        <v>0.0</v>
      </c>
      <c r="BD247" s="11">
        <v>0.0</v>
      </c>
      <c r="BE247" s="11">
        <v>0.0</v>
      </c>
      <c r="BF247" s="11">
        <v>44922.32358</v>
      </c>
      <c r="BG247" s="11">
        <v>680074.1089</v>
      </c>
      <c r="BH247" s="11">
        <v>1855.292498</v>
      </c>
      <c r="BI247" s="11">
        <v>1.478112434E7</v>
      </c>
      <c r="BJ247" s="11">
        <v>1169176.055</v>
      </c>
      <c r="BK247" s="11">
        <v>1347551.353</v>
      </c>
      <c r="BL247" s="11">
        <v>19644.75089</v>
      </c>
      <c r="BM247" s="11">
        <v>6316654.994</v>
      </c>
      <c r="BN247" s="11">
        <v>1124246.287</v>
      </c>
      <c r="BO247" s="11">
        <v>667546.9672</v>
      </c>
      <c r="BP247" s="11">
        <v>17792.81094</v>
      </c>
      <c r="BQ247" s="11">
        <v>3757.514289</v>
      </c>
      <c r="BR247" s="11">
        <v>3236.999735</v>
      </c>
      <c r="BS247" s="11">
        <v>8464460.014</v>
      </c>
      <c r="BT247" s="11">
        <v>44922.32358</v>
      </c>
      <c r="BU247" s="11">
        <v>680074.1089</v>
      </c>
      <c r="BV247" s="11">
        <v>1855.292498</v>
      </c>
      <c r="BW247" s="12">
        <v>0.105680454</v>
      </c>
      <c r="BX247" s="11">
        <v>0.080344654</v>
      </c>
      <c r="BY247" s="11">
        <v>0.0</v>
      </c>
      <c r="BZ247" s="11">
        <v>0.0</v>
      </c>
      <c r="CA247" s="11">
        <v>0.0</v>
      </c>
      <c r="CB247" s="25"/>
      <c r="CC247" s="25"/>
      <c r="CD247" s="25"/>
      <c r="CE247" s="25"/>
    </row>
    <row r="248" ht="15.75" customHeight="1">
      <c r="A248" s="6">
        <v>47665.0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1.0</v>
      </c>
      <c r="S248" s="8">
        <v>0.0</v>
      </c>
      <c r="T248" s="8">
        <v>0.0</v>
      </c>
      <c r="U248" s="8">
        <v>0.0</v>
      </c>
      <c r="V248" s="8">
        <v>0.0</v>
      </c>
      <c r="W248" s="8">
        <v>0.0</v>
      </c>
      <c r="X248" s="24">
        <v>94834.95840016687</v>
      </c>
      <c r="Y248" s="10">
        <v>0.806451613</v>
      </c>
      <c r="Z248" s="10">
        <v>55.6977820390624</v>
      </c>
      <c r="AA248" s="8">
        <v>0.0</v>
      </c>
      <c r="AB248" s="8">
        <v>0.0</v>
      </c>
      <c r="AC248" s="11">
        <v>199.0</v>
      </c>
      <c r="AD248" s="11">
        <v>59.0</v>
      </c>
      <c r="AE248" s="11">
        <v>246.0</v>
      </c>
      <c r="AF248" s="11">
        <v>58.0</v>
      </c>
      <c r="AG248" s="11">
        <f t="shared" si="1"/>
        <v>562</v>
      </c>
      <c r="AH248" s="11">
        <v>7408.791313342962</v>
      </c>
      <c r="AI248" s="11">
        <v>24.19</v>
      </c>
      <c r="AJ248" s="11">
        <v>13744.52705</v>
      </c>
      <c r="AK248" s="11">
        <v>201035.8168</v>
      </c>
      <c r="AL248" s="11">
        <v>9952.929772</v>
      </c>
      <c r="AM248" s="11">
        <v>9427.587594</v>
      </c>
      <c r="AN248" s="11">
        <v>12365.74</v>
      </c>
      <c r="AO248" s="11">
        <v>15.17438249</v>
      </c>
      <c r="AP248" s="11">
        <v>137.1628567</v>
      </c>
      <c r="AQ248" s="11">
        <v>6322683.226</v>
      </c>
      <c r="AR248" s="11">
        <v>1126434.059</v>
      </c>
      <c r="AS248" s="11">
        <v>670054.747</v>
      </c>
      <c r="AT248" s="11">
        <v>17906.44811</v>
      </c>
      <c r="AU248" s="11">
        <v>3815.210948</v>
      </c>
      <c r="AV248" s="11">
        <v>3308.216482</v>
      </c>
      <c r="AW248" s="11">
        <v>8468126.142</v>
      </c>
      <c r="AX248" s="11">
        <v>44684.31872</v>
      </c>
      <c r="AY248" s="11">
        <v>682070.2846</v>
      </c>
      <c r="AZ248" s="11">
        <v>1845.516035</v>
      </c>
      <c r="BA248" s="12">
        <v>0.105976327</v>
      </c>
      <c r="BB248" s="11">
        <v>0.080545598</v>
      </c>
      <c r="BC248" s="11">
        <v>0.0</v>
      </c>
      <c r="BD248" s="11">
        <v>0.0</v>
      </c>
      <c r="BE248" s="11">
        <v>0.0</v>
      </c>
      <c r="BF248" s="11">
        <v>44684.31872</v>
      </c>
      <c r="BG248" s="11">
        <v>682070.2846</v>
      </c>
      <c r="BH248" s="11">
        <v>1845.516035</v>
      </c>
      <c r="BI248" s="11">
        <v>1.479081993E7</v>
      </c>
      <c r="BJ248" s="11">
        <v>1171171.488</v>
      </c>
      <c r="BK248" s="11">
        <v>1352068.005</v>
      </c>
      <c r="BL248" s="11">
        <v>19748.84483</v>
      </c>
      <c r="BM248" s="11">
        <v>6322683.226</v>
      </c>
      <c r="BN248" s="11">
        <v>1126434.059</v>
      </c>
      <c r="BO248" s="11">
        <v>670054.747</v>
      </c>
      <c r="BP248" s="11">
        <v>17906.44811</v>
      </c>
      <c r="BQ248" s="11">
        <v>3815.210948</v>
      </c>
      <c r="BR248" s="11">
        <v>3308.216482</v>
      </c>
      <c r="BS248" s="11">
        <v>8468126.142</v>
      </c>
      <c r="BT248" s="11">
        <v>44684.31872</v>
      </c>
      <c r="BU248" s="11">
        <v>682070.2846</v>
      </c>
      <c r="BV248" s="11">
        <v>1845.516035</v>
      </c>
      <c r="BW248" s="12">
        <v>0.105976327</v>
      </c>
      <c r="BX248" s="11">
        <v>0.080545598</v>
      </c>
      <c r="BY248" s="11">
        <v>0.0</v>
      </c>
      <c r="BZ248" s="11">
        <v>0.0</v>
      </c>
      <c r="CA248" s="11">
        <v>0.0</v>
      </c>
      <c r="CB248" s="25"/>
      <c r="CC248" s="25"/>
      <c r="CD248" s="25"/>
      <c r="CE248" s="25"/>
    </row>
    <row r="249" ht="15.75" customHeight="1">
      <c r="A249" s="6">
        <v>47696.0</v>
      </c>
      <c r="M249" s="8">
        <v>0.0</v>
      </c>
      <c r="N249" s="8">
        <v>0.0</v>
      </c>
      <c r="O249" s="8">
        <v>0.0</v>
      </c>
      <c r="P249" s="8">
        <v>0.0</v>
      </c>
      <c r="Q249" s="8">
        <v>0.0</v>
      </c>
      <c r="R249" s="8">
        <v>0.0</v>
      </c>
      <c r="S249" s="8">
        <v>1.0</v>
      </c>
      <c r="T249" s="8">
        <v>0.0</v>
      </c>
      <c r="U249" s="8">
        <v>0.0</v>
      </c>
      <c r="V249" s="8">
        <v>0.0</v>
      </c>
      <c r="W249" s="8">
        <v>0.0</v>
      </c>
      <c r="X249" s="24">
        <v>97706.72780932304</v>
      </c>
      <c r="Y249" s="10">
        <v>0.806451613</v>
      </c>
      <c r="Z249" s="10">
        <v>55.7360566937171</v>
      </c>
      <c r="AA249" s="8">
        <v>0.0</v>
      </c>
      <c r="AB249" s="8">
        <v>0.0</v>
      </c>
      <c r="AC249" s="11">
        <v>210.0</v>
      </c>
      <c r="AD249" s="11">
        <v>58.0</v>
      </c>
      <c r="AE249" s="11">
        <v>243.0</v>
      </c>
      <c r="AF249" s="11">
        <v>57.0</v>
      </c>
      <c r="AG249" s="11">
        <f t="shared" si="1"/>
        <v>568</v>
      </c>
      <c r="AH249" s="11">
        <v>7463.880412673018</v>
      </c>
      <c r="AI249" s="11">
        <v>24.44</v>
      </c>
      <c r="AJ249" s="11">
        <v>13757.91966</v>
      </c>
      <c r="AK249" s="11">
        <v>201069.2759</v>
      </c>
      <c r="AL249" s="11">
        <v>9952.929772</v>
      </c>
      <c r="AM249" s="11">
        <v>9459.012886</v>
      </c>
      <c r="AN249" s="11">
        <v>12376.32234</v>
      </c>
      <c r="AO249" s="11">
        <v>15.18516797</v>
      </c>
      <c r="AP249" s="11">
        <v>137.2959947</v>
      </c>
      <c r="AQ249" s="11">
        <v>6328999.864</v>
      </c>
      <c r="AR249" s="11">
        <v>1128686.525</v>
      </c>
      <c r="AS249" s="11">
        <v>672488.6106</v>
      </c>
      <c r="AT249" s="11">
        <v>18021.29612</v>
      </c>
      <c r="AU249" s="11">
        <v>3875.990369</v>
      </c>
      <c r="AV249" s="11">
        <v>3380.868355</v>
      </c>
      <c r="AW249" s="11">
        <v>8472221.761</v>
      </c>
      <c r="AX249" s="11">
        <v>44448.38426</v>
      </c>
      <c r="AY249" s="11">
        <v>683930.2594</v>
      </c>
      <c r="AZ249" s="11">
        <v>1835.7751</v>
      </c>
      <c r="BA249" s="12">
        <v>0.106255115</v>
      </c>
      <c r="BB249" s="11">
        <v>0.080726199</v>
      </c>
      <c r="BC249" s="11">
        <v>0.0</v>
      </c>
      <c r="BD249" s="11">
        <v>0.0</v>
      </c>
      <c r="BE249" s="11">
        <v>0.0</v>
      </c>
      <c r="BF249" s="11">
        <v>44448.38426</v>
      </c>
      <c r="BG249" s="11">
        <v>683930.2594</v>
      </c>
      <c r="BH249" s="11">
        <v>1835.7751</v>
      </c>
      <c r="BI249" s="11">
        <v>1.480123258E7</v>
      </c>
      <c r="BJ249" s="11">
        <v>1173223.569</v>
      </c>
      <c r="BK249" s="11">
        <v>1356374.338</v>
      </c>
      <c r="BL249" s="11">
        <v>19854.18767</v>
      </c>
      <c r="BM249" s="11">
        <v>6328999.864</v>
      </c>
      <c r="BN249" s="11">
        <v>1128686.525</v>
      </c>
      <c r="BO249" s="11">
        <v>672488.6106</v>
      </c>
      <c r="BP249" s="11">
        <v>18021.29612</v>
      </c>
      <c r="BQ249" s="11">
        <v>3875.990369</v>
      </c>
      <c r="BR249" s="11">
        <v>3380.868355</v>
      </c>
      <c r="BS249" s="11">
        <v>8472221.761</v>
      </c>
      <c r="BT249" s="11">
        <v>44448.38426</v>
      </c>
      <c r="BU249" s="11">
        <v>683930.2594</v>
      </c>
      <c r="BV249" s="11">
        <v>1835.7751</v>
      </c>
      <c r="BW249" s="12">
        <v>0.106255115</v>
      </c>
      <c r="BX249" s="11">
        <v>0.080726199</v>
      </c>
      <c r="BY249" s="11">
        <v>0.0</v>
      </c>
      <c r="BZ249" s="11">
        <v>0.0</v>
      </c>
      <c r="CA249" s="11">
        <v>0.0</v>
      </c>
      <c r="CB249" s="25"/>
      <c r="CC249" s="25"/>
      <c r="CD249" s="25"/>
      <c r="CE249" s="25"/>
    </row>
    <row r="250" ht="15.75" customHeight="1">
      <c r="A250" s="6">
        <v>47727.0</v>
      </c>
      <c r="M250" s="8">
        <v>0.0</v>
      </c>
      <c r="N250" s="8">
        <v>0.0</v>
      </c>
      <c r="O250" s="8">
        <v>0.0</v>
      </c>
      <c r="P250" s="8">
        <v>0.0</v>
      </c>
      <c r="Q250" s="8">
        <v>0.0</v>
      </c>
      <c r="R250" s="8">
        <v>0.0</v>
      </c>
      <c r="S250" s="8">
        <v>0.0</v>
      </c>
      <c r="T250" s="8">
        <v>1.0</v>
      </c>
      <c r="U250" s="8">
        <v>0.0</v>
      </c>
      <c r="V250" s="8">
        <v>0.0</v>
      </c>
      <c r="W250" s="8">
        <v>0.0</v>
      </c>
      <c r="X250" s="24">
        <v>102528.4188405133</v>
      </c>
      <c r="Y250" s="10">
        <v>0.833333333</v>
      </c>
      <c r="Z250" s="10">
        <v>55.774242713176</v>
      </c>
      <c r="AA250" s="8">
        <v>0.0</v>
      </c>
      <c r="AB250" s="8">
        <v>0.0</v>
      </c>
      <c r="AC250" s="11">
        <v>207.0</v>
      </c>
      <c r="AD250" s="11">
        <v>60.0</v>
      </c>
      <c r="AE250" s="11">
        <v>250.0</v>
      </c>
      <c r="AF250" s="11">
        <v>58.0</v>
      </c>
      <c r="AG250" s="11">
        <f t="shared" si="1"/>
        <v>575</v>
      </c>
      <c r="AH250" s="11">
        <v>7317.3891314208195</v>
      </c>
      <c r="AI250" s="11">
        <v>24.23</v>
      </c>
      <c r="AJ250" s="11">
        <v>13771.31226</v>
      </c>
      <c r="AK250" s="11">
        <v>201109.4269</v>
      </c>
      <c r="AL250" s="11">
        <v>9982.999047</v>
      </c>
      <c r="AM250" s="11">
        <v>9459.012886</v>
      </c>
      <c r="AN250" s="11">
        <v>12386.96096</v>
      </c>
      <c r="AO250" s="11">
        <v>15.19527227</v>
      </c>
      <c r="AP250" s="11">
        <v>137.4291327</v>
      </c>
      <c r="AQ250" s="11">
        <v>6335760.416</v>
      </c>
      <c r="AR250" s="11">
        <v>1131038.478</v>
      </c>
      <c r="AS250" s="11">
        <v>674930.5517</v>
      </c>
      <c r="AT250" s="11">
        <v>18137.3478</v>
      </c>
      <c r="AU250" s="11">
        <v>3939.794883</v>
      </c>
      <c r="AV250" s="11">
        <v>3454.944724</v>
      </c>
      <c r="AW250" s="11">
        <v>8476977.102</v>
      </c>
      <c r="AX250" s="11">
        <v>44214.58996</v>
      </c>
      <c r="AY250" s="11">
        <v>685802.6022</v>
      </c>
      <c r="AZ250" s="11">
        <v>1826.069959</v>
      </c>
      <c r="BA250" s="12">
        <v>0.106527158</v>
      </c>
      <c r="BB250" s="11">
        <v>0.080901788</v>
      </c>
      <c r="BC250" s="11">
        <v>0.0</v>
      </c>
      <c r="BD250" s="11">
        <v>0.0</v>
      </c>
      <c r="BE250" s="11">
        <v>0.0</v>
      </c>
      <c r="BF250" s="11">
        <v>44214.58996</v>
      </c>
      <c r="BG250" s="11">
        <v>685802.6022</v>
      </c>
      <c r="BH250" s="11">
        <v>1826.069959</v>
      </c>
      <c r="BI250" s="11">
        <v>1.481274789E7</v>
      </c>
      <c r="BJ250" s="11">
        <v>1175362.759</v>
      </c>
      <c r="BK250" s="11">
        <v>1360700.709</v>
      </c>
      <c r="BL250" s="11">
        <v>19960.77244</v>
      </c>
      <c r="BM250" s="11">
        <v>6335760.416</v>
      </c>
      <c r="BN250" s="11">
        <v>1131038.478</v>
      </c>
      <c r="BO250" s="11">
        <v>674930.5517</v>
      </c>
      <c r="BP250" s="11">
        <v>18137.3478</v>
      </c>
      <c r="BQ250" s="11">
        <v>3939.794883</v>
      </c>
      <c r="BR250" s="11">
        <v>3454.944724</v>
      </c>
      <c r="BS250" s="11">
        <v>8476977.102</v>
      </c>
      <c r="BT250" s="11">
        <v>44214.58996</v>
      </c>
      <c r="BU250" s="11">
        <v>685802.6022</v>
      </c>
      <c r="BV250" s="11">
        <v>1826.069959</v>
      </c>
      <c r="BW250" s="12">
        <v>0.106527158</v>
      </c>
      <c r="BX250" s="11">
        <v>0.080901788</v>
      </c>
      <c r="BY250" s="11">
        <v>0.0</v>
      </c>
      <c r="BZ250" s="11">
        <v>0.0</v>
      </c>
      <c r="CA250" s="11">
        <v>0.0</v>
      </c>
      <c r="CB250" s="25"/>
      <c r="CC250" s="25"/>
      <c r="CD250" s="25"/>
      <c r="CE250" s="25"/>
    </row>
    <row r="251" ht="15.75" customHeight="1">
      <c r="A251" s="6">
        <v>47757.0</v>
      </c>
      <c r="M251" s="8">
        <v>0.0</v>
      </c>
      <c r="N251" s="8">
        <v>0.0</v>
      </c>
      <c r="O251" s="8">
        <v>0.0</v>
      </c>
      <c r="P251" s="8">
        <v>0.0</v>
      </c>
      <c r="Q251" s="8">
        <v>0.0</v>
      </c>
      <c r="R251" s="8">
        <v>0.0</v>
      </c>
      <c r="S251" s="8">
        <v>0.0</v>
      </c>
      <c r="T251" s="8">
        <v>0.0</v>
      </c>
      <c r="U251" s="8">
        <v>1.0</v>
      </c>
      <c r="V251" s="8">
        <v>0.0</v>
      </c>
      <c r="W251" s="8">
        <v>0.0</v>
      </c>
      <c r="X251" s="24">
        <v>109300.0314937377</v>
      </c>
      <c r="Y251" s="10">
        <v>0.838709677</v>
      </c>
      <c r="Z251" s="10">
        <v>55.8123401356678</v>
      </c>
      <c r="AA251" s="8">
        <v>0.0</v>
      </c>
      <c r="AB251" s="8">
        <v>0.0</v>
      </c>
      <c r="AC251" s="11">
        <v>188.0</v>
      </c>
      <c r="AD251" s="11">
        <v>54.0</v>
      </c>
      <c r="AE251" s="11">
        <v>243.0</v>
      </c>
      <c r="AF251" s="11">
        <v>57.0</v>
      </c>
      <c r="AG251" s="11">
        <f t="shared" si="1"/>
        <v>542</v>
      </c>
      <c r="AH251" s="11">
        <v>7565.646704169591</v>
      </c>
      <c r="AI251" s="11">
        <v>24.03</v>
      </c>
      <c r="AJ251" s="11">
        <v>13784.70487</v>
      </c>
      <c r="AK251" s="11">
        <v>201149.5778</v>
      </c>
      <c r="AL251" s="11">
        <v>9982.999047</v>
      </c>
      <c r="AM251" s="11">
        <v>9459.012886</v>
      </c>
      <c r="AN251" s="11">
        <v>12397.59958</v>
      </c>
      <c r="AO251" s="11">
        <v>15.20617128</v>
      </c>
      <c r="AP251" s="11">
        <v>137.5622707</v>
      </c>
      <c r="AQ251" s="11">
        <v>6342484.11</v>
      </c>
      <c r="AR251" s="11">
        <v>1133382.316</v>
      </c>
      <c r="AS251" s="11">
        <v>677490.1988</v>
      </c>
      <c r="AT251" s="11">
        <v>18254.596</v>
      </c>
      <c r="AU251" s="11">
        <v>4006.566793</v>
      </c>
      <c r="AV251" s="11">
        <v>3530.434959</v>
      </c>
      <c r="AW251" s="11">
        <v>8481680.237</v>
      </c>
      <c r="AX251" s="11">
        <v>43983.02919</v>
      </c>
      <c r="AY251" s="11">
        <v>687886.001</v>
      </c>
      <c r="AZ251" s="11">
        <v>1816.400875</v>
      </c>
      <c r="BA251" s="12">
        <v>0.1068178</v>
      </c>
      <c r="BB251" s="11">
        <v>0.081102562</v>
      </c>
      <c r="BC251" s="11">
        <v>0.0</v>
      </c>
      <c r="BD251" s="11">
        <v>0.0</v>
      </c>
      <c r="BE251" s="11">
        <v>0.0</v>
      </c>
      <c r="BF251" s="11">
        <v>43983.02919</v>
      </c>
      <c r="BG251" s="11">
        <v>687886.001</v>
      </c>
      <c r="BH251" s="11">
        <v>1816.400875</v>
      </c>
      <c r="BI251" s="11">
        <v>1.482417362E7</v>
      </c>
      <c r="BJ251" s="11">
        <v>1177494.842</v>
      </c>
      <c r="BK251" s="11">
        <v>1365355.178</v>
      </c>
      <c r="BL251" s="11">
        <v>20068.59218</v>
      </c>
      <c r="BM251" s="11">
        <v>6342484.11</v>
      </c>
      <c r="BN251" s="11">
        <v>1133382.316</v>
      </c>
      <c r="BO251" s="11">
        <v>677490.1988</v>
      </c>
      <c r="BP251" s="11">
        <v>18254.596</v>
      </c>
      <c r="BQ251" s="11">
        <v>4006.566793</v>
      </c>
      <c r="BR251" s="11">
        <v>3530.434959</v>
      </c>
      <c r="BS251" s="11">
        <v>8481680.237</v>
      </c>
      <c r="BT251" s="11">
        <v>43983.02919</v>
      </c>
      <c r="BU251" s="11">
        <v>687886.001</v>
      </c>
      <c r="BV251" s="11">
        <v>1816.400875</v>
      </c>
      <c r="BW251" s="12">
        <v>0.1068178</v>
      </c>
      <c r="BX251" s="11">
        <v>0.081102562</v>
      </c>
      <c r="BY251" s="11">
        <v>0.0</v>
      </c>
      <c r="BZ251" s="11">
        <v>0.0</v>
      </c>
      <c r="CA251" s="11">
        <v>0.0</v>
      </c>
      <c r="CB251" s="25"/>
      <c r="CC251" s="25"/>
      <c r="CD251" s="25"/>
      <c r="CE251" s="25"/>
    </row>
    <row r="252" ht="15.75" customHeight="1">
      <c r="A252" s="6">
        <v>47788.0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v>0.0</v>
      </c>
      <c r="S252" s="8">
        <v>0.0</v>
      </c>
      <c r="T252" s="8">
        <v>0.0</v>
      </c>
      <c r="U252" s="8">
        <v>0.0</v>
      </c>
      <c r="V252" s="8">
        <v>1.0</v>
      </c>
      <c r="W252" s="8">
        <v>0.0</v>
      </c>
      <c r="X252" s="24">
        <v>110797.7370485453</v>
      </c>
      <c r="Y252" s="10">
        <v>0.8</v>
      </c>
      <c r="Z252" s="10">
        <v>55.8503489993276</v>
      </c>
      <c r="AA252" s="8">
        <v>0.0</v>
      </c>
      <c r="AB252" s="8">
        <v>0.0</v>
      </c>
      <c r="AC252" s="11">
        <v>193.0</v>
      </c>
      <c r="AD252" s="11">
        <v>61.0</v>
      </c>
      <c r="AE252" s="11">
        <v>258.0</v>
      </c>
      <c r="AF252" s="11">
        <v>61.0</v>
      </c>
      <c r="AG252" s="11">
        <f t="shared" si="1"/>
        <v>573</v>
      </c>
      <c r="AH252" s="11">
        <v>7421.628438137318</v>
      </c>
      <c r="AI252" s="11">
        <v>24.04</v>
      </c>
      <c r="AJ252" s="11">
        <v>13798.19523</v>
      </c>
      <c r="AK252" s="11">
        <v>201189.7288</v>
      </c>
      <c r="AL252" s="11">
        <v>10013.06832</v>
      </c>
      <c r="AM252" s="11">
        <v>9459.012886</v>
      </c>
      <c r="AN252" s="11">
        <v>12408.23821</v>
      </c>
      <c r="AO252" s="11">
        <v>15.21729736</v>
      </c>
      <c r="AP252" s="11">
        <v>137.6988224</v>
      </c>
      <c r="AQ252" s="11">
        <v>6349385.539</v>
      </c>
      <c r="AR252" s="11">
        <v>1135766.056</v>
      </c>
      <c r="AS252" s="11">
        <v>680069.6749</v>
      </c>
      <c r="AT252" s="11">
        <v>18373.03359</v>
      </c>
      <c r="AU252" s="11">
        <v>4076.248375</v>
      </c>
      <c r="AV252" s="11">
        <v>3607.328431</v>
      </c>
      <c r="AW252" s="11">
        <v>8486648.889</v>
      </c>
      <c r="AX252" s="11">
        <v>43753.82057</v>
      </c>
      <c r="AY252" s="11">
        <v>690002.8068</v>
      </c>
      <c r="AZ252" s="11">
        <v>1806.768115</v>
      </c>
      <c r="BA252" s="12">
        <v>0.107107951</v>
      </c>
      <c r="BB252" s="11">
        <v>0.081304507</v>
      </c>
      <c r="BC252" s="11">
        <v>0.0</v>
      </c>
      <c r="BD252" s="11">
        <v>0.0</v>
      </c>
      <c r="BE252" s="11">
        <v>0.0</v>
      </c>
      <c r="BF252" s="11">
        <v>43753.82057</v>
      </c>
      <c r="BG252" s="11">
        <v>690002.8068</v>
      </c>
      <c r="BH252" s="11">
        <v>1806.768115</v>
      </c>
      <c r="BI252" s="11">
        <v>1.483604188E7</v>
      </c>
      <c r="BJ252" s="11">
        <v>1179661.857</v>
      </c>
      <c r="BK252" s="11">
        <v>1370062.316</v>
      </c>
      <c r="BL252" s="11">
        <v>20177.63994</v>
      </c>
      <c r="BM252" s="11">
        <v>6349385.539</v>
      </c>
      <c r="BN252" s="11">
        <v>1135766.056</v>
      </c>
      <c r="BO252" s="11">
        <v>680069.6749</v>
      </c>
      <c r="BP252" s="11">
        <v>18373.03359</v>
      </c>
      <c r="BQ252" s="11">
        <v>4076.248375</v>
      </c>
      <c r="BR252" s="11">
        <v>3607.328431</v>
      </c>
      <c r="BS252" s="11">
        <v>8486648.889</v>
      </c>
      <c r="BT252" s="11">
        <v>43753.82057</v>
      </c>
      <c r="BU252" s="11">
        <v>690002.8068</v>
      </c>
      <c r="BV252" s="11">
        <v>1806.768115</v>
      </c>
      <c r="BW252" s="12">
        <v>0.107107951</v>
      </c>
      <c r="BX252" s="11">
        <v>0.081304507</v>
      </c>
      <c r="BY252" s="11">
        <v>0.0</v>
      </c>
      <c r="BZ252" s="11">
        <v>0.0</v>
      </c>
      <c r="CA252" s="11">
        <v>0.0</v>
      </c>
      <c r="CB252" s="25"/>
      <c r="CC252" s="25"/>
      <c r="CD252" s="25"/>
      <c r="CE252" s="25"/>
    </row>
    <row r="253" ht="15.75" customHeight="1">
      <c r="A253" s="6">
        <v>47818.0</v>
      </c>
      <c r="M253" s="8">
        <v>0.0</v>
      </c>
      <c r="N253" s="8">
        <v>0.0</v>
      </c>
      <c r="O253" s="8">
        <v>0.0</v>
      </c>
      <c r="P253" s="8">
        <v>0.0</v>
      </c>
      <c r="Q253" s="8">
        <v>0.0</v>
      </c>
      <c r="R253" s="8">
        <v>0.0</v>
      </c>
      <c r="S253" s="8">
        <v>0.0</v>
      </c>
      <c r="T253" s="8">
        <v>0.0</v>
      </c>
      <c r="U253" s="8">
        <v>0.0</v>
      </c>
      <c r="V253" s="8">
        <v>0.0</v>
      </c>
      <c r="W253" s="8">
        <v>1.0</v>
      </c>
      <c r="X253" s="24">
        <v>107021.5355049362</v>
      </c>
      <c r="Y253" s="10">
        <v>0.774193548</v>
      </c>
      <c r="Z253" s="10">
        <v>55.8882693422046</v>
      </c>
      <c r="AA253" s="8">
        <v>0.0</v>
      </c>
      <c r="AB253" s="8">
        <v>0.0</v>
      </c>
      <c r="AC253" s="11">
        <v>181.0</v>
      </c>
      <c r="AD253" s="11">
        <v>54.0</v>
      </c>
      <c r="AE253" s="11">
        <v>240.0</v>
      </c>
      <c r="AF253" s="11">
        <v>58.0</v>
      </c>
      <c r="AG253" s="11">
        <f t="shared" si="1"/>
        <v>533</v>
      </c>
      <c r="AH253" s="11">
        <v>7557.276252801878</v>
      </c>
      <c r="AI253" s="11">
        <v>24.16</v>
      </c>
      <c r="AJ253" s="11">
        <v>13811.58783</v>
      </c>
      <c r="AK253" s="11">
        <v>201229.8797</v>
      </c>
      <c r="AL253" s="11">
        <v>10013.06832</v>
      </c>
      <c r="AM253" s="11">
        <v>9490.438178</v>
      </c>
      <c r="AN253" s="11">
        <v>12418.93312</v>
      </c>
      <c r="AO253" s="11">
        <v>15.22535809</v>
      </c>
      <c r="AP253" s="11">
        <v>137.8319604</v>
      </c>
      <c r="AQ253" s="11">
        <v>6361743.66</v>
      </c>
      <c r="AR253" s="11">
        <v>1139371.11</v>
      </c>
      <c r="AS253" s="11">
        <v>682700.38</v>
      </c>
      <c r="AT253" s="11">
        <v>18476.45</v>
      </c>
      <c r="AU253" s="11">
        <v>4079.92</v>
      </c>
      <c r="AV253" s="11">
        <v>3663.24</v>
      </c>
      <c r="AW253" s="11">
        <v>8499699.76</v>
      </c>
      <c r="AX253" s="11">
        <v>43527.11</v>
      </c>
      <c r="AY253" s="11">
        <v>692209.83</v>
      </c>
      <c r="AZ253" s="11">
        <v>1800.73</v>
      </c>
      <c r="BA253" s="12">
        <v>0.107313406</v>
      </c>
      <c r="BB253" s="11">
        <v>0.081439327</v>
      </c>
      <c r="BC253" s="11">
        <v>0.0</v>
      </c>
      <c r="BD253" s="11">
        <v>0.0</v>
      </c>
      <c r="BE253" s="11">
        <v>0.0</v>
      </c>
      <c r="BF253" s="11">
        <v>43527.11</v>
      </c>
      <c r="BG253" s="11">
        <v>692209.83</v>
      </c>
      <c r="BH253" s="11">
        <v>1800.73</v>
      </c>
      <c r="BI253" s="11">
        <v>1.486144342E7</v>
      </c>
      <c r="BJ253" s="11">
        <v>1182898.22</v>
      </c>
      <c r="BK253" s="11">
        <v>1374910.21</v>
      </c>
      <c r="BL253" s="11">
        <v>20277.18</v>
      </c>
      <c r="BM253" s="11">
        <v>6361743.66</v>
      </c>
      <c r="BN253" s="11">
        <v>1139371.11</v>
      </c>
      <c r="BO253" s="11">
        <v>682700.38</v>
      </c>
      <c r="BP253" s="11">
        <v>18476.45</v>
      </c>
      <c r="BQ253" s="11">
        <v>4079.92</v>
      </c>
      <c r="BR253" s="11">
        <v>3663.24</v>
      </c>
      <c r="BS253" s="11">
        <v>8499699.76</v>
      </c>
      <c r="BT253" s="11">
        <v>43527.11</v>
      </c>
      <c r="BU253" s="11">
        <v>692209.83</v>
      </c>
      <c r="BV253" s="11">
        <v>1800.73</v>
      </c>
      <c r="BW253" s="12">
        <v>0.107313406</v>
      </c>
      <c r="BX253" s="11">
        <v>0.081439327</v>
      </c>
      <c r="BY253" s="11">
        <v>0.0</v>
      </c>
      <c r="BZ253" s="11">
        <v>0.0</v>
      </c>
      <c r="CA253" s="11">
        <v>0.0</v>
      </c>
      <c r="CB253" s="25"/>
      <c r="CC253" s="25"/>
      <c r="CD253" s="25"/>
      <c r="CE253" s="25"/>
    </row>
    <row r="254" ht="15.75" customHeight="1">
      <c r="A254" s="6">
        <v>47849.0</v>
      </c>
      <c r="M254" s="8">
        <v>0.0</v>
      </c>
      <c r="N254" s="8">
        <v>0.0</v>
      </c>
      <c r="O254" s="8">
        <v>0.0</v>
      </c>
      <c r="P254" s="8">
        <v>0.0</v>
      </c>
      <c r="Q254" s="8">
        <v>0.0</v>
      </c>
      <c r="R254" s="8">
        <v>0.0</v>
      </c>
      <c r="S254" s="8">
        <v>0.0</v>
      </c>
      <c r="T254" s="8">
        <v>0.0</v>
      </c>
      <c r="U254" s="8">
        <v>0.0</v>
      </c>
      <c r="V254" s="8">
        <v>0.0</v>
      </c>
      <c r="W254" s="8">
        <v>0.0</v>
      </c>
      <c r="X254" s="24">
        <v>97971.42686291045</v>
      </c>
      <c r="Y254" s="10">
        <v>0.806451613</v>
      </c>
      <c r="Z254" s="10">
        <v>55.9261012022554</v>
      </c>
      <c r="AA254" s="8">
        <v>0.0</v>
      </c>
      <c r="AB254" s="8">
        <v>0.0</v>
      </c>
      <c r="AC254" s="11">
        <v>182.0</v>
      </c>
      <c r="AD254" s="11">
        <v>50.0</v>
      </c>
      <c r="AE254" s="11">
        <v>226.0</v>
      </c>
      <c r="AF254" s="11">
        <v>54.0</v>
      </c>
      <c r="AG254" s="11">
        <f t="shared" si="1"/>
        <v>512</v>
      </c>
      <c r="AH254" s="11">
        <v>7417.26738165663</v>
      </c>
      <c r="AI254" s="11">
        <v>24.5</v>
      </c>
      <c r="AJ254" s="11">
        <v>13811.58783</v>
      </c>
      <c r="AK254" s="11">
        <v>201216.4961</v>
      </c>
      <c r="AL254" s="11">
        <v>10043.1376</v>
      </c>
      <c r="AM254" s="11">
        <v>9490.438178</v>
      </c>
      <c r="AN254" s="11">
        <v>12418.93312</v>
      </c>
      <c r="AO254" s="11">
        <v>15.21536733</v>
      </c>
      <c r="AP254" s="11">
        <v>137.8319604</v>
      </c>
      <c r="AQ254" s="11">
        <v>6387757.749</v>
      </c>
      <c r="AR254" s="11">
        <v>1146032.59</v>
      </c>
      <c r="AS254" s="11">
        <v>786041.6665</v>
      </c>
      <c r="AT254" s="11">
        <v>18613.46451</v>
      </c>
      <c r="AU254" s="11">
        <v>4224.367447</v>
      </c>
      <c r="AV254" s="11">
        <v>3765.282567</v>
      </c>
      <c r="AW254" s="11">
        <v>8530618.28</v>
      </c>
      <c r="AX254" s="11">
        <v>43284.76699</v>
      </c>
      <c r="AY254" s="11">
        <v>879433.5974</v>
      </c>
      <c r="AZ254" s="11">
        <v>1787.612623</v>
      </c>
      <c r="BA254" s="12">
        <v>0.123054395</v>
      </c>
      <c r="BB254" s="11">
        <v>0.103091425</v>
      </c>
      <c r="BC254" s="11">
        <v>0.0</v>
      </c>
      <c r="BD254" s="11">
        <v>0.0</v>
      </c>
      <c r="BE254" s="11">
        <v>0.0</v>
      </c>
      <c r="BF254" s="11">
        <v>43284.76699</v>
      </c>
      <c r="BG254" s="11">
        <v>879433.5974</v>
      </c>
      <c r="BH254" s="11">
        <v>1787.612623</v>
      </c>
      <c r="BI254" s="11">
        <v>1.491836159E7</v>
      </c>
      <c r="BJ254" s="11">
        <v>1188818.021</v>
      </c>
      <c r="BK254" s="11">
        <v>1665323.634</v>
      </c>
      <c r="BL254" s="11">
        <v>20399.39166</v>
      </c>
      <c r="BM254" s="11">
        <v>6387757.749</v>
      </c>
      <c r="BN254" s="11">
        <v>1146032.59</v>
      </c>
      <c r="BO254" s="11">
        <v>786041.6665</v>
      </c>
      <c r="BP254" s="11">
        <v>18613.46451</v>
      </c>
      <c r="BQ254" s="11">
        <v>4224.367447</v>
      </c>
      <c r="BR254" s="11">
        <v>3765.282567</v>
      </c>
      <c r="BS254" s="11">
        <v>8530618.28</v>
      </c>
      <c r="BT254" s="11">
        <v>43284.76699</v>
      </c>
      <c r="BU254" s="11">
        <v>879433.5974</v>
      </c>
      <c r="BV254" s="11">
        <v>1787.612623</v>
      </c>
      <c r="BW254" s="12">
        <v>0.123054395</v>
      </c>
      <c r="BX254" s="11">
        <v>0.103091425</v>
      </c>
      <c r="BY254" s="11">
        <v>0.0</v>
      </c>
      <c r="BZ254" s="11">
        <v>0.0</v>
      </c>
      <c r="CA254" s="11">
        <v>0.0</v>
      </c>
      <c r="CB254" s="25"/>
      <c r="CC254" s="25"/>
      <c r="CD254" s="25"/>
      <c r="CE254" s="25"/>
    </row>
    <row r="255" ht="15.75" customHeight="1">
      <c r="A255" s="6">
        <v>47880.0</v>
      </c>
      <c r="M255" s="8">
        <v>1.0</v>
      </c>
      <c r="N255" s="8">
        <v>0.0</v>
      </c>
      <c r="O255" s="8">
        <v>0.0</v>
      </c>
      <c r="P255" s="8">
        <v>0.0</v>
      </c>
      <c r="Q255" s="8">
        <v>0.0</v>
      </c>
      <c r="R255" s="8">
        <v>0.0</v>
      </c>
      <c r="S255" s="8">
        <v>0.0</v>
      </c>
      <c r="T255" s="8">
        <v>0.0</v>
      </c>
      <c r="U255" s="8">
        <v>0.0</v>
      </c>
      <c r="V255" s="8">
        <v>0.0</v>
      </c>
      <c r="W255" s="8">
        <v>0.0</v>
      </c>
      <c r="X255" s="24">
        <v>92708.46311216852</v>
      </c>
      <c r="Y255" s="10">
        <v>0.857142857</v>
      </c>
      <c r="Z255" s="10">
        <v>55.9638350200968</v>
      </c>
      <c r="AA255" s="8">
        <v>0.0</v>
      </c>
      <c r="AB255" s="8">
        <v>0.0</v>
      </c>
      <c r="AC255" s="11">
        <v>193.0</v>
      </c>
      <c r="AD255" s="11">
        <v>54.0</v>
      </c>
      <c r="AE255" s="11">
        <v>233.0</v>
      </c>
      <c r="AF255" s="11">
        <v>56.0</v>
      </c>
      <c r="AG255" s="11">
        <f t="shared" si="1"/>
        <v>536</v>
      </c>
      <c r="AH255" s="11">
        <v>7139.520272322295</v>
      </c>
      <c r="AI255" s="11">
        <v>24.68</v>
      </c>
      <c r="AJ255" s="11">
        <v>13811.58783</v>
      </c>
      <c r="AK255" s="11">
        <v>201196.4206</v>
      </c>
      <c r="AL255" s="11">
        <v>10043.1376</v>
      </c>
      <c r="AM255" s="11">
        <v>9490.438178</v>
      </c>
      <c r="AN255" s="11">
        <v>12418.93312</v>
      </c>
      <c r="AO255" s="11">
        <v>15.20424125</v>
      </c>
      <c r="AP255" s="11">
        <v>137.8319604</v>
      </c>
      <c r="AQ255" s="11">
        <v>6392236.675</v>
      </c>
      <c r="AR255" s="11">
        <v>1147874.647</v>
      </c>
      <c r="AS255" s="11">
        <v>787792.0258</v>
      </c>
      <c r="AT255" s="11">
        <v>18735.59039</v>
      </c>
      <c r="AU255" s="11">
        <v>4304.086415</v>
      </c>
      <c r="AV255" s="11">
        <v>3846.540334</v>
      </c>
      <c r="AW255" s="11">
        <v>8529651.149</v>
      </c>
      <c r="AX255" s="11">
        <v>43044.94145</v>
      </c>
      <c r="AY255" s="11">
        <v>882406.6924</v>
      </c>
      <c r="AZ255" s="11">
        <v>1778.089597</v>
      </c>
      <c r="BA255" s="12">
        <v>0.123241999</v>
      </c>
      <c r="BB255" s="11">
        <v>0.103451674</v>
      </c>
      <c r="BC255" s="11">
        <v>0.0</v>
      </c>
      <c r="BD255" s="11">
        <v>0.0</v>
      </c>
      <c r="BE255" s="11">
        <v>0.0</v>
      </c>
      <c r="BF255" s="11">
        <v>43044.94145</v>
      </c>
      <c r="BG255" s="11">
        <v>882406.6924</v>
      </c>
      <c r="BH255" s="11">
        <v>1778.089597</v>
      </c>
      <c r="BI255" s="11">
        <v>1.492187852E7</v>
      </c>
      <c r="BJ255" s="11">
        <v>1190518.024</v>
      </c>
      <c r="BK255" s="11">
        <v>1670065.637</v>
      </c>
      <c r="BL255" s="11">
        <v>20512.22786</v>
      </c>
      <c r="BM255" s="11">
        <v>6392236.675</v>
      </c>
      <c r="BN255" s="11">
        <v>1147874.647</v>
      </c>
      <c r="BO255" s="11">
        <v>787792.0258</v>
      </c>
      <c r="BP255" s="11">
        <v>18735.59039</v>
      </c>
      <c r="BQ255" s="11">
        <v>4304.086415</v>
      </c>
      <c r="BR255" s="11">
        <v>3846.540334</v>
      </c>
      <c r="BS255" s="11">
        <v>8529651.149</v>
      </c>
      <c r="BT255" s="11">
        <v>43044.94145</v>
      </c>
      <c r="BU255" s="11">
        <v>882406.6924</v>
      </c>
      <c r="BV255" s="11">
        <v>1778.089597</v>
      </c>
      <c r="BW255" s="12">
        <v>0.123241999</v>
      </c>
      <c r="BX255" s="11">
        <v>0.103451674</v>
      </c>
      <c r="BY255" s="11">
        <v>0.0</v>
      </c>
      <c r="BZ255" s="11">
        <v>0.0</v>
      </c>
      <c r="CA255" s="11">
        <v>0.0</v>
      </c>
      <c r="CB255" s="25"/>
      <c r="CC255" s="25"/>
      <c r="CD255" s="25"/>
      <c r="CE255" s="25"/>
    </row>
    <row r="256" ht="15.75" customHeight="1">
      <c r="A256" s="6">
        <v>47908.0</v>
      </c>
      <c r="M256" s="8">
        <v>0.0</v>
      </c>
      <c r="N256" s="8">
        <v>1.0</v>
      </c>
      <c r="O256" s="8">
        <v>0.0</v>
      </c>
      <c r="P256" s="8">
        <v>0.0</v>
      </c>
      <c r="Q256" s="8">
        <v>0.0</v>
      </c>
      <c r="R256" s="8">
        <v>0.0</v>
      </c>
      <c r="S256" s="8">
        <v>0.0</v>
      </c>
      <c r="T256" s="8">
        <v>0.0</v>
      </c>
      <c r="U256" s="8">
        <v>0.0</v>
      </c>
      <c r="V256" s="8">
        <v>0.0</v>
      </c>
      <c r="W256" s="8">
        <v>0.0</v>
      </c>
      <c r="X256" s="24">
        <v>91232.64425271041</v>
      </c>
      <c r="Y256" s="10">
        <v>0.806451613</v>
      </c>
      <c r="Z256" s="10">
        <v>56.0014708335025</v>
      </c>
      <c r="AA256" s="8">
        <v>0.0</v>
      </c>
      <c r="AB256" s="8">
        <v>0.0</v>
      </c>
      <c r="AC256" s="11">
        <v>199.0</v>
      </c>
      <c r="AD256" s="11">
        <v>56.0</v>
      </c>
      <c r="AE256" s="11">
        <v>238.0</v>
      </c>
      <c r="AF256" s="11">
        <v>57.0</v>
      </c>
      <c r="AG256" s="11">
        <f t="shared" si="1"/>
        <v>550</v>
      </c>
      <c r="AH256" s="11">
        <v>7561.288168727687</v>
      </c>
      <c r="AI256" s="11">
        <v>24.7</v>
      </c>
      <c r="AJ256" s="11">
        <v>13811.58783</v>
      </c>
      <c r="AK256" s="11">
        <v>201183.037</v>
      </c>
      <c r="AL256" s="11">
        <v>10043.1376</v>
      </c>
      <c r="AM256" s="11">
        <v>9490.438178</v>
      </c>
      <c r="AN256" s="11">
        <v>12418.93312</v>
      </c>
      <c r="AO256" s="11">
        <v>15.20060824</v>
      </c>
      <c r="AP256" s="11">
        <v>137.8319604</v>
      </c>
      <c r="AQ256" s="11">
        <v>6397359.9</v>
      </c>
      <c r="AR256" s="11">
        <v>1149860.982</v>
      </c>
      <c r="AS256" s="11">
        <v>789530.729</v>
      </c>
      <c r="AT256" s="11">
        <v>18859.17044</v>
      </c>
      <c r="AU256" s="11">
        <v>4389.260456</v>
      </c>
      <c r="AV256" s="11">
        <v>3929.594981</v>
      </c>
      <c r="AW256" s="11">
        <v>8529640.229</v>
      </c>
      <c r="AX256" s="11">
        <v>42807.49773</v>
      </c>
      <c r="AY256" s="11">
        <v>885355.6242</v>
      </c>
      <c r="AZ256" s="11">
        <v>1768.602003</v>
      </c>
      <c r="BA256" s="12">
        <v>0.123415087</v>
      </c>
      <c r="BB256" s="11">
        <v>0.103797534</v>
      </c>
      <c r="BC256" s="11">
        <v>0.0</v>
      </c>
      <c r="BD256" s="11">
        <v>0.0</v>
      </c>
      <c r="BE256" s="11">
        <v>0.0</v>
      </c>
      <c r="BF256" s="11">
        <v>42807.49773</v>
      </c>
      <c r="BG256" s="11">
        <v>885355.6242</v>
      </c>
      <c r="BH256" s="11">
        <v>1768.602003</v>
      </c>
      <c r="BI256" s="11">
        <v>1.492699485E7</v>
      </c>
      <c r="BJ256" s="11">
        <v>1192344.338</v>
      </c>
      <c r="BK256" s="11">
        <v>1674771.06</v>
      </c>
      <c r="BL256" s="11">
        <v>20626.55598</v>
      </c>
      <c r="BM256" s="11">
        <v>6397359.9</v>
      </c>
      <c r="BN256" s="11">
        <v>1149860.982</v>
      </c>
      <c r="BO256" s="11">
        <v>789530.729</v>
      </c>
      <c r="BP256" s="11">
        <v>18859.17044</v>
      </c>
      <c r="BQ256" s="11">
        <v>4389.260456</v>
      </c>
      <c r="BR256" s="11">
        <v>3929.594981</v>
      </c>
      <c r="BS256" s="11">
        <v>8529640.229</v>
      </c>
      <c r="BT256" s="11">
        <v>42807.49773</v>
      </c>
      <c r="BU256" s="11">
        <v>885355.6242</v>
      </c>
      <c r="BV256" s="11">
        <v>1768.602003</v>
      </c>
      <c r="BW256" s="12">
        <v>0.123415087</v>
      </c>
      <c r="BX256" s="11">
        <v>0.103797534</v>
      </c>
      <c r="BY256" s="11">
        <v>0.0</v>
      </c>
      <c r="BZ256" s="11">
        <v>0.0</v>
      </c>
      <c r="CA256" s="11">
        <v>0.0</v>
      </c>
      <c r="CB256" s="25"/>
      <c r="CC256" s="25"/>
      <c r="CD256" s="25"/>
      <c r="CE256" s="25"/>
    </row>
    <row r="257" ht="15.75" customHeight="1">
      <c r="A257" s="6">
        <v>47939.0</v>
      </c>
      <c r="M257" s="8">
        <v>0.0</v>
      </c>
      <c r="N257" s="8">
        <v>0.0</v>
      </c>
      <c r="O257" s="8">
        <v>1.0</v>
      </c>
      <c r="P257" s="8">
        <v>0.0</v>
      </c>
      <c r="Q257" s="8">
        <v>0.0</v>
      </c>
      <c r="R257" s="8">
        <v>0.0</v>
      </c>
      <c r="S257" s="8">
        <v>0.0</v>
      </c>
      <c r="T257" s="8">
        <v>0.0</v>
      </c>
      <c r="U257" s="8">
        <v>0.0</v>
      </c>
      <c r="V257" s="8">
        <v>0.0</v>
      </c>
      <c r="W257" s="8">
        <v>0.0</v>
      </c>
      <c r="X257" s="24">
        <v>93543.97028453626</v>
      </c>
      <c r="Y257" s="10">
        <v>0.766666667</v>
      </c>
      <c r="Z257" s="10">
        <v>56.0390086801454</v>
      </c>
      <c r="AA257" s="8">
        <v>0.0</v>
      </c>
      <c r="AB257" s="8">
        <v>0.0</v>
      </c>
      <c r="AC257" s="11">
        <v>186.0</v>
      </c>
      <c r="AD257" s="11">
        <v>52.0</v>
      </c>
      <c r="AE257" s="11">
        <v>234.0</v>
      </c>
      <c r="AF257" s="11">
        <v>55.0</v>
      </c>
      <c r="AG257" s="11">
        <f t="shared" si="1"/>
        <v>527</v>
      </c>
      <c r="AH257" s="11">
        <v>7337.135492707836</v>
      </c>
      <c r="AI257" s="11">
        <v>24.5</v>
      </c>
      <c r="AJ257" s="11">
        <v>13811.58783</v>
      </c>
      <c r="AK257" s="11">
        <v>201169.6533</v>
      </c>
      <c r="AL257" s="11">
        <v>10043.1376</v>
      </c>
      <c r="AM257" s="11">
        <v>9521.86347</v>
      </c>
      <c r="AN257" s="11">
        <v>12418.93312</v>
      </c>
      <c r="AO257" s="11">
        <v>15.19334223</v>
      </c>
      <c r="AP257" s="11">
        <v>137.8319604</v>
      </c>
      <c r="AQ257" s="11">
        <v>6401227.245</v>
      </c>
      <c r="AR257" s="11">
        <v>1151566.328</v>
      </c>
      <c r="AS257" s="11">
        <v>791236.9318</v>
      </c>
      <c r="AT257" s="11">
        <v>18984.19737</v>
      </c>
      <c r="AU257" s="11">
        <v>4479.805772</v>
      </c>
      <c r="AV257" s="11">
        <v>4014.435032</v>
      </c>
      <c r="AW257" s="11">
        <v>8527771.809</v>
      </c>
      <c r="AX257" s="11">
        <v>42572.34511</v>
      </c>
      <c r="AY257" s="11">
        <v>888242.4917</v>
      </c>
      <c r="AZ257" s="11">
        <v>1759.149652</v>
      </c>
      <c r="BA257" s="12">
        <v>0.123607068</v>
      </c>
      <c r="BB257" s="11">
        <v>0.104158802</v>
      </c>
      <c r="BC257" s="11">
        <v>0.0</v>
      </c>
      <c r="BD257" s="11">
        <v>0.0</v>
      </c>
      <c r="BE257" s="11">
        <v>0.0</v>
      </c>
      <c r="BF257" s="11">
        <v>42572.34511</v>
      </c>
      <c r="BG257" s="11">
        <v>888242.4917</v>
      </c>
      <c r="BH257" s="11">
        <v>1759.149652</v>
      </c>
      <c r="BI257" s="11">
        <v>1.492899846E7</v>
      </c>
      <c r="BJ257" s="11">
        <v>1193924.603</v>
      </c>
      <c r="BK257" s="11">
        <v>1679381.142</v>
      </c>
      <c r="BL257" s="11">
        <v>20742.36818</v>
      </c>
      <c r="BM257" s="11">
        <v>6401227.245</v>
      </c>
      <c r="BN257" s="11">
        <v>1151566.328</v>
      </c>
      <c r="BO257" s="11">
        <v>791236.9318</v>
      </c>
      <c r="BP257" s="11">
        <v>18984.19737</v>
      </c>
      <c r="BQ257" s="11">
        <v>4479.805772</v>
      </c>
      <c r="BR257" s="11">
        <v>4014.435032</v>
      </c>
      <c r="BS257" s="11">
        <v>8527771.809</v>
      </c>
      <c r="BT257" s="11">
        <v>42572.34511</v>
      </c>
      <c r="BU257" s="11">
        <v>888242.4917</v>
      </c>
      <c r="BV257" s="11">
        <v>1759.149652</v>
      </c>
      <c r="BW257" s="12">
        <v>0.123607068</v>
      </c>
      <c r="BX257" s="11">
        <v>0.104158802</v>
      </c>
      <c r="BY257" s="11">
        <v>0.0</v>
      </c>
      <c r="BZ257" s="11">
        <v>0.0</v>
      </c>
      <c r="CA257" s="11">
        <v>0.0</v>
      </c>
      <c r="CB257" s="25"/>
      <c r="CC257" s="25"/>
      <c r="CD257" s="25"/>
      <c r="CE257" s="25"/>
    </row>
    <row r="258" ht="15.75" customHeight="1">
      <c r="A258" s="6">
        <v>47969.0</v>
      </c>
      <c r="M258" s="8">
        <v>0.0</v>
      </c>
      <c r="N258" s="8">
        <v>0.0</v>
      </c>
      <c r="O258" s="8">
        <v>0.0</v>
      </c>
      <c r="P258" s="8">
        <v>1.0</v>
      </c>
      <c r="Q258" s="8">
        <v>0.0</v>
      </c>
      <c r="R258" s="8">
        <v>0.0</v>
      </c>
      <c r="S258" s="8">
        <v>0.0</v>
      </c>
      <c r="T258" s="8">
        <v>0.0</v>
      </c>
      <c r="U258" s="8">
        <v>0.0</v>
      </c>
      <c r="V258" s="8">
        <v>0.0</v>
      </c>
      <c r="W258" s="8">
        <v>0.0</v>
      </c>
      <c r="X258" s="24">
        <v>95397.4951857776</v>
      </c>
      <c r="Y258" s="10">
        <v>0.806451613</v>
      </c>
      <c r="Z258" s="10">
        <v>56.0764485976013</v>
      </c>
      <c r="AA258" s="8">
        <v>0.0</v>
      </c>
      <c r="AB258" s="8">
        <v>0.0</v>
      </c>
      <c r="AC258" s="11">
        <v>218.0</v>
      </c>
      <c r="AD258" s="11">
        <v>54.0</v>
      </c>
      <c r="AE258" s="11">
        <v>231.0</v>
      </c>
      <c r="AF258" s="11">
        <v>55.0</v>
      </c>
      <c r="AG258" s="11">
        <f t="shared" si="1"/>
        <v>558</v>
      </c>
      <c r="AH258" s="11">
        <v>7541.299843055819</v>
      </c>
      <c r="AI258" s="11">
        <v>24.39</v>
      </c>
      <c r="AJ258" s="11">
        <v>13811.58783</v>
      </c>
      <c r="AK258" s="11">
        <v>201149.5778</v>
      </c>
      <c r="AL258" s="11">
        <v>10043.1376</v>
      </c>
      <c r="AM258" s="11">
        <v>9521.86347</v>
      </c>
      <c r="AN258" s="11">
        <v>12418.93312</v>
      </c>
      <c r="AO258" s="11">
        <v>15.18936863</v>
      </c>
      <c r="AP258" s="11">
        <v>137.8319604</v>
      </c>
      <c r="AQ258" s="11">
        <v>6405848.326</v>
      </c>
      <c r="AR258" s="11">
        <v>1153440.421</v>
      </c>
      <c r="AS258" s="11">
        <v>792977.6951</v>
      </c>
      <c r="AT258" s="11">
        <v>19110.66391</v>
      </c>
      <c r="AU258" s="11">
        <v>4575.638543</v>
      </c>
      <c r="AV258" s="11">
        <v>4101.049014</v>
      </c>
      <c r="AW258" s="11">
        <v>8527021.55</v>
      </c>
      <c r="AX258" s="11">
        <v>42339.41953</v>
      </c>
      <c r="AY258" s="11">
        <v>891188.821</v>
      </c>
      <c r="AZ258" s="11">
        <v>1749.732356</v>
      </c>
      <c r="BA258" s="12">
        <v>0.123789646</v>
      </c>
      <c r="BB258" s="11">
        <v>0.104513495</v>
      </c>
      <c r="BC258" s="11">
        <v>0.0</v>
      </c>
      <c r="BD258" s="11">
        <v>0.0</v>
      </c>
      <c r="BE258" s="11">
        <v>0.0</v>
      </c>
      <c r="BF258" s="11">
        <v>42339.41953</v>
      </c>
      <c r="BG258" s="11">
        <v>891188.821</v>
      </c>
      <c r="BH258" s="11">
        <v>1749.732356</v>
      </c>
      <c r="BI258" s="11">
        <v>1.493287276E7</v>
      </c>
      <c r="BJ258" s="11">
        <v>1195652.594</v>
      </c>
      <c r="BK258" s="11">
        <v>1684084.302</v>
      </c>
      <c r="BL258" s="11">
        <v>20859.65662</v>
      </c>
      <c r="BM258" s="11">
        <v>6405848.326</v>
      </c>
      <c r="BN258" s="11">
        <v>1153440.421</v>
      </c>
      <c r="BO258" s="11">
        <v>792977.6951</v>
      </c>
      <c r="BP258" s="11">
        <v>19110.66391</v>
      </c>
      <c r="BQ258" s="11">
        <v>4575.638543</v>
      </c>
      <c r="BR258" s="11">
        <v>4101.049014</v>
      </c>
      <c r="BS258" s="11">
        <v>8527021.55</v>
      </c>
      <c r="BT258" s="11">
        <v>42339.41953</v>
      </c>
      <c r="BU258" s="11">
        <v>891188.821</v>
      </c>
      <c r="BV258" s="11">
        <v>1749.732356</v>
      </c>
      <c r="BW258" s="12">
        <v>0.123789646</v>
      </c>
      <c r="BX258" s="11">
        <v>0.104513495</v>
      </c>
      <c r="BY258" s="11">
        <v>0.0</v>
      </c>
      <c r="BZ258" s="11">
        <v>0.0</v>
      </c>
      <c r="CA258" s="11">
        <v>0.0</v>
      </c>
      <c r="CB258" s="25"/>
      <c r="CC258" s="25"/>
      <c r="CD258" s="25"/>
      <c r="CE258" s="25"/>
    </row>
    <row r="259" ht="15.75" customHeight="1">
      <c r="A259" s="6">
        <v>48000.0</v>
      </c>
      <c r="M259" s="8">
        <v>0.0</v>
      </c>
      <c r="N259" s="8">
        <v>0.0</v>
      </c>
      <c r="O259" s="8">
        <v>0.0</v>
      </c>
      <c r="P259" s="8">
        <v>0.0</v>
      </c>
      <c r="Q259" s="8">
        <v>1.0</v>
      </c>
      <c r="R259" s="8">
        <v>0.0</v>
      </c>
      <c r="S259" s="8">
        <v>0.0</v>
      </c>
      <c r="T259" s="8">
        <v>0.0</v>
      </c>
      <c r="U259" s="8">
        <v>0.0</v>
      </c>
      <c r="V259" s="8">
        <v>0.0</v>
      </c>
      <c r="W259" s="8">
        <v>0.0</v>
      </c>
      <c r="X259" s="24">
        <v>96793.21895643427</v>
      </c>
      <c r="Y259" s="10">
        <v>0.766666667</v>
      </c>
      <c r="Z259" s="10">
        <v>56.1137906233536</v>
      </c>
      <c r="AA259" s="8">
        <v>0.0</v>
      </c>
      <c r="AB259" s="8">
        <v>0.0</v>
      </c>
      <c r="AC259" s="11">
        <v>206.0</v>
      </c>
      <c r="AD259" s="11">
        <v>54.0</v>
      </c>
      <c r="AE259" s="11">
        <v>235.0</v>
      </c>
      <c r="AF259" s="11">
        <v>56.0</v>
      </c>
      <c r="AG259" s="11">
        <f t="shared" si="1"/>
        <v>551</v>
      </c>
      <c r="AH259" s="11">
        <v>7352.466482838631</v>
      </c>
      <c r="AI259" s="11">
        <v>24.28</v>
      </c>
      <c r="AJ259" s="11">
        <v>13811.58783</v>
      </c>
      <c r="AK259" s="11">
        <v>201136.1942</v>
      </c>
      <c r="AL259" s="11">
        <v>10073.20687</v>
      </c>
      <c r="AM259" s="11">
        <v>9521.86347</v>
      </c>
      <c r="AN259" s="11">
        <v>12418.93312</v>
      </c>
      <c r="AO259" s="11">
        <v>15.187098</v>
      </c>
      <c r="AP259" s="11">
        <v>137.8319604</v>
      </c>
      <c r="AQ259" s="11">
        <v>6410455.777</v>
      </c>
      <c r="AR259" s="11">
        <v>1155311.514</v>
      </c>
      <c r="AS259" s="11">
        <v>794796.8243</v>
      </c>
      <c r="AT259" s="11">
        <v>19238.56281</v>
      </c>
      <c r="AU259" s="11">
        <v>4676.674917</v>
      </c>
      <c r="AV259" s="11">
        <v>4189.42545</v>
      </c>
      <c r="AW259" s="11">
        <v>8526253.137</v>
      </c>
      <c r="AX259" s="11">
        <v>42108.68246</v>
      </c>
      <c r="AY259" s="11">
        <v>894273.9607</v>
      </c>
      <c r="AZ259" s="11">
        <v>1740.349925</v>
      </c>
      <c r="BA259" s="12">
        <v>0.123984449</v>
      </c>
      <c r="BB259" s="11">
        <v>0.104884754</v>
      </c>
      <c r="BC259" s="11">
        <v>0.0</v>
      </c>
      <c r="BD259" s="11">
        <v>0.0</v>
      </c>
      <c r="BE259" s="11">
        <v>0.0</v>
      </c>
      <c r="BF259" s="11">
        <v>42108.68246</v>
      </c>
      <c r="BG259" s="11">
        <v>894273.9607</v>
      </c>
      <c r="BH259" s="11">
        <v>1740.349925</v>
      </c>
      <c r="BI259" s="11">
        <v>1.49367148E7</v>
      </c>
      <c r="BJ259" s="11">
        <v>1197377.93</v>
      </c>
      <c r="BK259" s="11">
        <v>1689003.568</v>
      </c>
      <c r="BL259" s="11">
        <v>20978.41345</v>
      </c>
      <c r="BM259" s="11">
        <v>6410455.777</v>
      </c>
      <c r="BN259" s="11">
        <v>1155311.514</v>
      </c>
      <c r="BO259" s="11">
        <v>794796.8243</v>
      </c>
      <c r="BP259" s="11">
        <v>19238.56281</v>
      </c>
      <c r="BQ259" s="11">
        <v>4676.674917</v>
      </c>
      <c r="BR259" s="11">
        <v>4189.42545</v>
      </c>
      <c r="BS259" s="11">
        <v>8526253.137</v>
      </c>
      <c r="BT259" s="11">
        <v>42108.68246</v>
      </c>
      <c r="BU259" s="11">
        <v>894273.9607</v>
      </c>
      <c r="BV259" s="11">
        <v>1740.349925</v>
      </c>
      <c r="BW259" s="12">
        <v>0.123984449</v>
      </c>
      <c r="BX259" s="11">
        <v>0.104884754</v>
      </c>
      <c r="BY259" s="11">
        <v>0.0</v>
      </c>
      <c r="BZ259" s="11">
        <v>0.0</v>
      </c>
      <c r="CA259" s="11">
        <v>0.0</v>
      </c>
      <c r="CB259" s="25"/>
      <c r="CC259" s="25"/>
      <c r="CD259" s="25"/>
      <c r="CE259" s="25"/>
    </row>
    <row r="260" ht="15.75" customHeight="1">
      <c r="A260" s="6">
        <v>48030.0</v>
      </c>
      <c r="M260" s="8">
        <v>0.0</v>
      </c>
      <c r="N260" s="8">
        <v>0.0</v>
      </c>
      <c r="O260" s="8">
        <v>0.0</v>
      </c>
      <c r="P260" s="8">
        <v>0.0</v>
      </c>
      <c r="Q260" s="8">
        <v>0.0</v>
      </c>
      <c r="R260" s="8">
        <v>1.0</v>
      </c>
      <c r="S260" s="8">
        <v>0.0</v>
      </c>
      <c r="T260" s="8">
        <v>0.0</v>
      </c>
      <c r="U260" s="8">
        <v>0.0</v>
      </c>
      <c r="V260" s="8">
        <v>0.0</v>
      </c>
      <c r="W260" s="8">
        <v>0.0</v>
      </c>
      <c r="X260" s="24">
        <v>97731.14159650663</v>
      </c>
      <c r="Y260" s="10">
        <v>0.838709677</v>
      </c>
      <c r="Z260" s="10">
        <v>56.1510347947802</v>
      </c>
      <c r="AA260" s="8">
        <v>0.0</v>
      </c>
      <c r="AB260" s="8">
        <v>0.0</v>
      </c>
      <c r="AC260" s="11">
        <v>203.0</v>
      </c>
      <c r="AD260" s="11">
        <v>58.0</v>
      </c>
      <c r="AE260" s="11">
        <v>247.0</v>
      </c>
      <c r="AF260" s="11">
        <v>59.0</v>
      </c>
      <c r="AG260" s="11">
        <f t="shared" si="1"/>
        <v>567</v>
      </c>
      <c r="AH260" s="11">
        <v>7614.886575139081</v>
      </c>
      <c r="AI260" s="11">
        <v>24.31</v>
      </c>
      <c r="AJ260" s="11">
        <v>13811.58783</v>
      </c>
      <c r="AK260" s="11">
        <v>201122.8105</v>
      </c>
      <c r="AL260" s="11">
        <v>10073.20687</v>
      </c>
      <c r="AM260" s="11">
        <v>9521.86347</v>
      </c>
      <c r="AN260" s="11">
        <v>12418.93312</v>
      </c>
      <c r="AO260" s="11">
        <v>15.18914157</v>
      </c>
      <c r="AP260" s="11">
        <v>137.8319604</v>
      </c>
      <c r="AQ260" s="11">
        <v>6416078.44</v>
      </c>
      <c r="AR260" s="11">
        <v>1157409.847</v>
      </c>
      <c r="AS260" s="11">
        <v>796600.7833</v>
      </c>
      <c r="AT260" s="11">
        <v>19367.88685</v>
      </c>
      <c r="AU260" s="11">
        <v>4782.831019</v>
      </c>
      <c r="AV260" s="11">
        <v>4279.552868</v>
      </c>
      <c r="AW260" s="11">
        <v>8526989.962</v>
      </c>
      <c r="AX260" s="11">
        <v>41880.12038</v>
      </c>
      <c r="AY260" s="11">
        <v>897328.1738</v>
      </c>
      <c r="AZ260" s="11">
        <v>1731.002169</v>
      </c>
      <c r="BA260" s="12">
        <v>0.124156958</v>
      </c>
      <c r="BB260" s="11">
        <v>0.105233872</v>
      </c>
      <c r="BC260" s="11">
        <v>0.0</v>
      </c>
      <c r="BD260" s="11">
        <v>0.0</v>
      </c>
      <c r="BE260" s="11">
        <v>0.0</v>
      </c>
      <c r="BF260" s="11">
        <v>41880.12038</v>
      </c>
      <c r="BG260" s="11">
        <v>897328.1738</v>
      </c>
      <c r="BH260" s="11">
        <v>1731.002169</v>
      </c>
      <c r="BI260" s="11">
        <v>1.494307586E7</v>
      </c>
      <c r="BJ260" s="11">
        <v>1199302.2</v>
      </c>
      <c r="BK260" s="11">
        <v>1693875.77</v>
      </c>
      <c r="BL260" s="11">
        <v>21098.63084</v>
      </c>
      <c r="BM260" s="11">
        <v>6416078.44</v>
      </c>
      <c r="BN260" s="11">
        <v>1157409.847</v>
      </c>
      <c r="BO260" s="11">
        <v>796600.7833</v>
      </c>
      <c r="BP260" s="11">
        <v>19367.88685</v>
      </c>
      <c r="BQ260" s="11">
        <v>4782.831019</v>
      </c>
      <c r="BR260" s="11">
        <v>4279.552868</v>
      </c>
      <c r="BS260" s="11">
        <v>8526989.962</v>
      </c>
      <c r="BT260" s="11">
        <v>41880.12038</v>
      </c>
      <c r="BU260" s="11">
        <v>897328.1738</v>
      </c>
      <c r="BV260" s="11">
        <v>1731.002169</v>
      </c>
      <c r="BW260" s="12">
        <v>0.124156958</v>
      </c>
      <c r="BX260" s="11">
        <v>0.105233872</v>
      </c>
      <c r="BY260" s="11">
        <v>0.0</v>
      </c>
      <c r="BZ260" s="11">
        <v>0.0</v>
      </c>
      <c r="CA260" s="11">
        <v>0.0</v>
      </c>
      <c r="CB260" s="25"/>
      <c r="CC260" s="25"/>
      <c r="CD260" s="25"/>
      <c r="CE260" s="25"/>
    </row>
    <row r="261" ht="15.75" customHeight="1">
      <c r="A261" s="6">
        <v>48061.0</v>
      </c>
      <c r="M261" s="8">
        <v>0.0</v>
      </c>
      <c r="N261" s="8">
        <v>0.0</v>
      </c>
      <c r="O261" s="8">
        <v>0.0</v>
      </c>
      <c r="P261" s="8">
        <v>0.0</v>
      </c>
      <c r="Q261" s="8">
        <v>0.0</v>
      </c>
      <c r="R261" s="8">
        <v>0.0</v>
      </c>
      <c r="S261" s="8">
        <v>1.0</v>
      </c>
      <c r="T261" s="8">
        <v>0.0</v>
      </c>
      <c r="U261" s="8">
        <v>0.0</v>
      </c>
      <c r="V261" s="8">
        <v>0.0</v>
      </c>
      <c r="W261" s="8">
        <v>0.0</v>
      </c>
      <c r="X261" s="24">
        <v>100680.0203454498</v>
      </c>
      <c r="Y261" s="10">
        <v>0.774193548</v>
      </c>
      <c r="Z261" s="10">
        <v>56.1881811491646</v>
      </c>
      <c r="AA261" s="8">
        <v>0.0</v>
      </c>
      <c r="AB261" s="8">
        <v>0.0</v>
      </c>
      <c r="AC261" s="11">
        <v>213.0</v>
      </c>
      <c r="AD261" s="11">
        <v>58.0</v>
      </c>
      <c r="AE261" s="11">
        <v>244.0</v>
      </c>
      <c r="AF261" s="11">
        <v>58.0</v>
      </c>
      <c r="AG261" s="11">
        <f t="shared" si="1"/>
        <v>573</v>
      </c>
      <c r="AH261" s="11">
        <v>7617.483700967047</v>
      </c>
      <c r="AI261" s="11">
        <v>24.47</v>
      </c>
      <c r="AJ261" s="11">
        <v>13811.58783</v>
      </c>
      <c r="AK261" s="11">
        <v>201102.7351</v>
      </c>
      <c r="AL261" s="11">
        <v>10073.20687</v>
      </c>
      <c r="AM261" s="11">
        <v>9521.86347</v>
      </c>
      <c r="AN261" s="11">
        <v>12418.93312</v>
      </c>
      <c r="AO261" s="11">
        <v>15.18721154</v>
      </c>
      <c r="AP261" s="11">
        <v>137.8319604</v>
      </c>
      <c r="AQ261" s="11">
        <v>6421991.823</v>
      </c>
      <c r="AR261" s="11">
        <v>1159573.271</v>
      </c>
      <c r="AS261" s="11">
        <v>798331.4678</v>
      </c>
      <c r="AT261" s="11">
        <v>19498.62887</v>
      </c>
      <c r="AU261" s="11">
        <v>4894.022946</v>
      </c>
      <c r="AV261" s="11">
        <v>4371.419791</v>
      </c>
      <c r="AW261" s="11">
        <v>8528159.198</v>
      </c>
      <c r="AX261" s="11">
        <v>41653.74455</v>
      </c>
      <c r="AY261" s="11">
        <v>900245.9824</v>
      </c>
      <c r="AZ261" s="11">
        <v>1721.6889</v>
      </c>
      <c r="BA261" s="12">
        <v>0.124312128</v>
      </c>
      <c r="BB261" s="11">
        <v>0.105561583</v>
      </c>
      <c r="BC261" s="11">
        <v>0.0</v>
      </c>
      <c r="BD261" s="11">
        <v>0.0</v>
      </c>
      <c r="BE261" s="11">
        <v>0.0</v>
      </c>
      <c r="BF261" s="11">
        <v>41653.74455</v>
      </c>
      <c r="BG261" s="11">
        <v>900245.9824</v>
      </c>
      <c r="BH261" s="11">
        <v>1721.6889</v>
      </c>
      <c r="BI261" s="11">
        <v>1.495015931E7</v>
      </c>
      <c r="BJ261" s="11">
        <v>1201283.426</v>
      </c>
      <c r="BK261" s="11">
        <v>1698537.371</v>
      </c>
      <c r="BL261" s="11">
        <v>21220.30095</v>
      </c>
      <c r="BM261" s="11">
        <v>6421991.823</v>
      </c>
      <c r="BN261" s="11">
        <v>1159573.271</v>
      </c>
      <c r="BO261" s="11">
        <v>798331.4678</v>
      </c>
      <c r="BP261" s="11">
        <v>19498.62887</v>
      </c>
      <c r="BQ261" s="11">
        <v>4894.022946</v>
      </c>
      <c r="BR261" s="11">
        <v>4371.419791</v>
      </c>
      <c r="BS261" s="11">
        <v>8528159.198</v>
      </c>
      <c r="BT261" s="11">
        <v>41653.74455</v>
      </c>
      <c r="BU261" s="11">
        <v>900245.9824</v>
      </c>
      <c r="BV261" s="11">
        <v>1721.6889</v>
      </c>
      <c r="BW261" s="12">
        <v>0.124312128</v>
      </c>
      <c r="BX261" s="11">
        <v>0.105561583</v>
      </c>
      <c r="BY261" s="11">
        <v>0.0</v>
      </c>
      <c r="BZ261" s="11">
        <v>0.0</v>
      </c>
      <c r="CA261" s="11">
        <v>0.0</v>
      </c>
      <c r="CB261" s="25"/>
      <c r="CC261" s="25"/>
      <c r="CD261" s="25"/>
      <c r="CE261" s="25"/>
    </row>
    <row r="262" ht="15.75" customHeight="1">
      <c r="A262" s="6">
        <v>48092.0</v>
      </c>
      <c r="M262" s="8">
        <v>0.0</v>
      </c>
      <c r="N262" s="8">
        <v>0.0</v>
      </c>
      <c r="O262" s="8">
        <v>0.0</v>
      </c>
      <c r="P262" s="8">
        <v>0.0</v>
      </c>
      <c r="Q262" s="8">
        <v>0.0</v>
      </c>
      <c r="R262" s="8">
        <v>0.0</v>
      </c>
      <c r="S262" s="8">
        <v>0.0</v>
      </c>
      <c r="T262" s="8">
        <v>1.0</v>
      </c>
      <c r="U262" s="8">
        <v>0.0</v>
      </c>
      <c r="V262" s="8">
        <v>0.0</v>
      </c>
      <c r="W262" s="8">
        <v>0.0</v>
      </c>
      <c r="X262" s="24">
        <v>105639.8552032637</v>
      </c>
      <c r="Y262" s="10">
        <v>0.866666667</v>
      </c>
      <c r="Z262" s="10">
        <v>56.2252297236937</v>
      </c>
      <c r="AA262" s="8">
        <v>0.0</v>
      </c>
      <c r="AB262" s="8">
        <v>0.0</v>
      </c>
      <c r="AC262" s="11">
        <v>211.0</v>
      </c>
      <c r="AD262" s="11">
        <v>60.0</v>
      </c>
      <c r="AE262" s="11">
        <v>251.0</v>
      </c>
      <c r="AF262" s="11">
        <v>59.0</v>
      </c>
      <c r="AG262" s="11">
        <f t="shared" si="1"/>
        <v>581</v>
      </c>
      <c r="AH262" s="11">
        <v>7523.7868906534595</v>
      </c>
      <c r="AI262" s="11">
        <v>24.35</v>
      </c>
      <c r="AJ262" s="11">
        <v>13811.58783</v>
      </c>
      <c r="AK262" s="11">
        <v>201089.3514</v>
      </c>
      <c r="AL262" s="11">
        <v>10073.20687</v>
      </c>
      <c r="AM262" s="11">
        <v>9553.288762</v>
      </c>
      <c r="AN262" s="11">
        <v>12418.93312</v>
      </c>
      <c r="AO262" s="11">
        <v>15.18460031</v>
      </c>
      <c r="AP262" s="11">
        <v>137.8319604</v>
      </c>
      <c r="AQ262" s="11">
        <v>6428354.016</v>
      </c>
      <c r="AR262" s="11">
        <v>1161837.154</v>
      </c>
      <c r="AS262" s="11">
        <v>800070.9957</v>
      </c>
      <c r="AT262" s="11">
        <v>19630.78174</v>
      </c>
      <c r="AU262" s="11">
        <v>5010.166771</v>
      </c>
      <c r="AV262" s="11">
        <v>4465.014744</v>
      </c>
      <c r="AW262" s="11">
        <v>8529994.885</v>
      </c>
      <c r="AX262" s="11">
        <v>41429.59142</v>
      </c>
      <c r="AY262" s="11">
        <v>903176.2186</v>
      </c>
      <c r="AZ262" s="11">
        <v>1712.409928</v>
      </c>
      <c r="BA262" s="12">
        <v>0.124459697</v>
      </c>
      <c r="BB262" s="11">
        <v>0.105882387</v>
      </c>
      <c r="BC262" s="11">
        <v>0.0</v>
      </c>
      <c r="BD262" s="11">
        <v>0.0</v>
      </c>
      <c r="BE262" s="11">
        <v>0.0</v>
      </c>
      <c r="BF262" s="11">
        <v>41429.59142</v>
      </c>
      <c r="BG262" s="11">
        <v>903176.2186</v>
      </c>
      <c r="BH262" s="11">
        <v>1712.409928</v>
      </c>
      <c r="BI262" s="11">
        <v>1.495835713E7</v>
      </c>
      <c r="BJ262" s="11">
        <v>1203352.571</v>
      </c>
      <c r="BK262" s="11">
        <v>1703219.129</v>
      </c>
      <c r="BL262" s="11">
        <v>21343.41593</v>
      </c>
      <c r="BM262" s="11">
        <v>6428354.016</v>
      </c>
      <c r="BN262" s="11">
        <v>1161837.154</v>
      </c>
      <c r="BO262" s="11">
        <v>800070.9957</v>
      </c>
      <c r="BP262" s="11">
        <v>19630.78174</v>
      </c>
      <c r="BQ262" s="11">
        <v>5010.166771</v>
      </c>
      <c r="BR262" s="11">
        <v>4465.014744</v>
      </c>
      <c r="BS262" s="11">
        <v>8529994.885</v>
      </c>
      <c r="BT262" s="11">
        <v>41429.59142</v>
      </c>
      <c r="BU262" s="11">
        <v>903176.2186</v>
      </c>
      <c r="BV262" s="11">
        <v>1712.409928</v>
      </c>
      <c r="BW262" s="12">
        <v>0.124459697</v>
      </c>
      <c r="BX262" s="11">
        <v>0.105882387</v>
      </c>
      <c r="BY262" s="11">
        <v>0.0</v>
      </c>
      <c r="BZ262" s="11">
        <v>0.0</v>
      </c>
      <c r="CA262" s="11">
        <v>0.0</v>
      </c>
      <c r="CB262" s="25"/>
      <c r="CC262" s="25"/>
      <c r="CD262" s="25"/>
      <c r="CE262" s="25"/>
    </row>
    <row r="263" ht="15.75" customHeight="1">
      <c r="A263" s="6">
        <v>48122.0</v>
      </c>
      <c r="M263" s="8">
        <v>0.0</v>
      </c>
      <c r="N263" s="8">
        <v>0.0</v>
      </c>
      <c r="O263" s="8">
        <v>0.0</v>
      </c>
      <c r="P263" s="8">
        <v>0.0</v>
      </c>
      <c r="Q263" s="8">
        <v>0.0</v>
      </c>
      <c r="R263" s="8">
        <v>0.0</v>
      </c>
      <c r="S263" s="8">
        <v>0.0</v>
      </c>
      <c r="T263" s="8">
        <v>0.0</v>
      </c>
      <c r="U263" s="8">
        <v>1.0</v>
      </c>
      <c r="V263" s="8">
        <v>0.0</v>
      </c>
      <c r="W263" s="8">
        <v>0.0</v>
      </c>
      <c r="X263" s="24">
        <v>112610.6461699486</v>
      </c>
      <c r="Y263" s="10">
        <v>0.838709677</v>
      </c>
      <c r="Z263" s="10">
        <v>56.2621805554499</v>
      </c>
      <c r="AA263" s="8">
        <v>0.0</v>
      </c>
      <c r="AB263" s="8">
        <v>0.0</v>
      </c>
      <c r="AC263" s="11">
        <v>192.0</v>
      </c>
      <c r="AD263" s="11">
        <v>54.0</v>
      </c>
      <c r="AE263" s="11">
        <v>244.0</v>
      </c>
      <c r="AF263" s="11">
        <v>58.0</v>
      </c>
      <c r="AG263" s="11">
        <f t="shared" si="1"/>
        <v>548</v>
      </c>
      <c r="AH263" s="11">
        <v>7772.070506508559</v>
      </c>
      <c r="AI263" s="11">
        <v>24.12</v>
      </c>
      <c r="AJ263" s="11">
        <v>13811.58783</v>
      </c>
      <c r="AK263" s="11">
        <v>201069.2759</v>
      </c>
      <c r="AL263" s="11">
        <v>10073.20687</v>
      </c>
      <c r="AM263" s="11">
        <v>9553.288762</v>
      </c>
      <c r="AN263" s="11">
        <v>12418.93312</v>
      </c>
      <c r="AO263" s="11">
        <v>15.18267028</v>
      </c>
      <c r="AP263" s="11">
        <v>137.8319604</v>
      </c>
      <c r="AQ263" s="11">
        <v>6434687.074</v>
      </c>
      <c r="AR263" s="11">
        <v>1164094.52</v>
      </c>
      <c r="AS263" s="11">
        <v>801929.1456</v>
      </c>
      <c r="AT263" s="11">
        <v>19764.33837</v>
      </c>
      <c r="AU263" s="11">
        <v>5131.178541</v>
      </c>
      <c r="AV263" s="11">
        <v>4560.326254</v>
      </c>
      <c r="AW263" s="11">
        <v>8531789.263</v>
      </c>
      <c r="AX263" s="11">
        <v>41207.72335</v>
      </c>
      <c r="AY263" s="11">
        <v>906317.8805</v>
      </c>
      <c r="AZ263" s="11">
        <v>1703.165065</v>
      </c>
      <c r="BA263" s="12">
        <v>0.124625974</v>
      </c>
      <c r="BB263" s="11">
        <v>0.106228348</v>
      </c>
      <c r="BC263" s="11">
        <v>0.0</v>
      </c>
      <c r="BD263" s="11">
        <v>0.0</v>
      </c>
      <c r="BE263" s="11">
        <v>0.0</v>
      </c>
      <c r="BF263" s="11">
        <v>41207.72335</v>
      </c>
      <c r="BG263" s="11">
        <v>906317.8805</v>
      </c>
      <c r="BH263" s="11">
        <v>1703.165065</v>
      </c>
      <c r="BI263" s="11">
        <v>1.496648408E7</v>
      </c>
      <c r="BJ263" s="11">
        <v>1205415.966</v>
      </c>
      <c r="BK263" s="11">
        <v>1708229.581</v>
      </c>
      <c r="BL263" s="11">
        <v>21467.96794</v>
      </c>
      <c r="BM263" s="11">
        <v>6434687.074</v>
      </c>
      <c r="BN263" s="11">
        <v>1164094.52</v>
      </c>
      <c r="BO263" s="11">
        <v>801929.1456</v>
      </c>
      <c r="BP263" s="11">
        <v>19764.33837</v>
      </c>
      <c r="BQ263" s="11">
        <v>5131.178541</v>
      </c>
      <c r="BR263" s="11">
        <v>4560.326254</v>
      </c>
      <c r="BS263" s="11">
        <v>8531789.263</v>
      </c>
      <c r="BT263" s="11">
        <v>41207.72335</v>
      </c>
      <c r="BU263" s="11">
        <v>906317.8805</v>
      </c>
      <c r="BV263" s="11">
        <v>1703.165065</v>
      </c>
      <c r="BW263" s="12">
        <v>0.124625974</v>
      </c>
      <c r="BX263" s="11">
        <v>0.106228348</v>
      </c>
      <c r="BY263" s="11">
        <v>0.0</v>
      </c>
      <c r="BZ263" s="11">
        <v>0.0</v>
      </c>
      <c r="CA263" s="11">
        <v>0.0</v>
      </c>
      <c r="CB263" s="25"/>
      <c r="CC263" s="25"/>
      <c r="CD263" s="25"/>
      <c r="CE263" s="25"/>
    </row>
    <row r="264" ht="15.75" customHeight="1">
      <c r="A264" s="6">
        <v>48153.0</v>
      </c>
      <c r="M264" s="8">
        <v>0.0</v>
      </c>
      <c r="N264" s="8">
        <v>0.0</v>
      </c>
      <c r="O264" s="8">
        <v>0.0</v>
      </c>
      <c r="P264" s="8">
        <v>0.0</v>
      </c>
      <c r="Q264" s="8">
        <v>0.0</v>
      </c>
      <c r="R264" s="8">
        <v>0.0</v>
      </c>
      <c r="S264" s="8">
        <v>0.0</v>
      </c>
      <c r="T264" s="8">
        <v>0.0</v>
      </c>
      <c r="U264" s="8">
        <v>0.0</v>
      </c>
      <c r="V264" s="8">
        <v>1.0</v>
      </c>
      <c r="W264" s="8">
        <v>0.0</v>
      </c>
      <c r="X264" s="24">
        <v>114154.0717967226</v>
      </c>
      <c r="Y264" s="10">
        <v>0.766666667</v>
      </c>
      <c r="Z264" s="10">
        <v>56.2990336814316</v>
      </c>
      <c r="AA264" s="8">
        <v>0.0</v>
      </c>
      <c r="AB264" s="8">
        <v>0.0</v>
      </c>
      <c r="AC264" s="11">
        <v>197.0</v>
      </c>
      <c r="AD264" s="11">
        <v>61.0</v>
      </c>
      <c r="AE264" s="11">
        <v>259.0</v>
      </c>
      <c r="AF264" s="11">
        <v>62.0</v>
      </c>
      <c r="AG264" s="11">
        <f t="shared" si="1"/>
        <v>579</v>
      </c>
      <c r="AH264" s="11">
        <v>7600.762673867147</v>
      </c>
      <c r="AI264" s="11">
        <v>24.12</v>
      </c>
      <c r="AJ264" s="11">
        <v>13811.58783</v>
      </c>
      <c r="AK264" s="11">
        <v>201055.8923</v>
      </c>
      <c r="AL264" s="11">
        <v>10073.20687</v>
      </c>
      <c r="AM264" s="11">
        <v>9553.288762</v>
      </c>
      <c r="AN264" s="11">
        <v>12418.93312</v>
      </c>
      <c r="AO264" s="11">
        <v>15.18096731</v>
      </c>
      <c r="AP264" s="11">
        <v>137.8319604</v>
      </c>
      <c r="AQ264" s="11">
        <v>6441202.959</v>
      </c>
      <c r="AR264" s="11">
        <v>1166392.797</v>
      </c>
      <c r="AS264" s="11">
        <v>803807.849</v>
      </c>
      <c r="AT264" s="11">
        <v>19899.29173</v>
      </c>
      <c r="AU264" s="11">
        <v>5256.974274</v>
      </c>
      <c r="AV264" s="11">
        <v>4657.342846</v>
      </c>
      <c r="AW264" s="11">
        <v>8533856.145</v>
      </c>
      <c r="AX264" s="11">
        <v>40988.22999</v>
      </c>
      <c r="AY264" s="11">
        <v>909493.0091</v>
      </c>
      <c r="AZ264" s="11">
        <v>1693.95412</v>
      </c>
      <c r="BA264" s="12">
        <v>0.124791573</v>
      </c>
      <c r="BB264" s="11">
        <v>0.106574682</v>
      </c>
      <c r="BC264" s="11">
        <v>0.0</v>
      </c>
      <c r="BD264" s="11">
        <v>0.0</v>
      </c>
      <c r="BE264" s="11">
        <v>0.0</v>
      </c>
      <c r="BF264" s="11">
        <v>40988.22999</v>
      </c>
      <c r="BG264" s="11">
        <v>909493.0091</v>
      </c>
      <c r="BH264" s="11">
        <v>1693.95412</v>
      </c>
      <c r="BI264" s="11">
        <v>1.497506574E7</v>
      </c>
      <c r="BJ264" s="11">
        <v>1207515.133</v>
      </c>
      <c r="BK264" s="11">
        <v>1713292.81</v>
      </c>
      <c r="BL264" s="11">
        <v>21593.94915</v>
      </c>
      <c r="BM264" s="11">
        <v>6441202.959</v>
      </c>
      <c r="BN264" s="11">
        <v>1166392.797</v>
      </c>
      <c r="BO264" s="11">
        <v>803807.849</v>
      </c>
      <c r="BP264" s="11">
        <v>19899.29173</v>
      </c>
      <c r="BQ264" s="11">
        <v>5256.974274</v>
      </c>
      <c r="BR264" s="11">
        <v>4657.342846</v>
      </c>
      <c r="BS264" s="11">
        <v>8533856.145</v>
      </c>
      <c r="BT264" s="11">
        <v>40988.22999</v>
      </c>
      <c r="BU264" s="11">
        <v>909493.0091</v>
      </c>
      <c r="BV264" s="11">
        <v>1693.95412</v>
      </c>
      <c r="BW264" s="12">
        <v>0.124791573</v>
      </c>
      <c r="BX264" s="11">
        <v>0.106574682</v>
      </c>
      <c r="BY264" s="11">
        <v>0.0</v>
      </c>
      <c r="BZ264" s="11">
        <v>0.0</v>
      </c>
      <c r="CA264" s="11">
        <v>0.0</v>
      </c>
      <c r="CB264" s="25"/>
      <c r="CC264" s="25"/>
      <c r="CD264" s="25"/>
      <c r="CE264" s="25"/>
    </row>
    <row r="265" ht="15.75" customHeight="1">
      <c r="A265" s="6">
        <v>48183.0</v>
      </c>
      <c r="M265" s="8">
        <v>0.0</v>
      </c>
      <c r="N265" s="8">
        <v>0.0</v>
      </c>
      <c r="O265" s="8">
        <v>0.0</v>
      </c>
      <c r="P265" s="8">
        <v>0.0</v>
      </c>
      <c r="Q265" s="8">
        <v>0.0</v>
      </c>
      <c r="R265" s="8">
        <v>0.0</v>
      </c>
      <c r="S265" s="8">
        <v>0.0</v>
      </c>
      <c r="T265" s="8">
        <v>0.0</v>
      </c>
      <c r="U265" s="8">
        <v>0.0</v>
      </c>
      <c r="V265" s="8">
        <v>0.0</v>
      </c>
      <c r="W265" s="8">
        <v>1.0</v>
      </c>
      <c r="X265" s="24">
        <v>110270.1320835856</v>
      </c>
      <c r="Y265" s="10">
        <v>0.806451613</v>
      </c>
      <c r="Z265" s="10">
        <v>56.3357891385209</v>
      </c>
      <c r="AA265" s="8">
        <v>0.0</v>
      </c>
      <c r="AB265" s="8">
        <v>0.0</v>
      </c>
      <c r="AC265" s="11">
        <v>184.0</v>
      </c>
      <c r="AD265" s="11">
        <v>54.0</v>
      </c>
      <c r="AE265" s="11">
        <v>242.0</v>
      </c>
      <c r="AF265" s="11">
        <v>59.0</v>
      </c>
      <c r="AG265" s="11">
        <f t="shared" si="1"/>
        <v>539</v>
      </c>
      <c r="AH265" s="11">
        <v>7767.210804413267</v>
      </c>
      <c r="AI265" s="11">
        <v>24.26</v>
      </c>
      <c r="AJ265" s="11">
        <v>13811.58783</v>
      </c>
      <c r="AK265" s="11">
        <v>201042.5086</v>
      </c>
      <c r="AL265" s="11">
        <v>10073.20687</v>
      </c>
      <c r="AM265" s="11">
        <v>9553.288762</v>
      </c>
      <c r="AN265" s="11">
        <v>12418.93312</v>
      </c>
      <c r="AO265" s="11">
        <v>15.17631252</v>
      </c>
      <c r="AP265" s="11">
        <v>137.8319604</v>
      </c>
      <c r="AQ265" s="11">
        <v>6453175.62</v>
      </c>
      <c r="AR265" s="11">
        <v>1169912.27</v>
      </c>
      <c r="AS265" s="11">
        <v>805738.24</v>
      </c>
      <c r="AT265" s="11">
        <v>20014.53</v>
      </c>
      <c r="AU265" s="11">
        <v>5254.34</v>
      </c>
      <c r="AV265" s="11">
        <v>4727.95</v>
      </c>
      <c r="AW265" s="11">
        <v>8544004.8</v>
      </c>
      <c r="AX265" s="11">
        <v>40771.23</v>
      </c>
      <c r="AY265" s="11">
        <v>912757.97</v>
      </c>
      <c r="AZ265" s="11">
        <v>1688.56</v>
      </c>
      <c r="BA265" s="12">
        <v>0.124859184</v>
      </c>
      <c r="BB265" s="11">
        <v>0.106830227</v>
      </c>
      <c r="BC265" s="11">
        <v>0.0</v>
      </c>
      <c r="BD265" s="11">
        <v>0.0</v>
      </c>
      <c r="BE265" s="11">
        <v>0.0</v>
      </c>
      <c r="BF265" s="11">
        <v>40771.23</v>
      </c>
      <c r="BG265" s="11">
        <v>912757.97</v>
      </c>
      <c r="BH265" s="11">
        <v>1688.56</v>
      </c>
      <c r="BI265" s="11">
        <v>1.499718042E7</v>
      </c>
      <c r="BJ265" s="11">
        <v>1210683.5</v>
      </c>
      <c r="BK265" s="11">
        <v>1718496.21</v>
      </c>
      <c r="BL265" s="11">
        <v>21703.09</v>
      </c>
      <c r="BM265" s="11">
        <v>6453175.62</v>
      </c>
      <c r="BN265" s="11">
        <v>1169912.27</v>
      </c>
      <c r="BO265" s="11">
        <v>805738.24</v>
      </c>
      <c r="BP265" s="11">
        <v>20014.53</v>
      </c>
      <c r="BQ265" s="11">
        <v>5254.34</v>
      </c>
      <c r="BR265" s="11">
        <v>4727.95</v>
      </c>
      <c r="BS265" s="11">
        <v>8544004.8</v>
      </c>
      <c r="BT265" s="11">
        <v>40771.23</v>
      </c>
      <c r="BU265" s="11">
        <v>912757.97</v>
      </c>
      <c r="BV265" s="11">
        <v>1688.56</v>
      </c>
      <c r="BW265" s="12">
        <v>0.124859184</v>
      </c>
      <c r="BX265" s="11">
        <v>0.106830227</v>
      </c>
      <c r="BY265" s="11">
        <v>0.0</v>
      </c>
      <c r="BZ265" s="11">
        <v>0.0</v>
      </c>
      <c r="CA265" s="11">
        <v>0.0</v>
      </c>
      <c r="CB265" s="25"/>
      <c r="CC265" s="25"/>
      <c r="CD265" s="25"/>
      <c r="CE265" s="25"/>
    </row>
    <row r="266" ht="15.75" customHeight="1">
      <c r="A266" s="6">
        <v>48214.0</v>
      </c>
      <c r="M266" s="8">
        <v>0.0</v>
      </c>
      <c r="N266" s="8">
        <v>0.0</v>
      </c>
      <c r="O266" s="8">
        <v>0.0</v>
      </c>
      <c r="P266" s="8">
        <v>0.0</v>
      </c>
      <c r="Q266" s="8">
        <v>0.0</v>
      </c>
      <c r="R266" s="8">
        <v>0.0</v>
      </c>
      <c r="S266" s="8">
        <v>0.0</v>
      </c>
      <c r="T266" s="8">
        <v>0.0</v>
      </c>
      <c r="U266" s="8">
        <v>0.0</v>
      </c>
      <c r="V266" s="8">
        <v>0.0</v>
      </c>
      <c r="W266" s="8">
        <v>0.0</v>
      </c>
      <c r="X266" s="24">
        <v>100958.8270305378</v>
      </c>
      <c r="Y266" s="10">
        <v>0.806451613</v>
      </c>
      <c r="Z266" s="10">
        <v>56.3724469635186</v>
      </c>
      <c r="AA266" s="8">
        <v>0.0</v>
      </c>
      <c r="AB266" s="8">
        <v>0.0</v>
      </c>
      <c r="AC266" s="11">
        <v>185.0</v>
      </c>
      <c r="AD266" s="11">
        <v>50.0</v>
      </c>
      <c r="AE266" s="11">
        <v>226.0</v>
      </c>
      <c r="AF266" s="11">
        <v>55.0</v>
      </c>
      <c r="AG266" s="11">
        <f t="shared" si="1"/>
        <v>516</v>
      </c>
      <c r="AH266" s="11">
        <v>7572.220438484885</v>
      </c>
      <c r="AI266" s="11">
        <v>24.47</v>
      </c>
      <c r="AJ266" s="11">
        <v>13838.07977</v>
      </c>
      <c r="AK266" s="11">
        <v>200888.5966</v>
      </c>
      <c r="AL266" s="11">
        <v>10073.20687</v>
      </c>
      <c r="AM266" s="11">
        <v>9553.288762</v>
      </c>
      <c r="AN266" s="11">
        <v>12439.87264</v>
      </c>
      <c r="AO266" s="11">
        <v>15.19197986</v>
      </c>
      <c r="AP266" s="11">
        <v>138.0948226</v>
      </c>
      <c r="AQ266" s="11">
        <v>6481960.162</v>
      </c>
      <c r="AR266" s="11">
        <v>1177206.637</v>
      </c>
      <c r="AS266" s="11">
        <v>920038.0296</v>
      </c>
      <c r="AT266" s="11">
        <v>20173.21134</v>
      </c>
      <c r="AU266" s="11">
        <v>5522.756792</v>
      </c>
      <c r="AV266" s="11">
        <v>4856.445374</v>
      </c>
      <c r="AW266" s="11">
        <v>8576805.765</v>
      </c>
      <c r="AX266" s="11">
        <v>40537.55188</v>
      </c>
      <c r="AY266" s="11">
        <v>1122153.791</v>
      </c>
      <c r="AZ266" s="11">
        <v>1675.633232</v>
      </c>
      <c r="BA266" s="12">
        <v>0.141938242</v>
      </c>
      <c r="BB266" s="11">
        <v>0.130835864</v>
      </c>
      <c r="BC266" s="11">
        <v>0.0</v>
      </c>
      <c r="BD266" s="11">
        <v>0.0</v>
      </c>
      <c r="BE266" s="11">
        <v>0.0</v>
      </c>
      <c r="BF266" s="11">
        <v>40537.55188</v>
      </c>
      <c r="BG266" s="11">
        <v>1122153.791</v>
      </c>
      <c r="BH266" s="11">
        <v>1675.633232</v>
      </c>
      <c r="BI266" s="11">
        <v>1.505874823E7</v>
      </c>
      <c r="BJ266" s="11">
        <v>1217167.454</v>
      </c>
      <c r="BK266" s="11">
        <v>2042024.911</v>
      </c>
      <c r="BL266" s="11">
        <v>21850.16778</v>
      </c>
      <c r="BM266" s="11">
        <v>6481960.162</v>
      </c>
      <c r="BN266" s="11">
        <v>1177206.637</v>
      </c>
      <c r="BO266" s="11">
        <v>920038.0296</v>
      </c>
      <c r="BP266" s="11">
        <v>20173.21134</v>
      </c>
      <c r="BQ266" s="11">
        <v>5522.756792</v>
      </c>
      <c r="BR266" s="11">
        <v>4856.445374</v>
      </c>
      <c r="BS266" s="11">
        <v>8576805.765</v>
      </c>
      <c r="BT266" s="11">
        <v>40537.55188</v>
      </c>
      <c r="BU266" s="11">
        <v>1122153.791</v>
      </c>
      <c r="BV266" s="11">
        <v>1675.633232</v>
      </c>
      <c r="BW266" s="12">
        <v>0.141938242</v>
      </c>
      <c r="BX266" s="11">
        <v>0.130835864</v>
      </c>
      <c r="BY266" s="11">
        <v>0.0</v>
      </c>
      <c r="BZ266" s="11">
        <v>0.0</v>
      </c>
      <c r="CA266" s="11">
        <v>0.0</v>
      </c>
      <c r="CB266" s="25"/>
      <c r="CC266" s="25"/>
      <c r="CD266" s="25"/>
      <c r="CE266" s="25"/>
    </row>
    <row r="267" ht="15.75" customHeight="1">
      <c r="A267" s="6">
        <v>48245.0</v>
      </c>
      <c r="M267" s="8">
        <v>1.0</v>
      </c>
      <c r="N267" s="8">
        <v>0.0</v>
      </c>
      <c r="O267" s="8">
        <v>0.0</v>
      </c>
      <c r="P267" s="8">
        <v>0.0</v>
      </c>
      <c r="Q267" s="8">
        <v>0.0</v>
      </c>
      <c r="R267" s="8">
        <v>0.0</v>
      </c>
      <c r="S267" s="8">
        <v>0.0</v>
      </c>
      <c r="T267" s="8">
        <v>0.0</v>
      </c>
      <c r="U267" s="8">
        <v>0.0</v>
      </c>
      <c r="V267" s="8">
        <v>0.0</v>
      </c>
      <c r="W267" s="8">
        <v>0.0</v>
      </c>
      <c r="X267" s="24">
        <v>95539.08493830015</v>
      </c>
      <c r="Y267" s="10">
        <v>0.827586207</v>
      </c>
      <c r="Z267" s="10">
        <v>56.4090053407837</v>
      </c>
      <c r="AA267" s="8">
        <v>0.0</v>
      </c>
      <c r="AB267" s="8">
        <v>0.0</v>
      </c>
      <c r="AC267" s="11">
        <v>196.0</v>
      </c>
      <c r="AD267" s="11">
        <v>54.0</v>
      </c>
      <c r="AE267" s="11">
        <v>234.0</v>
      </c>
      <c r="AF267" s="11">
        <v>57.0</v>
      </c>
      <c r="AG267" s="11">
        <f t="shared" si="1"/>
        <v>541</v>
      </c>
      <c r="AH267" s="11">
        <v>7400.355907211877</v>
      </c>
      <c r="AI267" s="11">
        <v>24.68</v>
      </c>
      <c r="AJ267" s="11">
        <v>13864.66947</v>
      </c>
      <c r="AK267" s="11">
        <v>200741.3765</v>
      </c>
      <c r="AL267" s="11">
        <v>10073.20687</v>
      </c>
      <c r="AM267" s="11">
        <v>9553.288762</v>
      </c>
      <c r="AN267" s="11">
        <v>12460.92473</v>
      </c>
      <c r="AO267" s="11">
        <v>15.20662541</v>
      </c>
      <c r="AP267" s="11">
        <v>138.3610986</v>
      </c>
      <c r="AQ267" s="11">
        <v>6486071.323</v>
      </c>
      <c r="AR267" s="11">
        <v>1178979.111</v>
      </c>
      <c r="AS267" s="11">
        <v>921095.2702</v>
      </c>
      <c r="AT267" s="11">
        <v>20312.30891</v>
      </c>
      <c r="AU267" s="11">
        <v>5664.424994</v>
      </c>
      <c r="AV267" s="11">
        <v>4958.742688</v>
      </c>
      <c r="AW267" s="11">
        <v>8573073.607</v>
      </c>
      <c r="AX267" s="11">
        <v>40306.70678</v>
      </c>
      <c r="AY267" s="11">
        <v>1126166.174</v>
      </c>
      <c r="AZ267" s="11">
        <v>1666.537239</v>
      </c>
      <c r="BA267" s="12">
        <v>0.142011277</v>
      </c>
      <c r="BB267" s="11">
        <v>0.131360843</v>
      </c>
      <c r="BC267" s="11">
        <v>0.0</v>
      </c>
      <c r="BD267" s="11">
        <v>0.0</v>
      </c>
      <c r="BE267" s="11">
        <v>0.0</v>
      </c>
      <c r="BF267" s="11">
        <v>40306.70678</v>
      </c>
      <c r="BG267" s="11">
        <v>1126166.174</v>
      </c>
      <c r="BH267" s="11">
        <v>1666.537239</v>
      </c>
      <c r="BI267" s="11">
        <v>1.505913215E7</v>
      </c>
      <c r="BJ267" s="11">
        <v>1218816.499</v>
      </c>
      <c r="BK267" s="11">
        <v>2047116.795</v>
      </c>
      <c r="BL267" s="11">
        <v>21980.55091</v>
      </c>
      <c r="BM267" s="11">
        <v>6486071.323</v>
      </c>
      <c r="BN267" s="11">
        <v>1178979.111</v>
      </c>
      <c r="BO267" s="11">
        <v>921095.2702</v>
      </c>
      <c r="BP267" s="11">
        <v>20312.30891</v>
      </c>
      <c r="BQ267" s="11">
        <v>5664.424994</v>
      </c>
      <c r="BR267" s="11">
        <v>4958.742688</v>
      </c>
      <c r="BS267" s="11">
        <v>8573073.607</v>
      </c>
      <c r="BT267" s="11">
        <v>40306.70678</v>
      </c>
      <c r="BU267" s="11">
        <v>1126166.174</v>
      </c>
      <c r="BV267" s="11">
        <v>1666.537239</v>
      </c>
      <c r="BW267" s="12">
        <v>0.142011277</v>
      </c>
      <c r="BX267" s="11">
        <v>0.131360843</v>
      </c>
      <c r="BY267" s="11">
        <v>0.0</v>
      </c>
      <c r="BZ267" s="11">
        <v>0.0</v>
      </c>
      <c r="CA267" s="11">
        <v>0.0</v>
      </c>
      <c r="CB267" s="25"/>
      <c r="CC267" s="25"/>
      <c r="CD267" s="25"/>
      <c r="CE267" s="25"/>
    </row>
    <row r="268" ht="15.75" customHeight="1">
      <c r="A268" s="6">
        <v>48274.0</v>
      </c>
      <c r="M268" s="8">
        <v>0.0</v>
      </c>
      <c r="N268" s="8">
        <v>1.0</v>
      </c>
      <c r="O268" s="8">
        <v>0.0</v>
      </c>
      <c r="P268" s="8">
        <v>0.0</v>
      </c>
      <c r="Q268" s="8">
        <v>0.0</v>
      </c>
      <c r="R268" s="8">
        <v>0.0</v>
      </c>
      <c r="S268" s="8">
        <v>0.0</v>
      </c>
      <c r="T268" s="8">
        <v>0.0</v>
      </c>
      <c r="U268" s="8">
        <v>0.0</v>
      </c>
      <c r="V268" s="8">
        <v>0.0</v>
      </c>
      <c r="W268" s="8">
        <v>0.0</v>
      </c>
      <c r="X268" s="24">
        <v>94010.90580687256</v>
      </c>
      <c r="Y268" s="10">
        <v>0.741935484</v>
      </c>
      <c r="Z268" s="10">
        <v>56.4454643069197</v>
      </c>
      <c r="AA268" s="8">
        <v>0.0</v>
      </c>
      <c r="AB268" s="8">
        <v>0.0</v>
      </c>
      <c r="AC268" s="11">
        <v>202.0</v>
      </c>
      <c r="AD268" s="11">
        <v>56.0</v>
      </c>
      <c r="AE268" s="11">
        <v>239.0</v>
      </c>
      <c r="AF268" s="11">
        <v>58.0</v>
      </c>
      <c r="AG268" s="11">
        <f t="shared" si="1"/>
        <v>555</v>
      </c>
      <c r="AH268" s="11">
        <v>7701.638652981307</v>
      </c>
      <c r="AI268" s="11">
        <v>24.67</v>
      </c>
      <c r="AJ268" s="11">
        <v>13891.25917</v>
      </c>
      <c r="AK268" s="11">
        <v>200587.4645</v>
      </c>
      <c r="AL268" s="11">
        <v>10103.27614</v>
      </c>
      <c r="AM268" s="11">
        <v>9584.714054</v>
      </c>
      <c r="AN268" s="11">
        <v>12481.97682</v>
      </c>
      <c r="AO268" s="11">
        <v>15.22842344</v>
      </c>
      <c r="AP268" s="11">
        <v>138.6273746</v>
      </c>
      <c r="AQ268" s="11">
        <v>6490823.049</v>
      </c>
      <c r="AR268" s="11">
        <v>1180894.882</v>
      </c>
      <c r="AS268" s="11">
        <v>922140.966</v>
      </c>
      <c r="AT268" s="11">
        <v>20453.06618</v>
      </c>
      <c r="AU268" s="11">
        <v>5814.227112</v>
      </c>
      <c r="AV268" s="11">
        <v>5063.167325</v>
      </c>
      <c r="AW268" s="11">
        <v>8570291.512</v>
      </c>
      <c r="AX268" s="11">
        <v>40078.89857</v>
      </c>
      <c r="AY268" s="11">
        <v>1130153.566</v>
      </c>
      <c r="AZ268" s="11">
        <v>1657.502338</v>
      </c>
      <c r="BA268" s="12">
        <v>0.142068419</v>
      </c>
      <c r="BB268" s="11">
        <v>0.131868743</v>
      </c>
      <c r="BC268" s="11">
        <v>0.0</v>
      </c>
      <c r="BD268" s="11">
        <v>0.0</v>
      </c>
      <c r="BE268" s="11">
        <v>0.0</v>
      </c>
      <c r="BF268" s="11">
        <v>40078.89857</v>
      </c>
      <c r="BG268" s="11">
        <v>1130153.566</v>
      </c>
      <c r="BH268" s="11">
        <v>1657.502338</v>
      </c>
      <c r="BI268" s="11">
        <v>1.506110568E7</v>
      </c>
      <c r="BJ268" s="11">
        <v>1220590.947</v>
      </c>
      <c r="BK268" s="11">
        <v>2052170.812</v>
      </c>
      <c r="BL268" s="11">
        <v>22112.65418</v>
      </c>
      <c r="BM268" s="11">
        <v>6490823.049</v>
      </c>
      <c r="BN268" s="11">
        <v>1180894.882</v>
      </c>
      <c r="BO268" s="11">
        <v>922140.966</v>
      </c>
      <c r="BP268" s="11">
        <v>20453.06618</v>
      </c>
      <c r="BQ268" s="11">
        <v>5814.227112</v>
      </c>
      <c r="BR268" s="11">
        <v>5063.167325</v>
      </c>
      <c r="BS268" s="11">
        <v>8570291.512</v>
      </c>
      <c r="BT268" s="11">
        <v>40078.89857</v>
      </c>
      <c r="BU268" s="11">
        <v>1130153.566</v>
      </c>
      <c r="BV268" s="11">
        <v>1657.502338</v>
      </c>
      <c r="BW268" s="12">
        <v>0.142068419</v>
      </c>
      <c r="BX268" s="11">
        <v>0.131868743</v>
      </c>
      <c r="BY268" s="11">
        <v>0.0</v>
      </c>
      <c r="BZ268" s="11">
        <v>0.0</v>
      </c>
      <c r="CA268" s="11">
        <v>0.0</v>
      </c>
      <c r="CB268" s="25"/>
      <c r="CC268" s="25"/>
      <c r="CD268" s="25"/>
      <c r="CE268" s="25"/>
    </row>
    <row r="269" ht="15.75" customHeight="1">
      <c r="A269" s="6">
        <v>48305.0</v>
      </c>
      <c r="M269" s="8">
        <v>0.0</v>
      </c>
      <c r="N269" s="8">
        <v>0.0</v>
      </c>
      <c r="O269" s="8">
        <v>1.0</v>
      </c>
      <c r="P269" s="8">
        <v>0.0</v>
      </c>
      <c r="Q269" s="8">
        <v>0.0</v>
      </c>
      <c r="R269" s="8">
        <v>0.0</v>
      </c>
      <c r="S269" s="8">
        <v>0.0</v>
      </c>
      <c r="T269" s="8">
        <v>0.0</v>
      </c>
      <c r="U269" s="8">
        <v>0.0</v>
      </c>
      <c r="V269" s="8">
        <v>0.0</v>
      </c>
      <c r="W269" s="8">
        <v>0.0</v>
      </c>
      <c r="X269" s="24">
        <v>96374.28963625526</v>
      </c>
      <c r="Y269" s="10">
        <v>0.866666667</v>
      </c>
      <c r="Z269" s="10">
        <v>56.4818238984186</v>
      </c>
      <c r="AA269" s="8">
        <v>0.0</v>
      </c>
      <c r="AB269" s="8">
        <v>0.0</v>
      </c>
      <c r="AC269" s="11">
        <v>189.0</v>
      </c>
      <c r="AD269" s="11">
        <v>52.0</v>
      </c>
      <c r="AE269" s="11">
        <v>235.0</v>
      </c>
      <c r="AF269" s="11">
        <v>56.0</v>
      </c>
      <c r="AG269" s="11">
        <f t="shared" si="1"/>
        <v>532</v>
      </c>
      <c r="AH269" s="11">
        <v>7547.887151227724</v>
      </c>
      <c r="AI269" s="11">
        <v>24.54</v>
      </c>
      <c r="AJ269" s="11">
        <v>13917.84886</v>
      </c>
      <c r="AK269" s="11">
        <v>200440.2443</v>
      </c>
      <c r="AL269" s="11">
        <v>10103.27614</v>
      </c>
      <c r="AM269" s="11">
        <v>9584.714054</v>
      </c>
      <c r="AN269" s="11">
        <v>12503.0852</v>
      </c>
      <c r="AO269" s="11">
        <v>15.24692906</v>
      </c>
      <c r="AP269" s="11">
        <v>138.8936506</v>
      </c>
      <c r="AQ269" s="11">
        <v>6494317.818</v>
      </c>
      <c r="AR269" s="11">
        <v>1182529.272</v>
      </c>
      <c r="AS269" s="11">
        <v>923154.368</v>
      </c>
      <c r="AT269" s="11">
        <v>20595.47556</v>
      </c>
      <c r="AU269" s="11">
        <v>5972.059987</v>
      </c>
      <c r="AV269" s="11">
        <v>5169.707043</v>
      </c>
      <c r="AW269" s="11">
        <v>8565649.684</v>
      </c>
      <c r="AX269" s="11">
        <v>39853.98308</v>
      </c>
      <c r="AY269" s="11">
        <v>1134078.313</v>
      </c>
      <c r="AZ269" s="11">
        <v>1648.527252</v>
      </c>
      <c r="BA269" s="12">
        <v>0.142148012</v>
      </c>
      <c r="BB269" s="11">
        <v>0.1323984</v>
      </c>
      <c r="BC269" s="11">
        <v>0.0</v>
      </c>
      <c r="BD269" s="11">
        <v>0.0</v>
      </c>
      <c r="BE269" s="11">
        <v>0.0</v>
      </c>
      <c r="BF269" s="11">
        <v>39853.98308</v>
      </c>
      <c r="BG269" s="11">
        <v>1134078.313</v>
      </c>
      <c r="BH269" s="11">
        <v>1648.527252</v>
      </c>
      <c r="BI269" s="11">
        <v>1.505996329E7</v>
      </c>
      <c r="BJ269" s="11">
        <v>1222118.958</v>
      </c>
      <c r="BK269" s="11">
        <v>2057128.578</v>
      </c>
      <c r="BL269" s="11">
        <v>22246.46911</v>
      </c>
      <c r="BM269" s="11">
        <v>6494317.818</v>
      </c>
      <c r="BN269" s="11">
        <v>1182529.272</v>
      </c>
      <c r="BO269" s="11">
        <v>923154.368</v>
      </c>
      <c r="BP269" s="11">
        <v>20595.47556</v>
      </c>
      <c r="BQ269" s="11">
        <v>5972.059987</v>
      </c>
      <c r="BR269" s="11">
        <v>5169.707043</v>
      </c>
      <c r="BS269" s="11">
        <v>8565649.684</v>
      </c>
      <c r="BT269" s="11">
        <v>39853.98308</v>
      </c>
      <c r="BU269" s="11">
        <v>1134078.313</v>
      </c>
      <c r="BV269" s="11">
        <v>1648.527252</v>
      </c>
      <c r="BW269" s="12">
        <v>0.142148012</v>
      </c>
      <c r="BX269" s="11">
        <v>0.1323984</v>
      </c>
      <c r="BY269" s="11">
        <v>0.0</v>
      </c>
      <c r="BZ269" s="11">
        <v>0.0</v>
      </c>
      <c r="CA269" s="11">
        <v>0.0</v>
      </c>
      <c r="CB269" s="25"/>
      <c r="CC269" s="25"/>
      <c r="CD269" s="25"/>
      <c r="CE269" s="25"/>
    </row>
    <row r="270" ht="15.75" customHeight="1">
      <c r="A270" s="6">
        <v>48335.0</v>
      </c>
      <c r="M270" s="8">
        <v>0.0</v>
      </c>
      <c r="N270" s="8">
        <v>0.0</v>
      </c>
      <c r="O270" s="8">
        <v>0.0</v>
      </c>
      <c r="P270" s="8">
        <v>1.0</v>
      </c>
      <c r="Q270" s="8">
        <v>0.0</v>
      </c>
      <c r="R270" s="8">
        <v>0.0</v>
      </c>
      <c r="S270" s="8">
        <v>0.0</v>
      </c>
      <c r="T270" s="8">
        <v>0.0</v>
      </c>
      <c r="U270" s="8">
        <v>0.0</v>
      </c>
      <c r="V270" s="8">
        <v>0.0</v>
      </c>
      <c r="W270" s="8">
        <v>0.0</v>
      </c>
      <c r="X270" s="24">
        <v>98268.31348025947</v>
      </c>
      <c r="Y270" s="10">
        <v>0.741935484</v>
      </c>
      <c r="Z270" s="10">
        <v>56.5180841516805</v>
      </c>
      <c r="AA270" s="8">
        <v>0.0</v>
      </c>
      <c r="AB270" s="8">
        <v>0.0</v>
      </c>
      <c r="AC270" s="11">
        <v>222.0</v>
      </c>
      <c r="AD270" s="11">
        <v>54.0</v>
      </c>
      <c r="AE270" s="11">
        <v>232.0</v>
      </c>
      <c r="AF270" s="11">
        <v>56.0</v>
      </c>
      <c r="AG270" s="11">
        <f t="shared" si="1"/>
        <v>564</v>
      </c>
      <c r="AH270" s="11">
        <v>7671.238730952647</v>
      </c>
      <c r="AI270" s="11">
        <v>24.32</v>
      </c>
      <c r="AJ270" s="11">
        <v>13944.53632</v>
      </c>
      <c r="AK270" s="11">
        <v>200293.0242</v>
      </c>
      <c r="AL270" s="11">
        <v>10103.27614</v>
      </c>
      <c r="AM270" s="11">
        <v>9584.714054</v>
      </c>
      <c r="AN270" s="11">
        <v>12524.24987</v>
      </c>
      <c r="AO270" s="11">
        <v>15.26861356</v>
      </c>
      <c r="AP270" s="11">
        <v>139.1599266</v>
      </c>
      <c r="AQ270" s="11">
        <v>6498565.977</v>
      </c>
      <c r="AR270" s="11">
        <v>1184332.176</v>
      </c>
      <c r="AS270" s="11">
        <v>924202.5276</v>
      </c>
      <c r="AT270" s="11">
        <v>20739.52953</v>
      </c>
      <c r="AU270" s="11">
        <v>6137.820435</v>
      </c>
      <c r="AV270" s="11">
        <v>5278.349597</v>
      </c>
      <c r="AW270" s="11">
        <v>8562124.852</v>
      </c>
      <c r="AX270" s="11">
        <v>39631.84245</v>
      </c>
      <c r="AY270" s="11">
        <v>1138062.0</v>
      </c>
      <c r="AZ270" s="11">
        <v>1639.6107</v>
      </c>
      <c r="BA270" s="12">
        <v>0.14221638</v>
      </c>
      <c r="BB270" s="11">
        <v>0.132918174</v>
      </c>
      <c r="BC270" s="11">
        <v>0.0</v>
      </c>
      <c r="BD270" s="11">
        <v>0.0</v>
      </c>
      <c r="BE270" s="11">
        <v>0.0</v>
      </c>
      <c r="BF270" s="11">
        <v>39631.84245</v>
      </c>
      <c r="BG270" s="11">
        <v>1138062.0</v>
      </c>
      <c r="BH270" s="11">
        <v>1639.6107</v>
      </c>
      <c r="BI270" s="11">
        <v>1.506069019E7</v>
      </c>
      <c r="BJ270" s="11">
        <v>1223794.448</v>
      </c>
      <c r="BK270" s="11">
        <v>2062178.597</v>
      </c>
      <c r="BL270" s="11">
        <v>22381.9872</v>
      </c>
      <c r="BM270" s="11">
        <v>6498565.977</v>
      </c>
      <c r="BN270" s="11">
        <v>1184332.176</v>
      </c>
      <c r="BO270" s="11">
        <v>924202.5276</v>
      </c>
      <c r="BP270" s="11">
        <v>20739.52953</v>
      </c>
      <c r="BQ270" s="11">
        <v>6137.820435</v>
      </c>
      <c r="BR270" s="11">
        <v>5278.349597</v>
      </c>
      <c r="BS270" s="11">
        <v>8562124.852</v>
      </c>
      <c r="BT270" s="11">
        <v>39631.84245</v>
      </c>
      <c r="BU270" s="11">
        <v>1138062.0</v>
      </c>
      <c r="BV270" s="11">
        <v>1639.6107</v>
      </c>
      <c r="BW270" s="12">
        <v>0.14221638</v>
      </c>
      <c r="BX270" s="11">
        <v>0.132918174</v>
      </c>
      <c r="BY270" s="11">
        <v>0.0</v>
      </c>
      <c r="BZ270" s="11">
        <v>0.0</v>
      </c>
      <c r="CA270" s="11">
        <v>0.0</v>
      </c>
      <c r="CB270" s="25"/>
      <c r="CC270" s="25"/>
      <c r="CD270" s="25"/>
      <c r="CE270" s="25"/>
    </row>
    <row r="271" ht="15.75" customHeight="1">
      <c r="A271" s="6">
        <v>48366.0</v>
      </c>
      <c r="M271" s="8">
        <v>0.0</v>
      </c>
      <c r="N271" s="8">
        <v>0.0</v>
      </c>
      <c r="O271" s="8">
        <v>0.0</v>
      </c>
      <c r="P271" s="8">
        <v>0.0</v>
      </c>
      <c r="Q271" s="8">
        <v>1.0</v>
      </c>
      <c r="R271" s="8">
        <v>0.0</v>
      </c>
      <c r="S271" s="8">
        <v>0.0</v>
      </c>
      <c r="T271" s="8">
        <v>0.0</v>
      </c>
      <c r="U271" s="8">
        <v>0.0</v>
      </c>
      <c r="V271" s="8">
        <v>0.0</v>
      </c>
      <c r="W271" s="8">
        <v>0.0</v>
      </c>
      <c r="X271" s="24">
        <v>99692.97733888528</v>
      </c>
      <c r="Y271" s="10">
        <v>0.866666667</v>
      </c>
      <c r="Z271" s="10">
        <v>56.5542451030015</v>
      </c>
      <c r="AA271" s="8">
        <v>0.0</v>
      </c>
      <c r="AB271" s="8">
        <v>0.0</v>
      </c>
      <c r="AC271" s="11">
        <v>210.0</v>
      </c>
      <c r="AD271" s="11">
        <v>54.0</v>
      </c>
      <c r="AE271" s="11">
        <v>236.0</v>
      </c>
      <c r="AF271" s="11">
        <v>57.0</v>
      </c>
      <c r="AG271" s="11">
        <f t="shared" si="1"/>
        <v>557</v>
      </c>
      <c r="AH271" s="11">
        <v>7584.151516838457</v>
      </c>
      <c r="AI271" s="11">
        <v>24.33</v>
      </c>
      <c r="AJ271" s="11">
        <v>13971.32153</v>
      </c>
      <c r="AK271" s="11">
        <v>200139.1122</v>
      </c>
      <c r="AL271" s="11">
        <v>10103.27614</v>
      </c>
      <c r="AM271" s="11">
        <v>9584.714054</v>
      </c>
      <c r="AN271" s="11">
        <v>12545.41454</v>
      </c>
      <c r="AO271" s="11">
        <v>15.2918875</v>
      </c>
      <c r="AP271" s="11">
        <v>139.4262026</v>
      </c>
      <c r="AQ271" s="11">
        <v>6502800.493</v>
      </c>
      <c r="AR271" s="11">
        <v>1186131.919</v>
      </c>
      <c r="AS271" s="11">
        <v>925329.2394</v>
      </c>
      <c r="AT271" s="11">
        <v>20885.22062</v>
      </c>
      <c r="AU271" s="11">
        <v>6311.40525</v>
      </c>
      <c r="AV271" s="11">
        <v>5389.082746</v>
      </c>
      <c r="AW271" s="11">
        <v>8558581.176</v>
      </c>
      <c r="AX271" s="11">
        <v>39412.38352</v>
      </c>
      <c r="AY271" s="11">
        <v>1142184.029</v>
      </c>
      <c r="AZ271" s="11">
        <v>1630.751406</v>
      </c>
      <c r="BA271" s="12">
        <v>0.142297037</v>
      </c>
      <c r="BB271" s="11">
        <v>0.133454834</v>
      </c>
      <c r="BC271" s="11">
        <v>0.0</v>
      </c>
      <c r="BD271" s="11">
        <v>0.0</v>
      </c>
      <c r="BE271" s="11">
        <v>0.0</v>
      </c>
      <c r="BF271" s="11">
        <v>39412.38352</v>
      </c>
      <c r="BG271" s="11">
        <v>1142184.029</v>
      </c>
      <c r="BH271" s="11">
        <v>1630.751406</v>
      </c>
      <c r="BI271" s="11">
        <v>1.506138423E7</v>
      </c>
      <c r="BJ271" s="11">
        <v>1225467.096</v>
      </c>
      <c r="BK271" s="11">
        <v>2067443.976</v>
      </c>
      <c r="BL271" s="11">
        <v>22519.19995</v>
      </c>
      <c r="BM271" s="11">
        <v>6502800.493</v>
      </c>
      <c r="BN271" s="11">
        <v>1186131.919</v>
      </c>
      <c r="BO271" s="11">
        <v>925329.2394</v>
      </c>
      <c r="BP271" s="11">
        <v>20885.22062</v>
      </c>
      <c r="BQ271" s="11">
        <v>6311.40525</v>
      </c>
      <c r="BR271" s="11">
        <v>5389.082746</v>
      </c>
      <c r="BS271" s="11">
        <v>8558581.176</v>
      </c>
      <c r="BT271" s="11">
        <v>39412.38352</v>
      </c>
      <c r="BU271" s="11">
        <v>1142184.029</v>
      </c>
      <c r="BV271" s="11">
        <v>1630.751406</v>
      </c>
      <c r="BW271" s="12">
        <v>0.142297037</v>
      </c>
      <c r="BX271" s="11">
        <v>0.133454834</v>
      </c>
      <c r="BY271" s="11">
        <v>0.0</v>
      </c>
      <c r="BZ271" s="11">
        <v>0.0</v>
      </c>
      <c r="CA271" s="11">
        <v>0.0</v>
      </c>
      <c r="CB271" s="25"/>
      <c r="CC271" s="25"/>
      <c r="CD271" s="25"/>
      <c r="CE271" s="25"/>
    </row>
    <row r="272" ht="15.75" customHeight="1">
      <c r="A272" s="6">
        <v>48396.0</v>
      </c>
      <c r="M272" s="8">
        <v>0.0</v>
      </c>
      <c r="N272" s="8">
        <v>0.0</v>
      </c>
      <c r="O272" s="8">
        <v>0.0</v>
      </c>
      <c r="P272" s="8">
        <v>0.0</v>
      </c>
      <c r="Q272" s="8">
        <v>0.0</v>
      </c>
      <c r="R272" s="8">
        <v>1.0</v>
      </c>
      <c r="S272" s="8">
        <v>0.0</v>
      </c>
      <c r="T272" s="8">
        <v>0.0</v>
      </c>
      <c r="U272" s="8">
        <v>0.0</v>
      </c>
      <c r="V272" s="8">
        <v>0.0</v>
      </c>
      <c r="W272" s="8">
        <v>0.0</v>
      </c>
      <c r="X272" s="24">
        <v>100648.2812121327</v>
      </c>
      <c r="Y272" s="10">
        <v>0.806451613</v>
      </c>
      <c r="Z272" s="10">
        <v>56.5903067885834</v>
      </c>
      <c r="AA272" s="8">
        <v>0.0</v>
      </c>
      <c r="AB272" s="8">
        <v>0.0</v>
      </c>
      <c r="AC272" s="11">
        <v>207.0</v>
      </c>
      <c r="AD272" s="11">
        <v>58.0</v>
      </c>
      <c r="AE272" s="11">
        <v>248.0</v>
      </c>
      <c r="AF272" s="11">
        <v>60.0</v>
      </c>
      <c r="AG272" s="11">
        <f t="shared" si="1"/>
        <v>573</v>
      </c>
      <c r="AH272" s="11">
        <v>7751.2825633294115</v>
      </c>
      <c r="AI272" s="11">
        <v>24.34</v>
      </c>
      <c r="AJ272" s="11">
        <v>13998.10673</v>
      </c>
      <c r="AK272" s="11">
        <v>199991.892</v>
      </c>
      <c r="AL272" s="11">
        <v>10103.27614</v>
      </c>
      <c r="AM272" s="11">
        <v>9584.714054</v>
      </c>
      <c r="AN272" s="11">
        <v>12566.6355</v>
      </c>
      <c r="AO272" s="11">
        <v>15.31947564</v>
      </c>
      <c r="AP272" s="11">
        <v>139.6924785</v>
      </c>
      <c r="AQ272" s="11">
        <v>6508050.55</v>
      </c>
      <c r="AR272" s="11">
        <v>1188158.814</v>
      </c>
      <c r="AS272" s="11">
        <v>926440.9487</v>
      </c>
      <c r="AT272" s="11">
        <v>21032.5414</v>
      </c>
      <c r="AU272" s="11">
        <v>6492.7112</v>
      </c>
      <c r="AV272" s="11">
        <v>5501.894244</v>
      </c>
      <c r="AW272" s="11">
        <v>8556542.54</v>
      </c>
      <c r="AX272" s="11">
        <v>39195.53667</v>
      </c>
      <c r="AY272" s="11">
        <v>1146274.704</v>
      </c>
      <c r="AZ272" s="11">
        <v>1621.94809</v>
      </c>
      <c r="BA272" s="12">
        <v>0.142353066</v>
      </c>
      <c r="BB272" s="11">
        <v>0.133964706</v>
      </c>
      <c r="BC272" s="11">
        <v>0.0</v>
      </c>
      <c r="BD272" s="11">
        <v>0.0</v>
      </c>
      <c r="BE272" s="11">
        <v>0.0</v>
      </c>
      <c r="BF272" s="11">
        <v>39195.53667</v>
      </c>
      <c r="BG272" s="11">
        <v>1146274.704</v>
      </c>
      <c r="BH272" s="11">
        <v>1621.94809</v>
      </c>
      <c r="BI272" s="11">
        <v>1.506459752E7</v>
      </c>
      <c r="BJ272" s="11">
        <v>1227338.557</v>
      </c>
      <c r="BK272" s="11">
        <v>2072661.602</v>
      </c>
      <c r="BL272" s="11">
        <v>22658.09887</v>
      </c>
      <c r="BM272" s="11">
        <v>6508050.55</v>
      </c>
      <c r="BN272" s="11">
        <v>1188158.814</v>
      </c>
      <c r="BO272" s="11">
        <v>926440.9487</v>
      </c>
      <c r="BP272" s="11">
        <v>21032.5414</v>
      </c>
      <c r="BQ272" s="11">
        <v>6492.7112</v>
      </c>
      <c r="BR272" s="11">
        <v>5501.894244</v>
      </c>
      <c r="BS272" s="11">
        <v>8556542.54</v>
      </c>
      <c r="BT272" s="11">
        <v>39195.53667</v>
      </c>
      <c r="BU272" s="11">
        <v>1146274.704</v>
      </c>
      <c r="BV272" s="11">
        <v>1621.94809</v>
      </c>
      <c r="BW272" s="12">
        <v>0.142353066</v>
      </c>
      <c r="BX272" s="11">
        <v>0.133964706</v>
      </c>
      <c r="BY272" s="11">
        <v>0.0</v>
      </c>
      <c r="BZ272" s="11">
        <v>0.0</v>
      </c>
      <c r="CA272" s="11">
        <v>0.0</v>
      </c>
      <c r="CB272" s="25"/>
      <c r="CC272" s="25"/>
      <c r="CD272" s="25"/>
      <c r="CE272" s="25"/>
    </row>
    <row r="273" ht="15.75" customHeight="1">
      <c r="A273" s="6">
        <v>48427.0</v>
      </c>
      <c r="M273" s="8">
        <v>0.0</v>
      </c>
      <c r="N273" s="8">
        <v>0.0</v>
      </c>
      <c r="O273" s="8">
        <v>0.0</v>
      </c>
      <c r="P273" s="8">
        <v>0.0</v>
      </c>
      <c r="Q273" s="8">
        <v>0.0</v>
      </c>
      <c r="R273" s="8">
        <v>0.0</v>
      </c>
      <c r="S273" s="8">
        <v>1.0</v>
      </c>
      <c r="T273" s="8">
        <v>0.0</v>
      </c>
      <c r="U273" s="8">
        <v>0.0</v>
      </c>
      <c r="V273" s="8">
        <v>0.0</v>
      </c>
      <c r="W273" s="8">
        <v>0.0</v>
      </c>
      <c r="X273" s="24">
        <v>103675.076580031</v>
      </c>
      <c r="Y273" s="10">
        <v>0.774193548</v>
      </c>
      <c r="Z273" s="10">
        <v>56.6262692445221</v>
      </c>
      <c r="AA273" s="8">
        <v>0.0</v>
      </c>
      <c r="AB273" s="8">
        <v>0.0</v>
      </c>
      <c r="AC273" s="11">
        <v>217.0</v>
      </c>
      <c r="AD273" s="11">
        <v>57.0</v>
      </c>
      <c r="AE273" s="11">
        <v>245.0</v>
      </c>
      <c r="AF273" s="11">
        <v>58.0</v>
      </c>
      <c r="AG273" s="11">
        <f t="shared" si="1"/>
        <v>577</v>
      </c>
      <c r="AH273" s="11">
        <v>7842.954765323065</v>
      </c>
      <c r="AI273" s="11">
        <v>24.48</v>
      </c>
      <c r="AJ273" s="11">
        <v>14024.9897</v>
      </c>
      <c r="AK273" s="11">
        <v>199837.9801</v>
      </c>
      <c r="AL273" s="11">
        <v>10103.27614</v>
      </c>
      <c r="AM273" s="11">
        <v>9584.714054</v>
      </c>
      <c r="AN273" s="11">
        <v>12587.91275</v>
      </c>
      <c r="AO273" s="11">
        <v>15.34331724</v>
      </c>
      <c r="AP273" s="11">
        <v>139.9621683</v>
      </c>
      <c r="AQ273" s="11">
        <v>6513593.598</v>
      </c>
      <c r="AR273" s="11">
        <v>1190251.139</v>
      </c>
      <c r="AS273" s="11">
        <v>927479.6347</v>
      </c>
      <c r="AT273" s="11">
        <v>21181.48451</v>
      </c>
      <c r="AU273" s="11">
        <v>6681.63503</v>
      </c>
      <c r="AV273" s="11">
        <v>5616.77185</v>
      </c>
      <c r="AW273" s="11">
        <v>8554938.971</v>
      </c>
      <c r="AX273" s="11">
        <v>38981.2551</v>
      </c>
      <c r="AY273" s="11">
        <v>1150228.772</v>
      </c>
      <c r="AZ273" s="11">
        <v>1613.199472</v>
      </c>
      <c r="BA273" s="12">
        <v>0.142391388</v>
      </c>
      <c r="BB273" s="11">
        <v>0.134452014</v>
      </c>
      <c r="BC273" s="11">
        <v>0.0</v>
      </c>
      <c r="BD273" s="11">
        <v>0.0</v>
      </c>
      <c r="BE273" s="11">
        <v>0.0</v>
      </c>
      <c r="BF273" s="11">
        <v>38981.2551</v>
      </c>
      <c r="BG273" s="11">
        <v>1150228.772</v>
      </c>
      <c r="BH273" s="11">
        <v>1613.199472</v>
      </c>
      <c r="BI273" s="11">
        <v>1.506853823E7</v>
      </c>
      <c r="BJ273" s="11">
        <v>1229267.229</v>
      </c>
      <c r="BK273" s="11">
        <v>2077668.283</v>
      </c>
      <c r="BL273" s="11">
        <v>22798.67546</v>
      </c>
      <c r="BM273" s="11">
        <v>6513593.598</v>
      </c>
      <c r="BN273" s="11">
        <v>1190251.139</v>
      </c>
      <c r="BO273" s="11">
        <v>927479.6347</v>
      </c>
      <c r="BP273" s="11">
        <v>21181.48451</v>
      </c>
      <c r="BQ273" s="11">
        <v>6681.63503</v>
      </c>
      <c r="BR273" s="11">
        <v>5616.77185</v>
      </c>
      <c r="BS273" s="11">
        <v>8554938.971</v>
      </c>
      <c r="BT273" s="11">
        <v>38981.2551</v>
      </c>
      <c r="BU273" s="11">
        <v>1150228.772</v>
      </c>
      <c r="BV273" s="11">
        <v>1613.199472</v>
      </c>
      <c r="BW273" s="12">
        <v>0.142391388</v>
      </c>
      <c r="BX273" s="11">
        <v>0.134452014</v>
      </c>
      <c r="BY273" s="11">
        <v>0.0</v>
      </c>
      <c r="BZ273" s="11">
        <v>0.0</v>
      </c>
      <c r="CA273" s="11">
        <v>0.0</v>
      </c>
      <c r="CB273" s="25"/>
      <c r="CC273" s="25"/>
      <c r="CD273" s="25"/>
      <c r="CE273" s="25"/>
    </row>
    <row r="274" ht="15.75" customHeight="1">
      <c r="A274" s="6">
        <v>48458.0</v>
      </c>
      <c r="M274" s="8">
        <v>0.0</v>
      </c>
      <c r="N274" s="8">
        <v>0.0</v>
      </c>
      <c r="O274" s="8">
        <v>0.0</v>
      </c>
      <c r="P274" s="8">
        <v>0.0</v>
      </c>
      <c r="Q274" s="8">
        <v>0.0</v>
      </c>
      <c r="R274" s="8">
        <v>0.0</v>
      </c>
      <c r="S274" s="8">
        <v>0.0</v>
      </c>
      <c r="T274" s="8">
        <v>1.0</v>
      </c>
      <c r="U274" s="8">
        <v>0.0</v>
      </c>
      <c r="V274" s="8">
        <v>0.0</v>
      </c>
      <c r="W274" s="8">
        <v>0.0</v>
      </c>
      <c r="X274" s="24">
        <v>108773.3634425799</v>
      </c>
      <c r="Y274" s="10">
        <v>0.866666667</v>
      </c>
      <c r="Z274" s="10">
        <v>56.6621325068206</v>
      </c>
      <c r="AA274" s="8">
        <v>0.0</v>
      </c>
      <c r="AB274" s="8">
        <v>0.0</v>
      </c>
      <c r="AC274" s="11">
        <v>215.0</v>
      </c>
      <c r="AD274" s="11">
        <v>59.0</v>
      </c>
      <c r="AE274" s="11">
        <v>252.0</v>
      </c>
      <c r="AF274" s="11">
        <v>60.0</v>
      </c>
      <c r="AG274" s="11">
        <f t="shared" si="1"/>
        <v>586</v>
      </c>
      <c r="AH274" s="11">
        <v>7720.436691541638</v>
      </c>
      <c r="AI274" s="11">
        <v>24.27</v>
      </c>
      <c r="AJ274" s="11">
        <v>14051.87267</v>
      </c>
      <c r="AK274" s="11">
        <v>199690.7599</v>
      </c>
      <c r="AL274" s="11">
        <v>10133.34542</v>
      </c>
      <c r="AM274" s="11">
        <v>9584.714054</v>
      </c>
      <c r="AN274" s="11">
        <v>12609.24629</v>
      </c>
      <c r="AO274" s="11">
        <v>15.36647765</v>
      </c>
      <c r="AP274" s="11">
        <v>140.2284443</v>
      </c>
      <c r="AQ274" s="11">
        <v>6519590.322</v>
      </c>
      <c r="AR274" s="11">
        <v>1192444.841</v>
      </c>
      <c r="AS274" s="11">
        <v>928527.5219</v>
      </c>
      <c r="AT274" s="11">
        <v>21332.04263</v>
      </c>
      <c r="AU274" s="11">
        <v>6878.073463</v>
      </c>
      <c r="AV274" s="11">
        <v>5733.703319</v>
      </c>
      <c r="AW274" s="11">
        <v>8554008.336</v>
      </c>
      <c r="AX274" s="11">
        <v>38769.51455</v>
      </c>
      <c r="AY274" s="11">
        <v>1154195.334</v>
      </c>
      <c r="AZ274" s="11">
        <v>1604.504276</v>
      </c>
      <c r="BA274" s="12">
        <v>0.142421146</v>
      </c>
      <c r="BB274" s="11">
        <v>0.134930349</v>
      </c>
      <c r="BC274" s="11">
        <v>0.0</v>
      </c>
      <c r="BD274" s="11">
        <v>0.0</v>
      </c>
      <c r="BE274" s="11">
        <v>0.0</v>
      </c>
      <c r="BF274" s="11">
        <v>38769.51455</v>
      </c>
      <c r="BG274" s="11">
        <v>1154195.334</v>
      </c>
      <c r="BH274" s="11">
        <v>1604.504276</v>
      </c>
      <c r="BI274" s="11">
        <v>1.507360477E7</v>
      </c>
      <c r="BJ274" s="11">
        <v>1231284.58</v>
      </c>
      <c r="BK274" s="11">
        <v>2082695.186</v>
      </c>
      <c r="BL274" s="11">
        <v>22940.92122</v>
      </c>
      <c r="BM274" s="11">
        <v>6519590.322</v>
      </c>
      <c r="BN274" s="11">
        <v>1192444.841</v>
      </c>
      <c r="BO274" s="11">
        <v>928527.5219</v>
      </c>
      <c r="BP274" s="11">
        <v>21332.04263</v>
      </c>
      <c r="BQ274" s="11">
        <v>6878.073463</v>
      </c>
      <c r="BR274" s="11">
        <v>5733.703319</v>
      </c>
      <c r="BS274" s="11">
        <v>8554008.336</v>
      </c>
      <c r="BT274" s="11">
        <v>38769.51455</v>
      </c>
      <c r="BU274" s="11">
        <v>1154195.334</v>
      </c>
      <c r="BV274" s="11">
        <v>1604.504276</v>
      </c>
      <c r="BW274" s="12">
        <v>0.142421146</v>
      </c>
      <c r="BX274" s="11">
        <v>0.134930349</v>
      </c>
      <c r="BY274" s="11">
        <v>0.0</v>
      </c>
      <c r="BZ274" s="11">
        <v>0.0</v>
      </c>
      <c r="CA274" s="11">
        <v>0.0</v>
      </c>
      <c r="CB274" s="25"/>
      <c r="CC274" s="25"/>
      <c r="CD274" s="25"/>
      <c r="CE274" s="25"/>
    </row>
    <row r="275" ht="15.75" customHeight="1">
      <c r="A275" s="6">
        <v>48488.0</v>
      </c>
      <c r="M275" s="8">
        <v>0.0</v>
      </c>
      <c r="N275" s="8">
        <v>0.0</v>
      </c>
      <c r="O275" s="8">
        <v>0.0</v>
      </c>
      <c r="P275" s="8">
        <v>0.0</v>
      </c>
      <c r="Q275" s="8">
        <v>0.0</v>
      </c>
      <c r="R275" s="8">
        <v>0.0</v>
      </c>
      <c r="S275" s="8">
        <v>0.0</v>
      </c>
      <c r="T275" s="8">
        <v>0.0</v>
      </c>
      <c r="U275" s="8">
        <v>1.0</v>
      </c>
      <c r="V275" s="8">
        <v>0.0</v>
      </c>
      <c r="W275" s="8">
        <v>0.0</v>
      </c>
      <c r="X275" s="24">
        <v>115943.1417997797</v>
      </c>
      <c r="Y275" s="10">
        <v>0.806451613</v>
      </c>
      <c r="Z275" s="10">
        <v>56.6978966113787</v>
      </c>
      <c r="AA275" s="8">
        <v>0.0</v>
      </c>
      <c r="AB275" s="8">
        <v>0.0</v>
      </c>
      <c r="AC275" s="11">
        <v>195.0</v>
      </c>
      <c r="AD275" s="11">
        <v>53.0</v>
      </c>
      <c r="AE275" s="11">
        <v>245.0</v>
      </c>
      <c r="AF275" s="11">
        <v>58.0</v>
      </c>
      <c r="AG275" s="11">
        <f t="shared" si="1"/>
        <v>551</v>
      </c>
      <c r="AH275" s="11">
        <v>7921.696269481243</v>
      </c>
      <c r="AI275" s="11">
        <v>24.12</v>
      </c>
      <c r="AJ275" s="11">
        <v>14078.75563</v>
      </c>
      <c r="AK275" s="11">
        <v>199543.5397</v>
      </c>
      <c r="AL275" s="11">
        <v>10133.34542</v>
      </c>
      <c r="AM275" s="11">
        <v>9584.714054</v>
      </c>
      <c r="AN275" s="11">
        <v>12630.57982</v>
      </c>
      <c r="AO275" s="11">
        <v>15.39043278</v>
      </c>
      <c r="AP275" s="11">
        <v>140.4981341</v>
      </c>
      <c r="AQ275" s="11">
        <v>6525565.596</v>
      </c>
      <c r="AR275" s="11">
        <v>1194633.572</v>
      </c>
      <c r="AS275" s="11">
        <v>929694.5212</v>
      </c>
      <c r="AT275" s="11">
        <v>21484.20846</v>
      </c>
      <c r="AU275" s="11">
        <v>7081.923195</v>
      </c>
      <c r="AV275" s="11">
        <v>5852.676408</v>
      </c>
      <c r="AW275" s="11">
        <v>8553047.034</v>
      </c>
      <c r="AX275" s="11">
        <v>38560.31339</v>
      </c>
      <c r="AY275" s="11">
        <v>1158373.701</v>
      </c>
      <c r="AZ275" s="11">
        <v>1595.861221</v>
      </c>
      <c r="BA275" s="12">
        <v>0.14246957</v>
      </c>
      <c r="BB275" s="11">
        <v>0.135434038</v>
      </c>
      <c r="BC275" s="11">
        <v>0.0</v>
      </c>
      <c r="BD275" s="11">
        <v>0.0</v>
      </c>
      <c r="BE275" s="11">
        <v>0.0</v>
      </c>
      <c r="BF275" s="11">
        <v>38560.31339</v>
      </c>
      <c r="BG275" s="11">
        <v>1158373.701</v>
      </c>
      <c r="BH275" s="11">
        <v>1595.861221</v>
      </c>
      <c r="BI275" s="11">
        <v>1.507861886E7</v>
      </c>
      <c r="BJ275" s="11">
        <v>1233297.492</v>
      </c>
      <c r="BK275" s="11">
        <v>2088051.329</v>
      </c>
      <c r="BL275" s="11">
        <v>23084.82767</v>
      </c>
      <c r="BM275" s="11">
        <v>6525565.596</v>
      </c>
      <c r="BN275" s="11">
        <v>1194633.572</v>
      </c>
      <c r="BO275" s="11">
        <v>929694.5212</v>
      </c>
      <c r="BP275" s="11">
        <v>21484.20846</v>
      </c>
      <c r="BQ275" s="11">
        <v>7081.923195</v>
      </c>
      <c r="BR275" s="11">
        <v>5852.676408</v>
      </c>
      <c r="BS275" s="11">
        <v>8553047.034</v>
      </c>
      <c r="BT275" s="11">
        <v>38560.31339</v>
      </c>
      <c r="BU275" s="11">
        <v>1158373.701</v>
      </c>
      <c r="BV275" s="11">
        <v>1595.861221</v>
      </c>
      <c r="BW275" s="12">
        <v>0.14246957</v>
      </c>
      <c r="BX275" s="11">
        <v>0.135434038</v>
      </c>
      <c r="BY275" s="11">
        <v>0.0</v>
      </c>
      <c r="BZ275" s="11">
        <v>0.0</v>
      </c>
      <c r="CA275" s="11">
        <v>0.0</v>
      </c>
      <c r="CB275" s="25"/>
      <c r="CC275" s="25"/>
      <c r="CD275" s="25"/>
      <c r="CE275" s="25"/>
    </row>
    <row r="276" ht="15.75" customHeight="1">
      <c r="A276" s="6">
        <v>48519.0</v>
      </c>
      <c r="M276" s="8">
        <v>0.0</v>
      </c>
      <c r="N276" s="8">
        <v>0.0</v>
      </c>
      <c r="O276" s="8">
        <v>0.0</v>
      </c>
      <c r="P276" s="8">
        <v>0.0</v>
      </c>
      <c r="Q276" s="8">
        <v>0.0</v>
      </c>
      <c r="R276" s="8">
        <v>0.0</v>
      </c>
      <c r="S276" s="8">
        <v>0.0</v>
      </c>
      <c r="T276" s="8">
        <v>0.0</v>
      </c>
      <c r="U276" s="8">
        <v>0.0</v>
      </c>
      <c r="V276" s="8">
        <v>1.0</v>
      </c>
      <c r="W276" s="8">
        <v>0.0</v>
      </c>
      <c r="X276" s="24">
        <v>117541.1836535866</v>
      </c>
      <c r="Y276" s="10">
        <v>0.8</v>
      </c>
      <c r="Z276" s="10">
        <v>56.7335615939968</v>
      </c>
      <c r="AA276" s="8">
        <v>0.0</v>
      </c>
      <c r="AB276" s="8">
        <v>0.0</v>
      </c>
      <c r="AC276" s="11">
        <v>200.0</v>
      </c>
      <c r="AD276" s="11">
        <v>61.0</v>
      </c>
      <c r="AE276" s="11">
        <v>260.0</v>
      </c>
      <c r="AF276" s="11">
        <v>63.0</v>
      </c>
      <c r="AG276" s="11">
        <f t="shared" si="1"/>
        <v>584</v>
      </c>
      <c r="AH276" s="11">
        <v>7816.069663205234</v>
      </c>
      <c r="AI276" s="11">
        <v>24.09</v>
      </c>
      <c r="AJ276" s="11">
        <v>14105.73635</v>
      </c>
      <c r="AK276" s="11">
        <v>199389.6278</v>
      </c>
      <c r="AL276" s="11">
        <v>10133.34542</v>
      </c>
      <c r="AM276" s="11">
        <v>9584.714054</v>
      </c>
      <c r="AN276" s="11">
        <v>12651.96965</v>
      </c>
      <c r="AO276" s="11">
        <v>15.41450144</v>
      </c>
      <c r="AP276" s="11">
        <v>140.7678239</v>
      </c>
      <c r="AQ276" s="11">
        <v>6531729.007</v>
      </c>
      <c r="AR276" s="11">
        <v>1196864.22</v>
      </c>
      <c r="AS276" s="11">
        <v>930882.3705</v>
      </c>
      <c r="AT276" s="11">
        <v>21637.97479</v>
      </c>
      <c r="AU276" s="11">
        <v>7293.080904</v>
      </c>
      <c r="AV276" s="11">
        <v>5973.678874</v>
      </c>
      <c r="AW276" s="11">
        <v>8552365.344</v>
      </c>
      <c r="AX276" s="11">
        <v>38353.67326</v>
      </c>
      <c r="AY276" s="11">
        <v>1162585.636</v>
      </c>
      <c r="AZ276" s="11">
        <v>1587.269029</v>
      </c>
      <c r="BA276" s="12">
        <v>0.142516992</v>
      </c>
      <c r="BB276" s="11">
        <v>0.135937321</v>
      </c>
      <c r="BC276" s="11">
        <v>0.0</v>
      </c>
      <c r="BD276" s="11">
        <v>0.0</v>
      </c>
      <c r="BE276" s="11">
        <v>0.0</v>
      </c>
      <c r="BF276" s="11">
        <v>38353.67326</v>
      </c>
      <c r="BG276" s="11">
        <v>1162585.636</v>
      </c>
      <c r="BH276" s="11">
        <v>1587.269029</v>
      </c>
      <c r="BI276" s="11">
        <v>1.508410018E7</v>
      </c>
      <c r="BJ276" s="11">
        <v>1235347.017</v>
      </c>
      <c r="BK276" s="11">
        <v>2093460.361</v>
      </c>
      <c r="BL276" s="11">
        <v>23230.3863</v>
      </c>
      <c r="BM276" s="11">
        <v>6531729.007</v>
      </c>
      <c r="BN276" s="11">
        <v>1196864.22</v>
      </c>
      <c r="BO276" s="11">
        <v>930882.3705</v>
      </c>
      <c r="BP276" s="11">
        <v>21637.97479</v>
      </c>
      <c r="BQ276" s="11">
        <v>7293.080904</v>
      </c>
      <c r="BR276" s="11">
        <v>5973.678874</v>
      </c>
      <c r="BS276" s="11">
        <v>8552365.344</v>
      </c>
      <c r="BT276" s="11">
        <v>38353.67326</v>
      </c>
      <c r="BU276" s="11">
        <v>1162585.636</v>
      </c>
      <c r="BV276" s="11">
        <v>1587.269029</v>
      </c>
      <c r="BW276" s="12">
        <v>0.142516992</v>
      </c>
      <c r="BX276" s="11">
        <v>0.135937321</v>
      </c>
      <c r="BY276" s="11">
        <v>0.0</v>
      </c>
      <c r="BZ276" s="11">
        <v>0.0</v>
      </c>
      <c r="CA276" s="11">
        <v>0.0</v>
      </c>
      <c r="CB276" s="25"/>
      <c r="CC276" s="25"/>
      <c r="CD276" s="25"/>
      <c r="CE276" s="25"/>
    </row>
    <row r="277" ht="15.75" customHeight="1">
      <c r="A277" s="6">
        <v>48549.0</v>
      </c>
      <c r="M277" s="8">
        <v>0.0</v>
      </c>
      <c r="N277" s="8">
        <v>0.0</v>
      </c>
      <c r="O277" s="8">
        <v>0.0</v>
      </c>
      <c r="P277" s="8">
        <v>0.0</v>
      </c>
      <c r="Q277" s="8">
        <v>0.0</v>
      </c>
      <c r="R277" s="8">
        <v>0.0</v>
      </c>
      <c r="S277" s="8">
        <v>0.0</v>
      </c>
      <c r="T277" s="8">
        <v>0.0</v>
      </c>
      <c r="U277" s="8">
        <v>0.0</v>
      </c>
      <c r="V277" s="8">
        <v>0.0</v>
      </c>
      <c r="W277" s="8">
        <v>1.0</v>
      </c>
      <c r="X277" s="24">
        <v>113567.4890040009</v>
      </c>
      <c r="Y277" s="10">
        <v>0.806451613</v>
      </c>
      <c r="Z277" s="10">
        <v>56.7691274903781</v>
      </c>
      <c r="AA277" s="8">
        <v>0.0</v>
      </c>
      <c r="AB277" s="8">
        <v>0.0</v>
      </c>
      <c r="AC277" s="11">
        <v>187.0</v>
      </c>
      <c r="AD277" s="11">
        <v>54.0</v>
      </c>
      <c r="AE277" s="11">
        <v>242.0</v>
      </c>
      <c r="AF277" s="11">
        <v>60.0</v>
      </c>
      <c r="AG277" s="11">
        <f t="shared" si="1"/>
        <v>543</v>
      </c>
      <c r="AH277" s="11">
        <v>7978.535925334327</v>
      </c>
      <c r="AI277" s="11">
        <v>24.21</v>
      </c>
      <c r="AJ277" s="11">
        <v>14132.81483</v>
      </c>
      <c r="AK277" s="11">
        <v>199242.4076</v>
      </c>
      <c r="AL277" s="11">
        <v>10133.34542</v>
      </c>
      <c r="AM277" s="11">
        <v>9616.139346</v>
      </c>
      <c r="AN277" s="11">
        <v>12673.41576</v>
      </c>
      <c r="AO277" s="11">
        <v>15.43595888</v>
      </c>
      <c r="AP277" s="11">
        <v>141.0375137</v>
      </c>
      <c r="AQ277" s="11">
        <v>6543349.86</v>
      </c>
      <c r="AR277" s="11">
        <v>1200316.03</v>
      </c>
      <c r="AS277" s="11">
        <v>932121.94</v>
      </c>
      <c r="AT277" s="11">
        <v>21769.52</v>
      </c>
      <c r="AU277" s="11">
        <v>7302.96</v>
      </c>
      <c r="AV277" s="11">
        <v>6062.5</v>
      </c>
      <c r="AW277" s="11">
        <v>8559765.64</v>
      </c>
      <c r="AX277" s="11">
        <v>38149.64</v>
      </c>
      <c r="AY277" s="11">
        <v>1166887.1</v>
      </c>
      <c r="AZ277" s="11">
        <v>1581.73</v>
      </c>
      <c r="BA277" s="12">
        <v>0.142453324</v>
      </c>
      <c r="BB277" s="11">
        <v>0.136322319</v>
      </c>
      <c r="BC277" s="11">
        <v>0.0</v>
      </c>
      <c r="BD277" s="11">
        <v>0.0</v>
      </c>
      <c r="BE277" s="11">
        <v>0.0</v>
      </c>
      <c r="BF277" s="11">
        <v>38149.64</v>
      </c>
      <c r="BG277" s="11">
        <v>1166887.1</v>
      </c>
      <c r="BH277" s="11">
        <v>1581.73</v>
      </c>
      <c r="BI277" s="11">
        <v>1.51031155E7</v>
      </c>
      <c r="BJ277" s="11">
        <v>1238465.67</v>
      </c>
      <c r="BK277" s="11">
        <v>2099009.04</v>
      </c>
      <c r="BL277" s="11">
        <v>23351.25</v>
      </c>
      <c r="BM277" s="11">
        <v>6543349.86</v>
      </c>
      <c r="BN277" s="11">
        <v>1200316.03</v>
      </c>
      <c r="BO277" s="11">
        <v>932121.94</v>
      </c>
      <c r="BP277" s="11">
        <v>21769.52</v>
      </c>
      <c r="BQ277" s="11">
        <v>7302.96</v>
      </c>
      <c r="BR277" s="11">
        <v>6062.5</v>
      </c>
      <c r="BS277" s="11">
        <v>8559765.64</v>
      </c>
      <c r="BT277" s="11">
        <v>38149.64</v>
      </c>
      <c r="BU277" s="11">
        <v>1166887.1</v>
      </c>
      <c r="BV277" s="11">
        <v>1581.73</v>
      </c>
      <c r="BW277" s="12">
        <v>0.142453324</v>
      </c>
      <c r="BX277" s="11">
        <v>0.136322319</v>
      </c>
      <c r="BY277" s="11">
        <v>0.0</v>
      </c>
      <c r="BZ277" s="11">
        <v>0.0</v>
      </c>
      <c r="CA277" s="11">
        <v>0.0</v>
      </c>
      <c r="CB277" s="25"/>
      <c r="CC277" s="25"/>
      <c r="CD277" s="25"/>
      <c r="CE277" s="25"/>
    </row>
    <row r="278" ht="15.75" customHeight="1">
      <c r="A278" s="6">
        <v>48580.0</v>
      </c>
      <c r="M278" s="8">
        <v>0.0</v>
      </c>
      <c r="N278" s="8">
        <v>0.0</v>
      </c>
      <c r="O278" s="8">
        <v>0.0</v>
      </c>
      <c r="P278" s="8">
        <v>0.0</v>
      </c>
      <c r="Q278" s="8">
        <v>0.0</v>
      </c>
      <c r="R278" s="8">
        <v>0.0</v>
      </c>
      <c r="S278" s="8">
        <v>0.0</v>
      </c>
      <c r="T278" s="8">
        <v>0.0</v>
      </c>
      <c r="U278" s="8">
        <v>0.0</v>
      </c>
      <c r="V278" s="8">
        <v>0.0</v>
      </c>
      <c r="W278" s="8">
        <v>0.0</v>
      </c>
      <c r="X278" s="24">
        <v>104022.0578510226</v>
      </c>
      <c r="Y278" s="10">
        <v>0.774193548</v>
      </c>
      <c r="Z278" s="10">
        <v>56.8045943361238</v>
      </c>
      <c r="AA278" s="8">
        <v>0.0</v>
      </c>
      <c r="AB278" s="8">
        <v>0.0</v>
      </c>
      <c r="AC278" s="11">
        <v>188.0</v>
      </c>
      <c r="AD278" s="11">
        <v>50.0</v>
      </c>
      <c r="AE278" s="11">
        <v>227.0</v>
      </c>
      <c r="AF278" s="11">
        <v>56.0</v>
      </c>
      <c r="AG278" s="11">
        <f t="shared" si="1"/>
        <v>521</v>
      </c>
      <c r="AH278" s="11">
        <v>7774.407318536028</v>
      </c>
      <c r="AI278" s="11">
        <v>24.45</v>
      </c>
      <c r="AJ278" s="11">
        <v>14146.10968</v>
      </c>
      <c r="AK278" s="11">
        <v>199222.3321</v>
      </c>
      <c r="AL278" s="11">
        <v>10133.34542</v>
      </c>
      <c r="AM278" s="11">
        <v>9616.139346</v>
      </c>
      <c r="AN278" s="11">
        <v>12683.94181</v>
      </c>
      <c r="AO278" s="11">
        <v>15.43925129</v>
      </c>
      <c r="AP278" s="11">
        <v>141.1706516</v>
      </c>
      <c r="AQ278" s="11">
        <v>6576147.119</v>
      </c>
      <c r="AR278" s="11">
        <v>1208479.12</v>
      </c>
      <c r="AS278" s="11">
        <v>1055410.005</v>
      </c>
      <c r="AT278" s="11">
        <v>21950.25975</v>
      </c>
      <c r="AU278" s="11">
        <v>7737.277627</v>
      </c>
      <c r="AV278" s="11">
        <v>6221.722964</v>
      </c>
      <c r="AW278" s="11">
        <v>8596240.551</v>
      </c>
      <c r="AX278" s="11">
        <v>37936.10727</v>
      </c>
      <c r="AY278" s="11">
        <v>1394670.288</v>
      </c>
      <c r="AZ278" s="11">
        <v>1570.232121</v>
      </c>
      <c r="BA278" s="12">
        <v>0.160490632</v>
      </c>
      <c r="BB278" s="11">
        <v>0.162241887</v>
      </c>
      <c r="BC278" s="11">
        <v>0.0</v>
      </c>
      <c r="BD278" s="11">
        <v>0.0</v>
      </c>
      <c r="BE278" s="11">
        <v>0.0</v>
      </c>
      <c r="BF278" s="11">
        <v>37936.10727</v>
      </c>
      <c r="BG278" s="11">
        <v>1394670.288</v>
      </c>
      <c r="BH278" s="11">
        <v>1570.232121</v>
      </c>
      <c r="BI278" s="11">
        <v>1.517236573E7</v>
      </c>
      <c r="BJ278" s="11">
        <v>1245731.494</v>
      </c>
      <c r="BK278" s="11">
        <v>2449898.743</v>
      </c>
      <c r="BL278" s="11">
        <v>23526.42612</v>
      </c>
      <c r="BM278" s="11">
        <v>6576147.119</v>
      </c>
      <c r="BN278" s="11">
        <v>1208479.12</v>
      </c>
      <c r="BO278" s="11">
        <v>1055410.005</v>
      </c>
      <c r="BP278" s="11">
        <v>21950.25975</v>
      </c>
      <c r="BQ278" s="11">
        <v>7737.277627</v>
      </c>
      <c r="BR278" s="11">
        <v>6221.722964</v>
      </c>
      <c r="BS278" s="11">
        <v>8596240.551</v>
      </c>
      <c r="BT278" s="11">
        <v>37936.10727</v>
      </c>
      <c r="BU278" s="11">
        <v>1394670.288</v>
      </c>
      <c r="BV278" s="11">
        <v>1570.232121</v>
      </c>
      <c r="BW278" s="12">
        <v>0.160490632</v>
      </c>
      <c r="BX278" s="11">
        <v>0.162241887</v>
      </c>
      <c r="BY278" s="11">
        <v>0.0</v>
      </c>
      <c r="BZ278" s="11">
        <v>0.0</v>
      </c>
      <c r="CA278" s="11">
        <v>0.0</v>
      </c>
      <c r="CB278" s="25"/>
      <c r="CC278" s="25"/>
      <c r="CD278" s="25"/>
      <c r="CE278" s="25"/>
    </row>
    <row r="279" ht="15.75" customHeight="1">
      <c r="A279" s="6">
        <v>48611.0</v>
      </c>
      <c r="M279" s="8">
        <v>1.0</v>
      </c>
      <c r="N279" s="8">
        <v>0.0</v>
      </c>
      <c r="O279" s="8">
        <v>0.0</v>
      </c>
      <c r="P279" s="8">
        <v>0.0</v>
      </c>
      <c r="Q279" s="8">
        <v>0.0</v>
      </c>
      <c r="R279" s="8">
        <v>0.0</v>
      </c>
      <c r="S279" s="8">
        <v>0.0</v>
      </c>
      <c r="T279" s="8">
        <v>0.0</v>
      </c>
      <c r="U279" s="8">
        <v>0.0</v>
      </c>
      <c r="V279" s="8">
        <v>0.0</v>
      </c>
      <c r="W279" s="8">
        <v>0.0</v>
      </c>
      <c r="X279" s="24">
        <v>98459.97397652037</v>
      </c>
      <c r="Y279" s="10">
        <v>0.857142857</v>
      </c>
      <c r="Z279" s="10">
        <v>56.8399556538075</v>
      </c>
      <c r="AA279" s="8">
        <v>0.0</v>
      </c>
      <c r="AB279" s="8">
        <v>0.0</v>
      </c>
      <c r="AC279" s="11">
        <v>200.0</v>
      </c>
      <c r="AD279" s="11">
        <v>54.0</v>
      </c>
      <c r="AE279" s="11">
        <v>234.0</v>
      </c>
      <c r="AF279" s="11">
        <v>57.0</v>
      </c>
      <c r="AG279" s="11">
        <f t="shared" si="1"/>
        <v>545</v>
      </c>
      <c r="AH279" s="11">
        <v>7505.79986850483</v>
      </c>
      <c r="AI279" s="11">
        <v>24.63</v>
      </c>
      <c r="AJ279" s="11">
        <v>14159.50228</v>
      </c>
      <c r="AK279" s="11">
        <v>199202.2567</v>
      </c>
      <c r="AL279" s="11">
        <v>10163.41469</v>
      </c>
      <c r="AM279" s="11">
        <v>9616.139346</v>
      </c>
      <c r="AN279" s="11">
        <v>12694.46786</v>
      </c>
      <c r="AO279" s="11">
        <v>15.44152192</v>
      </c>
      <c r="AP279" s="11">
        <v>141.3037896</v>
      </c>
      <c r="AQ279" s="11">
        <v>6580016.62</v>
      </c>
      <c r="AR279" s="11">
        <v>1210168.005</v>
      </c>
      <c r="AS279" s="11">
        <v>1055844.96</v>
      </c>
      <c r="AT279" s="11">
        <v>22108.86117</v>
      </c>
      <c r="AU279" s="11">
        <v>7972.04571</v>
      </c>
      <c r="AV279" s="11">
        <v>6348.974957</v>
      </c>
      <c r="AW279" s="11">
        <v>8589881.929</v>
      </c>
      <c r="AX279" s="11">
        <v>37725.41946</v>
      </c>
      <c r="AY279" s="11">
        <v>1399639.89</v>
      </c>
      <c r="AZ279" s="11">
        <v>1561.794905</v>
      </c>
      <c r="BA279" s="12">
        <v>0.160462355</v>
      </c>
      <c r="BB279" s="11">
        <v>0.162940527</v>
      </c>
      <c r="BC279" s="11">
        <v>0.0</v>
      </c>
      <c r="BD279" s="11">
        <v>0.0</v>
      </c>
      <c r="BE279" s="11">
        <v>0.0</v>
      </c>
      <c r="BF279" s="11">
        <v>37725.41946</v>
      </c>
      <c r="BG279" s="11">
        <v>1399639.89</v>
      </c>
      <c r="BH279" s="11">
        <v>1561.794905</v>
      </c>
      <c r="BI279" s="11">
        <v>1.516988136E7</v>
      </c>
      <c r="BJ279" s="11">
        <v>1247328.544</v>
      </c>
      <c r="BK279" s="11">
        <v>2455326.914</v>
      </c>
      <c r="BL279" s="11">
        <v>23676.99805</v>
      </c>
      <c r="BM279" s="11">
        <v>6580016.62</v>
      </c>
      <c r="BN279" s="11">
        <v>1210168.005</v>
      </c>
      <c r="BO279" s="11">
        <v>1055844.96</v>
      </c>
      <c r="BP279" s="11">
        <v>22108.86117</v>
      </c>
      <c r="BQ279" s="11">
        <v>7972.04571</v>
      </c>
      <c r="BR279" s="11">
        <v>6348.974957</v>
      </c>
      <c r="BS279" s="11">
        <v>8589881.929</v>
      </c>
      <c r="BT279" s="11">
        <v>37725.41946</v>
      </c>
      <c r="BU279" s="11">
        <v>1399639.89</v>
      </c>
      <c r="BV279" s="11">
        <v>1561.794905</v>
      </c>
      <c r="BW279" s="12">
        <v>0.160462355</v>
      </c>
      <c r="BX279" s="11">
        <v>0.162940527</v>
      </c>
      <c r="BY279" s="11">
        <v>0.0</v>
      </c>
      <c r="BZ279" s="11">
        <v>0.0</v>
      </c>
      <c r="CA279" s="11">
        <v>0.0</v>
      </c>
      <c r="CB279" s="25"/>
      <c r="CC279" s="25"/>
      <c r="CD279" s="25"/>
      <c r="CE279" s="25"/>
    </row>
    <row r="280" ht="15.75" customHeight="1">
      <c r="A280" s="6">
        <v>48639.0</v>
      </c>
      <c r="M280" s="8">
        <v>0.0</v>
      </c>
      <c r="N280" s="8">
        <v>1.0</v>
      </c>
      <c r="O280" s="8">
        <v>0.0</v>
      </c>
      <c r="P280" s="8">
        <v>0.0</v>
      </c>
      <c r="Q280" s="8">
        <v>0.0</v>
      </c>
      <c r="R280" s="8">
        <v>0.0</v>
      </c>
      <c r="S280" s="8">
        <v>0.0</v>
      </c>
      <c r="T280" s="8">
        <v>0.0</v>
      </c>
      <c r="U280" s="8">
        <v>0.0</v>
      </c>
      <c r="V280" s="8">
        <v>0.0</v>
      </c>
      <c r="W280" s="8">
        <v>0.0</v>
      </c>
      <c r="X280" s="24">
        <v>96881.23738049422</v>
      </c>
      <c r="Y280" s="10">
        <v>0.838709677</v>
      </c>
      <c r="Z280" s="10">
        <v>56.8752114788214</v>
      </c>
      <c r="AA280" s="8">
        <v>0.0</v>
      </c>
      <c r="AB280" s="8">
        <v>0.0</v>
      </c>
      <c r="AC280" s="11">
        <v>206.0</v>
      </c>
      <c r="AD280" s="11">
        <v>55.0</v>
      </c>
      <c r="AE280" s="11">
        <v>240.0</v>
      </c>
      <c r="AF280" s="11">
        <v>58.0</v>
      </c>
      <c r="AG280" s="11">
        <f t="shared" si="1"/>
        <v>559</v>
      </c>
      <c r="AH280" s="11">
        <v>7965.591495150252</v>
      </c>
      <c r="AI280" s="11">
        <v>24.65</v>
      </c>
      <c r="AJ280" s="11">
        <v>14172.79713</v>
      </c>
      <c r="AK280" s="11">
        <v>199182.1812</v>
      </c>
      <c r="AL280" s="11">
        <v>10163.41469</v>
      </c>
      <c r="AM280" s="11">
        <v>9616.139346</v>
      </c>
      <c r="AN280" s="11">
        <v>12705.05019</v>
      </c>
      <c r="AO280" s="11">
        <v>15.45083149</v>
      </c>
      <c r="AP280" s="11">
        <v>141.4369276</v>
      </c>
      <c r="AQ280" s="11">
        <v>6584523.466</v>
      </c>
      <c r="AR280" s="11">
        <v>1211999.271</v>
      </c>
      <c r="AS280" s="11">
        <v>1056268.027</v>
      </c>
      <c r="AT280" s="11">
        <v>22269.23168</v>
      </c>
      <c r="AU280" s="11">
        <v>8217.587335</v>
      </c>
      <c r="AV280" s="11">
        <v>6478.677559</v>
      </c>
      <c r="AW280" s="11">
        <v>8584467.776</v>
      </c>
      <c r="AX280" s="11">
        <v>37517.79118</v>
      </c>
      <c r="AY280" s="11">
        <v>1404583.76</v>
      </c>
      <c r="AZ280" s="11">
        <v>1553.4246</v>
      </c>
      <c r="BA280" s="12">
        <v>0.160416776</v>
      </c>
      <c r="BB280" s="11">
        <v>0.163619201</v>
      </c>
      <c r="BC280" s="11">
        <v>0.0</v>
      </c>
      <c r="BD280" s="11">
        <v>0.0</v>
      </c>
      <c r="BE280" s="11">
        <v>0.0</v>
      </c>
      <c r="BF280" s="11">
        <v>37517.79118</v>
      </c>
      <c r="BG280" s="11">
        <v>1404583.76</v>
      </c>
      <c r="BH280" s="11">
        <v>1553.4246</v>
      </c>
      <c r="BI280" s="11">
        <v>1.516897791E7</v>
      </c>
      <c r="BJ280" s="11">
        <v>1249050.154</v>
      </c>
      <c r="BK280" s="11">
        <v>2460716.003</v>
      </c>
      <c r="BL280" s="11">
        <v>23829.40776</v>
      </c>
      <c r="BM280" s="11">
        <v>6584523.466</v>
      </c>
      <c r="BN280" s="11">
        <v>1211999.271</v>
      </c>
      <c r="BO280" s="11">
        <v>1056268.027</v>
      </c>
      <c r="BP280" s="11">
        <v>22269.23168</v>
      </c>
      <c r="BQ280" s="11">
        <v>8217.587335</v>
      </c>
      <c r="BR280" s="11">
        <v>6478.677559</v>
      </c>
      <c r="BS280" s="11">
        <v>8584467.776</v>
      </c>
      <c r="BT280" s="11">
        <v>37517.79118</v>
      </c>
      <c r="BU280" s="11">
        <v>1404583.76</v>
      </c>
      <c r="BV280" s="11">
        <v>1553.4246</v>
      </c>
      <c r="BW280" s="12">
        <v>0.160416776</v>
      </c>
      <c r="BX280" s="11">
        <v>0.163619201</v>
      </c>
      <c r="BY280" s="11">
        <v>0.0</v>
      </c>
      <c r="BZ280" s="11">
        <v>0.0</v>
      </c>
      <c r="CA280" s="11">
        <v>0.0</v>
      </c>
      <c r="CB280" s="25"/>
      <c r="CC280" s="25"/>
      <c r="CD280" s="25"/>
      <c r="CE280" s="25"/>
    </row>
    <row r="281" ht="15.75" customHeight="1">
      <c r="A281" s="6">
        <v>48670.0</v>
      </c>
      <c r="M281" s="8">
        <v>0.0</v>
      </c>
      <c r="N281" s="8">
        <v>0.0</v>
      </c>
      <c r="O281" s="8">
        <v>1.0</v>
      </c>
      <c r="P281" s="8">
        <v>0.0</v>
      </c>
      <c r="Q281" s="8">
        <v>0.0</v>
      </c>
      <c r="R281" s="8">
        <v>0.0</v>
      </c>
      <c r="S281" s="8">
        <v>0.0</v>
      </c>
      <c r="T281" s="8">
        <v>0.0</v>
      </c>
      <c r="U281" s="8">
        <v>0.0</v>
      </c>
      <c r="V281" s="8">
        <v>0.0</v>
      </c>
      <c r="W281" s="8">
        <v>0.0</v>
      </c>
      <c r="X281" s="24">
        <v>99285.84806294416</v>
      </c>
      <c r="Y281" s="10">
        <v>0.766666667</v>
      </c>
      <c r="Z281" s="10">
        <v>56.9103618464617</v>
      </c>
      <c r="AA281" s="8">
        <v>0.0</v>
      </c>
      <c r="AB281" s="8">
        <v>0.0</v>
      </c>
      <c r="AC281" s="11">
        <v>193.0</v>
      </c>
      <c r="AD281" s="11">
        <v>52.0</v>
      </c>
      <c r="AE281" s="11">
        <v>236.0</v>
      </c>
      <c r="AF281" s="11">
        <v>57.0</v>
      </c>
      <c r="AG281" s="11">
        <f t="shared" si="1"/>
        <v>538</v>
      </c>
      <c r="AH281" s="11">
        <v>7690.361506039709</v>
      </c>
      <c r="AI281" s="11">
        <v>24.49</v>
      </c>
      <c r="AJ281" s="11">
        <v>14186.18974</v>
      </c>
      <c r="AK281" s="11">
        <v>199162.1057</v>
      </c>
      <c r="AL281" s="11">
        <v>10163.41469</v>
      </c>
      <c r="AM281" s="11">
        <v>9647.564638</v>
      </c>
      <c r="AN281" s="11">
        <v>12715.63253</v>
      </c>
      <c r="AO281" s="11">
        <v>15.45684866</v>
      </c>
      <c r="AP281" s="11">
        <v>141.5700656</v>
      </c>
      <c r="AQ281" s="11">
        <v>6587772.366</v>
      </c>
      <c r="AR281" s="11">
        <v>1213548.738</v>
      </c>
      <c r="AS281" s="11">
        <v>1056658.524</v>
      </c>
      <c r="AT281" s="11">
        <v>22431.36869</v>
      </c>
      <c r="AU281" s="11">
        <v>8473.810783</v>
      </c>
      <c r="AV281" s="11">
        <v>6610.819268</v>
      </c>
      <c r="AW281" s="11">
        <v>8577191.586</v>
      </c>
      <c r="AX281" s="11">
        <v>37313.17648</v>
      </c>
      <c r="AY281" s="11">
        <v>1409464.453</v>
      </c>
      <c r="AZ281" s="11">
        <v>1545.121494</v>
      </c>
      <c r="BA281" s="12">
        <v>0.160396939</v>
      </c>
      <c r="BB281" s="11">
        <v>0.164327034</v>
      </c>
      <c r="BC281" s="11">
        <v>0.0</v>
      </c>
      <c r="BD281" s="11">
        <v>0.0</v>
      </c>
      <c r="BE281" s="11">
        <v>0.0</v>
      </c>
      <c r="BF281" s="11">
        <v>37313.17648</v>
      </c>
      <c r="BG281" s="11">
        <v>1409464.453</v>
      </c>
      <c r="BH281" s="11">
        <v>1545.121494</v>
      </c>
      <c r="BI281" s="11">
        <v>1.516495535E7</v>
      </c>
      <c r="BJ281" s="11">
        <v>1250524.916</v>
      </c>
      <c r="BK281" s="11">
        <v>2466007.941</v>
      </c>
      <c r="BL281" s="11">
        <v>23983.65296</v>
      </c>
      <c r="BM281" s="11">
        <v>6587772.366</v>
      </c>
      <c r="BN281" s="11">
        <v>1213548.738</v>
      </c>
      <c r="BO281" s="11">
        <v>1056658.524</v>
      </c>
      <c r="BP281" s="11">
        <v>22431.36869</v>
      </c>
      <c r="BQ281" s="11">
        <v>8473.810783</v>
      </c>
      <c r="BR281" s="11">
        <v>6610.819268</v>
      </c>
      <c r="BS281" s="11">
        <v>8577191.586</v>
      </c>
      <c r="BT281" s="11">
        <v>37313.17648</v>
      </c>
      <c r="BU281" s="11">
        <v>1409464.453</v>
      </c>
      <c r="BV281" s="11">
        <v>1545.121494</v>
      </c>
      <c r="BW281" s="12">
        <v>0.160396939</v>
      </c>
      <c r="BX281" s="11">
        <v>0.164327034</v>
      </c>
      <c r="BY281" s="11">
        <v>0.0</v>
      </c>
      <c r="BZ281" s="11">
        <v>0.0</v>
      </c>
      <c r="CA281" s="11">
        <v>0.0</v>
      </c>
      <c r="CB281" s="25"/>
      <c r="CC281" s="25"/>
      <c r="CD281" s="25"/>
      <c r="CE281" s="25"/>
    </row>
    <row r="282" ht="15.75" customHeight="1">
      <c r="A282" s="6">
        <v>48700.0</v>
      </c>
      <c r="M282" s="8">
        <v>0.0</v>
      </c>
      <c r="N282" s="8">
        <v>0.0</v>
      </c>
      <c r="O282" s="8">
        <v>0.0</v>
      </c>
      <c r="P282" s="8">
        <v>1.0</v>
      </c>
      <c r="Q282" s="8">
        <v>0.0</v>
      </c>
      <c r="R282" s="8">
        <v>0.0</v>
      </c>
      <c r="S282" s="8">
        <v>0.0</v>
      </c>
      <c r="T282" s="8">
        <v>0.0</v>
      </c>
      <c r="U282" s="8">
        <v>0.0</v>
      </c>
      <c r="V282" s="8">
        <v>0.0</v>
      </c>
      <c r="W282" s="8">
        <v>0.0</v>
      </c>
      <c r="X282" s="24">
        <v>101212.7002211419</v>
      </c>
      <c r="Y282" s="10">
        <v>0.774193548</v>
      </c>
      <c r="Z282" s="10">
        <v>56.9454067919123</v>
      </c>
      <c r="AA282" s="8">
        <v>0.0</v>
      </c>
      <c r="AB282" s="8">
        <v>0.0</v>
      </c>
      <c r="AC282" s="11">
        <v>225.0</v>
      </c>
      <c r="AD282" s="11">
        <v>53.0</v>
      </c>
      <c r="AE282" s="11">
        <v>232.0</v>
      </c>
      <c r="AF282" s="11">
        <v>57.0</v>
      </c>
      <c r="AG282" s="11">
        <f t="shared" si="1"/>
        <v>567</v>
      </c>
      <c r="AH282" s="11">
        <v>7907.795078101531</v>
      </c>
      <c r="AI282" s="11">
        <v>24.22</v>
      </c>
      <c r="AJ282" s="11">
        <v>14199.48458</v>
      </c>
      <c r="AK282" s="11">
        <v>199135.3384</v>
      </c>
      <c r="AL282" s="11">
        <v>10163.41469</v>
      </c>
      <c r="AM282" s="11">
        <v>9647.564638</v>
      </c>
      <c r="AN282" s="11">
        <v>12726.21486</v>
      </c>
      <c r="AO282" s="11">
        <v>15.46593117</v>
      </c>
      <c r="AP282" s="11">
        <v>141.7032036</v>
      </c>
      <c r="AQ282" s="11">
        <v>6591774.298</v>
      </c>
      <c r="AR282" s="11">
        <v>1215266.439</v>
      </c>
      <c r="AS282" s="11">
        <v>1057083.481</v>
      </c>
      <c r="AT282" s="11">
        <v>22595.26965</v>
      </c>
      <c r="AU282" s="11">
        <v>8740.624316</v>
      </c>
      <c r="AV282" s="11">
        <v>6745.38858</v>
      </c>
      <c r="AW282" s="11">
        <v>8571031.001</v>
      </c>
      <c r="AX282" s="11">
        <v>37111.55293</v>
      </c>
      <c r="AY282" s="11">
        <v>1414403.599</v>
      </c>
      <c r="AZ282" s="11">
        <v>1536.885872</v>
      </c>
      <c r="BA282" s="12">
        <v>0.160364028</v>
      </c>
      <c r="BB282" s="11">
        <v>0.165021407</v>
      </c>
      <c r="BC282" s="11">
        <v>0.0</v>
      </c>
      <c r="BD282" s="11">
        <v>0.0</v>
      </c>
      <c r="BE282" s="11">
        <v>0.0</v>
      </c>
      <c r="BF282" s="11">
        <v>37111.55293</v>
      </c>
      <c r="BG282" s="11">
        <v>1414403.599</v>
      </c>
      <c r="BH282" s="11">
        <v>1536.885872</v>
      </c>
      <c r="BI282" s="11">
        <v>1.516280044E7</v>
      </c>
      <c r="BJ282" s="11">
        <v>1252146.867</v>
      </c>
      <c r="BK282" s="11">
        <v>2471391.303</v>
      </c>
      <c r="BL282" s="11">
        <v>24139.73135</v>
      </c>
      <c r="BM282" s="11">
        <v>6591774.298</v>
      </c>
      <c r="BN282" s="11">
        <v>1215266.439</v>
      </c>
      <c r="BO282" s="11">
        <v>1057083.481</v>
      </c>
      <c r="BP282" s="11">
        <v>22595.26965</v>
      </c>
      <c r="BQ282" s="11">
        <v>8740.624316</v>
      </c>
      <c r="BR282" s="11">
        <v>6745.38858</v>
      </c>
      <c r="BS282" s="11">
        <v>8571031.001</v>
      </c>
      <c r="BT282" s="11">
        <v>37111.55293</v>
      </c>
      <c r="BU282" s="11">
        <v>1414403.599</v>
      </c>
      <c r="BV282" s="11">
        <v>1536.885872</v>
      </c>
      <c r="BW282" s="12">
        <v>0.160364028</v>
      </c>
      <c r="BX282" s="11">
        <v>0.165021407</v>
      </c>
      <c r="BY282" s="11">
        <v>0.0</v>
      </c>
      <c r="BZ282" s="11">
        <v>0.0</v>
      </c>
      <c r="CA282" s="11">
        <v>0.0</v>
      </c>
      <c r="CB282" s="25"/>
      <c r="CC282" s="25"/>
      <c r="CD282" s="25"/>
      <c r="CE282" s="25"/>
    </row>
    <row r="283" ht="15.75" customHeight="1">
      <c r="A283" s="6">
        <v>48731.0</v>
      </c>
      <c r="M283" s="8">
        <v>0.0</v>
      </c>
      <c r="N283" s="8">
        <v>0.0</v>
      </c>
      <c r="O283" s="8">
        <v>0.0</v>
      </c>
      <c r="P283" s="8">
        <v>0.0</v>
      </c>
      <c r="Q283" s="8">
        <v>1.0</v>
      </c>
      <c r="R283" s="8">
        <v>0.0</v>
      </c>
      <c r="S283" s="8">
        <v>0.0</v>
      </c>
      <c r="T283" s="8">
        <v>0.0</v>
      </c>
      <c r="U283" s="8">
        <v>0.0</v>
      </c>
      <c r="V283" s="8">
        <v>0.0</v>
      </c>
      <c r="W283" s="8">
        <v>0.0</v>
      </c>
      <c r="X283" s="24">
        <v>102661.7938550872</v>
      </c>
      <c r="Y283" s="10">
        <v>0.833333333</v>
      </c>
      <c r="Z283" s="10">
        <v>56.9803463502603</v>
      </c>
      <c r="AA283" s="8">
        <v>0.0</v>
      </c>
      <c r="AB283" s="8">
        <v>0.0</v>
      </c>
      <c r="AC283" s="11">
        <v>214.0</v>
      </c>
      <c r="AD283" s="11">
        <v>54.0</v>
      </c>
      <c r="AE283" s="11">
        <v>236.0</v>
      </c>
      <c r="AF283" s="11">
        <v>58.0</v>
      </c>
      <c r="AG283" s="11">
        <f t="shared" si="1"/>
        <v>562</v>
      </c>
      <c r="AH283" s="11">
        <v>7766.620900837209</v>
      </c>
      <c r="AI283" s="11">
        <v>24.31</v>
      </c>
      <c r="AJ283" s="11">
        <v>14212.87719</v>
      </c>
      <c r="AK283" s="11">
        <v>199115.2629</v>
      </c>
      <c r="AL283" s="11">
        <v>10193.48397</v>
      </c>
      <c r="AM283" s="11">
        <v>9647.564638</v>
      </c>
      <c r="AN283" s="11">
        <v>12736.85349</v>
      </c>
      <c r="AO283" s="11">
        <v>15.47648959</v>
      </c>
      <c r="AP283" s="11">
        <v>141.8363416</v>
      </c>
      <c r="AQ283" s="11">
        <v>6595762.544</v>
      </c>
      <c r="AR283" s="11">
        <v>1216980.765</v>
      </c>
      <c r="AS283" s="11">
        <v>1057586.673</v>
      </c>
      <c r="AT283" s="11">
        <v>22760.93204</v>
      </c>
      <c r="AU283" s="11">
        <v>9017.936177</v>
      </c>
      <c r="AV283" s="11">
        <v>6882.373993</v>
      </c>
      <c r="AW283" s="11">
        <v>8564850.633</v>
      </c>
      <c r="AX283" s="11">
        <v>36912.92114</v>
      </c>
      <c r="AY283" s="11">
        <v>1419480.651</v>
      </c>
      <c r="AZ283" s="11">
        <v>1528.718024</v>
      </c>
      <c r="BA283" s="12">
        <v>0.160343352</v>
      </c>
      <c r="BB283" s="11">
        <v>0.165733264</v>
      </c>
      <c r="BC283" s="11">
        <v>0.0</v>
      </c>
      <c r="BD283" s="11">
        <v>0.0</v>
      </c>
      <c r="BE283" s="11">
        <v>0.0</v>
      </c>
      <c r="BF283" s="11">
        <v>36912.92114</v>
      </c>
      <c r="BG283" s="11">
        <v>1419480.651</v>
      </c>
      <c r="BH283" s="11">
        <v>1528.718024</v>
      </c>
      <c r="BI283" s="11">
        <v>1.516061179E7</v>
      </c>
      <c r="BJ283" s="11">
        <v>1253765.745</v>
      </c>
      <c r="BK283" s="11">
        <v>2476989.266</v>
      </c>
      <c r="BL283" s="11">
        <v>24297.64062</v>
      </c>
      <c r="BM283" s="11">
        <v>6595762.544</v>
      </c>
      <c r="BN283" s="11">
        <v>1216980.765</v>
      </c>
      <c r="BO283" s="11">
        <v>1057586.673</v>
      </c>
      <c r="BP283" s="11">
        <v>22760.93204</v>
      </c>
      <c r="BQ283" s="11">
        <v>9017.936177</v>
      </c>
      <c r="BR283" s="11">
        <v>6882.373993</v>
      </c>
      <c r="BS283" s="11">
        <v>8564850.633</v>
      </c>
      <c r="BT283" s="11">
        <v>36912.92114</v>
      </c>
      <c r="BU283" s="11">
        <v>1419480.651</v>
      </c>
      <c r="BV283" s="11">
        <v>1528.718024</v>
      </c>
      <c r="BW283" s="12">
        <v>0.160343352</v>
      </c>
      <c r="BX283" s="11">
        <v>0.165733264</v>
      </c>
      <c r="BY283" s="11">
        <v>0.0</v>
      </c>
      <c r="BZ283" s="11">
        <v>0.0</v>
      </c>
      <c r="CA283" s="11">
        <v>0.0</v>
      </c>
      <c r="CB283" s="25"/>
      <c r="CC283" s="25"/>
      <c r="CD283" s="25"/>
      <c r="CE283" s="25"/>
    </row>
    <row r="284" ht="15.75" customHeight="1">
      <c r="A284" s="6">
        <v>48761.0</v>
      </c>
      <c r="M284" s="8">
        <v>0.0</v>
      </c>
      <c r="N284" s="8">
        <v>0.0</v>
      </c>
      <c r="O284" s="8">
        <v>0.0</v>
      </c>
      <c r="P284" s="8">
        <v>0.0</v>
      </c>
      <c r="Q284" s="8">
        <v>0.0</v>
      </c>
      <c r="R284" s="8">
        <v>1.0</v>
      </c>
      <c r="S284" s="8">
        <v>0.0</v>
      </c>
      <c r="T284" s="8">
        <v>0.0</v>
      </c>
      <c r="U284" s="8">
        <v>0.0</v>
      </c>
      <c r="V284" s="8">
        <v>0.0</v>
      </c>
      <c r="W284" s="8">
        <v>0.0</v>
      </c>
      <c r="X284" s="24">
        <v>103633.1289647804</v>
      </c>
      <c r="Y284" s="10">
        <v>0.774193548</v>
      </c>
      <c r="Z284" s="10">
        <v>57.0151805564767</v>
      </c>
      <c r="AA284" s="8">
        <v>0.0</v>
      </c>
      <c r="AB284" s="8">
        <v>0.0</v>
      </c>
      <c r="AC284" s="11">
        <v>210.0</v>
      </c>
      <c r="AD284" s="11">
        <v>58.0</v>
      </c>
      <c r="AE284" s="11">
        <v>248.0</v>
      </c>
      <c r="AF284" s="11">
        <v>61.0</v>
      </c>
      <c r="AG284" s="11">
        <f t="shared" si="1"/>
        <v>577</v>
      </c>
      <c r="AH284" s="11">
        <v>7913.642754423079</v>
      </c>
      <c r="AI284" s="11">
        <v>24.28</v>
      </c>
      <c r="AJ284" s="11">
        <v>14226.26979</v>
      </c>
      <c r="AK284" s="11">
        <v>199095.1875</v>
      </c>
      <c r="AL284" s="11">
        <v>10193.48397</v>
      </c>
      <c r="AM284" s="11">
        <v>9647.564638</v>
      </c>
      <c r="AN284" s="11">
        <v>12747.43582</v>
      </c>
      <c r="AO284" s="11">
        <v>15.49113515</v>
      </c>
      <c r="AP284" s="11">
        <v>141.9694796</v>
      </c>
      <c r="AQ284" s="11">
        <v>6600766.632</v>
      </c>
      <c r="AR284" s="11">
        <v>1218922.105</v>
      </c>
      <c r="AS284" s="11">
        <v>1058074.518</v>
      </c>
      <c r="AT284" s="11">
        <v>22928.35339</v>
      </c>
      <c r="AU284" s="11">
        <v>9305.654588</v>
      </c>
      <c r="AV284" s="11">
        <v>7021.764003</v>
      </c>
      <c r="AW284" s="11">
        <v>8560174.858</v>
      </c>
      <c r="AX284" s="11">
        <v>36717.30472</v>
      </c>
      <c r="AY284" s="11">
        <v>1424525.949</v>
      </c>
      <c r="AZ284" s="11">
        <v>1520.618236</v>
      </c>
      <c r="BA284" s="12">
        <v>0.160295702</v>
      </c>
      <c r="BB284" s="11">
        <v>0.166413183</v>
      </c>
      <c r="BC284" s="11">
        <v>0.0</v>
      </c>
      <c r="BD284" s="11">
        <v>0.0</v>
      </c>
      <c r="BE284" s="11">
        <v>0.0</v>
      </c>
      <c r="BF284" s="11">
        <v>36717.30472</v>
      </c>
      <c r="BG284" s="11">
        <v>1424525.949</v>
      </c>
      <c r="BH284" s="11">
        <v>1520.618236</v>
      </c>
      <c r="BI284" s="11">
        <v>1.516094237E7</v>
      </c>
      <c r="BJ284" s="11">
        <v>1255583.268</v>
      </c>
      <c r="BK284" s="11">
        <v>2482538.771</v>
      </c>
      <c r="BL284" s="11">
        <v>24457.37849</v>
      </c>
      <c r="BM284" s="11">
        <v>6600766.632</v>
      </c>
      <c r="BN284" s="11">
        <v>1218922.105</v>
      </c>
      <c r="BO284" s="11">
        <v>1058074.518</v>
      </c>
      <c r="BP284" s="11">
        <v>22928.35339</v>
      </c>
      <c r="BQ284" s="11">
        <v>9305.654588</v>
      </c>
      <c r="BR284" s="11">
        <v>7021.764003</v>
      </c>
      <c r="BS284" s="11">
        <v>8560174.858</v>
      </c>
      <c r="BT284" s="11">
        <v>36717.30472</v>
      </c>
      <c r="BU284" s="11">
        <v>1424525.949</v>
      </c>
      <c r="BV284" s="11">
        <v>1520.618236</v>
      </c>
      <c r="BW284" s="12">
        <v>0.160295702</v>
      </c>
      <c r="BX284" s="11">
        <v>0.166413183</v>
      </c>
      <c r="BY284" s="11">
        <v>0.0</v>
      </c>
      <c r="BZ284" s="11">
        <v>0.0</v>
      </c>
      <c r="CA284" s="11">
        <v>0.0</v>
      </c>
      <c r="CB284" s="25"/>
      <c r="CC284" s="25"/>
      <c r="CD284" s="25"/>
      <c r="CE284" s="25"/>
    </row>
    <row r="285" ht="15.75" customHeight="1">
      <c r="A285" s="6">
        <v>48792.0</v>
      </c>
      <c r="M285" s="8">
        <v>0.0</v>
      </c>
      <c r="N285" s="8">
        <v>0.0</v>
      </c>
      <c r="O285" s="8">
        <v>0.0</v>
      </c>
      <c r="P285" s="8">
        <v>0.0</v>
      </c>
      <c r="Q285" s="8">
        <v>0.0</v>
      </c>
      <c r="R285" s="8">
        <v>0.0</v>
      </c>
      <c r="S285" s="8">
        <v>1.0</v>
      </c>
      <c r="T285" s="8">
        <v>0.0</v>
      </c>
      <c r="U285" s="8">
        <v>0.0</v>
      </c>
      <c r="V285" s="8">
        <v>0.0</v>
      </c>
      <c r="W285" s="8">
        <v>0.0</v>
      </c>
      <c r="X285" s="24">
        <v>106738.4013841602</v>
      </c>
      <c r="Y285" s="10">
        <v>0.806451613</v>
      </c>
      <c r="Z285" s="10">
        <v>57.0499094454354</v>
      </c>
      <c r="AA285" s="8">
        <v>0.0</v>
      </c>
      <c r="AB285" s="8">
        <v>0.0</v>
      </c>
      <c r="AC285" s="11">
        <v>221.0</v>
      </c>
      <c r="AD285" s="11">
        <v>57.0</v>
      </c>
      <c r="AE285" s="11">
        <v>246.0</v>
      </c>
      <c r="AF285" s="11">
        <v>59.0</v>
      </c>
      <c r="AG285" s="11">
        <f t="shared" si="1"/>
        <v>583</v>
      </c>
      <c r="AH285" s="11">
        <v>8059.8724359512</v>
      </c>
      <c r="AI285" s="11">
        <v>24.43</v>
      </c>
      <c r="AJ285" s="11">
        <v>14239.6624</v>
      </c>
      <c r="AK285" s="11">
        <v>199075.112</v>
      </c>
      <c r="AL285" s="11">
        <v>10193.48397</v>
      </c>
      <c r="AM285" s="11">
        <v>9678.98993</v>
      </c>
      <c r="AN285" s="11">
        <v>12758.07445</v>
      </c>
      <c r="AO285" s="11">
        <v>15.50226123</v>
      </c>
      <c r="AP285" s="11">
        <v>142.1026176</v>
      </c>
      <c r="AQ285" s="11">
        <v>6606065.987</v>
      </c>
      <c r="AR285" s="11">
        <v>1220929.175</v>
      </c>
      <c r="AS285" s="11">
        <v>1058489.073</v>
      </c>
      <c r="AT285" s="11">
        <v>23097.53127</v>
      </c>
      <c r="AU285" s="11">
        <v>9603.687753</v>
      </c>
      <c r="AV285" s="11">
        <v>7163.547109</v>
      </c>
      <c r="AW285" s="11">
        <v>8555936.61</v>
      </c>
      <c r="AX285" s="11">
        <v>36524.75074</v>
      </c>
      <c r="AY285" s="11">
        <v>1429434.468</v>
      </c>
      <c r="AZ285" s="11">
        <v>1512.586796</v>
      </c>
      <c r="BA285" s="12">
        <v>0.160229867</v>
      </c>
      <c r="BB285" s="11">
        <v>0.167069315</v>
      </c>
      <c r="BC285" s="11">
        <v>0.0</v>
      </c>
      <c r="BD285" s="11">
        <v>0.0</v>
      </c>
      <c r="BE285" s="11">
        <v>0.0</v>
      </c>
      <c r="BF285" s="11">
        <v>36524.75074</v>
      </c>
      <c r="BG285" s="11">
        <v>1429434.468</v>
      </c>
      <c r="BH285" s="11">
        <v>1512.586796</v>
      </c>
      <c r="BI285" s="11">
        <v>1.51620052E7</v>
      </c>
      <c r="BJ285" s="11">
        <v>1257458.216</v>
      </c>
      <c r="BK285" s="11">
        <v>2487876.971</v>
      </c>
      <c r="BL285" s="11">
        <v>24618.94266</v>
      </c>
      <c r="BM285" s="11">
        <v>6606065.987</v>
      </c>
      <c r="BN285" s="11">
        <v>1220929.175</v>
      </c>
      <c r="BO285" s="11">
        <v>1058489.073</v>
      </c>
      <c r="BP285" s="11">
        <v>23097.53127</v>
      </c>
      <c r="BQ285" s="11">
        <v>9603.687753</v>
      </c>
      <c r="BR285" s="11">
        <v>7163.547109</v>
      </c>
      <c r="BS285" s="11">
        <v>8555936.61</v>
      </c>
      <c r="BT285" s="11">
        <v>36524.75074</v>
      </c>
      <c r="BU285" s="11">
        <v>1429434.468</v>
      </c>
      <c r="BV285" s="11">
        <v>1512.586796</v>
      </c>
      <c r="BW285" s="12">
        <v>0.160229867</v>
      </c>
      <c r="BX285" s="11">
        <v>0.167069315</v>
      </c>
      <c r="BY285" s="11">
        <v>0.0</v>
      </c>
      <c r="BZ285" s="11">
        <v>0.0</v>
      </c>
      <c r="CA285" s="11">
        <v>0.0</v>
      </c>
      <c r="CB285" s="25"/>
      <c r="CC285" s="25"/>
      <c r="CD285" s="25"/>
      <c r="CE285" s="25"/>
    </row>
    <row r="286" ht="15.75" customHeight="1">
      <c r="A286" s="6">
        <v>48823.0</v>
      </c>
      <c r="M286" s="8">
        <v>0.0</v>
      </c>
      <c r="N286" s="8">
        <v>0.0</v>
      </c>
      <c r="O286" s="8">
        <v>0.0</v>
      </c>
      <c r="P286" s="8">
        <v>0.0</v>
      </c>
      <c r="Q286" s="8">
        <v>0.0</v>
      </c>
      <c r="R286" s="8">
        <v>0.0</v>
      </c>
      <c r="S286" s="8">
        <v>0.0</v>
      </c>
      <c r="T286" s="8">
        <v>1.0</v>
      </c>
      <c r="U286" s="8">
        <v>0.0</v>
      </c>
      <c r="V286" s="8">
        <v>0.0</v>
      </c>
      <c r="W286" s="8">
        <v>0.0</v>
      </c>
      <c r="X286" s="24">
        <v>111977.6111132266</v>
      </c>
      <c r="Y286" s="10">
        <v>0.866666667</v>
      </c>
      <c r="Z286" s="10">
        <v>57.0845330518964</v>
      </c>
      <c r="AA286" s="8">
        <v>0.0</v>
      </c>
      <c r="AB286" s="8">
        <v>0.0</v>
      </c>
      <c r="AC286" s="11">
        <v>218.0</v>
      </c>
      <c r="AD286" s="11">
        <v>59.0</v>
      </c>
      <c r="AE286" s="11">
        <v>253.0</v>
      </c>
      <c r="AF286" s="11">
        <v>60.0</v>
      </c>
      <c r="AG286" s="11">
        <f t="shared" si="1"/>
        <v>590</v>
      </c>
      <c r="AH286" s="11">
        <v>7910.916671252221</v>
      </c>
      <c r="AI286" s="11">
        <v>24.28</v>
      </c>
      <c r="AJ286" s="11">
        <v>14253.15276</v>
      </c>
      <c r="AK286" s="11">
        <v>199055.0365</v>
      </c>
      <c r="AL286" s="11">
        <v>10223.55324</v>
      </c>
      <c r="AM286" s="11">
        <v>9678.98993</v>
      </c>
      <c r="AN286" s="11">
        <v>12768.65678</v>
      </c>
      <c r="AO286" s="11">
        <v>15.51259258</v>
      </c>
      <c r="AP286" s="11">
        <v>142.2391694</v>
      </c>
      <c r="AQ286" s="11">
        <v>6611823.955</v>
      </c>
      <c r="AR286" s="11">
        <v>1223038.514</v>
      </c>
      <c r="AS286" s="11">
        <v>1058912.666</v>
      </c>
      <c r="AT286" s="11">
        <v>23268.4633</v>
      </c>
      <c r="AU286" s="11">
        <v>9911.943858</v>
      </c>
      <c r="AV286" s="11">
        <v>7307.711806</v>
      </c>
      <c r="AW286" s="11">
        <v>8552377.679</v>
      </c>
      <c r="AX286" s="11">
        <v>36335.33049</v>
      </c>
      <c r="AY286" s="11">
        <v>1434355.579</v>
      </c>
      <c r="AZ286" s="11">
        <v>1504.623992</v>
      </c>
      <c r="BA286" s="12">
        <v>0.160154395</v>
      </c>
      <c r="BB286" s="11">
        <v>0.167714247</v>
      </c>
      <c r="BC286" s="11">
        <v>0.0</v>
      </c>
      <c r="BD286" s="11">
        <v>0.0</v>
      </c>
      <c r="BE286" s="11">
        <v>0.0</v>
      </c>
      <c r="BF286" s="11">
        <v>36335.33049</v>
      </c>
      <c r="BG286" s="11">
        <v>1434355.579</v>
      </c>
      <c r="BH286" s="11">
        <v>1504.623992</v>
      </c>
      <c r="BI286" s="11">
        <v>1.516420529E7</v>
      </c>
      <c r="BJ286" s="11">
        <v>1259422.578</v>
      </c>
      <c r="BK286" s="11">
        <v>2493235.45</v>
      </c>
      <c r="BL286" s="11">
        <v>24782.33082</v>
      </c>
      <c r="BM286" s="11">
        <v>6611823.955</v>
      </c>
      <c r="BN286" s="11">
        <v>1223038.514</v>
      </c>
      <c r="BO286" s="11">
        <v>1058912.666</v>
      </c>
      <c r="BP286" s="11">
        <v>23268.4633</v>
      </c>
      <c r="BQ286" s="11">
        <v>9911.943858</v>
      </c>
      <c r="BR286" s="11">
        <v>7307.711806</v>
      </c>
      <c r="BS286" s="11">
        <v>8552377.679</v>
      </c>
      <c r="BT286" s="11">
        <v>36335.33049</v>
      </c>
      <c r="BU286" s="11">
        <v>1434355.579</v>
      </c>
      <c r="BV286" s="11">
        <v>1504.623992</v>
      </c>
      <c r="BW286" s="12">
        <v>0.160154395</v>
      </c>
      <c r="BX286" s="11">
        <v>0.167714247</v>
      </c>
      <c r="BY286" s="11">
        <v>0.0</v>
      </c>
      <c r="BZ286" s="11">
        <v>0.0</v>
      </c>
      <c r="CA286" s="11">
        <v>0.0</v>
      </c>
      <c r="CB286" s="25"/>
      <c r="CC286" s="25"/>
      <c r="CD286" s="25"/>
      <c r="CE286" s="25"/>
    </row>
    <row r="287" ht="15.75" customHeight="1">
      <c r="A287" s="6">
        <v>48853.0</v>
      </c>
      <c r="M287" s="8">
        <v>0.0</v>
      </c>
      <c r="N287" s="8">
        <v>0.0</v>
      </c>
      <c r="O287" s="8">
        <v>0.0</v>
      </c>
      <c r="P287" s="8">
        <v>0.0</v>
      </c>
      <c r="Q287" s="8">
        <v>0.0</v>
      </c>
      <c r="R287" s="8">
        <v>0.0</v>
      </c>
      <c r="S287" s="8">
        <v>0.0</v>
      </c>
      <c r="T287" s="8">
        <v>0.0</v>
      </c>
      <c r="U287" s="8">
        <v>1.0</v>
      </c>
      <c r="V287" s="8">
        <v>0.0</v>
      </c>
      <c r="W287" s="8">
        <v>0.0</v>
      </c>
      <c r="X287" s="24">
        <v>119350.7581519799</v>
      </c>
      <c r="Y287" s="10">
        <v>0.806451613</v>
      </c>
      <c r="Z287" s="10">
        <v>57.1190514105275</v>
      </c>
      <c r="AA287" s="8">
        <v>0.0</v>
      </c>
      <c r="AB287" s="8">
        <v>0.0</v>
      </c>
      <c r="AC287" s="11">
        <v>198.0</v>
      </c>
      <c r="AD287" s="11">
        <v>53.0</v>
      </c>
      <c r="AE287" s="11">
        <v>246.0</v>
      </c>
      <c r="AF287" s="11">
        <v>59.0</v>
      </c>
      <c r="AG287" s="11">
        <f t="shared" si="1"/>
        <v>556</v>
      </c>
      <c r="AH287" s="11">
        <v>8120.098593502096</v>
      </c>
      <c r="AI287" s="11">
        <v>24.13</v>
      </c>
      <c r="AJ287" s="11">
        <v>14266.54536</v>
      </c>
      <c r="AK287" s="11">
        <v>199034.961</v>
      </c>
      <c r="AL287" s="11">
        <v>10223.55324</v>
      </c>
      <c r="AM287" s="11">
        <v>9678.98993</v>
      </c>
      <c r="AN287" s="11">
        <v>12779.2954</v>
      </c>
      <c r="AO287" s="11">
        <v>15.52360513</v>
      </c>
      <c r="AP287" s="11">
        <v>142.3723074</v>
      </c>
      <c r="AQ287" s="11">
        <v>6617568.314</v>
      </c>
      <c r="AR287" s="11">
        <v>1225144.42</v>
      </c>
      <c r="AS287" s="11">
        <v>1059455.335</v>
      </c>
      <c r="AT287" s="11">
        <v>23441.14715</v>
      </c>
      <c r="AU287" s="11">
        <v>10230.33107</v>
      </c>
      <c r="AV287" s="11">
        <v>7454.246593</v>
      </c>
      <c r="AW287" s="11">
        <v>8548798.747</v>
      </c>
      <c r="AX287" s="11">
        <v>36149.14086</v>
      </c>
      <c r="AY287" s="11">
        <v>1439488.912</v>
      </c>
      <c r="AZ287" s="11">
        <v>1496.73011</v>
      </c>
      <c r="BA287" s="12">
        <v>0.160097378</v>
      </c>
      <c r="BB287" s="11">
        <v>0.168384934</v>
      </c>
      <c r="BC287" s="11">
        <v>0.0</v>
      </c>
      <c r="BD287" s="11">
        <v>0.0</v>
      </c>
      <c r="BE287" s="11">
        <v>0.0</v>
      </c>
      <c r="BF287" s="11">
        <v>36149.14086</v>
      </c>
      <c r="BG287" s="11">
        <v>1439488.912</v>
      </c>
      <c r="BH287" s="11">
        <v>1496.73011</v>
      </c>
      <c r="BI287" s="11">
        <v>1.516637155E7</v>
      </c>
      <c r="BJ287" s="11">
        <v>1261383.798</v>
      </c>
      <c r="BK287" s="11">
        <v>2498923.717</v>
      </c>
      <c r="BL287" s="11">
        <v>24947.54069</v>
      </c>
      <c r="BM287" s="11">
        <v>6617568.314</v>
      </c>
      <c r="BN287" s="11">
        <v>1225144.42</v>
      </c>
      <c r="BO287" s="11">
        <v>1059455.335</v>
      </c>
      <c r="BP287" s="11">
        <v>23441.14715</v>
      </c>
      <c r="BQ287" s="11">
        <v>10230.33107</v>
      </c>
      <c r="BR287" s="11">
        <v>7454.246593</v>
      </c>
      <c r="BS287" s="11">
        <v>8548798.747</v>
      </c>
      <c r="BT287" s="11">
        <v>36149.14086</v>
      </c>
      <c r="BU287" s="11">
        <v>1439488.912</v>
      </c>
      <c r="BV287" s="11">
        <v>1496.73011</v>
      </c>
      <c r="BW287" s="12">
        <v>0.160097378</v>
      </c>
      <c r="BX287" s="11">
        <v>0.168384934</v>
      </c>
      <c r="BY287" s="11">
        <v>0.0</v>
      </c>
      <c r="BZ287" s="11">
        <v>0.0</v>
      </c>
      <c r="CA287" s="11">
        <v>0.0</v>
      </c>
      <c r="CB287" s="25"/>
      <c r="CC287" s="25"/>
      <c r="CD287" s="25"/>
      <c r="CE287" s="25"/>
    </row>
    <row r="288" ht="15.75" customHeight="1">
      <c r="A288" s="6">
        <v>48884.0</v>
      </c>
      <c r="M288" s="8">
        <v>0.0</v>
      </c>
      <c r="N288" s="8">
        <v>0.0</v>
      </c>
      <c r="O288" s="8">
        <v>0.0</v>
      </c>
      <c r="P288" s="8">
        <v>0.0</v>
      </c>
      <c r="Q288" s="8">
        <v>0.0</v>
      </c>
      <c r="R288" s="8">
        <v>0.0</v>
      </c>
      <c r="S288" s="8">
        <v>0.0</v>
      </c>
      <c r="T288" s="8">
        <v>0.0</v>
      </c>
      <c r="U288" s="8">
        <v>0.0</v>
      </c>
      <c r="V288" s="8">
        <v>1.0</v>
      </c>
      <c r="W288" s="8">
        <v>0.0</v>
      </c>
      <c r="X288" s="24">
        <v>121003.3088405259</v>
      </c>
      <c r="Y288" s="10">
        <v>0.8</v>
      </c>
      <c r="Z288" s="10">
        <v>57.1534645558753</v>
      </c>
      <c r="AA288" s="8">
        <v>0.0</v>
      </c>
      <c r="AB288" s="8">
        <v>0.0</v>
      </c>
      <c r="AC288" s="11">
        <v>204.0</v>
      </c>
      <c r="AD288" s="11">
        <v>61.0</v>
      </c>
      <c r="AE288" s="11">
        <v>261.0</v>
      </c>
      <c r="AF288" s="11">
        <v>64.0</v>
      </c>
      <c r="AG288" s="11">
        <f t="shared" si="1"/>
        <v>590</v>
      </c>
      <c r="AH288" s="11">
        <v>8020.763540716979</v>
      </c>
      <c r="AI288" s="11">
        <v>24.07</v>
      </c>
      <c r="AJ288" s="11">
        <v>14279.93797</v>
      </c>
      <c r="AK288" s="11">
        <v>199014.8855</v>
      </c>
      <c r="AL288" s="11">
        <v>10223.55324</v>
      </c>
      <c r="AM288" s="11">
        <v>9678.98993</v>
      </c>
      <c r="AN288" s="11">
        <v>12789.99032</v>
      </c>
      <c r="AO288" s="11">
        <v>15.53484474</v>
      </c>
      <c r="AP288" s="11">
        <v>142.5054454</v>
      </c>
      <c r="AQ288" s="11">
        <v>6623506.195</v>
      </c>
      <c r="AR288" s="11">
        <v>1227293.23</v>
      </c>
      <c r="AS288" s="11">
        <v>1060018.613</v>
      </c>
      <c r="AT288" s="11">
        <v>23615.58053</v>
      </c>
      <c r="AU288" s="11">
        <v>10558.75755</v>
      </c>
      <c r="AV288" s="11">
        <v>7603.139966</v>
      </c>
      <c r="AW288" s="11">
        <v>8545506.436</v>
      </c>
      <c r="AX288" s="11">
        <v>35966.30607</v>
      </c>
      <c r="AY288" s="11">
        <v>1444655.943</v>
      </c>
      <c r="AZ288" s="11">
        <v>1488.90544</v>
      </c>
      <c r="BA288" s="12">
        <v>0.160038895</v>
      </c>
      <c r="BB288" s="11">
        <v>0.169054456</v>
      </c>
      <c r="BC288" s="11">
        <v>0.0</v>
      </c>
      <c r="BD288" s="11">
        <v>0.0</v>
      </c>
      <c r="BE288" s="11">
        <v>0.0</v>
      </c>
      <c r="BF288" s="11">
        <v>35966.30607</v>
      </c>
      <c r="BG288" s="11">
        <v>1444655.943</v>
      </c>
      <c r="BH288" s="11">
        <v>1488.90544</v>
      </c>
      <c r="BI288" s="11">
        <v>1.516901753E7</v>
      </c>
      <c r="BJ288" s="11">
        <v>1263382.445</v>
      </c>
      <c r="BK288" s="11">
        <v>2504664.967</v>
      </c>
      <c r="BL288" s="11">
        <v>25114.56996</v>
      </c>
      <c r="BM288" s="11">
        <v>6623506.195</v>
      </c>
      <c r="BN288" s="11">
        <v>1227293.23</v>
      </c>
      <c r="BO288" s="11">
        <v>1060018.613</v>
      </c>
      <c r="BP288" s="11">
        <v>23615.58053</v>
      </c>
      <c r="BQ288" s="11">
        <v>10558.75755</v>
      </c>
      <c r="BR288" s="11">
        <v>7603.139966</v>
      </c>
      <c r="BS288" s="11">
        <v>8545506.436</v>
      </c>
      <c r="BT288" s="11">
        <v>35966.30607</v>
      </c>
      <c r="BU288" s="11">
        <v>1444655.943</v>
      </c>
      <c r="BV288" s="11">
        <v>1488.90544</v>
      </c>
      <c r="BW288" s="12">
        <v>0.160038895</v>
      </c>
      <c r="BX288" s="11">
        <v>0.169054456</v>
      </c>
      <c r="BY288" s="11">
        <v>0.0</v>
      </c>
      <c r="BZ288" s="11">
        <v>0.0</v>
      </c>
      <c r="CA288" s="11">
        <v>0.0</v>
      </c>
      <c r="CB288" s="25"/>
      <c r="CC288" s="25"/>
      <c r="CD288" s="25"/>
      <c r="CE288" s="25"/>
    </row>
    <row r="289" ht="15.75" customHeight="1">
      <c r="A289" s="6">
        <v>48914.0</v>
      </c>
      <c r="M289" s="8">
        <v>0.0</v>
      </c>
      <c r="N289" s="8">
        <v>0.0</v>
      </c>
      <c r="O289" s="8">
        <v>0.0</v>
      </c>
      <c r="P289" s="8">
        <v>0.0</v>
      </c>
      <c r="Q289" s="8">
        <v>0.0</v>
      </c>
      <c r="R289" s="8">
        <v>0.0</v>
      </c>
      <c r="S289" s="8">
        <v>0.0</v>
      </c>
      <c r="T289" s="8">
        <v>0.0</v>
      </c>
      <c r="U289" s="8">
        <v>0.0</v>
      </c>
      <c r="V289" s="8">
        <v>0.0</v>
      </c>
      <c r="W289" s="8">
        <v>1.0</v>
      </c>
      <c r="X289" s="24">
        <v>116935.2631788645</v>
      </c>
      <c r="Y289" s="10">
        <v>0.806451613</v>
      </c>
      <c r="Z289" s="10">
        <v>57.1877725223937</v>
      </c>
      <c r="AA289" s="8">
        <v>0.0</v>
      </c>
      <c r="AB289" s="8">
        <v>0.0</v>
      </c>
      <c r="AC289" s="11">
        <v>191.0</v>
      </c>
      <c r="AD289" s="11">
        <v>54.0</v>
      </c>
      <c r="AE289" s="11">
        <v>243.0</v>
      </c>
      <c r="AF289" s="11">
        <v>61.0</v>
      </c>
      <c r="AG289" s="11">
        <f t="shared" si="1"/>
        <v>549</v>
      </c>
      <c r="AH289" s="11">
        <v>8173.202268104712</v>
      </c>
      <c r="AI289" s="11">
        <v>24.19</v>
      </c>
      <c r="AJ289" s="11">
        <v>14293.42833</v>
      </c>
      <c r="AK289" s="11">
        <v>198988.1182</v>
      </c>
      <c r="AL289" s="11">
        <v>10253.62251</v>
      </c>
      <c r="AM289" s="11">
        <v>9710.415222</v>
      </c>
      <c r="AN289" s="11">
        <v>12800.62894</v>
      </c>
      <c r="AO289" s="11">
        <v>15.5433596</v>
      </c>
      <c r="AP289" s="11">
        <v>142.6385834</v>
      </c>
      <c r="AQ289" s="11">
        <v>6634902.11</v>
      </c>
      <c r="AR289" s="11">
        <v>1230663.11</v>
      </c>
      <c r="AS289" s="11">
        <v>1060633.09</v>
      </c>
      <c r="AT289" s="11">
        <v>23769.67</v>
      </c>
      <c r="AU289" s="11">
        <v>10629.27</v>
      </c>
      <c r="AV289" s="11">
        <v>7714.84</v>
      </c>
      <c r="AW289" s="11">
        <v>8550296.01</v>
      </c>
      <c r="AX289" s="11">
        <v>35786.98</v>
      </c>
      <c r="AY289" s="11">
        <v>1449912.21</v>
      </c>
      <c r="AZ289" s="11">
        <v>1485.31</v>
      </c>
      <c r="BA289" s="12">
        <v>0.15985663</v>
      </c>
      <c r="BB289" s="11">
        <v>0.169574505</v>
      </c>
      <c r="BC289" s="11">
        <v>0.0</v>
      </c>
      <c r="BD289" s="11">
        <v>0.0</v>
      </c>
      <c r="BE289" s="11">
        <v>0.0</v>
      </c>
      <c r="BF289" s="11">
        <v>35786.98</v>
      </c>
      <c r="BG289" s="11">
        <v>1449912.21</v>
      </c>
      <c r="BH289" s="11">
        <v>1485.31</v>
      </c>
      <c r="BI289" s="11">
        <v>1.518519812E7</v>
      </c>
      <c r="BJ289" s="11">
        <v>1266450.09</v>
      </c>
      <c r="BK289" s="11">
        <v>2510545.3</v>
      </c>
      <c r="BL289" s="11">
        <v>25254.98</v>
      </c>
      <c r="BM289" s="11">
        <v>6634902.11</v>
      </c>
      <c r="BN289" s="11">
        <v>1230663.11</v>
      </c>
      <c r="BO289" s="11">
        <v>1060633.09</v>
      </c>
      <c r="BP289" s="11">
        <v>23769.67</v>
      </c>
      <c r="BQ289" s="11">
        <v>10629.27</v>
      </c>
      <c r="BR289" s="11">
        <v>7714.84</v>
      </c>
      <c r="BS289" s="11">
        <v>8550296.01</v>
      </c>
      <c r="BT289" s="11">
        <v>35786.98</v>
      </c>
      <c r="BU289" s="11">
        <v>1449912.21</v>
      </c>
      <c r="BV289" s="11">
        <v>1485.31</v>
      </c>
      <c r="BW289" s="12">
        <v>0.15985663</v>
      </c>
      <c r="BX289" s="11">
        <v>0.169574505</v>
      </c>
      <c r="BY289" s="11">
        <v>0.0</v>
      </c>
      <c r="BZ289" s="11">
        <v>0.0</v>
      </c>
      <c r="CA289" s="11">
        <v>0.0</v>
      </c>
      <c r="CB289" s="25"/>
      <c r="CC289" s="25"/>
      <c r="CD289" s="25"/>
      <c r="CE289" s="25"/>
    </row>
    <row r="290" ht="15.75" customHeight="1">
      <c r="A290" s="6">
        <v>48945.0</v>
      </c>
      <c r="M290" s="8">
        <v>0.0</v>
      </c>
      <c r="N290" s="8">
        <v>0.0</v>
      </c>
      <c r="O290" s="8">
        <v>0.0</v>
      </c>
      <c r="P290" s="8">
        <v>0.0</v>
      </c>
      <c r="Q290" s="8">
        <v>0.0</v>
      </c>
      <c r="R290" s="8">
        <v>0.0</v>
      </c>
      <c r="S290" s="8">
        <v>0.0</v>
      </c>
      <c r="T290" s="8">
        <v>0.0</v>
      </c>
      <c r="U290" s="8">
        <v>0.0</v>
      </c>
      <c r="V290" s="8">
        <v>0.0</v>
      </c>
      <c r="W290" s="8">
        <v>0.0</v>
      </c>
      <c r="X290" s="24">
        <v>107146.6211669959</v>
      </c>
      <c r="Y290" s="10">
        <v>0.774193548</v>
      </c>
      <c r="Z290" s="10">
        <v>57.2219753444262</v>
      </c>
      <c r="AA290" s="8">
        <v>0.0</v>
      </c>
      <c r="AB290" s="8">
        <v>0.0</v>
      </c>
      <c r="AC290" s="11">
        <v>191.0</v>
      </c>
      <c r="AD290" s="11">
        <v>50.0</v>
      </c>
      <c r="AE290" s="11">
        <v>228.0</v>
      </c>
      <c r="AF290" s="11">
        <v>57.0</v>
      </c>
      <c r="AG290" s="11">
        <f t="shared" si="1"/>
        <v>526</v>
      </c>
      <c r="AH290" s="11">
        <v>7990.410281088582</v>
      </c>
      <c r="AI290" s="11">
        <v>24.51</v>
      </c>
      <c r="AJ290" s="11">
        <v>14306.72318</v>
      </c>
      <c r="AK290" s="11">
        <v>198927.8918</v>
      </c>
      <c r="AL290" s="11">
        <v>10253.62251</v>
      </c>
      <c r="AM290" s="11">
        <v>9710.415222</v>
      </c>
      <c r="AN290" s="11">
        <v>12811.15499</v>
      </c>
      <c r="AO290" s="11">
        <v>15.5469926</v>
      </c>
      <c r="AP290" s="11">
        <v>142.7717214</v>
      </c>
      <c r="AQ290" s="11">
        <v>6670540.69</v>
      </c>
      <c r="AR290" s="11">
        <v>1239427.905</v>
      </c>
      <c r="AS290" s="11">
        <v>1190690.69</v>
      </c>
      <c r="AT290" s="11">
        <v>23969.60259</v>
      </c>
      <c r="AU290" s="11">
        <v>11245.63384</v>
      </c>
      <c r="AV290" s="11">
        <v>7907.956459</v>
      </c>
      <c r="AW290" s="11">
        <v>8589652.969</v>
      </c>
      <c r="AX290" s="11">
        <v>35590.77985</v>
      </c>
      <c r="AY290" s="11">
        <v>1691538.383</v>
      </c>
      <c r="AZ290" s="11">
        <v>1473.464881</v>
      </c>
      <c r="BA290" s="12">
        <v>0.178499877</v>
      </c>
      <c r="BB290" s="11">
        <v>0.196927442</v>
      </c>
      <c r="BC290" s="11">
        <v>0.0</v>
      </c>
      <c r="BD290" s="11">
        <v>0.0</v>
      </c>
      <c r="BE290" s="11">
        <v>0.0</v>
      </c>
      <c r="BF290" s="11">
        <v>35590.77985</v>
      </c>
      <c r="BG290" s="11">
        <v>1691538.383</v>
      </c>
      <c r="BH290" s="11">
        <v>1473.464881</v>
      </c>
      <c r="BI290" s="11">
        <v>1.526016843E7</v>
      </c>
      <c r="BJ290" s="11">
        <v>1274259.606</v>
      </c>
      <c r="BK290" s="11">
        <v>2882034.088</v>
      </c>
      <c r="BL290" s="11">
        <v>25454.07752</v>
      </c>
      <c r="BM290" s="11">
        <v>6670540.69</v>
      </c>
      <c r="BN290" s="11">
        <v>1239427.905</v>
      </c>
      <c r="BO290" s="11">
        <v>1190690.69</v>
      </c>
      <c r="BP290" s="11">
        <v>23969.60259</v>
      </c>
      <c r="BQ290" s="11">
        <v>11245.63384</v>
      </c>
      <c r="BR290" s="11">
        <v>7907.956459</v>
      </c>
      <c r="BS290" s="11">
        <v>8589652.969</v>
      </c>
      <c r="BT290" s="11">
        <v>35590.77985</v>
      </c>
      <c r="BU290" s="11">
        <v>1691538.383</v>
      </c>
      <c r="BV290" s="11">
        <v>1473.464881</v>
      </c>
      <c r="BW290" s="12">
        <v>0.178499877</v>
      </c>
      <c r="BX290" s="11">
        <v>0.196927442</v>
      </c>
      <c r="BY290" s="11">
        <v>0.0</v>
      </c>
      <c r="BZ290" s="11">
        <v>0.0</v>
      </c>
      <c r="CA290" s="11">
        <v>0.0</v>
      </c>
      <c r="CB290" s="25"/>
      <c r="CC290" s="25"/>
      <c r="CD290" s="25"/>
      <c r="CE290" s="25"/>
    </row>
    <row r="291" ht="15.75" customHeight="1">
      <c r="A291" s="6">
        <v>48976.0</v>
      </c>
      <c r="M291" s="8">
        <v>1.0</v>
      </c>
      <c r="N291" s="8">
        <v>0.0</v>
      </c>
      <c r="O291" s="8">
        <v>0.0</v>
      </c>
      <c r="P291" s="8">
        <v>0.0</v>
      </c>
      <c r="Q291" s="8">
        <v>0.0</v>
      </c>
      <c r="R291" s="8">
        <v>0.0</v>
      </c>
      <c r="S291" s="8">
        <v>0.0</v>
      </c>
      <c r="T291" s="8">
        <v>0.0</v>
      </c>
      <c r="U291" s="8">
        <v>0.0</v>
      </c>
      <c r="V291" s="8">
        <v>0.0</v>
      </c>
      <c r="W291" s="8">
        <v>0.0</v>
      </c>
      <c r="X291" s="24">
        <v>101435.5120949205</v>
      </c>
      <c r="Y291" s="10">
        <v>0.857142857</v>
      </c>
      <c r="Z291" s="10">
        <v>57.2560802410311</v>
      </c>
      <c r="AA291" s="8">
        <v>0.0</v>
      </c>
      <c r="AB291" s="8">
        <v>0.0</v>
      </c>
      <c r="AC291" s="11">
        <v>203.0</v>
      </c>
      <c r="AD291" s="11">
        <v>54.0</v>
      </c>
      <c r="AE291" s="11">
        <v>235.0</v>
      </c>
      <c r="AF291" s="11">
        <v>58.0</v>
      </c>
      <c r="AG291" s="11">
        <f t="shared" si="1"/>
        <v>550</v>
      </c>
      <c r="AH291" s="11">
        <v>7713.744605595632</v>
      </c>
      <c r="AI291" s="11">
        <v>24.71</v>
      </c>
      <c r="AJ291" s="11">
        <v>14320.11578</v>
      </c>
      <c r="AK291" s="11">
        <v>198867.6654</v>
      </c>
      <c r="AL291" s="11">
        <v>10253.62251</v>
      </c>
      <c r="AM291" s="11">
        <v>9710.415222</v>
      </c>
      <c r="AN291" s="11">
        <v>12821.73732</v>
      </c>
      <c r="AO291" s="11">
        <v>15.54971736</v>
      </c>
      <c r="AP291" s="11">
        <v>142.9048593</v>
      </c>
      <c r="AQ291" s="11">
        <v>6674153.253</v>
      </c>
      <c r="AR291" s="11">
        <v>1241024.879</v>
      </c>
      <c r="AS291" s="11">
        <v>1190683.655</v>
      </c>
      <c r="AT291" s="11">
        <v>24150.50274</v>
      </c>
      <c r="AU291" s="11">
        <v>11613.95158</v>
      </c>
      <c r="AV291" s="11">
        <v>8066.025679</v>
      </c>
      <c r="AW291" s="11">
        <v>8581587.686</v>
      </c>
      <c r="AX291" s="11">
        <v>35399.14302</v>
      </c>
      <c r="AY291" s="11">
        <v>1697272.773</v>
      </c>
      <c r="AZ291" s="11">
        <v>1465.879498</v>
      </c>
      <c r="BA291" s="12">
        <v>0.178402205</v>
      </c>
      <c r="BB291" s="11">
        <v>0.197780741</v>
      </c>
      <c r="BC291" s="11">
        <v>0.0</v>
      </c>
      <c r="BD291" s="11">
        <v>0.0</v>
      </c>
      <c r="BE291" s="11">
        <v>0.0</v>
      </c>
      <c r="BF291" s="11">
        <v>35399.14302</v>
      </c>
      <c r="BG291" s="11">
        <v>1697272.773</v>
      </c>
      <c r="BH291" s="11">
        <v>1465.879498</v>
      </c>
      <c r="BI291" s="11">
        <v>1.525572017E7</v>
      </c>
      <c r="BJ291" s="11">
        <v>1275792.982</v>
      </c>
      <c r="BK291" s="11">
        <v>2887784.073</v>
      </c>
      <c r="BL291" s="11">
        <v>25627.90233</v>
      </c>
      <c r="BM291" s="11">
        <v>6674153.253</v>
      </c>
      <c r="BN291" s="11">
        <v>1241024.879</v>
      </c>
      <c r="BO291" s="11">
        <v>1190683.655</v>
      </c>
      <c r="BP291" s="11">
        <v>24150.50274</v>
      </c>
      <c r="BQ291" s="11">
        <v>11613.95158</v>
      </c>
      <c r="BR291" s="11">
        <v>8066.025679</v>
      </c>
      <c r="BS291" s="11">
        <v>8581587.686</v>
      </c>
      <c r="BT291" s="11">
        <v>35399.14302</v>
      </c>
      <c r="BU291" s="11">
        <v>1697272.773</v>
      </c>
      <c r="BV291" s="11">
        <v>1465.879498</v>
      </c>
      <c r="BW291" s="12">
        <v>0.178402205</v>
      </c>
      <c r="BX291" s="11">
        <v>0.197780741</v>
      </c>
      <c r="BY291" s="11">
        <v>0.0</v>
      </c>
      <c r="BZ291" s="11">
        <v>0.0</v>
      </c>
      <c r="CA291" s="11">
        <v>0.0</v>
      </c>
      <c r="CB291" s="25"/>
      <c r="CC291" s="25"/>
      <c r="CD291" s="25"/>
      <c r="CE291" s="25"/>
    </row>
    <row r="292" ht="15.75" customHeight="1">
      <c r="A292" s="6">
        <v>49004.0</v>
      </c>
      <c r="M292" s="8">
        <v>0.0</v>
      </c>
      <c r="N292" s="8">
        <v>1.0</v>
      </c>
      <c r="O292" s="8">
        <v>0.0</v>
      </c>
      <c r="P292" s="8">
        <v>0.0</v>
      </c>
      <c r="Q292" s="8">
        <v>0.0</v>
      </c>
      <c r="R292" s="8">
        <v>0.0</v>
      </c>
      <c r="S292" s="8">
        <v>0.0</v>
      </c>
      <c r="T292" s="8">
        <v>0.0</v>
      </c>
      <c r="U292" s="8">
        <v>0.0</v>
      </c>
      <c r="V292" s="8">
        <v>0.0</v>
      </c>
      <c r="W292" s="8">
        <v>0.0</v>
      </c>
      <c r="X292" s="24">
        <v>99801.9359626381</v>
      </c>
      <c r="Y292" s="10">
        <v>0.838709677</v>
      </c>
      <c r="Z292" s="10">
        <v>57.2900872463537</v>
      </c>
      <c r="AA292" s="8">
        <v>0.0</v>
      </c>
      <c r="AB292" s="8">
        <v>0.0</v>
      </c>
      <c r="AC292" s="11">
        <v>210.0</v>
      </c>
      <c r="AD292" s="11">
        <v>55.0</v>
      </c>
      <c r="AE292" s="11">
        <v>240.0</v>
      </c>
      <c r="AF292" s="11">
        <v>59.0</v>
      </c>
      <c r="AG292" s="11">
        <f t="shared" si="1"/>
        <v>564</v>
      </c>
      <c r="AH292" s="11">
        <v>8175.265961110195</v>
      </c>
      <c r="AI292" s="11">
        <v>24.68</v>
      </c>
      <c r="AJ292" s="11">
        <v>14333.41063</v>
      </c>
      <c r="AK292" s="11">
        <v>198800.7471</v>
      </c>
      <c r="AL292" s="11">
        <v>10283.69179</v>
      </c>
      <c r="AM292" s="11">
        <v>9710.415222</v>
      </c>
      <c r="AN292" s="11">
        <v>12832.31966</v>
      </c>
      <c r="AO292" s="11">
        <v>15.55902694</v>
      </c>
      <c r="AP292" s="11">
        <v>143.0379973</v>
      </c>
      <c r="AQ292" s="11">
        <v>6678399.698</v>
      </c>
      <c r="AR292" s="11">
        <v>1242763.225</v>
      </c>
      <c r="AS292" s="11">
        <v>1190663.844</v>
      </c>
      <c r="AT292" s="11">
        <v>24335.40091</v>
      </c>
      <c r="AU292" s="11">
        <v>12009.53338</v>
      </c>
      <c r="AV292" s="11">
        <v>8230.179286</v>
      </c>
      <c r="AW292" s="11">
        <v>8574460.73</v>
      </c>
      <c r="AX292" s="11">
        <v>35212.63837</v>
      </c>
      <c r="AY292" s="11">
        <v>1702980.681</v>
      </c>
      <c r="AZ292" s="11">
        <v>1458.412984</v>
      </c>
      <c r="BA292" s="12">
        <v>0.178285802</v>
      </c>
      <c r="BB292" s="11">
        <v>0.198610821</v>
      </c>
      <c r="BC292" s="11">
        <v>0.0</v>
      </c>
      <c r="BD292" s="11">
        <v>0.0</v>
      </c>
      <c r="BE292" s="11">
        <v>0.0</v>
      </c>
      <c r="BF292" s="11">
        <v>35212.63837</v>
      </c>
      <c r="BG292" s="11">
        <v>1702980.681</v>
      </c>
      <c r="BH292" s="11">
        <v>1458.412984</v>
      </c>
      <c r="BI292" s="11">
        <v>1.525284334E7</v>
      </c>
      <c r="BJ292" s="11">
        <v>1277449.981</v>
      </c>
      <c r="BK292" s="11">
        <v>2893493.691</v>
      </c>
      <c r="BL292" s="11">
        <v>25805.85238</v>
      </c>
      <c r="BM292" s="11">
        <v>6678399.698</v>
      </c>
      <c r="BN292" s="11">
        <v>1242763.225</v>
      </c>
      <c r="BO292" s="11">
        <v>1190663.844</v>
      </c>
      <c r="BP292" s="11">
        <v>24335.40091</v>
      </c>
      <c r="BQ292" s="11">
        <v>12009.53338</v>
      </c>
      <c r="BR292" s="11">
        <v>8230.179286</v>
      </c>
      <c r="BS292" s="11">
        <v>8574460.73</v>
      </c>
      <c r="BT292" s="11">
        <v>35212.63837</v>
      </c>
      <c r="BU292" s="11">
        <v>1702980.681</v>
      </c>
      <c r="BV292" s="11">
        <v>1458.412984</v>
      </c>
      <c r="BW292" s="12">
        <v>0.178285802</v>
      </c>
      <c r="BX292" s="11">
        <v>0.198610821</v>
      </c>
      <c r="BY292" s="11">
        <v>0.0</v>
      </c>
      <c r="BZ292" s="11">
        <v>0.0</v>
      </c>
      <c r="CA292" s="11">
        <v>0.0</v>
      </c>
      <c r="CB292" s="25"/>
      <c r="CC292" s="25"/>
      <c r="CD292" s="25"/>
      <c r="CE292" s="25"/>
    </row>
    <row r="293" ht="15.75" customHeight="1">
      <c r="A293" s="6">
        <v>49035.0</v>
      </c>
      <c r="M293" s="8">
        <v>0.0</v>
      </c>
      <c r="N293" s="8">
        <v>0.0</v>
      </c>
      <c r="O293" s="8">
        <v>1.0</v>
      </c>
      <c r="P293" s="8">
        <v>0.0</v>
      </c>
      <c r="Q293" s="8">
        <v>0.0</v>
      </c>
      <c r="R293" s="8">
        <v>0.0</v>
      </c>
      <c r="S293" s="8">
        <v>0.0</v>
      </c>
      <c r="T293" s="8">
        <v>0.0</v>
      </c>
      <c r="U293" s="8">
        <v>0.0</v>
      </c>
      <c r="V293" s="8">
        <v>0.0</v>
      </c>
      <c r="W293" s="8">
        <v>0.0</v>
      </c>
      <c r="X293" s="24">
        <v>102245.892770149</v>
      </c>
      <c r="Y293" s="10">
        <v>0.733333333</v>
      </c>
      <c r="Z293" s="10">
        <v>57.323996394432</v>
      </c>
      <c r="AA293" s="8">
        <v>0.0</v>
      </c>
      <c r="AB293" s="8">
        <v>0.0</v>
      </c>
      <c r="AC293" s="11">
        <v>196.0</v>
      </c>
      <c r="AD293" s="11">
        <v>52.0</v>
      </c>
      <c r="AE293" s="11">
        <v>237.0</v>
      </c>
      <c r="AF293" s="11">
        <v>58.0</v>
      </c>
      <c r="AG293" s="11">
        <f t="shared" si="1"/>
        <v>543</v>
      </c>
      <c r="AH293" s="11">
        <v>7886.181687535764</v>
      </c>
      <c r="AI293" s="11">
        <v>24.58</v>
      </c>
      <c r="AJ293" s="11">
        <v>14346.80324</v>
      </c>
      <c r="AK293" s="11">
        <v>198740.5207</v>
      </c>
      <c r="AL293" s="11">
        <v>10283.69179</v>
      </c>
      <c r="AM293" s="11">
        <v>9710.415222</v>
      </c>
      <c r="AN293" s="11">
        <v>12842.90199</v>
      </c>
      <c r="AO293" s="11">
        <v>15.56515763</v>
      </c>
      <c r="AP293" s="11">
        <v>143.1711353</v>
      </c>
      <c r="AQ293" s="11">
        <v>6681387.003</v>
      </c>
      <c r="AR293" s="11">
        <v>1244219.262</v>
      </c>
      <c r="AS293" s="11">
        <v>1190610.659</v>
      </c>
      <c r="AT293" s="11">
        <v>24523.73258</v>
      </c>
      <c r="AU293" s="11">
        <v>12428.52115</v>
      </c>
      <c r="AV293" s="11">
        <v>8399.556182</v>
      </c>
      <c r="AW293" s="11">
        <v>8565468.945</v>
      </c>
      <c r="AX293" s="11">
        <v>35030.66679</v>
      </c>
      <c r="AY293" s="11">
        <v>1708624.872</v>
      </c>
      <c r="AZ293" s="11">
        <v>1451.048595</v>
      </c>
      <c r="BA293" s="12">
        <v>0.178198128</v>
      </c>
      <c r="BB293" s="11">
        <v>0.199478264</v>
      </c>
      <c r="BC293" s="11">
        <v>0.0</v>
      </c>
      <c r="BD293" s="11">
        <v>0.0</v>
      </c>
      <c r="BE293" s="11">
        <v>0.0</v>
      </c>
      <c r="BF293" s="11">
        <v>35030.66679</v>
      </c>
      <c r="BG293" s="11">
        <v>1708624.872</v>
      </c>
      <c r="BH293" s="11">
        <v>1451.048595</v>
      </c>
      <c r="BI293" s="11">
        <v>1.524684354E7</v>
      </c>
      <c r="BJ293" s="11">
        <v>1278859.634</v>
      </c>
      <c r="BK293" s="11">
        <v>2899105.197</v>
      </c>
      <c r="BL293" s="11">
        <v>25987.34454</v>
      </c>
      <c r="BM293" s="11">
        <v>6681387.003</v>
      </c>
      <c r="BN293" s="11">
        <v>1244219.262</v>
      </c>
      <c r="BO293" s="11">
        <v>1190610.659</v>
      </c>
      <c r="BP293" s="11">
        <v>24523.73258</v>
      </c>
      <c r="BQ293" s="11">
        <v>12428.52115</v>
      </c>
      <c r="BR293" s="11">
        <v>8399.556182</v>
      </c>
      <c r="BS293" s="11">
        <v>8565468.945</v>
      </c>
      <c r="BT293" s="11">
        <v>35030.66679</v>
      </c>
      <c r="BU293" s="11">
        <v>1708624.872</v>
      </c>
      <c r="BV293" s="11">
        <v>1451.048595</v>
      </c>
      <c r="BW293" s="12">
        <v>0.178198128</v>
      </c>
      <c r="BX293" s="11">
        <v>0.199478264</v>
      </c>
      <c r="BY293" s="11">
        <v>0.0</v>
      </c>
      <c r="BZ293" s="11">
        <v>0.0</v>
      </c>
      <c r="CA293" s="11">
        <v>0.0</v>
      </c>
      <c r="CB293" s="25"/>
      <c r="CC293" s="25"/>
      <c r="CD293" s="25"/>
      <c r="CE293" s="25"/>
    </row>
    <row r="294" ht="15.75" customHeight="1">
      <c r="A294" s="6">
        <v>49065.0</v>
      </c>
      <c r="M294" s="8">
        <v>0.0</v>
      </c>
      <c r="N294" s="8">
        <v>0.0</v>
      </c>
      <c r="O294" s="8">
        <v>0.0</v>
      </c>
      <c r="P294" s="8">
        <v>1.0</v>
      </c>
      <c r="Q294" s="8">
        <v>0.0</v>
      </c>
      <c r="R294" s="8">
        <v>0.0</v>
      </c>
      <c r="S294" s="8">
        <v>0.0</v>
      </c>
      <c r="T294" s="8">
        <v>0.0</v>
      </c>
      <c r="U294" s="8">
        <v>0.0</v>
      </c>
      <c r="V294" s="8">
        <v>0.0</v>
      </c>
      <c r="W294" s="8">
        <v>0.0</v>
      </c>
      <c r="X294" s="24">
        <v>104204.7440339152</v>
      </c>
      <c r="Y294" s="10">
        <v>0.806451613</v>
      </c>
      <c r="Z294" s="10">
        <v>57.3578077192145</v>
      </c>
      <c r="AA294" s="8">
        <v>0.0</v>
      </c>
      <c r="AB294" s="8">
        <v>0.0</v>
      </c>
      <c r="AC294" s="11">
        <v>229.0</v>
      </c>
      <c r="AD294" s="11">
        <v>53.0</v>
      </c>
      <c r="AE294" s="11">
        <v>233.0</v>
      </c>
      <c r="AF294" s="11">
        <v>58.0</v>
      </c>
      <c r="AG294" s="11">
        <f t="shared" si="1"/>
        <v>573</v>
      </c>
      <c r="AH294" s="11">
        <v>8134.662539283324</v>
      </c>
      <c r="AI294" s="11">
        <v>24.37</v>
      </c>
      <c r="AJ294" s="11">
        <v>14360.09808</v>
      </c>
      <c r="AK294" s="11">
        <v>198673.6025</v>
      </c>
      <c r="AL294" s="11">
        <v>10283.69179</v>
      </c>
      <c r="AM294" s="11">
        <v>9741.840514</v>
      </c>
      <c r="AN294" s="11">
        <v>12853.48433</v>
      </c>
      <c r="AO294" s="11">
        <v>15.57446721</v>
      </c>
      <c r="AP294" s="11">
        <v>143.3042733</v>
      </c>
      <c r="AQ294" s="11">
        <v>6685126.817</v>
      </c>
      <c r="AR294" s="11">
        <v>1245843.172</v>
      </c>
      <c r="AS294" s="11">
        <v>1190591.126</v>
      </c>
      <c r="AT294" s="11">
        <v>24714.93333</v>
      </c>
      <c r="AU294" s="11">
        <v>12867.05677</v>
      </c>
      <c r="AV294" s="11">
        <v>8573.295271</v>
      </c>
      <c r="AW294" s="11">
        <v>8557590.958</v>
      </c>
      <c r="AX294" s="11">
        <v>34852.65757</v>
      </c>
      <c r="AY294" s="11">
        <v>1714327.031</v>
      </c>
      <c r="AZ294" s="11">
        <v>1443.769587</v>
      </c>
      <c r="BA294" s="12">
        <v>0.178095518</v>
      </c>
      <c r="BB294" s="11">
        <v>0.200328228</v>
      </c>
      <c r="BC294" s="11">
        <v>0.0</v>
      </c>
      <c r="BD294" s="11">
        <v>0.0</v>
      </c>
      <c r="BE294" s="11">
        <v>0.0</v>
      </c>
      <c r="BF294" s="11">
        <v>34852.65757</v>
      </c>
      <c r="BG294" s="11">
        <v>1714327.031</v>
      </c>
      <c r="BH294" s="11">
        <v>1443.769587</v>
      </c>
      <c r="BI294" s="11">
        <v>1.524270917E7</v>
      </c>
      <c r="BJ294" s="11">
        <v>1280416.105</v>
      </c>
      <c r="BK294" s="11">
        <v>2904807.244</v>
      </c>
      <c r="BL294" s="11">
        <v>26171.79566</v>
      </c>
      <c r="BM294" s="11">
        <v>6685126.817</v>
      </c>
      <c r="BN294" s="11">
        <v>1245843.172</v>
      </c>
      <c r="BO294" s="11">
        <v>1190591.126</v>
      </c>
      <c r="BP294" s="11">
        <v>24714.93333</v>
      </c>
      <c r="BQ294" s="11">
        <v>12867.05677</v>
      </c>
      <c r="BR294" s="11">
        <v>8573.295271</v>
      </c>
      <c r="BS294" s="11">
        <v>8557590.958</v>
      </c>
      <c r="BT294" s="11">
        <v>34852.65757</v>
      </c>
      <c r="BU294" s="11">
        <v>1714327.031</v>
      </c>
      <c r="BV294" s="11">
        <v>1443.769587</v>
      </c>
      <c r="BW294" s="12">
        <v>0.178095518</v>
      </c>
      <c r="BX294" s="11">
        <v>0.200328228</v>
      </c>
      <c r="BY294" s="11">
        <v>0.0</v>
      </c>
      <c r="BZ294" s="11">
        <v>0.0</v>
      </c>
      <c r="CA294" s="11">
        <v>0.0</v>
      </c>
      <c r="CB294" s="25"/>
      <c r="CC294" s="25"/>
      <c r="CD294" s="25"/>
      <c r="CE294" s="25"/>
    </row>
    <row r="295" ht="15.75" customHeight="1">
      <c r="A295" s="6">
        <v>49096.0</v>
      </c>
      <c r="M295" s="8">
        <v>0.0</v>
      </c>
      <c r="N295" s="8">
        <v>0.0</v>
      </c>
      <c r="O295" s="8">
        <v>0.0</v>
      </c>
      <c r="P295" s="8">
        <v>0.0</v>
      </c>
      <c r="Q295" s="8">
        <v>1.0</v>
      </c>
      <c r="R295" s="8">
        <v>0.0</v>
      </c>
      <c r="S295" s="8">
        <v>0.0</v>
      </c>
      <c r="T295" s="8">
        <v>0.0</v>
      </c>
      <c r="U295" s="8">
        <v>0.0</v>
      </c>
      <c r="V295" s="8">
        <v>0.0</v>
      </c>
      <c r="W295" s="8">
        <v>0.0</v>
      </c>
      <c r="X295" s="24">
        <v>105678.4897539366</v>
      </c>
      <c r="Y295" s="10">
        <v>0.833333333</v>
      </c>
      <c r="Z295" s="10">
        <v>57.3915212545465</v>
      </c>
      <c r="AA295" s="8">
        <v>0.0</v>
      </c>
      <c r="AB295" s="8">
        <v>0.0</v>
      </c>
      <c r="AC295" s="11">
        <v>217.0</v>
      </c>
      <c r="AD295" s="11">
        <v>54.0</v>
      </c>
      <c r="AE295" s="11">
        <v>237.0</v>
      </c>
      <c r="AF295" s="11">
        <v>59.0</v>
      </c>
      <c r="AG295" s="11">
        <f t="shared" si="1"/>
        <v>567</v>
      </c>
      <c r="AH295" s="11">
        <v>7989.813912883873</v>
      </c>
      <c r="AI295" s="11">
        <v>24.38</v>
      </c>
      <c r="AJ295" s="11">
        <v>14373.49069</v>
      </c>
      <c r="AK295" s="11">
        <v>198613.376</v>
      </c>
      <c r="AL295" s="11">
        <v>10283.69179</v>
      </c>
      <c r="AM295" s="11">
        <v>9741.840514</v>
      </c>
      <c r="AN295" s="11">
        <v>12864.06666</v>
      </c>
      <c r="AO295" s="11">
        <v>15.58502563</v>
      </c>
      <c r="AP295" s="11">
        <v>143.4374113</v>
      </c>
      <c r="AQ295" s="11">
        <v>6688852.785</v>
      </c>
      <c r="AR295" s="11">
        <v>1247463.421</v>
      </c>
      <c r="AS295" s="11">
        <v>1190649.018</v>
      </c>
      <c r="AT295" s="11">
        <v>24908.43874</v>
      </c>
      <c r="AU295" s="11">
        <v>13321.28214</v>
      </c>
      <c r="AV295" s="11">
        <v>8750.535453</v>
      </c>
      <c r="AW295" s="11">
        <v>8549691.909</v>
      </c>
      <c r="AX295" s="11">
        <v>34678.06703</v>
      </c>
      <c r="AY295" s="11">
        <v>1720166.666</v>
      </c>
      <c r="AZ295" s="11">
        <v>1436.559216</v>
      </c>
      <c r="BA295" s="12">
        <v>0.178004967</v>
      </c>
      <c r="BB295" s="11">
        <v>0.201196334</v>
      </c>
      <c r="BC295" s="11">
        <v>0.0</v>
      </c>
      <c r="BD295" s="11">
        <v>0.0</v>
      </c>
      <c r="BE295" s="11">
        <v>0.0</v>
      </c>
      <c r="BF295" s="11">
        <v>34678.06703</v>
      </c>
      <c r="BG295" s="11">
        <v>1720166.666</v>
      </c>
      <c r="BH295" s="11">
        <v>1436.559216</v>
      </c>
      <c r="BI295" s="11">
        <v>1.523853975E7</v>
      </c>
      <c r="BJ295" s="11">
        <v>1281969.198</v>
      </c>
      <c r="BK295" s="11">
        <v>2910723.092</v>
      </c>
      <c r="BL295" s="11">
        <v>26358.62263</v>
      </c>
      <c r="BM295" s="11">
        <v>6688852.785</v>
      </c>
      <c r="BN295" s="11">
        <v>1247463.421</v>
      </c>
      <c r="BO295" s="11">
        <v>1190649.018</v>
      </c>
      <c r="BP295" s="11">
        <v>24908.43874</v>
      </c>
      <c r="BQ295" s="11">
        <v>13321.28214</v>
      </c>
      <c r="BR295" s="11">
        <v>8750.535453</v>
      </c>
      <c r="BS295" s="11">
        <v>8549691.909</v>
      </c>
      <c r="BT295" s="11">
        <v>34678.06703</v>
      </c>
      <c r="BU295" s="11">
        <v>1720166.666</v>
      </c>
      <c r="BV295" s="11">
        <v>1436.559216</v>
      </c>
      <c r="BW295" s="12">
        <v>0.178004967</v>
      </c>
      <c r="BX295" s="11">
        <v>0.201196334</v>
      </c>
      <c r="BY295" s="11">
        <v>0.0</v>
      </c>
      <c r="BZ295" s="11">
        <v>0.0</v>
      </c>
      <c r="CA295" s="11">
        <v>0.0</v>
      </c>
      <c r="CB295" s="25"/>
      <c r="CC295" s="25"/>
      <c r="CD295" s="25"/>
      <c r="CE295" s="25"/>
    </row>
    <row r="296" ht="15.75" customHeight="1">
      <c r="A296" s="6">
        <v>49126.0</v>
      </c>
      <c r="M296" s="8">
        <v>0.0</v>
      </c>
      <c r="N296" s="8">
        <v>0.0</v>
      </c>
      <c r="O296" s="8">
        <v>0.0</v>
      </c>
      <c r="P296" s="8">
        <v>0.0</v>
      </c>
      <c r="Q296" s="8">
        <v>0.0</v>
      </c>
      <c r="R296" s="8">
        <v>1.0</v>
      </c>
      <c r="S296" s="8">
        <v>0.0</v>
      </c>
      <c r="T296" s="8">
        <v>0.0</v>
      </c>
      <c r="U296" s="8">
        <v>0.0</v>
      </c>
      <c r="V296" s="8">
        <v>0.0</v>
      </c>
      <c r="W296" s="8">
        <v>0.0</v>
      </c>
      <c r="X296" s="24">
        <v>106667.1299302135</v>
      </c>
      <c r="Y296" s="10">
        <v>0.774193548</v>
      </c>
      <c r="Z296" s="10">
        <v>57.4251370341743</v>
      </c>
      <c r="AA296" s="8">
        <v>0.0</v>
      </c>
      <c r="AB296" s="8">
        <v>0.0</v>
      </c>
      <c r="AC296" s="11">
        <v>214.0</v>
      </c>
      <c r="AD296" s="11">
        <v>58.0</v>
      </c>
      <c r="AE296" s="11">
        <v>249.0</v>
      </c>
      <c r="AF296" s="11">
        <v>61.0</v>
      </c>
      <c r="AG296" s="11">
        <f t="shared" si="1"/>
        <v>582</v>
      </c>
      <c r="AH296" s="11">
        <v>8139.742792855568</v>
      </c>
      <c r="AI296" s="11">
        <v>24.42</v>
      </c>
      <c r="AJ296" s="11">
        <v>14386.88329</v>
      </c>
      <c r="AK296" s="11">
        <v>198546.4578</v>
      </c>
      <c r="AL296" s="11">
        <v>10313.76106</v>
      </c>
      <c r="AM296" s="11">
        <v>9741.840514</v>
      </c>
      <c r="AN296" s="11">
        <v>12874.649</v>
      </c>
      <c r="AO296" s="11">
        <v>15.59967118</v>
      </c>
      <c r="AP296" s="11">
        <v>143.5739631</v>
      </c>
      <c r="AQ296" s="11">
        <v>6693594.831</v>
      </c>
      <c r="AR296" s="11">
        <v>1249310.481</v>
      </c>
      <c r="AS296" s="11">
        <v>1190690.745</v>
      </c>
      <c r="AT296" s="11">
        <v>25103.6845</v>
      </c>
      <c r="AU296" s="11">
        <v>13787.33912</v>
      </c>
      <c r="AV296" s="11">
        <v>8930.415632</v>
      </c>
      <c r="AW296" s="11">
        <v>8543296.75</v>
      </c>
      <c r="AX296" s="11">
        <v>34506.37758</v>
      </c>
      <c r="AY296" s="11">
        <v>1725974.164</v>
      </c>
      <c r="AZ296" s="11">
        <v>1429.400738</v>
      </c>
      <c r="BA296" s="12">
        <v>0.177885094</v>
      </c>
      <c r="BB296" s="11">
        <v>0.202026713</v>
      </c>
      <c r="BC296" s="11">
        <v>0.0</v>
      </c>
      <c r="BD296" s="11">
        <v>0.0</v>
      </c>
      <c r="BE296" s="11">
        <v>0.0</v>
      </c>
      <c r="BF296" s="11">
        <v>34506.37758</v>
      </c>
      <c r="BG296" s="11">
        <v>1725974.164</v>
      </c>
      <c r="BH296" s="11">
        <v>1429.400738</v>
      </c>
      <c r="BI296" s="11">
        <v>1.52368892E7</v>
      </c>
      <c r="BJ296" s="11">
        <v>1283720.704</v>
      </c>
      <c r="BK296" s="11">
        <v>2916589.752</v>
      </c>
      <c r="BL296" s="11">
        <v>26547.24231</v>
      </c>
      <c r="BM296" s="11">
        <v>6693594.831</v>
      </c>
      <c r="BN296" s="11">
        <v>1249310.481</v>
      </c>
      <c r="BO296" s="11">
        <v>1190690.745</v>
      </c>
      <c r="BP296" s="11">
        <v>25103.6845</v>
      </c>
      <c r="BQ296" s="11">
        <v>13787.33912</v>
      </c>
      <c r="BR296" s="11">
        <v>8930.415632</v>
      </c>
      <c r="BS296" s="11">
        <v>8543296.75</v>
      </c>
      <c r="BT296" s="11">
        <v>34506.37758</v>
      </c>
      <c r="BU296" s="11">
        <v>1725974.164</v>
      </c>
      <c r="BV296" s="11">
        <v>1429.400738</v>
      </c>
      <c r="BW296" s="12">
        <v>0.177885094</v>
      </c>
      <c r="BX296" s="11">
        <v>0.202026713</v>
      </c>
      <c r="BY296" s="11">
        <v>0.0</v>
      </c>
      <c r="BZ296" s="11">
        <v>0.0</v>
      </c>
      <c r="CA296" s="11">
        <v>0.0</v>
      </c>
      <c r="CB296" s="25"/>
      <c r="CC296" s="25"/>
      <c r="CD296" s="25"/>
      <c r="CE296" s="25"/>
    </row>
    <row r="297" ht="15.75" customHeight="1">
      <c r="A297" s="6">
        <v>49157.0</v>
      </c>
      <c r="M297" s="8">
        <v>0.0</v>
      </c>
      <c r="N297" s="8">
        <v>0.0</v>
      </c>
      <c r="O297" s="8">
        <v>0.0</v>
      </c>
      <c r="P297" s="8">
        <v>0.0</v>
      </c>
      <c r="Q297" s="8">
        <v>0.0</v>
      </c>
      <c r="R297" s="8">
        <v>0.0</v>
      </c>
      <c r="S297" s="8">
        <v>1.0</v>
      </c>
      <c r="T297" s="8">
        <v>0.0</v>
      </c>
      <c r="U297" s="8">
        <v>0.0</v>
      </c>
      <c r="V297" s="8">
        <v>0.0</v>
      </c>
      <c r="W297" s="8">
        <v>0.0</v>
      </c>
      <c r="X297" s="24">
        <v>109853.5674009148</v>
      </c>
      <c r="Y297" s="10">
        <v>0.806451613</v>
      </c>
      <c r="Z297" s="10">
        <v>57.4586550917527</v>
      </c>
      <c r="AA297" s="8">
        <v>0.0</v>
      </c>
      <c r="AB297" s="8">
        <v>0.0</v>
      </c>
      <c r="AC297" s="11">
        <v>225.0</v>
      </c>
      <c r="AD297" s="11">
        <v>57.0</v>
      </c>
      <c r="AE297" s="11">
        <v>246.0</v>
      </c>
      <c r="AF297" s="11">
        <v>60.0</v>
      </c>
      <c r="AG297" s="11">
        <f t="shared" si="1"/>
        <v>588</v>
      </c>
      <c r="AH297" s="11">
        <v>8269.776413468951</v>
      </c>
      <c r="AI297" s="11">
        <v>24.55</v>
      </c>
      <c r="AJ297" s="11">
        <v>14400.2759</v>
      </c>
      <c r="AK297" s="11">
        <v>198486.2313</v>
      </c>
      <c r="AL297" s="11">
        <v>10313.76106</v>
      </c>
      <c r="AM297" s="11">
        <v>9741.840514</v>
      </c>
      <c r="AN297" s="11">
        <v>12885.28762</v>
      </c>
      <c r="AO297" s="11">
        <v>15.61079726</v>
      </c>
      <c r="AP297" s="11">
        <v>143.7071011</v>
      </c>
      <c r="AQ297" s="11">
        <v>6698634.419</v>
      </c>
      <c r="AR297" s="11">
        <v>1251223.519</v>
      </c>
      <c r="AS297" s="11">
        <v>1190658.462</v>
      </c>
      <c r="AT297" s="11">
        <v>25300.1063</v>
      </c>
      <c r="AU297" s="11">
        <v>14261.36958</v>
      </c>
      <c r="AV297" s="11">
        <v>9112.074709</v>
      </c>
      <c r="AW297" s="11">
        <v>8537341.425</v>
      </c>
      <c r="AX297" s="11">
        <v>34337.09737</v>
      </c>
      <c r="AY297" s="11">
        <v>1731644.738</v>
      </c>
      <c r="AZ297" s="11">
        <v>1422.27741</v>
      </c>
      <c r="BA297" s="12">
        <v>0.177746446</v>
      </c>
      <c r="BB297" s="11">
        <v>0.202831848</v>
      </c>
      <c r="BC297" s="11">
        <v>0.0</v>
      </c>
      <c r="BD297" s="11">
        <v>0.0</v>
      </c>
      <c r="BE297" s="11">
        <v>0.0</v>
      </c>
      <c r="BF297" s="11">
        <v>34337.09737</v>
      </c>
      <c r="BG297" s="11">
        <v>1731644.738</v>
      </c>
      <c r="BH297" s="11">
        <v>1422.27741</v>
      </c>
      <c r="BI297" s="11">
        <v>1.523597561E7</v>
      </c>
      <c r="BJ297" s="11">
        <v>1285529.797</v>
      </c>
      <c r="BK297" s="11">
        <v>2922244.741</v>
      </c>
      <c r="BL297" s="11">
        <v>26737.07158</v>
      </c>
      <c r="BM297" s="11">
        <v>6698634.419</v>
      </c>
      <c r="BN297" s="11">
        <v>1251223.519</v>
      </c>
      <c r="BO297" s="11">
        <v>1190658.462</v>
      </c>
      <c r="BP297" s="11">
        <v>25300.1063</v>
      </c>
      <c r="BQ297" s="11">
        <v>14261.36958</v>
      </c>
      <c r="BR297" s="11">
        <v>9112.074709</v>
      </c>
      <c r="BS297" s="11">
        <v>8537341.425</v>
      </c>
      <c r="BT297" s="11">
        <v>34337.09737</v>
      </c>
      <c r="BU297" s="11">
        <v>1731644.738</v>
      </c>
      <c r="BV297" s="11">
        <v>1422.27741</v>
      </c>
      <c r="BW297" s="12">
        <v>0.177746446</v>
      </c>
      <c r="BX297" s="11">
        <v>0.202831848</v>
      </c>
      <c r="BY297" s="11">
        <v>0.0</v>
      </c>
      <c r="BZ297" s="11">
        <v>0.0</v>
      </c>
      <c r="CA297" s="11">
        <v>0.0</v>
      </c>
      <c r="CB297" s="25"/>
      <c r="CC297" s="25"/>
      <c r="CD297" s="25"/>
      <c r="CE297" s="25"/>
    </row>
    <row r="298" ht="15.75" customHeight="1">
      <c r="A298" s="6">
        <v>49188.0</v>
      </c>
      <c r="M298" s="8">
        <v>0.0</v>
      </c>
      <c r="N298" s="8">
        <v>0.0</v>
      </c>
      <c r="O298" s="8">
        <v>0.0</v>
      </c>
      <c r="P298" s="8">
        <v>0.0</v>
      </c>
      <c r="Q298" s="8">
        <v>0.0</v>
      </c>
      <c r="R298" s="8">
        <v>0.0</v>
      </c>
      <c r="S298" s="8">
        <v>0.0</v>
      </c>
      <c r="T298" s="8">
        <v>1.0</v>
      </c>
      <c r="U298" s="8">
        <v>0.0</v>
      </c>
      <c r="V298" s="8">
        <v>0.0</v>
      </c>
      <c r="W298" s="8">
        <v>0.0</v>
      </c>
      <c r="X298" s="24">
        <v>115237.8021660406</v>
      </c>
      <c r="Y298" s="10">
        <v>0.866666667</v>
      </c>
      <c r="Z298" s="10">
        <v>57.4920754608321</v>
      </c>
      <c r="AA298" s="8">
        <v>0.0</v>
      </c>
      <c r="AB298" s="8">
        <v>0.0</v>
      </c>
      <c r="AC298" s="11">
        <v>222.0</v>
      </c>
      <c r="AD298" s="11">
        <v>59.0</v>
      </c>
      <c r="AE298" s="11">
        <v>254.0</v>
      </c>
      <c r="AF298" s="11">
        <v>61.0</v>
      </c>
      <c r="AG298" s="11">
        <f t="shared" si="1"/>
        <v>596</v>
      </c>
      <c r="AH298" s="11">
        <v>8133.195879632131</v>
      </c>
      <c r="AI298" s="11">
        <v>24.44</v>
      </c>
      <c r="AJ298" s="11">
        <v>14413.6685</v>
      </c>
      <c r="AK298" s="11">
        <v>198426.0049</v>
      </c>
      <c r="AL298" s="11">
        <v>10313.76106</v>
      </c>
      <c r="AM298" s="11">
        <v>9741.840514</v>
      </c>
      <c r="AN298" s="11">
        <v>12895.92625</v>
      </c>
      <c r="AO298" s="11">
        <v>15.62124215</v>
      </c>
      <c r="AP298" s="11">
        <v>143.8402391</v>
      </c>
      <c r="AQ298" s="11">
        <v>6704137.629</v>
      </c>
      <c r="AR298" s="11">
        <v>1253239.682</v>
      </c>
      <c r="AS298" s="11">
        <v>1190634.619</v>
      </c>
      <c r="AT298" s="11">
        <v>25497.1399</v>
      </c>
      <c r="AU298" s="11">
        <v>14739.51539</v>
      </c>
      <c r="AV298" s="11">
        <v>9294.651586</v>
      </c>
      <c r="AW298" s="11">
        <v>8532071.767</v>
      </c>
      <c r="AX298" s="11">
        <v>34169.76033</v>
      </c>
      <c r="AY298" s="11">
        <v>1737328.041</v>
      </c>
      <c r="AZ298" s="11">
        <v>1415.172487</v>
      </c>
      <c r="BA298" s="12">
        <v>0.177596983</v>
      </c>
      <c r="BB298" s="11">
        <v>0.203623233</v>
      </c>
      <c r="BC298" s="11">
        <v>0.0</v>
      </c>
      <c r="BD298" s="11">
        <v>0.0</v>
      </c>
      <c r="BE298" s="11">
        <v>0.0</v>
      </c>
      <c r="BF298" s="11">
        <v>34169.76033</v>
      </c>
      <c r="BG298" s="11">
        <v>1737328.041</v>
      </c>
      <c r="BH298" s="11">
        <v>1415.172487</v>
      </c>
      <c r="BI298" s="11">
        <v>1.523621075E7</v>
      </c>
      <c r="BJ298" s="11">
        <v>1287428.997</v>
      </c>
      <c r="BK298" s="11">
        <v>2927920.079</v>
      </c>
      <c r="BL298" s="11">
        <v>26927.5273</v>
      </c>
      <c r="BM298" s="11">
        <v>6704137.629</v>
      </c>
      <c r="BN298" s="11">
        <v>1253239.682</v>
      </c>
      <c r="BO298" s="11">
        <v>1190634.619</v>
      </c>
      <c r="BP298" s="11">
        <v>25497.1399</v>
      </c>
      <c r="BQ298" s="11">
        <v>14739.51539</v>
      </c>
      <c r="BR298" s="11">
        <v>9294.651586</v>
      </c>
      <c r="BS298" s="11">
        <v>8532071.767</v>
      </c>
      <c r="BT298" s="11">
        <v>34169.76033</v>
      </c>
      <c r="BU298" s="11">
        <v>1737328.041</v>
      </c>
      <c r="BV298" s="11">
        <v>1415.172487</v>
      </c>
      <c r="BW298" s="12">
        <v>0.177596983</v>
      </c>
      <c r="BX298" s="11">
        <v>0.203623233</v>
      </c>
      <c r="BY298" s="11">
        <v>0.0</v>
      </c>
      <c r="BZ298" s="11">
        <v>0.0</v>
      </c>
      <c r="CA298" s="11">
        <v>0.0</v>
      </c>
      <c r="CB298" s="25"/>
      <c r="CC298" s="25"/>
      <c r="CD298" s="25"/>
      <c r="CE298" s="25"/>
    </row>
    <row r="299" ht="15.75" customHeight="1">
      <c r="A299" s="6">
        <v>49218.0</v>
      </c>
      <c r="M299" s="8">
        <v>0.0</v>
      </c>
      <c r="N299" s="8">
        <v>0.0</v>
      </c>
      <c r="O299" s="8">
        <v>0.0</v>
      </c>
      <c r="P299" s="8">
        <v>0.0</v>
      </c>
      <c r="Q299" s="8">
        <v>0.0</v>
      </c>
      <c r="R299" s="8">
        <v>0.0</v>
      </c>
      <c r="S299" s="8">
        <v>0.0</v>
      </c>
      <c r="T299" s="8">
        <v>0.0</v>
      </c>
      <c r="U299" s="8">
        <v>1.0</v>
      </c>
      <c r="V299" s="8">
        <v>0.0</v>
      </c>
      <c r="W299" s="8">
        <v>0.0</v>
      </c>
      <c r="X299" s="24">
        <v>122819.8342255908</v>
      </c>
      <c r="Y299" s="10">
        <v>0.806451613</v>
      </c>
      <c r="Z299" s="10">
        <v>57.5253981748689</v>
      </c>
      <c r="AA299" s="8">
        <v>0.0</v>
      </c>
      <c r="AB299" s="8">
        <v>0.0</v>
      </c>
      <c r="AC299" s="11">
        <v>202.0</v>
      </c>
      <c r="AD299" s="11">
        <v>53.0</v>
      </c>
      <c r="AE299" s="11">
        <v>246.0</v>
      </c>
      <c r="AF299" s="11">
        <v>60.0</v>
      </c>
      <c r="AG299" s="11">
        <f t="shared" si="1"/>
        <v>561</v>
      </c>
      <c r="AH299" s="11">
        <v>8365.48608493274</v>
      </c>
      <c r="AI299" s="11">
        <v>24.19</v>
      </c>
      <c r="AJ299" s="11">
        <v>14427.15886</v>
      </c>
      <c r="AK299" s="11">
        <v>198359.0867</v>
      </c>
      <c r="AL299" s="11">
        <v>10343.83034</v>
      </c>
      <c r="AM299" s="11">
        <v>9741.840514</v>
      </c>
      <c r="AN299" s="11">
        <v>12906.56487</v>
      </c>
      <c r="AO299" s="11">
        <v>15.63236823</v>
      </c>
      <c r="AP299" s="11">
        <v>143.9733771</v>
      </c>
      <c r="AQ299" s="11">
        <v>6709635.219</v>
      </c>
      <c r="AR299" s="11">
        <v>1255253.928</v>
      </c>
      <c r="AS299" s="11">
        <v>1190729.405</v>
      </c>
      <c r="AT299" s="11">
        <v>25694.22114</v>
      </c>
      <c r="AU299" s="11">
        <v>15217.91839</v>
      </c>
      <c r="AV299" s="11">
        <v>9477.285166</v>
      </c>
      <c r="AW299" s="11">
        <v>8526792.857</v>
      </c>
      <c r="AX299" s="11">
        <v>34003.92676</v>
      </c>
      <c r="AY299" s="11">
        <v>1743224.037</v>
      </c>
      <c r="AZ299" s="11">
        <v>1408.069227</v>
      </c>
      <c r="BA299" s="12">
        <v>0.177465595</v>
      </c>
      <c r="BB299" s="11">
        <v>0.204440763</v>
      </c>
      <c r="BC299" s="11">
        <v>0.0</v>
      </c>
      <c r="BD299" s="11">
        <v>0.0</v>
      </c>
      <c r="BE299" s="11">
        <v>0.0</v>
      </c>
      <c r="BF299" s="11">
        <v>34003.92676</v>
      </c>
      <c r="BG299" s="11">
        <v>1743224.037</v>
      </c>
      <c r="BH299" s="11">
        <v>1408.069227</v>
      </c>
      <c r="BI299" s="11">
        <v>1.523643091E7</v>
      </c>
      <c r="BJ299" s="11">
        <v>1289326.328</v>
      </c>
      <c r="BK299" s="11">
        <v>2933925.787</v>
      </c>
      <c r="BL299" s="11">
        <v>27118.02634</v>
      </c>
      <c r="BM299" s="11">
        <v>6709635.219</v>
      </c>
      <c r="BN299" s="11">
        <v>1255253.928</v>
      </c>
      <c r="BO299" s="11">
        <v>1190729.405</v>
      </c>
      <c r="BP299" s="11">
        <v>25694.22114</v>
      </c>
      <c r="BQ299" s="11">
        <v>15217.91839</v>
      </c>
      <c r="BR299" s="11">
        <v>9477.285166</v>
      </c>
      <c r="BS299" s="11">
        <v>8526792.857</v>
      </c>
      <c r="BT299" s="11">
        <v>34003.92676</v>
      </c>
      <c r="BU299" s="11">
        <v>1743224.037</v>
      </c>
      <c r="BV299" s="11">
        <v>1408.069227</v>
      </c>
      <c r="BW299" s="12">
        <v>0.177465595</v>
      </c>
      <c r="BX299" s="11">
        <v>0.204440763</v>
      </c>
      <c r="BY299" s="11">
        <v>0.0</v>
      </c>
      <c r="BZ299" s="11">
        <v>0.0</v>
      </c>
      <c r="CA299" s="11">
        <v>0.0</v>
      </c>
      <c r="CB299" s="25"/>
      <c r="CC299" s="25"/>
      <c r="CD299" s="25"/>
      <c r="CE299" s="25"/>
    </row>
    <row r="300" ht="15.75" customHeight="1">
      <c r="A300" s="6">
        <v>49249.0</v>
      </c>
      <c r="M300" s="8">
        <v>0.0</v>
      </c>
      <c r="N300" s="8">
        <v>0.0</v>
      </c>
      <c r="O300" s="8">
        <v>0.0</v>
      </c>
      <c r="P300" s="8">
        <v>0.0</v>
      </c>
      <c r="Q300" s="8">
        <v>0.0</v>
      </c>
      <c r="R300" s="8">
        <v>0.0</v>
      </c>
      <c r="S300" s="8">
        <v>0.0</v>
      </c>
      <c r="T300" s="8">
        <v>0.0</v>
      </c>
      <c r="U300" s="8">
        <v>0.0</v>
      </c>
      <c r="V300" s="8">
        <v>1.0</v>
      </c>
      <c r="W300" s="8">
        <v>0.0</v>
      </c>
      <c r="X300" s="24">
        <v>124531.0268431697</v>
      </c>
      <c r="Y300" s="10">
        <v>0.8</v>
      </c>
      <c r="Z300" s="10">
        <v>57.5586232672203</v>
      </c>
      <c r="AA300" s="8">
        <v>0.0</v>
      </c>
      <c r="AB300" s="8">
        <v>0.0</v>
      </c>
      <c r="AC300" s="11">
        <v>207.0</v>
      </c>
      <c r="AD300" s="11">
        <v>61.0</v>
      </c>
      <c r="AE300" s="11">
        <v>262.0</v>
      </c>
      <c r="AF300" s="11">
        <v>65.0</v>
      </c>
      <c r="AG300" s="11">
        <f t="shared" si="1"/>
        <v>595</v>
      </c>
      <c r="AH300" s="11">
        <v>8258.262259207899</v>
      </c>
      <c r="AI300" s="11">
        <v>24.21</v>
      </c>
      <c r="AJ300" s="11">
        <v>14440.55147</v>
      </c>
      <c r="AK300" s="11">
        <v>198298.8602</v>
      </c>
      <c r="AL300" s="11">
        <v>10343.83034</v>
      </c>
      <c r="AM300" s="11">
        <v>9741.840514</v>
      </c>
      <c r="AN300" s="11">
        <v>12917.20349</v>
      </c>
      <c r="AO300" s="11">
        <v>15.64360784</v>
      </c>
      <c r="AP300" s="11">
        <v>144.1099289</v>
      </c>
      <c r="AQ300" s="11">
        <v>6715331.866</v>
      </c>
      <c r="AR300" s="11">
        <v>1257312.04</v>
      </c>
      <c r="AS300" s="11">
        <v>1190844.16</v>
      </c>
      <c r="AT300" s="11">
        <v>25890.78587</v>
      </c>
      <c r="AU300" s="11">
        <v>15692.72043</v>
      </c>
      <c r="AV300" s="11">
        <v>9659.114351</v>
      </c>
      <c r="AW300" s="11">
        <v>8521807.676</v>
      </c>
      <c r="AX300" s="11">
        <v>33839.1844</v>
      </c>
      <c r="AY300" s="11">
        <v>1749153.917</v>
      </c>
      <c r="AZ300" s="11">
        <v>1400.950884</v>
      </c>
      <c r="BA300" s="12">
        <v>0.177332138</v>
      </c>
      <c r="BB300" s="11">
        <v>0.205256207</v>
      </c>
      <c r="BC300" s="11">
        <v>0.0</v>
      </c>
      <c r="BD300" s="11">
        <v>0.0</v>
      </c>
      <c r="BE300" s="11">
        <v>0.0</v>
      </c>
      <c r="BF300" s="11">
        <v>33839.1844</v>
      </c>
      <c r="BG300" s="11">
        <v>1749153.917</v>
      </c>
      <c r="BH300" s="11">
        <v>1400.950884</v>
      </c>
      <c r="BI300" s="11">
        <v>1.523714355E7</v>
      </c>
      <c r="BJ300" s="11">
        <v>1291261.872</v>
      </c>
      <c r="BK300" s="11">
        <v>2939984.614</v>
      </c>
      <c r="BL300" s="11">
        <v>27307.98557</v>
      </c>
      <c r="BM300" s="11">
        <v>6715331.866</v>
      </c>
      <c r="BN300" s="11">
        <v>1257312.04</v>
      </c>
      <c r="BO300" s="11">
        <v>1190844.16</v>
      </c>
      <c r="BP300" s="11">
        <v>25890.78587</v>
      </c>
      <c r="BQ300" s="11">
        <v>15692.72043</v>
      </c>
      <c r="BR300" s="11">
        <v>9659.114351</v>
      </c>
      <c r="BS300" s="11">
        <v>8521807.676</v>
      </c>
      <c r="BT300" s="11">
        <v>33839.1844</v>
      </c>
      <c r="BU300" s="11">
        <v>1749153.917</v>
      </c>
      <c r="BV300" s="11">
        <v>1400.950884</v>
      </c>
      <c r="BW300" s="12">
        <v>0.177332138</v>
      </c>
      <c r="BX300" s="11">
        <v>0.205256207</v>
      </c>
      <c r="BY300" s="11">
        <v>0.0</v>
      </c>
      <c r="BZ300" s="11">
        <v>0.0</v>
      </c>
      <c r="CA300" s="11">
        <v>0.0</v>
      </c>
      <c r="CB300" s="25"/>
      <c r="CC300" s="25"/>
      <c r="CD300" s="25"/>
      <c r="CE300" s="25"/>
    </row>
    <row r="301" ht="15.75" customHeight="1">
      <c r="A301" s="6">
        <v>49279.0</v>
      </c>
      <c r="M301" s="8">
        <v>0.0</v>
      </c>
      <c r="N301" s="8">
        <v>0.0</v>
      </c>
      <c r="O301" s="8">
        <v>0.0</v>
      </c>
      <c r="P301" s="8">
        <v>0.0</v>
      </c>
      <c r="Q301" s="8">
        <v>0.0</v>
      </c>
      <c r="R301" s="8">
        <v>0.0</v>
      </c>
      <c r="S301" s="8">
        <v>0.0</v>
      </c>
      <c r="T301" s="8">
        <v>0.0</v>
      </c>
      <c r="U301" s="8">
        <v>0.0</v>
      </c>
      <c r="V301" s="8">
        <v>0.0</v>
      </c>
      <c r="W301" s="8">
        <v>1.0</v>
      </c>
      <c r="X301" s="24">
        <v>120371.3800187771</v>
      </c>
      <c r="Y301" s="10">
        <v>0.774193548</v>
      </c>
      <c r="Z301" s="10">
        <v>57.5917507711466</v>
      </c>
      <c r="AA301" s="8">
        <v>0.0</v>
      </c>
      <c r="AB301" s="8">
        <v>0.0</v>
      </c>
      <c r="AC301" s="11">
        <v>194.0</v>
      </c>
      <c r="AD301" s="11">
        <v>53.0</v>
      </c>
      <c r="AE301" s="11">
        <v>244.0</v>
      </c>
      <c r="AF301" s="11">
        <v>62.0</v>
      </c>
      <c r="AG301" s="11">
        <f t="shared" si="1"/>
        <v>553</v>
      </c>
      <c r="AH301" s="11">
        <v>8360.650408305413</v>
      </c>
      <c r="AI301" s="11">
        <v>24.34</v>
      </c>
      <c r="AJ301" s="11">
        <v>14454.04183</v>
      </c>
      <c r="AK301" s="11">
        <v>198231.942</v>
      </c>
      <c r="AL301" s="11">
        <v>10343.83034</v>
      </c>
      <c r="AM301" s="11">
        <v>9773.265806</v>
      </c>
      <c r="AN301" s="11">
        <v>12927.84212</v>
      </c>
      <c r="AO301" s="11">
        <v>15.65223623</v>
      </c>
      <c r="AP301" s="11">
        <v>144.2430669</v>
      </c>
      <c r="AQ301" s="11">
        <v>6726487.26</v>
      </c>
      <c r="AR301" s="11">
        <v>1260591.1</v>
      </c>
      <c r="AS301" s="11">
        <v>1191009.21</v>
      </c>
      <c r="AT301" s="11">
        <v>26025.13</v>
      </c>
      <c r="AU301" s="11">
        <v>15590.47</v>
      </c>
      <c r="AV301" s="11">
        <v>9730.02</v>
      </c>
      <c r="AW301" s="11">
        <v>8524904.34</v>
      </c>
      <c r="AX301" s="11">
        <v>33675.15</v>
      </c>
      <c r="AY301" s="11">
        <v>1755172.8</v>
      </c>
      <c r="AZ301" s="11">
        <v>1398.16</v>
      </c>
      <c r="BA301" s="12">
        <v>0.177062583</v>
      </c>
      <c r="BB301" s="11">
        <v>0.205887683</v>
      </c>
      <c r="BC301" s="11">
        <v>0.0</v>
      </c>
      <c r="BD301" s="11">
        <v>0.0</v>
      </c>
      <c r="BE301" s="11">
        <v>0.0</v>
      </c>
      <c r="BF301" s="11">
        <v>33675.15</v>
      </c>
      <c r="BG301" s="11">
        <v>1755172.8</v>
      </c>
      <c r="BH301" s="11">
        <v>1398.16</v>
      </c>
      <c r="BI301" s="11">
        <v>1.52513916E7</v>
      </c>
      <c r="BJ301" s="11">
        <v>1294266.25</v>
      </c>
      <c r="BK301" s="11">
        <v>2946182.01</v>
      </c>
      <c r="BL301" s="11">
        <v>27423.29</v>
      </c>
      <c r="BM301" s="11">
        <v>6726487.26</v>
      </c>
      <c r="BN301" s="11">
        <v>1260591.1</v>
      </c>
      <c r="BO301" s="11">
        <v>1191009.21</v>
      </c>
      <c r="BP301" s="11">
        <v>26025.13</v>
      </c>
      <c r="BQ301" s="11">
        <v>15590.47</v>
      </c>
      <c r="BR301" s="11">
        <v>9730.02</v>
      </c>
      <c r="BS301" s="11">
        <v>8524904.34</v>
      </c>
      <c r="BT301" s="11">
        <v>33675.15</v>
      </c>
      <c r="BU301" s="11">
        <v>1755172.8</v>
      </c>
      <c r="BV301" s="11">
        <v>1398.16</v>
      </c>
      <c r="BW301" s="12">
        <v>0.177062583</v>
      </c>
      <c r="BX301" s="11">
        <v>0.205887683</v>
      </c>
      <c r="BY301" s="11">
        <v>0.0</v>
      </c>
      <c r="BZ301" s="11">
        <v>0.0</v>
      </c>
      <c r="CA301" s="11">
        <v>0.0</v>
      </c>
      <c r="CB301" s="25"/>
      <c r="CC301" s="25"/>
      <c r="CD301" s="25"/>
      <c r="CE301" s="25"/>
    </row>
    <row r="302" ht="15.75" customHeight="1">
      <c r="A302" s="6">
        <v>49310.0</v>
      </c>
      <c r="M302" s="8">
        <v>0.0</v>
      </c>
      <c r="N302" s="8">
        <v>0.0</v>
      </c>
      <c r="O302" s="8">
        <v>0.0</v>
      </c>
      <c r="P302" s="8">
        <v>0.0</v>
      </c>
      <c r="Q302" s="8">
        <v>0.0</v>
      </c>
      <c r="R302" s="8">
        <v>0.0</v>
      </c>
      <c r="S302" s="8">
        <v>0.0</v>
      </c>
      <c r="T302" s="8">
        <v>0.0</v>
      </c>
      <c r="U302" s="8">
        <v>0.0</v>
      </c>
      <c r="V302" s="8">
        <v>0.0</v>
      </c>
      <c r="W302" s="8">
        <v>0.0</v>
      </c>
      <c r="X302" s="24">
        <v>110340.8937524133</v>
      </c>
      <c r="Y302" s="10">
        <v>0.806451613</v>
      </c>
      <c r="Z302" s="10">
        <v>57.6247807198088</v>
      </c>
      <c r="AA302" s="8">
        <v>0.0</v>
      </c>
      <c r="AB302" s="8">
        <v>0.0</v>
      </c>
      <c r="AC302" s="11">
        <v>195.0</v>
      </c>
      <c r="AD302" s="11">
        <v>49.0</v>
      </c>
      <c r="AE302" s="11">
        <v>228.0</v>
      </c>
      <c r="AF302" s="11">
        <v>58.0</v>
      </c>
      <c r="AG302" s="11">
        <f t="shared" si="1"/>
        <v>530</v>
      </c>
      <c r="AH302" s="11">
        <v>8234.996598634118</v>
      </c>
      <c r="AI302" s="11">
        <v>24.58</v>
      </c>
      <c r="AJ302" s="11">
        <v>14480.53377</v>
      </c>
      <c r="AK302" s="11">
        <v>198057.9545</v>
      </c>
      <c r="AL302" s="11">
        <v>10343.83034</v>
      </c>
      <c r="AM302" s="11">
        <v>9773.265806</v>
      </c>
      <c r="AN302" s="11">
        <v>12948.83792</v>
      </c>
      <c r="AO302" s="11">
        <v>15.66881182</v>
      </c>
      <c r="AP302" s="11">
        <v>144.5059291</v>
      </c>
      <c r="AQ302" s="11">
        <v>6764617.505</v>
      </c>
      <c r="AR302" s="11">
        <v>1269892.35</v>
      </c>
      <c r="AS302" s="11">
        <v>1325302.846</v>
      </c>
      <c r="AT302" s="11">
        <v>26280.05969</v>
      </c>
      <c r="AU302" s="11">
        <v>16616.00793</v>
      </c>
      <c r="AV302" s="11">
        <v>10016.91514</v>
      </c>
      <c r="AW302" s="11">
        <v>8567344.478</v>
      </c>
      <c r="AX302" s="11">
        <v>33502.8879</v>
      </c>
      <c r="AY302" s="11">
        <v>2005424.521</v>
      </c>
      <c r="AZ302" s="11">
        <v>1386.601978</v>
      </c>
      <c r="BA302" s="12">
        <v>0.195916893</v>
      </c>
      <c r="BB302" s="11">
        <v>0.234077727</v>
      </c>
      <c r="BC302" s="11">
        <v>0.0</v>
      </c>
      <c r="BD302" s="11">
        <v>0.0</v>
      </c>
      <c r="BE302" s="11">
        <v>0.0</v>
      </c>
      <c r="BF302" s="11">
        <v>33502.8879</v>
      </c>
      <c r="BG302" s="11">
        <v>2005424.521</v>
      </c>
      <c r="BH302" s="11">
        <v>1386.601978</v>
      </c>
      <c r="BI302" s="11">
        <v>1.533193372E7</v>
      </c>
      <c r="BJ302" s="11">
        <v>1302559.539</v>
      </c>
      <c r="BK302" s="11">
        <v>3330521.57</v>
      </c>
      <c r="BL302" s="11">
        <v>27683.9521</v>
      </c>
      <c r="BM302" s="11">
        <v>6764617.505</v>
      </c>
      <c r="BN302" s="11">
        <v>1269892.35</v>
      </c>
      <c r="BO302" s="11">
        <v>1325302.846</v>
      </c>
      <c r="BP302" s="11">
        <v>26280.05969</v>
      </c>
      <c r="BQ302" s="11">
        <v>16616.00793</v>
      </c>
      <c r="BR302" s="11">
        <v>10016.91514</v>
      </c>
      <c r="BS302" s="11">
        <v>8567344.478</v>
      </c>
      <c r="BT302" s="11">
        <v>33502.8879</v>
      </c>
      <c r="BU302" s="11">
        <v>2005424.521</v>
      </c>
      <c r="BV302" s="11">
        <v>1386.601978</v>
      </c>
      <c r="BW302" s="12">
        <v>0.195916893</v>
      </c>
      <c r="BX302" s="11">
        <v>0.234077727</v>
      </c>
      <c r="BY302" s="11">
        <v>0.0</v>
      </c>
      <c r="BZ302" s="11">
        <v>0.0</v>
      </c>
      <c r="CA302" s="11">
        <v>0.0</v>
      </c>
      <c r="CB302" s="25"/>
      <c r="CC302" s="25"/>
      <c r="CD302" s="25"/>
      <c r="CE302" s="25"/>
    </row>
    <row r="303" ht="15.75" customHeight="1">
      <c r="A303" s="6">
        <v>49341.0</v>
      </c>
      <c r="M303" s="8">
        <v>1.0</v>
      </c>
      <c r="N303" s="8">
        <v>0.0</v>
      </c>
      <c r="O303" s="8">
        <v>0.0</v>
      </c>
      <c r="P303" s="8">
        <v>0.0</v>
      </c>
      <c r="Q303" s="8">
        <v>0.0</v>
      </c>
      <c r="R303" s="8">
        <v>0.0</v>
      </c>
      <c r="S303" s="8">
        <v>0.0</v>
      </c>
      <c r="T303" s="8">
        <v>0.0</v>
      </c>
      <c r="U303" s="8">
        <v>0.0</v>
      </c>
      <c r="V303" s="8">
        <v>0.0</v>
      </c>
      <c r="W303" s="8">
        <v>0.0</v>
      </c>
      <c r="X303" s="24">
        <v>104482.9608092123</v>
      </c>
      <c r="Y303" s="10">
        <v>0.857142857</v>
      </c>
      <c r="Z303" s="10">
        <v>57.6577141485485</v>
      </c>
      <c r="AA303" s="8">
        <v>0.0</v>
      </c>
      <c r="AB303" s="8">
        <v>0.0</v>
      </c>
      <c r="AC303" s="11">
        <v>207.0</v>
      </c>
      <c r="AD303" s="11">
        <v>53.0</v>
      </c>
      <c r="AE303" s="11">
        <v>236.0</v>
      </c>
      <c r="AF303" s="11">
        <v>59.0</v>
      </c>
      <c r="AG303" s="11">
        <f t="shared" si="1"/>
        <v>555</v>
      </c>
      <c r="AH303" s="11">
        <v>7953.44313216221</v>
      </c>
      <c r="AI303" s="11">
        <v>24.81</v>
      </c>
      <c r="AJ303" s="11">
        <v>14507.12347</v>
      </c>
      <c r="AK303" s="11">
        <v>197883.9671</v>
      </c>
      <c r="AL303" s="11">
        <v>10373.89961</v>
      </c>
      <c r="AM303" s="11">
        <v>9773.265806</v>
      </c>
      <c r="AN303" s="11">
        <v>12969.89001</v>
      </c>
      <c r="AO303" s="11">
        <v>15.68436562</v>
      </c>
      <c r="AP303" s="11">
        <v>144.772205</v>
      </c>
      <c r="AQ303" s="11">
        <v>6767970.862</v>
      </c>
      <c r="AR303" s="11">
        <v>1271409.85</v>
      </c>
      <c r="AS303" s="11">
        <v>1325069.626</v>
      </c>
      <c r="AT303" s="11">
        <v>26473.1798</v>
      </c>
      <c r="AU303" s="11">
        <v>17067.30521</v>
      </c>
      <c r="AV303" s="11">
        <v>10193.51404</v>
      </c>
      <c r="AW303" s="11">
        <v>8558287.952</v>
      </c>
      <c r="AX303" s="11">
        <v>33331.85541</v>
      </c>
      <c r="AY303" s="11">
        <v>2011693.165</v>
      </c>
      <c r="AZ303" s="11">
        <v>1379.383571</v>
      </c>
      <c r="BA303" s="12">
        <v>0.195785362</v>
      </c>
      <c r="BB303" s="11">
        <v>0.235057897</v>
      </c>
      <c r="BC303" s="11">
        <v>0.0</v>
      </c>
      <c r="BD303" s="11">
        <v>0.0</v>
      </c>
      <c r="BE303" s="11">
        <v>0.0</v>
      </c>
      <c r="BF303" s="11">
        <v>33331.85541</v>
      </c>
      <c r="BG303" s="11">
        <v>2011693.165</v>
      </c>
      <c r="BH303" s="11">
        <v>1379.383571</v>
      </c>
      <c r="BI303" s="11">
        <v>1.532623467E7</v>
      </c>
      <c r="BJ303" s="11">
        <v>1304037.335</v>
      </c>
      <c r="BK303" s="11">
        <v>3336576.985</v>
      </c>
      <c r="BL303" s="11">
        <v>27870.38383</v>
      </c>
      <c r="BM303" s="11">
        <v>6767970.862</v>
      </c>
      <c r="BN303" s="11">
        <v>1271409.85</v>
      </c>
      <c r="BO303" s="11">
        <v>1325069.626</v>
      </c>
      <c r="BP303" s="11">
        <v>26473.1798</v>
      </c>
      <c r="BQ303" s="11">
        <v>17067.30521</v>
      </c>
      <c r="BR303" s="11">
        <v>10193.51404</v>
      </c>
      <c r="BS303" s="11">
        <v>8558287.952</v>
      </c>
      <c r="BT303" s="11">
        <v>33331.85541</v>
      </c>
      <c r="BU303" s="11">
        <v>2011693.165</v>
      </c>
      <c r="BV303" s="11">
        <v>1379.383571</v>
      </c>
      <c r="BW303" s="12">
        <v>0.195785362</v>
      </c>
      <c r="BX303" s="11">
        <v>0.235057897</v>
      </c>
      <c r="BY303" s="11">
        <v>0.0</v>
      </c>
      <c r="BZ303" s="11">
        <v>0.0</v>
      </c>
      <c r="CA303" s="11">
        <v>0.0</v>
      </c>
      <c r="CB303" s="25"/>
      <c r="CC303" s="25"/>
      <c r="CD303" s="25"/>
      <c r="CE303" s="25"/>
    </row>
    <row r="304" ht="15.75" customHeight="1">
      <c r="A304" s="6">
        <v>49369.0</v>
      </c>
      <c r="M304" s="8">
        <v>0.0</v>
      </c>
      <c r="N304" s="8">
        <v>1.0</v>
      </c>
      <c r="O304" s="8">
        <v>0.0</v>
      </c>
      <c r="P304" s="8">
        <v>0.0</v>
      </c>
      <c r="Q304" s="8">
        <v>0.0</v>
      </c>
      <c r="R304" s="8">
        <v>0.0</v>
      </c>
      <c r="S304" s="8">
        <v>0.0</v>
      </c>
      <c r="T304" s="8">
        <v>0.0</v>
      </c>
      <c r="U304" s="8">
        <v>0.0</v>
      </c>
      <c r="V304" s="8">
        <v>0.0</v>
      </c>
      <c r="W304" s="8">
        <v>0.0</v>
      </c>
      <c r="X304" s="24">
        <v>102797.5811891743</v>
      </c>
      <c r="Y304" s="10">
        <v>0.774193548</v>
      </c>
      <c r="Z304" s="10">
        <v>57.6905510903413</v>
      </c>
      <c r="AA304" s="8">
        <v>0.0</v>
      </c>
      <c r="AB304" s="8">
        <v>0.0</v>
      </c>
      <c r="AC304" s="11">
        <v>213.0</v>
      </c>
      <c r="AD304" s="11">
        <v>55.0</v>
      </c>
      <c r="AE304" s="11">
        <v>241.0</v>
      </c>
      <c r="AF304" s="11">
        <v>60.0</v>
      </c>
      <c r="AG304" s="11">
        <f t="shared" si="1"/>
        <v>569</v>
      </c>
      <c r="AH304" s="11">
        <v>8354.310202128449</v>
      </c>
      <c r="AI304" s="11">
        <v>24.71</v>
      </c>
      <c r="AJ304" s="11">
        <v>14533.71316</v>
      </c>
      <c r="AK304" s="11">
        <v>197709.9796</v>
      </c>
      <c r="AL304" s="11">
        <v>10373.89961</v>
      </c>
      <c r="AM304" s="11">
        <v>9773.265806</v>
      </c>
      <c r="AN304" s="11">
        <v>12990.94211</v>
      </c>
      <c r="AO304" s="11">
        <v>15.70661778</v>
      </c>
      <c r="AP304" s="11">
        <v>145.038481</v>
      </c>
      <c r="AQ304" s="11">
        <v>6771954.754</v>
      </c>
      <c r="AR304" s="11">
        <v>1273067.677</v>
      </c>
      <c r="AS304" s="11">
        <v>1324822.411</v>
      </c>
      <c r="AT304" s="11">
        <v>26666.93047</v>
      </c>
      <c r="AU304" s="11">
        <v>17522.84921</v>
      </c>
      <c r="AV304" s="11">
        <v>10371.05951</v>
      </c>
      <c r="AW304" s="11">
        <v>8550163.681</v>
      </c>
      <c r="AX304" s="11">
        <v>33163.24582</v>
      </c>
      <c r="AY304" s="11">
        <v>2017934.647</v>
      </c>
      <c r="AZ304" s="11">
        <v>1372.184007</v>
      </c>
      <c r="BA304" s="12">
        <v>0.195633677</v>
      </c>
      <c r="BB304" s="11">
        <v>0.23601123</v>
      </c>
      <c r="BC304" s="11">
        <v>0.0</v>
      </c>
      <c r="BD304" s="11">
        <v>0.0</v>
      </c>
      <c r="BE304" s="11">
        <v>0.0</v>
      </c>
      <c r="BF304" s="11">
        <v>33163.24582</v>
      </c>
      <c r="BG304" s="11">
        <v>2017934.647</v>
      </c>
      <c r="BH304" s="11">
        <v>1372.184007</v>
      </c>
      <c r="BI304" s="11">
        <v>1.532209777E7</v>
      </c>
      <c r="BJ304" s="11">
        <v>1305637.78</v>
      </c>
      <c r="BK304" s="11">
        <v>3342590.813</v>
      </c>
      <c r="BL304" s="11">
        <v>28057.46041</v>
      </c>
      <c r="BM304" s="11">
        <v>6771954.754</v>
      </c>
      <c r="BN304" s="11">
        <v>1273067.677</v>
      </c>
      <c r="BO304" s="11">
        <v>1324822.411</v>
      </c>
      <c r="BP304" s="11">
        <v>26666.93047</v>
      </c>
      <c r="BQ304" s="11">
        <v>17522.84921</v>
      </c>
      <c r="BR304" s="11">
        <v>10371.05951</v>
      </c>
      <c r="BS304" s="11">
        <v>8550163.681</v>
      </c>
      <c r="BT304" s="11">
        <v>33163.24582</v>
      </c>
      <c r="BU304" s="11">
        <v>2017934.647</v>
      </c>
      <c r="BV304" s="11">
        <v>1372.184007</v>
      </c>
      <c r="BW304" s="12">
        <v>0.195633677</v>
      </c>
      <c r="BX304" s="11">
        <v>0.23601123</v>
      </c>
      <c r="BY304" s="11">
        <v>0.0</v>
      </c>
      <c r="BZ304" s="11">
        <v>0.0</v>
      </c>
      <c r="CA304" s="11">
        <v>0.0</v>
      </c>
      <c r="CB304" s="25"/>
      <c r="CC304" s="25"/>
      <c r="CD304" s="25"/>
      <c r="CE304" s="25"/>
    </row>
    <row r="305" ht="15.75" customHeight="1">
      <c r="A305" s="6">
        <v>49400.0</v>
      </c>
      <c r="M305" s="8">
        <v>0.0</v>
      </c>
      <c r="N305" s="8">
        <v>0.0</v>
      </c>
      <c r="O305" s="8">
        <v>1.0</v>
      </c>
      <c r="P305" s="8">
        <v>0.0</v>
      </c>
      <c r="Q305" s="8">
        <v>0.0</v>
      </c>
      <c r="R305" s="8">
        <v>0.0</v>
      </c>
      <c r="S305" s="8">
        <v>0.0</v>
      </c>
      <c r="T305" s="8">
        <v>0.0</v>
      </c>
      <c r="U305" s="8">
        <v>0.0</v>
      </c>
      <c r="V305" s="8">
        <v>0.0</v>
      </c>
      <c r="W305" s="8">
        <v>0.0</v>
      </c>
      <c r="X305" s="24">
        <v>105284.7548922992</v>
      </c>
      <c r="Y305" s="10">
        <v>0.833333333</v>
      </c>
      <c r="Z305" s="10">
        <v>57.7232915780491</v>
      </c>
      <c r="AA305" s="8">
        <v>0.0</v>
      </c>
      <c r="AB305" s="8">
        <v>0.0</v>
      </c>
      <c r="AC305" s="11">
        <v>199.0</v>
      </c>
      <c r="AD305" s="11">
        <v>52.0</v>
      </c>
      <c r="AE305" s="11">
        <v>237.0</v>
      </c>
      <c r="AF305" s="11">
        <v>59.0</v>
      </c>
      <c r="AG305" s="11">
        <f t="shared" si="1"/>
        <v>547</v>
      </c>
      <c r="AH305" s="11">
        <v>8133.761797436116</v>
      </c>
      <c r="AI305" s="11">
        <v>24.54</v>
      </c>
      <c r="AJ305" s="11">
        <v>14560.30286</v>
      </c>
      <c r="AK305" s="11">
        <v>197535.9921</v>
      </c>
      <c r="AL305" s="11">
        <v>10373.89961</v>
      </c>
      <c r="AM305" s="11">
        <v>9773.265806</v>
      </c>
      <c r="AN305" s="11">
        <v>13012.05049</v>
      </c>
      <c r="AO305" s="11">
        <v>15.72557753</v>
      </c>
      <c r="AP305" s="11">
        <v>145.304757</v>
      </c>
      <c r="AQ305" s="11">
        <v>6774678.448</v>
      </c>
      <c r="AR305" s="11">
        <v>1274442.663</v>
      </c>
      <c r="AS305" s="11">
        <v>1324540.706</v>
      </c>
      <c r="AT305" s="11">
        <v>26861.23492</v>
      </c>
      <c r="AU305" s="11">
        <v>17982.11765</v>
      </c>
      <c r="AV305" s="11">
        <v>10549.43504</v>
      </c>
      <c r="AW305" s="11">
        <v>8540171.892</v>
      </c>
      <c r="AX305" s="11">
        <v>32997.07694</v>
      </c>
      <c r="AY305" s="11">
        <v>2024111.944</v>
      </c>
      <c r="AZ305" s="11">
        <v>1365.000961</v>
      </c>
      <c r="BA305" s="12">
        <v>0.195513443</v>
      </c>
      <c r="BB305" s="11">
        <v>0.23701068</v>
      </c>
      <c r="BC305" s="11">
        <v>0.0</v>
      </c>
      <c r="BD305" s="11">
        <v>0.0</v>
      </c>
      <c r="BE305" s="11">
        <v>0.0</v>
      </c>
      <c r="BF305" s="11">
        <v>32997.07694</v>
      </c>
      <c r="BG305" s="11">
        <v>2024111.944</v>
      </c>
      <c r="BH305" s="11">
        <v>1365.000961</v>
      </c>
      <c r="BI305" s="11">
        <v>1.531483426E7</v>
      </c>
      <c r="BJ305" s="11">
        <v>1306990.351</v>
      </c>
      <c r="BK305" s="11">
        <v>3348505.64</v>
      </c>
      <c r="BL305" s="11">
        <v>28245.10244</v>
      </c>
      <c r="BM305" s="11">
        <v>6774678.448</v>
      </c>
      <c r="BN305" s="11">
        <v>1274442.663</v>
      </c>
      <c r="BO305" s="11">
        <v>1324540.706</v>
      </c>
      <c r="BP305" s="11">
        <v>26861.23492</v>
      </c>
      <c r="BQ305" s="11">
        <v>17982.11765</v>
      </c>
      <c r="BR305" s="11">
        <v>10549.43504</v>
      </c>
      <c r="BS305" s="11">
        <v>8540171.892</v>
      </c>
      <c r="BT305" s="11">
        <v>32997.07694</v>
      </c>
      <c r="BU305" s="11">
        <v>2024111.944</v>
      </c>
      <c r="BV305" s="11">
        <v>1365.000961</v>
      </c>
      <c r="BW305" s="12">
        <v>0.195513443</v>
      </c>
      <c r="BX305" s="11">
        <v>0.23701068</v>
      </c>
      <c r="BY305" s="11">
        <v>0.0</v>
      </c>
      <c r="BZ305" s="11">
        <v>0.0</v>
      </c>
      <c r="CA305" s="11">
        <v>0.0</v>
      </c>
      <c r="CB305" s="25"/>
      <c r="CC305" s="25"/>
      <c r="CD305" s="25"/>
      <c r="CE305" s="25"/>
    </row>
    <row r="306" ht="15.75" customHeight="1">
      <c r="A306" s="6">
        <v>49430.0</v>
      </c>
      <c r="M306" s="8">
        <v>0.0</v>
      </c>
      <c r="N306" s="8">
        <v>0.0</v>
      </c>
      <c r="O306" s="8">
        <v>0.0</v>
      </c>
      <c r="P306" s="8">
        <v>1.0</v>
      </c>
      <c r="Q306" s="8">
        <v>0.0</v>
      </c>
      <c r="R306" s="8">
        <v>0.0</v>
      </c>
      <c r="S306" s="8">
        <v>0.0</v>
      </c>
      <c r="T306" s="8">
        <v>0.0</v>
      </c>
      <c r="U306" s="8">
        <v>0.0</v>
      </c>
      <c r="V306" s="8">
        <v>0.0</v>
      </c>
      <c r="W306" s="8">
        <v>0.0</v>
      </c>
      <c r="X306" s="24">
        <v>107279.2937870961</v>
      </c>
      <c r="Y306" s="10">
        <v>0.774193548</v>
      </c>
      <c r="Z306" s="10">
        <v>57.7559356444516</v>
      </c>
      <c r="AA306" s="8">
        <v>0.0</v>
      </c>
      <c r="AB306" s="8">
        <v>0.0</v>
      </c>
      <c r="AC306" s="11">
        <v>233.0</v>
      </c>
      <c r="AD306" s="11">
        <v>53.0</v>
      </c>
      <c r="AE306" s="11">
        <v>233.0</v>
      </c>
      <c r="AF306" s="11">
        <v>58.0</v>
      </c>
      <c r="AG306" s="11">
        <f t="shared" si="1"/>
        <v>577</v>
      </c>
      <c r="AH306" s="11">
        <v>8298.960807634088</v>
      </c>
      <c r="AI306" s="11">
        <v>24.37</v>
      </c>
      <c r="AJ306" s="11">
        <v>14586.99031</v>
      </c>
      <c r="AK306" s="11">
        <v>197362.0047</v>
      </c>
      <c r="AL306" s="11">
        <v>10373.89961</v>
      </c>
      <c r="AM306" s="11">
        <v>9773.265806</v>
      </c>
      <c r="AN306" s="11">
        <v>13033.21516</v>
      </c>
      <c r="AO306" s="11">
        <v>15.74771615</v>
      </c>
      <c r="AP306" s="11">
        <v>145.571033</v>
      </c>
      <c r="AQ306" s="11">
        <v>6778154.283</v>
      </c>
      <c r="AR306" s="11">
        <v>1275985.137</v>
      </c>
      <c r="AS306" s="11">
        <v>1324291.55</v>
      </c>
      <c r="AT306" s="11">
        <v>27056.01646</v>
      </c>
      <c r="AU306" s="11">
        <v>18444.58827</v>
      </c>
      <c r="AV306" s="11">
        <v>10728.52408</v>
      </c>
      <c r="AW306" s="11">
        <v>8531292.229</v>
      </c>
      <c r="AX306" s="11">
        <v>32833.40327</v>
      </c>
      <c r="AY306" s="11">
        <v>2030346.798</v>
      </c>
      <c r="AZ306" s="11">
        <v>1357.83211</v>
      </c>
      <c r="BA306" s="12">
        <v>0.195376425</v>
      </c>
      <c r="BB306" s="11">
        <v>0.23798819</v>
      </c>
      <c r="BC306" s="11">
        <v>0.0</v>
      </c>
      <c r="BD306" s="11">
        <v>0.0</v>
      </c>
      <c r="BE306" s="11">
        <v>0.0</v>
      </c>
      <c r="BF306" s="11">
        <v>32833.40327</v>
      </c>
      <c r="BG306" s="11">
        <v>2030346.798</v>
      </c>
      <c r="BH306" s="11">
        <v>1357.83211</v>
      </c>
      <c r="BI306" s="11">
        <v>1.530943428E7</v>
      </c>
      <c r="BJ306" s="11">
        <v>1308489.34</v>
      </c>
      <c r="BK306" s="11">
        <v>3354510.202</v>
      </c>
      <c r="BL306" s="11">
        <v>28433.23048</v>
      </c>
      <c r="BM306" s="11">
        <v>6778154.283</v>
      </c>
      <c r="BN306" s="11">
        <v>1275985.137</v>
      </c>
      <c r="BO306" s="11">
        <v>1324291.55</v>
      </c>
      <c r="BP306" s="11">
        <v>27056.01646</v>
      </c>
      <c r="BQ306" s="11">
        <v>18444.58827</v>
      </c>
      <c r="BR306" s="11">
        <v>10728.52408</v>
      </c>
      <c r="BS306" s="11">
        <v>8531292.229</v>
      </c>
      <c r="BT306" s="11">
        <v>32833.40327</v>
      </c>
      <c r="BU306" s="11">
        <v>2030346.798</v>
      </c>
      <c r="BV306" s="11">
        <v>1357.83211</v>
      </c>
      <c r="BW306" s="12">
        <v>0.195376425</v>
      </c>
      <c r="BX306" s="11">
        <v>0.23798819</v>
      </c>
      <c r="BY306" s="11">
        <v>0.0</v>
      </c>
      <c r="BZ306" s="11">
        <v>0.0</v>
      </c>
      <c r="CA306" s="11">
        <v>0.0</v>
      </c>
      <c r="CB306" s="25"/>
      <c r="CC306" s="25"/>
      <c r="CD306" s="25"/>
      <c r="CE306" s="25"/>
    </row>
    <row r="307" ht="15.75" customHeight="1">
      <c r="A307" s="6">
        <v>49461.0</v>
      </c>
      <c r="M307" s="8">
        <v>0.0</v>
      </c>
      <c r="N307" s="8">
        <v>0.0</v>
      </c>
      <c r="O307" s="8">
        <v>0.0</v>
      </c>
      <c r="P307" s="8">
        <v>0.0</v>
      </c>
      <c r="Q307" s="8">
        <v>1.0</v>
      </c>
      <c r="R307" s="8">
        <v>0.0</v>
      </c>
      <c r="S307" s="8">
        <v>0.0</v>
      </c>
      <c r="T307" s="8">
        <v>0.0</v>
      </c>
      <c r="U307" s="8">
        <v>0.0</v>
      </c>
      <c r="V307" s="8">
        <v>0.0</v>
      </c>
      <c r="W307" s="8">
        <v>0.0</v>
      </c>
      <c r="X307" s="24">
        <v>108781.197873565</v>
      </c>
      <c r="Y307" s="10">
        <v>0.866666667</v>
      </c>
      <c r="Z307" s="10">
        <v>57.7884833222252</v>
      </c>
      <c r="AA307" s="8">
        <v>0.0</v>
      </c>
      <c r="AB307" s="8">
        <v>0.0</v>
      </c>
      <c r="AC307" s="11">
        <v>221.0</v>
      </c>
      <c r="AD307" s="11">
        <v>53.0</v>
      </c>
      <c r="AE307" s="11">
        <v>238.0</v>
      </c>
      <c r="AF307" s="11">
        <v>59.0</v>
      </c>
      <c r="AG307" s="11">
        <f t="shared" si="1"/>
        <v>571</v>
      </c>
      <c r="AH307" s="11">
        <v>8193.912468157494</v>
      </c>
      <c r="AI307" s="11">
        <v>24.31</v>
      </c>
      <c r="AJ307" s="11">
        <v>14613.77552</v>
      </c>
      <c r="AK307" s="11">
        <v>197188.0172</v>
      </c>
      <c r="AL307" s="11">
        <v>10373.89961</v>
      </c>
      <c r="AM307" s="11">
        <v>9773.265806</v>
      </c>
      <c r="AN307" s="11">
        <v>13054.37983</v>
      </c>
      <c r="AO307" s="11">
        <v>15.77121716</v>
      </c>
      <c r="AP307" s="11">
        <v>145.837309</v>
      </c>
      <c r="AQ307" s="11">
        <v>6781616.273</v>
      </c>
      <c r="AR307" s="11">
        <v>1277523.646</v>
      </c>
      <c r="AS307" s="11">
        <v>1324118.729</v>
      </c>
      <c r="AT307" s="11">
        <v>27251.19843</v>
      </c>
      <c r="AU307" s="11">
        <v>18909.73878</v>
      </c>
      <c r="AV307" s="11">
        <v>10908.21013</v>
      </c>
      <c r="AW307" s="11">
        <v>8522390.371</v>
      </c>
      <c r="AX307" s="11">
        <v>32672.31836</v>
      </c>
      <c r="AY307" s="11">
        <v>2036718.771</v>
      </c>
      <c r="AZ307" s="11">
        <v>1350.675129</v>
      </c>
      <c r="BA307" s="12">
        <v>0.195251202</v>
      </c>
      <c r="BB307" s="11">
        <v>0.238984449</v>
      </c>
      <c r="BC307" s="11">
        <v>0.0</v>
      </c>
      <c r="BD307" s="11">
        <v>0.0</v>
      </c>
      <c r="BE307" s="11">
        <v>0.0</v>
      </c>
      <c r="BF307" s="11">
        <v>32672.31836</v>
      </c>
      <c r="BG307" s="11">
        <v>2036718.771</v>
      </c>
      <c r="BH307" s="11">
        <v>1350.675129</v>
      </c>
      <c r="BI307" s="11">
        <v>1.530399823E7</v>
      </c>
      <c r="BJ307" s="11">
        <v>1309984.621</v>
      </c>
      <c r="BK307" s="11">
        <v>3360727.844</v>
      </c>
      <c r="BL307" s="11">
        <v>28621.76511</v>
      </c>
      <c r="BM307" s="11">
        <v>6781616.273</v>
      </c>
      <c r="BN307" s="11">
        <v>1277523.646</v>
      </c>
      <c r="BO307" s="11">
        <v>1324118.729</v>
      </c>
      <c r="BP307" s="11">
        <v>27251.19843</v>
      </c>
      <c r="BQ307" s="11">
        <v>18909.73878</v>
      </c>
      <c r="BR307" s="11">
        <v>10908.21013</v>
      </c>
      <c r="BS307" s="11">
        <v>8522390.371</v>
      </c>
      <c r="BT307" s="11">
        <v>32672.31836</v>
      </c>
      <c r="BU307" s="11">
        <v>2036718.771</v>
      </c>
      <c r="BV307" s="11">
        <v>1350.675129</v>
      </c>
      <c r="BW307" s="12">
        <v>0.195251202</v>
      </c>
      <c r="BX307" s="11">
        <v>0.238984449</v>
      </c>
      <c r="BY307" s="11">
        <v>0.0</v>
      </c>
      <c r="BZ307" s="11">
        <v>0.0</v>
      </c>
      <c r="CA307" s="11">
        <v>0.0</v>
      </c>
      <c r="CB307" s="25"/>
      <c r="CC307" s="25"/>
      <c r="CD307" s="25"/>
      <c r="CE307" s="25"/>
    </row>
    <row r="308" ht="15.75" customHeight="1">
      <c r="A308" s="6">
        <v>49491.0</v>
      </c>
      <c r="M308" s="8">
        <v>0.0</v>
      </c>
      <c r="N308" s="8">
        <v>0.0</v>
      </c>
      <c r="O308" s="8">
        <v>0.0</v>
      </c>
      <c r="P308" s="8">
        <v>0.0</v>
      </c>
      <c r="Q308" s="8">
        <v>0.0</v>
      </c>
      <c r="R308" s="8">
        <v>1.0</v>
      </c>
      <c r="S308" s="8">
        <v>0.0</v>
      </c>
      <c r="T308" s="8">
        <v>0.0</v>
      </c>
      <c r="U308" s="8">
        <v>0.0</v>
      </c>
      <c r="V308" s="8">
        <v>0.0</v>
      </c>
      <c r="W308" s="8">
        <v>0.0</v>
      </c>
      <c r="X308" s="24">
        <v>109790.4671517061</v>
      </c>
      <c r="Y308" s="10">
        <v>0.774193548</v>
      </c>
      <c r="Z308" s="10">
        <v>57.8209346439527</v>
      </c>
      <c r="AA308" s="8">
        <v>0.0</v>
      </c>
      <c r="AB308" s="8">
        <v>0.0</v>
      </c>
      <c r="AC308" s="11">
        <v>218.0</v>
      </c>
      <c r="AD308" s="11">
        <v>58.0</v>
      </c>
      <c r="AE308" s="11">
        <v>250.0</v>
      </c>
      <c r="AF308" s="11">
        <v>62.0</v>
      </c>
      <c r="AG308" s="11">
        <f t="shared" si="1"/>
        <v>588</v>
      </c>
      <c r="AH308" s="11">
        <v>8362.070444609906</v>
      </c>
      <c r="AI308" s="11">
        <v>24.36</v>
      </c>
      <c r="AJ308" s="11">
        <v>14640.56073</v>
      </c>
      <c r="AK308" s="11">
        <v>197020.7216</v>
      </c>
      <c r="AL308" s="11">
        <v>10403.96889</v>
      </c>
      <c r="AM308" s="11">
        <v>9804.691098</v>
      </c>
      <c r="AN308" s="11">
        <v>13075.60079</v>
      </c>
      <c r="AO308" s="11">
        <v>15.79857823</v>
      </c>
      <c r="AP308" s="11">
        <v>146.103585</v>
      </c>
      <c r="AQ308" s="11">
        <v>6786094.739</v>
      </c>
      <c r="AR308" s="11">
        <v>1279288.746</v>
      </c>
      <c r="AS308" s="11">
        <v>1323928.66</v>
      </c>
      <c r="AT308" s="11">
        <v>27446.70425</v>
      </c>
      <c r="AU308" s="11">
        <v>19377.04692</v>
      </c>
      <c r="AV308" s="11">
        <v>11088.37666</v>
      </c>
      <c r="AW308" s="11">
        <v>8514991.857</v>
      </c>
      <c r="AX308" s="11">
        <v>32513.95784</v>
      </c>
      <c r="AY308" s="11">
        <v>2043058.295</v>
      </c>
      <c r="AZ308" s="11">
        <v>1343.527694</v>
      </c>
      <c r="BA308" s="12">
        <v>0.195094338</v>
      </c>
      <c r="BB308" s="11">
        <v>0.239936612</v>
      </c>
      <c r="BC308" s="11">
        <v>0.0</v>
      </c>
      <c r="BD308" s="11">
        <v>0.0</v>
      </c>
      <c r="BE308" s="11">
        <v>0.0</v>
      </c>
      <c r="BF308" s="11">
        <v>32513.95784</v>
      </c>
      <c r="BG308" s="11">
        <v>2043058.295</v>
      </c>
      <c r="BH308" s="11">
        <v>1343.527694</v>
      </c>
      <c r="BI308" s="11">
        <v>1.530108103E7</v>
      </c>
      <c r="BJ308" s="11">
        <v>1311678.056</v>
      </c>
      <c r="BK308" s="11">
        <v>3366895.642</v>
      </c>
      <c r="BL308" s="11">
        <v>28810.6269</v>
      </c>
      <c r="BM308" s="11">
        <v>6786094.739</v>
      </c>
      <c r="BN308" s="11">
        <v>1279288.746</v>
      </c>
      <c r="BO308" s="11">
        <v>1323928.66</v>
      </c>
      <c r="BP308" s="11">
        <v>27446.70425</v>
      </c>
      <c r="BQ308" s="11">
        <v>19377.04692</v>
      </c>
      <c r="BR308" s="11">
        <v>11088.37666</v>
      </c>
      <c r="BS308" s="11">
        <v>8514991.857</v>
      </c>
      <c r="BT308" s="11">
        <v>32513.95784</v>
      </c>
      <c r="BU308" s="11">
        <v>2043058.295</v>
      </c>
      <c r="BV308" s="11">
        <v>1343.527694</v>
      </c>
      <c r="BW308" s="12">
        <v>0.195094338</v>
      </c>
      <c r="BX308" s="11">
        <v>0.239936612</v>
      </c>
      <c r="BY308" s="11">
        <v>0.0</v>
      </c>
      <c r="BZ308" s="11">
        <v>0.0</v>
      </c>
      <c r="CA308" s="11">
        <v>0.0</v>
      </c>
      <c r="CB308" s="25"/>
      <c r="CC308" s="25"/>
      <c r="CD308" s="25"/>
      <c r="CE308" s="25"/>
    </row>
    <row r="309" ht="15.75" customHeight="1">
      <c r="A309" s="6">
        <v>49522.0</v>
      </c>
      <c r="M309" s="8">
        <v>0.0</v>
      </c>
      <c r="N309" s="8">
        <v>0.0</v>
      </c>
      <c r="O309" s="8">
        <v>0.0</v>
      </c>
      <c r="P309" s="8">
        <v>0.0</v>
      </c>
      <c r="Q309" s="8">
        <v>0.0</v>
      </c>
      <c r="R309" s="8">
        <v>0.0</v>
      </c>
      <c r="S309" s="8">
        <v>1.0</v>
      </c>
      <c r="T309" s="8">
        <v>0.0</v>
      </c>
      <c r="U309" s="8">
        <v>0.0</v>
      </c>
      <c r="V309" s="8">
        <v>0.0</v>
      </c>
      <c r="W309" s="8">
        <v>0.0</v>
      </c>
      <c r="X309" s="24">
        <v>113062.6566740886</v>
      </c>
      <c r="Y309" s="10">
        <v>0.806451613</v>
      </c>
      <c r="Z309" s="10">
        <v>57.8532896421214</v>
      </c>
      <c r="AA309" s="8">
        <v>0.0</v>
      </c>
      <c r="AB309" s="8">
        <v>0.0</v>
      </c>
      <c r="AC309" s="11">
        <v>229.0</v>
      </c>
      <c r="AD309" s="11">
        <v>57.0</v>
      </c>
      <c r="AE309" s="11">
        <v>247.0</v>
      </c>
      <c r="AF309" s="11">
        <v>61.0</v>
      </c>
      <c r="AG309" s="11">
        <f t="shared" si="1"/>
        <v>594</v>
      </c>
      <c r="AH309" s="11">
        <v>8482.303831635827</v>
      </c>
      <c r="AI309" s="11">
        <v>24.54</v>
      </c>
      <c r="AJ309" s="11">
        <v>14667.34594</v>
      </c>
      <c r="AK309" s="11">
        <v>196846.7341</v>
      </c>
      <c r="AL309" s="11">
        <v>10403.96889</v>
      </c>
      <c r="AM309" s="11">
        <v>9804.691098</v>
      </c>
      <c r="AN309" s="11">
        <v>13096.87804</v>
      </c>
      <c r="AO309" s="11">
        <v>15.82253336</v>
      </c>
      <c r="AP309" s="11">
        <v>146.3732747</v>
      </c>
      <c r="AQ309" s="11">
        <v>6790873.226</v>
      </c>
      <c r="AR309" s="11">
        <v>1281120.068</v>
      </c>
      <c r="AS309" s="11">
        <v>1323663.615</v>
      </c>
      <c r="AT309" s="11">
        <v>27642.45741</v>
      </c>
      <c r="AU309" s="11">
        <v>19845.99042</v>
      </c>
      <c r="AV309" s="11">
        <v>11268.90715</v>
      </c>
      <c r="AW309" s="11">
        <v>8508035.705</v>
      </c>
      <c r="AX309" s="11">
        <v>32358.50319</v>
      </c>
      <c r="AY309" s="11">
        <v>2049260.824</v>
      </c>
      <c r="AZ309" s="11">
        <v>1336.38748</v>
      </c>
      <c r="BA309" s="12">
        <v>0.194918028</v>
      </c>
      <c r="BB309" s="11">
        <v>0.240861804</v>
      </c>
      <c r="BC309" s="11">
        <v>0.0</v>
      </c>
      <c r="BD309" s="11">
        <v>0.0</v>
      </c>
      <c r="BE309" s="11">
        <v>0.0</v>
      </c>
      <c r="BF309" s="11">
        <v>32358.50319</v>
      </c>
      <c r="BG309" s="11">
        <v>2049260.824</v>
      </c>
      <c r="BH309" s="11">
        <v>1336.38748</v>
      </c>
      <c r="BI309" s="11">
        <v>1.529890592E7</v>
      </c>
      <c r="BJ309" s="11">
        <v>1313429.225</v>
      </c>
      <c r="BK309" s="11">
        <v>3372851.487</v>
      </c>
      <c r="BL309" s="11">
        <v>28999.73643</v>
      </c>
      <c r="BM309" s="11">
        <v>6790873.226</v>
      </c>
      <c r="BN309" s="11">
        <v>1281120.068</v>
      </c>
      <c r="BO309" s="11">
        <v>1323663.615</v>
      </c>
      <c r="BP309" s="11">
        <v>27642.45741</v>
      </c>
      <c r="BQ309" s="11">
        <v>19845.99042</v>
      </c>
      <c r="BR309" s="11">
        <v>11268.90715</v>
      </c>
      <c r="BS309" s="11">
        <v>8508035.705</v>
      </c>
      <c r="BT309" s="11">
        <v>32358.50319</v>
      </c>
      <c r="BU309" s="11">
        <v>2049260.824</v>
      </c>
      <c r="BV309" s="11">
        <v>1336.38748</v>
      </c>
      <c r="BW309" s="12">
        <v>0.194918028</v>
      </c>
      <c r="BX309" s="11">
        <v>0.240861804</v>
      </c>
      <c r="BY309" s="11">
        <v>0.0</v>
      </c>
      <c r="BZ309" s="11">
        <v>0.0</v>
      </c>
      <c r="CA309" s="11">
        <v>0.0</v>
      </c>
      <c r="CB309" s="25"/>
      <c r="CC309" s="25"/>
      <c r="CD309" s="25"/>
      <c r="CE309" s="25"/>
    </row>
    <row r="310" ht="15.75" customHeight="1">
      <c r="A310" s="6">
        <v>49553.0</v>
      </c>
      <c r="M310" s="8">
        <v>0.0</v>
      </c>
      <c r="N310" s="8">
        <v>0.0</v>
      </c>
      <c r="O310" s="8">
        <v>0.0</v>
      </c>
      <c r="P310" s="8">
        <v>0.0</v>
      </c>
      <c r="Q310" s="8">
        <v>0.0</v>
      </c>
      <c r="R310" s="8">
        <v>0.0</v>
      </c>
      <c r="S310" s="8">
        <v>0.0</v>
      </c>
      <c r="T310" s="8">
        <v>1.0</v>
      </c>
      <c r="U310" s="8">
        <v>0.0</v>
      </c>
      <c r="V310" s="8">
        <v>0.0</v>
      </c>
      <c r="W310" s="8">
        <v>0.0</v>
      </c>
      <c r="X310" s="24">
        <v>118597.7664407124</v>
      </c>
      <c r="Y310" s="10">
        <v>0.833333333</v>
      </c>
      <c r="Z310" s="10">
        <v>57.8855483491125</v>
      </c>
      <c r="AA310" s="8">
        <v>0.0</v>
      </c>
      <c r="AB310" s="8">
        <v>0.0</v>
      </c>
      <c r="AC310" s="11">
        <v>226.0</v>
      </c>
      <c r="AD310" s="11">
        <v>59.0</v>
      </c>
      <c r="AE310" s="11">
        <v>254.0</v>
      </c>
      <c r="AF310" s="11">
        <v>62.0</v>
      </c>
      <c r="AG310" s="11">
        <f t="shared" si="1"/>
        <v>601</v>
      </c>
      <c r="AH310" s="11">
        <v>8321.843531032406</v>
      </c>
      <c r="AI310" s="11">
        <v>24.39</v>
      </c>
      <c r="AJ310" s="11">
        <v>14694.2289</v>
      </c>
      <c r="AK310" s="11">
        <v>196672.7467</v>
      </c>
      <c r="AL310" s="11">
        <v>10403.96889</v>
      </c>
      <c r="AM310" s="11">
        <v>9804.691098</v>
      </c>
      <c r="AN310" s="11">
        <v>13118.21157</v>
      </c>
      <c r="AO310" s="11">
        <v>15.84592083</v>
      </c>
      <c r="AP310" s="11">
        <v>146.6395507</v>
      </c>
      <c r="AQ310" s="11">
        <v>6796120.608</v>
      </c>
      <c r="AR310" s="11">
        <v>1283055.378</v>
      </c>
      <c r="AS310" s="11">
        <v>1323406.183</v>
      </c>
      <c r="AT310" s="11">
        <v>27838.38146</v>
      </c>
      <c r="AU310" s="11">
        <v>20316.04702</v>
      </c>
      <c r="AV310" s="11">
        <v>11449.68507</v>
      </c>
      <c r="AW310" s="11">
        <v>8501771.878</v>
      </c>
      <c r="AX310" s="11">
        <v>32206.18652</v>
      </c>
      <c r="AY310" s="11">
        <v>2055476.3</v>
      </c>
      <c r="AZ310" s="11">
        <v>1329.252164</v>
      </c>
      <c r="BA310" s="12">
        <v>0.194729649</v>
      </c>
      <c r="BB310" s="11">
        <v>0.241770343</v>
      </c>
      <c r="BC310" s="11">
        <v>0.0</v>
      </c>
      <c r="BD310" s="11">
        <v>0.0</v>
      </c>
      <c r="BE310" s="11">
        <v>0.0</v>
      </c>
      <c r="BF310" s="11">
        <v>32206.18652</v>
      </c>
      <c r="BG310" s="11">
        <v>2055476.3</v>
      </c>
      <c r="BH310" s="11">
        <v>1329.252164</v>
      </c>
      <c r="BI310" s="11">
        <v>1.529789158E7</v>
      </c>
      <c r="BJ310" s="11">
        <v>1315271.188</v>
      </c>
      <c r="BK310" s="11">
        <v>3378827.839</v>
      </c>
      <c r="BL310" s="11">
        <v>29189.01428</v>
      </c>
      <c r="BM310" s="11">
        <v>6796120.608</v>
      </c>
      <c r="BN310" s="11">
        <v>1283055.378</v>
      </c>
      <c r="BO310" s="11">
        <v>1323406.183</v>
      </c>
      <c r="BP310" s="11">
        <v>27838.38146</v>
      </c>
      <c r="BQ310" s="11">
        <v>20316.04702</v>
      </c>
      <c r="BR310" s="11">
        <v>11449.68507</v>
      </c>
      <c r="BS310" s="11">
        <v>8501771.878</v>
      </c>
      <c r="BT310" s="11">
        <v>32206.18652</v>
      </c>
      <c r="BU310" s="11">
        <v>2055476.3</v>
      </c>
      <c r="BV310" s="11">
        <v>1329.252164</v>
      </c>
      <c r="BW310" s="12">
        <v>0.194729649</v>
      </c>
      <c r="BX310" s="11">
        <v>0.241770343</v>
      </c>
      <c r="BY310" s="11">
        <v>0.0</v>
      </c>
      <c r="BZ310" s="11">
        <v>0.0</v>
      </c>
      <c r="CA310" s="11">
        <v>0.0</v>
      </c>
      <c r="CB310" s="25"/>
      <c r="CC310" s="25"/>
      <c r="CD310" s="25"/>
      <c r="CE310" s="25"/>
    </row>
    <row r="311" ht="15.75" customHeight="1">
      <c r="A311" s="6">
        <v>49583.0</v>
      </c>
      <c r="M311" s="8">
        <v>0.0</v>
      </c>
      <c r="N311" s="8">
        <v>0.0</v>
      </c>
      <c r="O311" s="8">
        <v>0.0</v>
      </c>
      <c r="P311" s="8">
        <v>0.0</v>
      </c>
      <c r="Q311" s="8">
        <v>0.0</v>
      </c>
      <c r="R311" s="8">
        <v>0.0</v>
      </c>
      <c r="S311" s="8">
        <v>0.0</v>
      </c>
      <c r="T311" s="8">
        <v>0.0</v>
      </c>
      <c r="U311" s="8">
        <v>1.0</v>
      </c>
      <c r="V311" s="8">
        <v>0.0</v>
      </c>
      <c r="W311" s="8">
        <v>0.0</v>
      </c>
      <c r="X311" s="24">
        <v>126395.7964515776</v>
      </c>
      <c r="Y311" s="10">
        <v>0.838709677</v>
      </c>
      <c r="Z311" s="10">
        <v>57.9177107972273</v>
      </c>
      <c r="AA311" s="8">
        <v>0.0</v>
      </c>
      <c r="AB311" s="8">
        <v>0.0</v>
      </c>
      <c r="AC311" s="11">
        <v>206.0</v>
      </c>
      <c r="AD311" s="11">
        <v>53.0</v>
      </c>
      <c r="AE311" s="11">
        <v>247.0</v>
      </c>
      <c r="AF311" s="11">
        <v>61.0</v>
      </c>
      <c r="AG311" s="11">
        <f t="shared" si="1"/>
        <v>567</v>
      </c>
      <c r="AH311" s="11">
        <v>8597.330304941548</v>
      </c>
      <c r="AI311" s="11">
        <v>24.23</v>
      </c>
      <c r="AJ311" s="11">
        <v>14721.20963</v>
      </c>
      <c r="AK311" s="11">
        <v>196498.7592</v>
      </c>
      <c r="AL311" s="11">
        <v>10403.96889</v>
      </c>
      <c r="AM311" s="11">
        <v>9804.691098</v>
      </c>
      <c r="AN311" s="11">
        <v>13139.54511</v>
      </c>
      <c r="AO311" s="11">
        <v>15.87010303</v>
      </c>
      <c r="AP311" s="11">
        <v>146.9092405</v>
      </c>
      <c r="AQ311" s="11">
        <v>6801370.683</v>
      </c>
      <c r="AR311" s="11">
        <v>1284990.312</v>
      </c>
      <c r="AS311" s="11">
        <v>1323266.723</v>
      </c>
      <c r="AT311" s="11">
        <v>28034.40002</v>
      </c>
      <c r="AU311" s="11">
        <v>20786.69447</v>
      </c>
      <c r="AV311" s="11">
        <v>11630.59391</v>
      </c>
      <c r="AW311" s="11">
        <v>8495509.955</v>
      </c>
      <c r="AX311" s="11">
        <v>32057.29614</v>
      </c>
      <c r="AY311" s="11">
        <v>2061905.021</v>
      </c>
      <c r="AZ311" s="11">
        <v>1322.119419</v>
      </c>
      <c r="BA311" s="12">
        <v>0.19455883</v>
      </c>
      <c r="BB311" s="11">
        <v>0.242705268</v>
      </c>
      <c r="BC311" s="11">
        <v>0.0</v>
      </c>
      <c r="BD311" s="11">
        <v>0.0</v>
      </c>
      <c r="BE311" s="11">
        <v>0.0</v>
      </c>
      <c r="BF311" s="11">
        <v>32057.29614</v>
      </c>
      <c r="BG311" s="11">
        <v>2061905.021</v>
      </c>
      <c r="BH311" s="11">
        <v>1322.119419</v>
      </c>
      <c r="BI311" s="11">
        <v>1.529688184E7</v>
      </c>
      <c r="BJ311" s="11">
        <v>1317112.562</v>
      </c>
      <c r="BK311" s="11">
        <v>3385135.241</v>
      </c>
      <c r="BL311" s="11">
        <v>29378.38102</v>
      </c>
      <c r="BM311" s="11">
        <v>6801370.683</v>
      </c>
      <c r="BN311" s="11">
        <v>1284990.312</v>
      </c>
      <c r="BO311" s="11">
        <v>1323266.723</v>
      </c>
      <c r="BP311" s="11">
        <v>28034.40002</v>
      </c>
      <c r="BQ311" s="11">
        <v>20786.69447</v>
      </c>
      <c r="BR311" s="11">
        <v>11630.59391</v>
      </c>
      <c r="BS311" s="11">
        <v>8495509.955</v>
      </c>
      <c r="BT311" s="11">
        <v>32057.29614</v>
      </c>
      <c r="BU311" s="11">
        <v>2061905.021</v>
      </c>
      <c r="BV311" s="11">
        <v>1322.119419</v>
      </c>
      <c r="BW311" s="12">
        <v>0.19455883</v>
      </c>
      <c r="BX311" s="11">
        <v>0.242705268</v>
      </c>
      <c r="BY311" s="11">
        <v>0.0</v>
      </c>
      <c r="BZ311" s="11">
        <v>0.0</v>
      </c>
      <c r="CA311" s="11">
        <v>0.0</v>
      </c>
      <c r="CB311" s="25"/>
      <c r="CC311" s="25"/>
      <c r="CD311" s="25"/>
      <c r="CE311" s="25"/>
    </row>
    <row r="312" ht="15.75" customHeight="1">
      <c r="A312" s="6">
        <v>49614.0</v>
      </c>
      <c r="M312" s="8">
        <v>0.0</v>
      </c>
      <c r="N312" s="8">
        <v>0.0</v>
      </c>
      <c r="O312" s="8">
        <v>0.0</v>
      </c>
      <c r="P312" s="8">
        <v>0.0</v>
      </c>
      <c r="Q312" s="8">
        <v>0.0</v>
      </c>
      <c r="R312" s="8">
        <v>0.0</v>
      </c>
      <c r="S312" s="8">
        <v>0.0</v>
      </c>
      <c r="T312" s="8">
        <v>0.0</v>
      </c>
      <c r="U312" s="8">
        <v>0.0</v>
      </c>
      <c r="V312" s="8">
        <v>1.0</v>
      </c>
      <c r="W312" s="8">
        <v>0.0</v>
      </c>
      <c r="X312" s="24">
        <v>128168.7902819884</v>
      </c>
      <c r="Y312" s="10">
        <v>0.8</v>
      </c>
      <c r="Z312" s="10">
        <v>57.9497770186565</v>
      </c>
      <c r="AA312" s="8">
        <v>0.0</v>
      </c>
      <c r="AB312" s="8">
        <v>0.0</v>
      </c>
      <c r="AC312" s="11">
        <v>211.0</v>
      </c>
      <c r="AD312" s="11">
        <v>60.0</v>
      </c>
      <c r="AE312" s="11">
        <v>263.0</v>
      </c>
      <c r="AF312" s="11">
        <v>66.0</v>
      </c>
      <c r="AG312" s="11">
        <f t="shared" si="1"/>
        <v>600</v>
      </c>
      <c r="AH312" s="11">
        <v>8462.868304995924</v>
      </c>
      <c r="AI312" s="11">
        <v>24.2</v>
      </c>
      <c r="AJ312" s="11">
        <v>14748.19035</v>
      </c>
      <c r="AK312" s="11">
        <v>196324.7718</v>
      </c>
      <c r="AL312" s="11">
        <v>10403.96889</v>
      </c>
      <c r="AM312" s="11">
        <v>9804.691098</v>
      </c>
      <c r="AN312" s="11">
        <v>13160.93494</v>
      </c>
      <c r="AO312" s="11">
        <v>15.89439875</v>
      </c>
      <c r="AP312" s="11">
        <v>147.1789303</v>
      </c>
      <c r="AQ312" s="11">
        <v>6806825.601</v>
      </c>
      <c r="AR312" s="11">
        <v>1286970.083</v>
      </c>
      <c r="AS312" s="11">
        <v>1323146.391</v>
      </c>
      <c r="AT312" s="11">
        <v>28230.43678</v>
      </c>
      <c r="AU312" s="11">
        <v>21257.4105</v>
      </c>
      <c r="AV312" s="11">
        <v>11811.51713</v>
      </c>
      <c r="AW312" s="11">
        <v>8489549.17</v>
      </c>
      <c r="AX312" s="11">
        <v>31912.18328</v>
      </c>
      <c r="AY312" s="11">
        <v>2068367.881</v>
      </c>
      <c r="AZ312" s="11">
        <v>1314.986924</v>
      </c>
      <c r="BA312" s="12">
        <v>0.194385235</v>
      </c>
      <c r="BB312" s="11">
        <v>0.243636952</v>
      </c>
      <c r="BC312" s="11">
        <v>0.0</v>
      </c>
      <c r="BD312" s="11">
        <v>0.0</v>
      </c>
      <c r="BE312" s="11">
        <v>0.0</v>
      </c>
      <c r="BF312" s="11">
        <v>31912.18328</v>
      </c>
      <c r="BG312" s="11">
        <v>2068367.881</v>
      </c>
      <c r="BH312" s="11">
        <v>1314.986924</v>
      </c>
      <c r="BI312" s="11">
        <v>1.529637791E7</v>
      </c>
      <c r="BJ312" s="11">
        <v>1318992.926</v>
      </c>
      <c r="BK312" s="11">
        <v>3391495.979</v>
      </c>
      <c r="BL312" s="11">
        <v>29567.75723</v>
      </c>
      <c r="BM312" s="11">
        <v>6806825.601</v>
      </c>
      <c r="BN312" s="11">
        <v>1286970.083</v>
      </c>
      <c r="BO312" s="11">
        <v>1323146.391</v>
      </c>
      <c r="BP312" s="11">
        <v>28230.43678</v>
      </c>
      <c r="BQ312" s="11">
        <v>21257.4105</v>
      </c>
      <c r="BR312" s="11">
        <v>11811.51713</v>
      </c>
      <c r="BS312" s="11">
        <v>8489549.17</v>
      </c>
      <c r="BT312" s="11">
        <v>31912.18328</v>
      </c>
      <c r="BU312" s="11">
        <v>2068367.881</v>
      </c>
      <c r="BV312" s="11">
        <v>1314.986924</v>
      </c>
      <c r="BW312" s="12">
        <v>0.194385235</v>
      </c>
      <c r="BX312" s="11">
        <v>0.243636952</v>
      </c>
      <c r="BY312" s="11">
        <v>0.0</v>
      </c>
      <c r="BZ312" s="11">
        <v>0.0</v>
      </c>
      <c r="CA312" s="11">
        <v>0.0</v>
      </c>
      <c r="CB312" s="25"/>
      <c r="CC312" s="25"/>
      <c r="CD312" s="25"/>
      <c r="CE312" s="25"/>
    </row>
    <row r="313" ht="15.75" customHeight="1">
      <c r="A313" s="6">
        <v>49644.0</v>
      </c>
      <c r="M313" s="8">
        <v>0.0</v>
      </c>
      <c r="N313" s="8">
        <v>0.0</v>
      </c>
      <c r="O313" s="8">
        <v>0.0</v>
      </c>
      <c r="P313" s="8">
        <v>0.0</v>
      </c>
      <c r="Q313" s="8">
        <v>0.0</v>
      </c>
      <c r="R313" s="8">
        <v>0.0</v>
      </c>
      <c r="S313" s="8">
        <v>0.0</v>
      </c>
      <c r="T313" s="8">
        <v>0.0</v>
      </c>
      <c r="U313" s="8">
        <v>0.0</v>
      </c>
      <c r="V313" s="8">
        <v>0.0</v>
      </c>
      <c r="W313" s="8">
        <v>1.0</v>
      </c>
      <c r="X313" s="24">
        <v>123916.7479319446</v>
      </c>
      <c r="Y313" s="10">
        <v>0.774193548</v>
      </c>
      <c r="Z313" s="10">
        <v>57.9817470455007</v>
      </c>
      <c r="AA313" s="8">
        <v>0.0</v>
      </c>
      <c r="AB313" s="8">
        <v>0.0</v>
      </c>
      <c r="AC313" s="11">
        <v>197.0</v>
      </c>
      <c r="AD313" s="11">
        <v>53.0</v>
      </c>
      <c r="AE313" s="11">
        <v>245.0</v>
      </c>
      <c r="AF313" s="11">
        <v>63.0</v>
      </c>
      <c r="AG313" s="11">
        <f t="shared" si="1"/>
        <v>558</v>
      </c>
      <c r="AH313" s="11">
        <v>8587.856526418238</v>
      </c>
      <c r="AI313" s="11">
        <v>24.3</v>
      </c>
      <c r="AJ313" s="11">
        <v>14775.26883</v>
      </c>
      <c r="AK313" s="11">
        <v>196150.7843</v>
      </c>
      <c r="AL313" s="11">
        <v>10434.03816</v>
      </c>
      <c r="AM313" s="11">
        <v>9804.691098</v>
      </c>
      <c r="AN313" s="11">
        <v>13182.32476</v>
      </c>
      <c r="AO313" s="11">
        <v>15.91608325</v>
      </c>
      <c r="AP313" s="11">
        <v>147.4486201</v>
      </c>
      <c r="AQ313" s="11">
        <v>6817740.1</v>
      </c>
      <c r="AR313" s="11">
        <v>1290170.66</v>
      </c>
      <c r="AS313" s="11">
        <v>1323075.26</v>
      </c>
      <c r="AT313" s="11">
        <v>28535.05</v>
      </c>
      <c r="AU313" s="11">
        <v>22327.86</v>
      </c>
      <c r="AV313" s="11">
        <v>12149.41</v>
      </c>
      <c r="AW313" s="11">
        <v>8491670.3</v>
      </c>
      <c r="AX313" s="11">
        <v>31771.27</v>
      </c>
      <c r="AY313" s="11">
        <v>2074919.57</v>
      </c>
      <c r="AZ313" s="11">
        <v>1317.45</v>
      </c>
      <c r="BA313" s="12">
        <v>0.194063611</v>
      </c>
      <c r="BB313" s="11">
        <v>0.244347637</v>
      </c>
      <c r="BC313" s="11">
        <v>0.0</v>
      </c>
      <c r="BD313" s="11">
        <v>0.0</v>
      </c>
      <c r="BE313" s="11">
        <v>0.0</v>
      </c>
      <c r="BF313" s="11">
        <v>31771.27</v>
      </c>
      <c r="BG313" s="11">
        <v>2074919.57</v>
      </c>
      <c r="BH313" s="11">
        <v>1317.45</v>
      </c>
      <c r="BI313" s="11">
        <v>1.53094104E7</v>
      </c>
      <c r="BJ313" s="11">
        <v>1321941.93</v>
      </c>
      <c r="BK313" s="11">
        <v>3397994.83</v>
      </c>
      <c r="BL313" s="11">
        <v>29852.5</v>
      </c>
      <c r="BM313" s="11">
        <v>6817740.1</v>
      </c>
      <c r="BN313" s="11">
        <v>1290170.66</v>
      </c>
      <c r="BO313" s="11">
        <v>1323075.26</v>
      </c>
      <c r="BP313" s="11">
        <v>28535.05</v>
      </c>
      <c r="BQ313" s="11">
        <v>22327.86</v>
      </c>
      <c r="BR313" s="11">
        <v>12149.41</v>
      </c>
      <c r="BS313" s="11">
        <v>8491670.3</v>
      </c>
      <c r="BT313" s="11">
        <v>31771.27</v>
      </c>
      <c r="BU313" s="11">
        <v>2074919.57</v>
      </c>
      <c r="BV313" s="11">
        <v>1317.45</v>
      </c>
      <c r="BW313" s="12">
        <v>0.194063611</v>
      </c>
      <c r="BX313" s="11">
        <v>0.244347637</v>
      </c>
      <c r="BY313" s="11">
        <v>0.0</v>
      </c>
      <c r="BZ313" s="11">
        <v>0.0</v>
      </c>
      <c r="CA313" s="11">
        <v>0.0</v>
      </c>
      <c r="CB313" s="25"/>
      <c r="CC313" s="25"/>
      <c r="CD313" s="25"/>
      <c r="CE313" s="25"/>
    </row>
    <row r="314" ht="15.75" customHeight="1">
      <c r="Y314" s="15"/>
      <c r="AG314" s="26"/>
    </row>
    <row r="315" ht="15.75" customHeight="1">
      <c r="Y315" s="15"/>
      <c r="AG315" s="26"/>
    </row>
    <row r="316" ht="15.75" customHeight="1">
      <c r="Y316" s="15"/>
      <c r="AG316" s="26"/>
    </row>
    <row r="317" ht="15.75" customHeight="1">
      <c r="Y317" s="15"/>
      <c r="AG317" s="26"/>
    </row>
    <row r="318" ht="15.75" customHeight="1">
      <c r="Y318" s="15"/>
      <c r="AG318" s="26"/>
    </row>
    <row r="319" ht="15.75" customHeight="1">
      <c r="Y319" s="15"/>
      <c r="AG319" s="26"/>
    </row>
    <row r="320" ht="15.75" customHeight="1">
      <c r="Y320" s="15"/>
      <c r="AG320" s="26"/>
    </row>
    <row r="321" ht="15.75" customHeight="1">
      <c r="Y321" s="15"/>
      <c r="AG321" s="26"/>
    </row>
    <row r="322" ht="15.75" customHeight="1">
      <c r="Y322" s="15"/>
      <c r="AG322" s="26"/>
    </row>
    <row r="323" ht="15.75" customHeight="1">
      <c r="Y323" s="15"/>
      <c r="AG323" s="26"/>
    </row>
    <row r="324" ht="15.75" customHeight="1">
      <c r="Y324" s="15"/>
      <c r="AG324" s="26"/>
    </row>
    <row r="325" ht="15.75" customHeight="1">
      <c r="Y325" s="15"/>
      <c r="AG325" s="26"/>
    </row>
    <row r="326" ht="15.75" customHeight="1">
      <c r="Y326" s="15"/>
    </row>
    <row r="327" ht="15.75" customHeight="1">
      <c r="Y327" s="15"/>
    </row>
    <row r="328" ht="15.75" customHeight="1">
      <c r="Y328" s="15"/>
    </row>
    <row r="329" ht="15.75" customHeight="1">
      <c r="Y329" s="15"/>
    </row>
    <row r="330" ht="15.75" customHeight="1">
      <c r="Y330" s="15"/>
    </row>
    <row r="331" ht="15.75" customHeight="1">
      <c r="Y331" s="15"/>
    </row>
    <row r="332" ht="15.75" customHeight="1">
      <c r="Y332" s="15"/>
    </row>
    <row r="333" ht="15.75" customHeight="1">
      <c r="Y333" s="15"/>
    </row>
    <row r="334" ht="15.75" customHeight="1">
      <c r="Y334" s="15"/>
    </row>
    <row r="335" ht="15.75" customHeight="1">
      <c r="Y335" s="15"/>
    </row>
    <row r="336" ht="15.75" customHeight="1">
      <c r="Y336" s="15"/>
    </row>
    <row r="337" ht="15.75" customHeight="1">
      <c r="Y337" s="15"/>
    </row>
    <row r="338" ht="15.75" customHeight="1">
      <c r="Y338" s="15"/>
    </row>
    <row r="339" ht="15.75" customHeight="1">
      <c r="Y339" s="15"/>
    </row>
    <row r="340" ht="15.75" customHeight="1">
      <c r="Y340" s="15"/>
    </row>
    <row r="341" ht="15.75" customHeight="1">
      <c r="Y341" s="15"/>
    </row>
    <row r="342" ht="15.75" customHeight="1">
      <c r="Y342" s="15"/>
    </row>
    <row r="343" ht="15.75" customHeight="1">
      <c r="Y343" s="15"/>
    </row>
    <row r="344" ht="15.75" customHeight="1">
      <c r="Y344" s="15"/>
    </row>
    <row r="345" ht="15.75" customHeight="1">
      <c r="Y345" s="15"/>
    </row>
    <row r="346" ht="15.75" customHeight="1">
      <c r="Y346" s="15"/>
    </row>
    <row r="347" ht="15.75" customHeight="1">
      <c r="Y347" s="15"/>
    </row>
    <row r="348" ht="15.75" customHeight="1">
      <c r="Y348" s="15"/>
    </row>
    <row r="349" ht="15.75" customHeight="1">
      <c r="Y349" s="15"/>
    </row>
    <row r="350" ht="15.75" customHeight="1">
      <c r="Y350" s="15"/>
    </row>
    <row r="351" ht="15.75" customHeight="1">
      <c r="Y351" s="15"/>
    </row>
    <row r="352" ht="15.75" customHeight="1">
      <c r="Y352" s="15"/>
    </row>
    <row r="353" ht="15.75" customHeight="1">
      <c r="Y353" s="15"/>
    </row>
    <row r="354" ht="15.75" customHeight="1">
      <c r="Y354" s="15"/>
    </row>
    <row r="355" ht="15.75" customHeight="1">
      <c r="Y355" s="15"/>
    </row>
    <row r="356" ht="15.75" customHeight="1">
      <c r="Y356" s="15"/>
    </row>
    <row r="357" ht="15.75" customHeight="1">
      <c r="Y357" s="15"/>
    </row>
    <row r="358" ht="15.75" customHeight="1">
      <c r="Y358" s="15"/>
    </row>
    <row r="359" ht="15.75" customHeight="1">
      <c r="Y359" s="15"/>
    </row>
    <row r="360" ht="15.75" customHeight="1">
      <c r="Y360" s="15"/>
    </row>
    <row r="361" ht="15.75" customHeight="1">
      <c r="Y361" s="15"/>
    </row>
    <row r="362" ht="15.75" customHeight="1">
      <c r="Y362" s="15"/>
    </row>
    <row r="363" ht="15.75" customHeight="1">
      <c r="Y363" s="15"/>
    </row>
    <row r="364" ht="15.75" customHeight="1">
      <c r="Y364" s="15"/>
    </row>
    <row r="365" ht="15.75" customHeight="1">
      <c r="Y365" s="15"/>
    </row>
    <row r="366" ht="15.75" customHeight="1">
      <c r="Y366" s="15"/>
    </row>
    <row r="367" ht="15.75" customHeight="1">
      <c r="Y367" s="15"/>
    </row>
    <row r="368" ht="15.75" customHeight="1">
      <c r="Y368" s="15"/>
    </row>
    <row r="369" ht="15.75" customHeight="1">
      <c r="Y369" s="15"/>
    </row>
    <row r="370" ht="15.75" customHeight="1">
      <c r="Y370" s="15"/>
    </row>
    <row r="371" ht="15.75" customHeight="1">
      <c r="Y371" s="15"/>
    </row>
    <row r="372" ht="15.75" customHeight="1">
      <c r="Y372" s="15"/>
    </row>
    <row r="373" ht="15.75" customHeight="1">
      <c r="Y373" s="15"/>
    </row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sheetData>
    <row r="1" ht="15.75" customHeight="1">
      <c r="A1" s="8" t="s">
        <v>158</v>
      </c>
      <c r="B1" s="27" t="s">
        <v>159</v>
      </c>
      <c r="C1" s="28" t="s">
        <v>160</v>
      </c>
      <c r="D1" s="29" t="s">
        <v>161</v>
      </c>
      <c r="E1" s="28" t="s">
        <v>162</v>
      </c>
      <c r="F1" s="29" t="s">
        <v>163</v>
      </c>
      <c r="G1" s="28" t="s">
        <v>164</v>
      </c>
      <c r="H1" s="28" t="s">
        <v>165</v>
      </c>
      <c r="I1" s="28" t="s">
        <v>166</v>
      </c>
      <c r="J1" s="29" t="s">
        <v>167</v>
      </c>
      <c r="K1" s="30" t="s">
        <v>168</v>
      </c>
      <c r="L1" s="30" t="s">
        <v>169</v>
      </c>
      <c r="M1" s="30" t="s">
        <v>170</v>
      </c>
      <c r="N1" s="30" t="s">
        <v>171</v>
      </c>
    </row>
    <row r="2" ht="15.75" customHeight="1">
      <c r="A2" s="6">
        <v>40179.0</v>
      </c>
      <c r="B2" s="31">
        <v>1.0144053388E8</v>
      </c>
      <c r="C2" s="31">
        <v>385536.17</v>
      </c>
      <c r="D2" s="22">
        <v>1086992.57</v>
      </c>
      <c r="E2" s="8">
        <v>2392877.48</v>
      </c>
      <c r="F2" s="22">
        <v>25390.0</v>
      </c>
      <c r="G2" s="8">
        <v>9.603068029E7</v>
      </c>
      <c r="H2" s="8">
        <v>4809033.2</v>
      </c>
      <c r="I2" s="8">
        <v>2.390720085E7</v>
      </c>
      <c r="J2" s="22">
        <v>290851.0</v>
      </c>
      <c r="K2" s="8">
        <v>5711.0</v>
      </c>
      <c r="L2" s="8">
        <v>18980.0</v>
      </c>
      <c r="M2" s="8">
        <v>0.0</v>
      </c>
      <c r="N2" s="8">
        <v>0.0</v>
      </c>
    </row>
    <row r="3" ht="15.75" customHeight="1">
      <c r="A3" s="6">
        <v>40210.0</v>
      </c>
      <c r="B3" s="8">
        <v>1.0152542369E8</v>
      </c>
      <c r="C3" s="8">
        <v>192665.0</v>
      </c>
      <c r="D3" s="22">
        <v>1284986.0</v>
      </c>
      <c r="E3" s="8">
        <v>2819564.0</v>
      </c>
      <c r="F3" s="22">
        <v>56143.0</v>
      </c>
      <c r="G3" s="8">
        <v>8.291545953E7</v>
      </c>
      <c r="H3" s="8">
        <v>3940892.2</v>
      </c>
      <c r="I3" s="8">
        <v>2.03385579E7</v>
      </c>
      <c r="J3" s="22">
        <v>253180.0</v>
      </c>
      <c r="K3" s="8">
        <v>5834.0</v>
      </c>
      <c r="L3" s="8">
        <v>7610.0</v>
      </c>
      <c r="M3" s="8">
        <v>0.0</v>
      </c>
      <c r="N3" s="8">
        <v>0.0</v>
      </c>
    </row>
    <row r="4" ht="15.75" customHeight="1">
      <c r="A4" s="6">
        <v>40238.0</v>
      </c>
      <c r="B4" s="8">
        <v>1.154562664E8</v>
      </c>
      <c r="C4" s="8">
        <v>330756.0</v>
      </c>
      <c r="D4" s="22">
        <v>979606.0</v>
      </c>
      <c r="E4" s="8">
        <v>3627845.36</v>
      </c>
      <c r="F4" s="22">
        <v>86285.0</v>
      </c>
      <c r="G4" s="8">
        <v>1.0095856399E8</v>
      </c>
      <c r="H4" s="8">
        <v>4836057.2</v>
      </c>
      <c r="I4" s="8">
        <v>2.4614512860000003E7</v>
      </c>
      <c r="J4" s="22">
        <v>285401.0</v>
      </c>
      <c r="K4" s="8">
        <v>7965.0</v>
      </c>
      <c r="L4" s="8">
        <v>4680.0</v>
      </c>
      <c r="M4" s="8">
        <v>0.0</v>
      </c>
      <c r="N4" s="8">
        <v>0.0</v>
      </c>
    </row>
    <row r="5" ht="15.75" customHeight="1">
      <c r="A5" s="6">
        <v>40269.0</v>
      </c>
      <c r="B5" s="8">
        <v>1.067131063E8</v>
      </c>
      <c r="C5" s="8">
        <v>248532.0</v>
      </c>
      <c r="D5" s="22">
        <v>1397032.0</v>
      </c>
      <c r="E5" s="8">
        <v>3358645.6</v>
      </c>
      <c r="F5" s="22">
        <v>84092.0</v>
      </c>
      <c r="G5" s="8">
        <v>8.937177818E7</v>
      </c>
      <c r="H5" s="8">
        <v>4150125.8</v>
      </c>
      <c r="I5" s="8">
        <v>2.272485282E7</v>
      </c>
      <c r="J5" s="22">
        <v>336998.0</v>
      </c>
      <c r="K5" s="8">
        <v>6850.0</v>
      </c>
      <c r="L5" s="8">
        <v>4541.0</v>
      </c>
      <c r="M5" s="8">
        <v>0.0</v>
      </c>
      <c r="N5" s="8">
        <v>0.0</v>
      </c>
    </row>
    <row r="6" ht="15.75" customHeight="1">
      <c r="A6" s="6">
        <v>40299.0</v>
      </c>
      <c r="B6" s="8">
        <v>1.0855455967000002E8</v>
      </c>
      <c r="C6" s="8">
        <v>330729.0</v>
      </c>
      <c r="D6" s="22">
        <v>1221594.0</v>
      </c>
      <c r="E6" s="8">
        <v>3180467.0</v>
      </c>
      <c r="F6" s="22">
        <v>128814.0</v>
      </c>
      <c r="G6" s="8">
        <v>9.241155055E7</v>
      </c>
      <c r="H6" s="8">
        <v>4219573.6</v>
      </c>
      <c r="I6" s="8">
        <v>2.2252137509999998E7</v>
      </c>
      <c r="J6" s="22">
        <v>236928.0</v>
      </c>
      <c r="K6" s="8">
        <v>0.0</v>
      </c>
      <c r="L6" s="8">
        <v>0.0</v>
      </c>
      <c r="M6" s="8">
        <v>0.0</v>
      </c>
      <c r="N6" s="8">
        <v>0.0</v>
      </c>
    </row>
    <row r="7" ht="15.75" customHeight="1">
      <c r="A7" s="6">
        <v>40330.0</v>
      </c>
      <c r="B7" s="8">
        <v>1.072432025E8</v>
      </c>
      <c r="C7" s="8">
        <v>383277.0</v>
      </c>
      <c r="D7" s="22">
        <v>660613.0</v>
      </c>
      <c r="E7" s="8">
        <v>2852142.0</v>
      </c>
      <c r="F7" s="22">
        <v>88464.0</v>
      </c>
      <c r="G7" s="8">
        <v>9.248705053999999E7</v>
      </c>
      <c r="H7" s="8">
        <v>4229585.0</v>
      </c>
      <c r="I7" s="8">
        <v>2.303461965E7</v>
      </c>
      <c r="J7" s="22">
        <v>296875.0</v>
      </c>
      <c r="K7" s="8">
        <v>0.0</v>
      </c>
      <c r="L7" s="8">
        <v>0.0</v>
      </c>
      <c r="M7" s="8">
        <v>0.0</v>
      </c>
      <c r="N7" s="8">
        <v>0.0</v>
      </c>
    </row>
    <row r="8" ht="15.75" customHeight="1">
      <c r="A8" s="6">
        <v>40360.0</v>
      </c>
      <c r="B8" s="8">
        <v>1.1109993674E8</v>
      </c>
      <c r="C8" s="8">
        <v>364165.0</v>
      </c>
      <c r="D8" s="22">
        <v>838618.0</v>
      </c>
      <c r="E8" s="8">
        <v>3237264.0</v>
      </c>
      <c r="F8" s="22">
        <v>140364.0</v>
      </c>
      <c r="G8" s="8">
        <v>9.540574683E7</v>
      </c>
      <c r="H8" s="8">
        <v>4265964.05</v>
      </c>
      <c r="I8" s="8">
        <v>2.366599106E7</v>
      </c>
      <c r="J8" s="22">
        <v>300899.0</v>
      </c>
      <c r="K8" s="8">
        <v>0.0</v>
      </c>
      <c r="L8" s="8">
        <v>0.0</v>
      </c>
      <c r="M8" s="8">
        <v>0.0</v>
      </c>
      <c r="N8" s="8">
        <v>0.0</v>
      </c>
    </row>
    <row r="9" ht="15.75" customHeight="1">
      <c r="A9" s="6">
        <v>40391.0</v>
      </c>
      <c r="B9" s="8">
        <v>1.1681446399000001E8</v>
      </c>
      <c r="C9" s="8">
        <v>463672.0</v>
      </c>
      <c r="D9" s="22">
        <v>95547.0</v>
      </c>
      <c r="E9" s="8">
        <v>3705296.0</v>
      </c>
      <c r="F9" s="22">
        <v>67172.0</v>
      </c>
      <c r="G9" s="8">
        <v>9.668199003E7</v>
      </c>
      <c r="H9" s="8">
        <v>4260482.0</v>
      </c>
      <c r="I9" s="8">
        <v>2.8984737220000003E7</v>
      </c>
      <c r="J9" s="22">
        <v>371799.0</v>
      </c>
      <c r="K9" s="8">
        <v>0.0</v>
      </c>
      <c r="L9" s="8">
        <v>0.0</v>
      </c>
      <c r="M9" s="8">
        <v>0.0</v>
      </c>
      <c r="N9" s="8">
        <v>0.0</v>
      </c>
    </row>
    <row r="10" ht="15.75" customHeight="1">
      <c r="A10" s="6">
        <v>40422.0</v>
      </c>
      <c r="B10" s="8">
        <v>1.16486832E8</v>
      </c>
      <c r="C10" s="8">
        <v>442280.0</v>
      </c>
      <c r="D10" s="22">
        <v>121171.0</v>
      </c>
      <c r="E10" s="8">
        <v>4178437.0</v>
      </c>
      <c r="F10" s="22">
        <v>92435.0</v>
      </c>
      <c r="G10" s="8">
        <v>9.396415732E7</v>
      </c>
      <c r="H10" s="8">
        <v>4091451.0</v>
      </c>
      <c r="I10" s="8">
        <v>2.3186062240000002E7</v>
      </c>
      <c r="J10" s="22">
        <v>345517.0</v>
      </c>
      <c r="K10" s="8">
        <v>0.0</v>
      </c>
      <c r="L10" s="8">
        <v>0.0</v>
      </c>
      <c r="M10" s="8">
        <v>0.0</v>
      </c>
      <c r="N10" s="8">
        <v>0.0</v>
      </c>
    </row>
    <row r="11" ht="15.75" customHeight="1">
      <c r="A11" s="6">
        <v>40452.0</v>
      </c>
      <c r="B11" s="8">
        <v>1.1557555497E8</v>
      </c>
      <c r="C11" s="8">
        <v>325439.0</v>
      </c>
      <c r="D11" s="22">
        <v>100331.0</v>
      </c>
      <c r="E11" s="8">
        <v>4294447.0</v>
      </c>
      <c r="F11" s="22">
        <v>99782.0</v>
      </c>
      <c r="G11" s="8">
        <v>9.65822158E7</v>
      </c>
      <c r="H11" s="8">
        <v>4353392.0</v>
      </c>
      <c r="I11" s="8">
        <v>2.442061666E7</v>
      </c>
      <c r="J11" s="22">
        <v>321552.0</v>
      </c>
      <c r="K11" s="8">
        <v>0.0</v>
      </c>
      <c r="L11" s="8">
        <v>0.0</v>
      </c>
      <c r="M11" s="8">
        <v>0.0</v>
      </c>
      <c r="N11" s="8">
        <v>0.0</v>
      </c>
    </row>
    <row r="12" ht="15.75" customHeight="1">
      <c r="A12" s="6">
        <v>40483.0</v>
      </c>
      <c r="B12" s="8">
        <v>1.1193701E8</v>
      </c>
      <c r="C12" s="8">
        <v>381560.0</v>
      </c>
      <c r="D12" s="22">
        <v>106729.0</v>
      </c>
      <c r="E12" s="8">
        <v>2652637.0</v>
      </c>
      <c r="F12" s="22">
        <v>81172.0</v>
      </c>
      <c r="G12" s="8">
        <v>9.512481881E7</v>
      </c>
      <c r="H12" s="8">
        <v>3897425.0</v>
      </c>
      <c r="I12" s="8">
        <v>2.4702411849999998E7</v>
      </c>
      <c r="J12" s="22">
        <v>281178.0</v>
      </c>
      <c r="K12" s="8">
        <v>0.0</v>
      </c>
      <c r="L12" s="8">
        <v>0.0</v>
      </c>
      <c r="M12" s="8">
        <v>0.0</v>
      </c>
      <c r="N12" s="8">
        <v>0.0</v>
      </c>
    </row>
    <row r="13" ht="15.75" customHeight="1">
      <c r="A13" s="6">
        <v>40513.0</v>
      </c>
      <c r="B13" s="8">
        <v>1.17711674E8</v>
      </c>
      <c r="C13" s="8">
        <v>426506.0</v>
      </c>
      <c r="D13" s="22">
        <v>326480.0</v>
      </c>
      <c r="E13" s="8">
        <v>3726395.0</v>
      </c>
      <c r="F13" s="22">
        <v>107537.0</v>
      </c>
      <c r="G13" s="8">
        <v>1.0865590225E8</v>
      </c>
      <c r="H13" s="8">
        <v>4816395.0</v>
      </c>
      <c r="I13" s="8">
        <v>2.6971661650000002E7</v>
      </c>
      <c r="J13" s="22">
        <v>273883.0</v>
      </c>
      <c r="K13" s="8">
        <v>0.0</v>
      </c>
      <c r="L13" s="8">
        <v>0.0</v>
      </c>
      <c r="M13" s="8">
        <v>0.0</v>
      </c>
      <c r="N13" s="8">
        <v>0.0</v>
      </c>
    </row>
    <row r="14" ht="15.75" customHeight="1">
      <c r="A14" s="6">
        <v>40544.0</v>
      </c>
      <c r="B14" s="8">
        <v>1.1259361298E8</v>
      </c>
      <c r="C14" s="8">
        <v>441241.93</v>
      </c>
      <c r="D14" s="22">
        <v>254106.0</v>
      </c>
      <c r="E14" s="8">
        <v>3428966.0</v>
      </c>
      <c r="F14" s="22">
        <v>84140.0</v>
      </c>
      <c r="G14" s="8">
        <v>9.735843634E7</v>
      </c>
      <c r="H14" s="8">
        <v>4520125.0</v>
      </c>
      <c r="I14" s="8">
        <v>2.633136938E7</v>
      </c>
      <c r="J14" s="22">
        <v>286155.0</v>
      </c>
      <c r="K14" s="8">
        <v>0.0</v>
      </c>
      <c r="L14" s="8">
        <v>0.0</v>
      </c>
      <c r="M14" s="8">
        <v>0.0</v>
      </c>
      <c r="N14" s="8">
        <v>0.0</v>
      </c>
    </row>
    <row r="15" ht="15.75" customHeight="1">
      <c r="A15" s="6">
        <v>40575.0</v>
      </c>
      <c r="B15" s="8">
        <v>1.085005875E8</v>
      </c>
      <c r="C15" s="8">
        <v>297398.0</v>
      </c>
      <c r="D15" s="22">
        <v>477688.0</v>
      </c>
      <c r="E15" s="8">
        <v>3175099.0</v>
      </c>
      <c r="F15" s="22">
        <v>79879.0</v>
      </c>
      <c r="G15" s="8">
        <v>8.87463139E7</v>
      </c>
      <c r="H15" s="8">
        <v>4000966.0</v>
      </c>
      <c r="I15" s="8">
        <v>2.274014361E7</v>
      </c>
      <c r="J15" s="22">
        <v>283501.0</v>
      </c>
      <c r="K15" s="8">
        <v>0.0</v>
      </c>
      <c r="L15" s="8">
        <v>0.0</v>
      </c>
      <c r="M15" s="8">
        <v>0.0</v>
      </c>
      <c r="N15" s="8">
        <v>0.0</v>
      </c>
    </row>
    <row r="16" ht="15.75" customHeight="1">
      <c r="A16" s="6">
        <v>40603.0</v>
      </c>
      <c r="B16" s="8">
        <v>1.2654312599000001E8</v>
      </c>
      <c r="C16" s="8">
        <v>371108.0</v>
      </c>
      <c r="D16" s="22">
        <v>642895.0</v>
      </c>
      <c r="E16" s="8">
        <v>3528989.0</v>
      </c>
      <c r="F16" s="22">
        <v>152180.0</v>
      </c>
      <c r="G16" s="8">
        <v>9.801111387E7</v>
      </c>
      <c r="H16" s="8">
        <v>4455879.4399999995</v>
      </c>
      <c r="I16" s="8">
        <v>2.521349824E7</v>
      </c>
      <c r="J16" s="22">
        <v>261406.0</v>
      </c>
      <c r="K16" s="8">
        <v>0.0</v>
      </c>
      <c r="L16" s="8">
        <v>0.0</v>
      </c>
      <c r="M16" s="8">
        <v>0.0</v>
      </c>
      <c r="N16" s="8">
        <v>0.0</v>
      </c>
    </row>
    <row r="17" ht="15.75" customHeight="1">
      <c r="A17" s="6">
        <v>40634.0</v>
      </c>
      <c r="B17" s="8">
        <v>1.1080428E8</v>
      </c>
      <c r="C17" s="8">
        <v>296643.3</v>
      </c>
      <c r="D17" s="22">
        <v>485541.0</v>
      </c>
      <c r="E17" s="8">
        <v>4817610.0</v>
      </c>
      <c r="F17" s="22">
        <v>67925.0</v>
      </c>
      <c r="G17" s="8">
        <v>9.284742931E7</v>
      </c>
      <c r="H17" s="8">
        <v>4344039.0</v>
      </c>
      <c r="I17" s="8">
        <v>2.3773847009999998E7</v>
      </c>
      <c r="J17" s="22">
        <v>223129.0</v>
      </c>
      <c r="K17" s="8">
        <v>1690272.0</v>
      </c>
      <c r="L17" s="8">
        <v>858172.0</v>
      </c>
      <c r="M17" s="8">
        <v>0.0</v>
      </c>
      <c r="N17" s="8">
        <v>0.0</v>
      </c>
    </row>
    <row r="18" ht="15.75" customHeight="1">
      <c r="A18" s="6">
        <v>40664.0</v>
      </c>
      <c r="B18" s="8">
        <v>1.2365893372E8</v>
      </c>
      <c r="C18" s="8">
        <v>425091.0</v>
      </c>
      <c r="D18" s="22">
        <v>308123.0</v>
      </c>
      <c r="E18" s="8">
        <v>3519284.0</v>
      </c>
      <c r="F18" s="22">
        <v>62215.0</v>
      </c>
      <c r="G18" s="8">
        <v>9.7639847E7</v>
      </c>
      <c r="H18" s="8">
        <v>4318056.0</v>
      </c>
      <c r="I18" s="8">
        <v>2.4383770389999997E7</v>
      </c>
      <c r="J18" s="22">
        <v>257913.0</v>
      </c>
      <c r="K18" s="8">
        <v>1575019.0</v>
      </c>
      <c r="L18" s="8">
        <v>1003320.0</v>
      </c>
      <c r="M18" s="8">
        <v>0.0</v>
      </c>
      <c r="N18" s="8">
        <v>0.0</v>
      </c>
    </row>
    <row r="19" ht="15.75" customHeight="1">
      <c r="A19" s="6">
        <v>40695.0</v>
      </c>
      <c r="B19" s="8">
        <v>1.15548779E8</v>
      </c>
      <c r="C19" s="8">
        <v>423412.0</v>
      </c>
      <c r="D19" s="22">
        <v>319437.0</v>
      </c>
      <c r="E19" s="8">
        <v>2879557.0</v>
      </c>
      <c r="F19" s="22">
        <v>102919.0</v>
      </c>
      <c r="G19" s="8">
        <v>9.4734037E7</v>
      </c>
      <c r="H19" s="8">
        <v>4347478.0</v>
      </c>
      <c r="I19" s="8">
        <v>2.4692819009999998E7</v>
      </c>
      <c r="J19" s="22">
        <v>267566.0</v>
      </c>
      <c r="K19" s="8">
        <v>3947351.0</v>
      </c>
      <c r="L19" s="8">
        <v>1525251.0</v>
      </c>
      <c r="M19" s="8">
        <v>0.0</v>
      </c>
      <c r="N19" s="8">
        <v>0.0</v>
      </c>
    </row>
    <row r="20" ht="15.75" customHeight="1">
      <c r="A20" s="6">
        <v>40725.0</v>
      </c>
      <c r="B20" s="8">
        <v>1.203990092E8</v>
      </c>
      <c r="C20" s="8">
        <v>392945.0</v>
      </c>
      <c r="D20" s="22">
        <v>529629.0</v>
      </c>
      <c r="E20" s="8">
        <v>3612426.0</v>
      </c>
      <c r="F20" s="22">
        <v>59506.0</v>
      </c>
      <c r="G20" s="8">
        <v>9.724730411E7</v>
      </c>
      <c r="H20" s="8">
        <v>4378030.0</v>
      </c>
      <c r="I20" s="8">
        <v>2.579247536E7</v>
      </c>
      <c r="J20" s="22">
        <v>270692.0</v>
      </c>
      <c r="K20" s="8">
        <v>3439397.0</v>
      </c>
      <c r="L20" s="8">
        <v>1529643.0</v>
      </c>
      <c r="M20" s="8">
        <v>0.0</v>
      </c>
      <c r="N20" s="8">
        <v>83140.0</v>
      </c>
    </row>
    <row r="21" ht="15.75" customHeight="1">
      <c r="A21" s="6">
        <v>40756.0</v>
      </c>
      <c r="B21" s="8">
        <v>1.252201778E8</v>
      </c>
      <c r="C21" s="8">
        <v>366261.0</v>
      </c>
      <c r="D21" s="22">
        <v>523691.0</v>
      </c>
      <c r="E21" s="8">
        <v>3198781.0</v>
      </c>
      <c r="F21" s="22">
        <v>99369.0</v>
      </c>
      <c r="G21" s="8">
        <v>9.996583094E7</v>
      </c>
      <c r="H21" s="8">
        <v>4431259.0</v>
      </c>
      <c r="I21" s="8">
        <v>2.4943611380000003E7</v>
      </c>
      <c r="J21" s="22">
        <v>315320.0</v>
      </c>
      <c r="K21" s="8">
        <v>4106309.0</v>
      </c>
      <c r="L21" s="8">
        <v>1514859.0</v>
      </c>
      <c r="M21" s="8">
        <v>0.0</v>
      </c>
      <c r="N21" s="8">
        <v>71866.85</v>
      </c>
    </row>
    <row r="22" ht="15.75" customHeight="1">
      <c r="A22" s="6">
        <v>40787.0</v>
      </c>
      <c r="B22" s="8">
        <v>1.250015638E8</v>
      </c>
      <c r="C22" s="8">
        <v>160480.0</v>
      </c>
      <c r="D22" s="22">
        <v>144234.0</v>
      </c>
      <c r="E22" s="8">
        <v>3410504.0</v>
      </c>
      <c r="F22" s="22">
        <v>120967.0</v>
      </c>
      <c r="G22" s="8">
        <v>9.755854402000001E7</v>
      </c>
      <c r="H22" s="8">
        <v>4322243.0</v>
      </c>
      <c r="I22" s="8">
        <v>2.6507338630000003E7</v>
      </c>
      <c r="J22" s="22">
        <v>298810.0</v>
      </c>
      <c r="K22" s="8">
        <v>4132974.0</v>
      </c>
      <c r="L22" s="8">
        <v>1587906.0</v>
      </c>
      <c r="M22" s="8">
        <v>0.0</v>
      </c>
      <c r="N22" s="8">
        <v>233424.99</v>
      </c>
    </row>
    <row r="23" ht="15.75" customHeight="1">
      <c r="A23" s="6">
        <v>40817.0</v>
      </c>
      <c r="B23" s="8">
        <v>1.213863704E8</v>
      </c>
      <c r="C23" s="8">
        <v>336398.0</v>
      </c>
      <c r="D23" s="22">
        <v>352981.0</v>
      </c>
      <c r="E23" s="8">
        <v>4526273.0</v>
      </c>
      <c r="F23" s="22">
        <v>73396.0</v>
      </c>
      <c r="G23" s="8">
        <v>1.006412297E8</v>
      </c>
      <c r="H23" s="8">
        <v>4279186.0</v>
      </c>
      <c r="I23" s="8">
        <v>2.6302322200000003E7</v>
      </c>
      <c r="J23" s="22">
        <v>270034.0</v>
      </c>
      <c r="K23" s="8">
        <v>3666683.0</v>
      </c>
      <c r="L23" s="8">
        <v>1567618.0</v>
      </c>
      <c r="M23" s="8">
        <v>0.0</v>
      </c>
      <c r="N23" s="8">
        <v>80499.39</v>
      </c>
    </row>
    <row r="24" ht="15.75" customHeight="1">
      <c r="A24" s="6">
        <v>40848.0</v>
      </c>
      <c r="B24" s="8">
        <v>1.21311757E8</v>
      </c>
      <c r="C24" s="8">
        <v>239250.0</v>
      </c>
      <c r="D24" s="22">
        <v>106520.0</v>
      </c>
      <c r="E24" s="8">
        <v>4205495.0</v>
      </c>
      <c r="F24" s="22">
        <v>46986.0</v>
      </c>
      <c r="G24" s="8">
        <v>9.7997637E7</v>
      </c>
      <c r="H24" s="8">
        <v>4252382.0</v>
      </c>
      <c r="I24" s="8">
        <v>2.59173549E7</v>
      </c>
      <c r="J24" s="22">
        <v>246880.0</v>
      </c>
      <c r="K24" s="8">
        <v>3735144.0</v>
      </c>
      <c r="L24" s="8">
        <v>1518787.0</v>
      </c>
      <c r="M24" s="8">
        <v>0.0</v>
      </c>
      <c r="N24" s="8">
        <v>156312.21</v>
      </c>
    </row>
    <row r="25" ht="15.75" customHeight="1">
      <c r="A25" s="6">
        <v>40878.0</v>
      </c>
      <c r="B25" s="8">
        <v>1.23523533E8</v>
      </c>
      <c r="C25" s="8">
        <v>338326.0</v>
      </c>
      <c r="D25" s="22">
        <v>294323.0</v>
      </c>
      <c r="E25" s="8">
        <v>3804335.0</v>
      </c>
      <c r="F25" s="22">
        <v>77747.0</v>
      </c>
      <c r="G25" s="8">
        <v>1.110110365E8</v>
      </c>
      <c r="H25" s="8">
        <v>4897181.0</v>
      </c>
      <c r="I25" s="8">
        <v>2.962560746E7</v>
      </c>
      <c r="J25" s="22">
        <v>255134.0</v>
      </c>
      <c r="K25" s="8">
        <v>3912638.0</v>
      </c>
      <c r="L25" s="8">
        <v>1899962.0</v>
      </c>
      <c r="M25" s="8">
        <v>0.0</v>
      </c>
      <c r="N25" s="8">
        <v>56610.68</v>
      </c>
    </row>
    <row r="26" ht="15.75" customHeight="1">
      <c r="A26" s="6">
        <v>40909.0</v>
      </c>
      <c r="B26" s="8">
        <v>1.19177916E8</v>
      </c>
      <c r="C26" s="8">
        <v>312270.0</v>
      </c>
      <c r="D26" s="22">
        <v>1099915.0</v>
      </c>
      <c r="E26" s="8">
        <v>2641358.0</v>
      </c>
      <c r="F26" s="22">
        <v>0.0</v>
      </c>
      <c r="G26" s="8">
        <v>1.0207563895E8</v>
      </c>
      <c r="H26" s="8">
        <v>4743256.0</v>
      </c>
      <c r="I26" s="8">
        <v>2.707300101E7</v>
      </c>
      <c r="J26" s="22">
        <v>241761.0</v>
      </c>
      <c r="K26" s="8">
        <v>3988725.0</v>
      </c>
      <c r="L26" s="8">
        <v>1785268.0</v>
      </c>
      <c r="M26" s="8">
        <v>0.0</v>
      </c>
      <c r="N26" s="8">
        <v>0.0</v>
      </c>
    </row>
    <row r="27" ht="15.75" customHeight="1">
      <c r="A27" s="6">
        <v>40940.0</v>
      </c>
      <c r="B27" s="8">
        <v>1.21752575E8</v>
      </c>
      <c r="C27" s="8">
        <v>363067.0</v>
      </c>
      <c r="D27" s="22">
        <v>2610500.0</v>
      </c>
      <c r="E27" s="8">
        <v>4135125.0</v>
      </c>
      <c r="F27" s="22">
        <v>0.0</v>
      </c>
      <c r="G27" s="8">
        <v>9.528008497000001E7</v>
      </c>
      <c r="H27" s="8">
        <v>4191584.0</v>
      </c>
      <c r="I27" s="8">
        <v>2.719537718E7</v>
      </c>
      <c r="J27" s="22">
        <v>265659.0</v>
      </c>
      <c r="K27" s="8">
        <v>3712440.0</v>
      </c>
      <c r="L27" s="8">
        <v>1757873.0</v>
      </c>
      <c r="M27" s="8">
        <v>0.0</v>
      </c>
      <c r="N27" s="8">
        <v>0.0</v>
      </c>
    </row>
    <row r="28" ht="15.75" customHeight="1">
      <c r="A28" s="6">
        <v>40969.0</v>
      </c>
      <c r="B28" s="8">
        <v>1.28289823E8</v>
      </c>
      <c r="C28" s="8">
        <v>415297.0</v>
      </c>
      <c r="D28" s="22">
        <v>3526968.0</v>
      </c>
      <c r="E28" s="8">
        <v>4677159.0</v>
      </c>
      <c r="F28" s="22">
        <v>0.0</v>
      </c>
      <c r="G28" s="8">
        <v>1.01044755E8</v>
      </c>
      <c r="H28" s="8">
        <v>4561054.0</v>
      </c>
      <c r="I28" s="8">
        <v>2.6651884389999997E7</v>
      </c>
      <c r="J28" s="22">
        <v>245982.0</v>
      </c>
      <c r="K28" s="8">
        <v>4968653.0</v>
      </c>
      <c r="L28" s="8">
        <v>1521476.0</v>
      </c>
      <c r="M28" s="8">
        <v>0.0</v>
      </c>
      <c r="N28" s="8">
        <v>0.0</v>
      </c>
    </row>
    <row r="29" ht="15.75" customHeight="1">
      <c r="A29" s="6">
        <v>41000.0</v>
      </c>
      <c r="B29" s="8">
        <v>1.12687602E8</v>
      </c>
      <c r="C29" s="8">
        <v>315933.0</v>
      </c>
      <c r="D29" s="22">
        <v>1674273.0</v>
      </c>
      <c r="E29" s="8">
        <v>5708294.0</v>
      </c>
      <c r="F29" s="22">
        <v>0.0</v>
      </c>
      <c r="G29" s="8">
        <v>9.47893553E7</v>
      </c>
      <c r="H29" s="8">
        <v>4162814.0</v>
      </c>
      <c r="I29" s="8">
        <v>2.6263784770000003E7</v>
      </c>
      <c r="J29" s="22">
        <v>281461.0</v>
      </c>
      <c r="K29" s="8">
        <v>3960652.0</v>
      </c>
      <c r="L29" s="8">
        <v>1591817.0</v>
      </c>
      <c r="M29" s="8">
        <v>0.0</v>
      </c>
      <c r="N29" s="8">
        <v>0.0</v>
      </c>
    </row>
    <row r="30" ht="15.75" customHeight="1">
      <c r="A30" s="6">
        <v>41030.0</v>
      </c>
      <c r="B30" s="8">
        <v>1.20986445E8</v>
      </c>
      <c r="C30" s="8">
        <v>436920.0</v>
      </c>
      <c r="D30" s="22">
        <v>689439.0</v>
      </c>
      <c r="E30" s="8">
        <v>3636080.0</v>
      </c>
      <c r="F30" s="22">
        <v>0.0</v>
      </c>
      <c r="G30" s="8">
        <v>9.6349032E7</v>
      </c>
      <c r="H30" s="8">
        <v>4393831.0</v>
      </c>
      <c r="I30" s="8">
        <v>2.640605951E7</v>
      </c>
      <c r="J30" s="22">
        <v>318076.0</v>
      </c>
      <c r="K30" s="8">
        <v>4154150.0</v>
      </c>
      <c r="L30" s="8">
        <v>1457885.0</v>
      </c>
      <c r="M30" s="8">
        <v>0.0</v>
      </c>
      <c r="N30" s="8">
        <v>0.0</v>
      </c>
    </row>
    <row r="31" ht="15.75" customHeight="1">
      <c r="A31" s="6">
        <v>41061.0</v>
      </c>
      <c r="B31" s="8">
        <v>1.1964088289999999E8</v>
      </c>
      <c r="C31" s="8">
        <v>460249.0</v>
      </c>
      <c r="D31" s="22">
        <v>2754629.0</v>
      </c>
      <c r="E31" s="8">
        <v>3573296.0</v>
      </c>
      <c r="F31" s="22">
        <v>0.0</v>
      </c>
      <c r="G31" s="8">
        <v>1.004899424E8</v>
      </c>
      <c r="H31" s="8">
        <v>4434231.0</v>
      </c>
      <c r="I31" s="8">
        <v>2.7817018299999997E7</v>
      </c>
      <c r="J31" s="22">
        <v>318394.0</v>
      </c>
      <c r="K31" s="8">
        <v>3872894.0</v>
      </c>
      <c r="L31" s="8">
        <v>1960247.0</v>
      </c>
      <c r="M31" s="8">
        <v>0.0</v>
      </c>
      <c r="N31" s="8">
        <v>0.0</v>
      </c>
    </row>
    <row r="32" ht="15.75" customHeight="1">
      <c r="A32" s="6">
        <v>41091.0</v>
      </c>
      <c r="B32" s="8">
        <v>1.235724828E8</v>
      </c>
      <c r="C32" s="8">
        <v>524094.0</v>
      </c>
      <c r="D32" s="22">
        <v>2526919.0</v>
      </c>
      <c r="E32" s="8">
        <v>2173788.0</v>
      </c>
      <c r="F32" s="22">
        <v>0.0</v>
      </c>
      <c r="G32" s="8">
        <v>1.0369937E8</v>
      </c>
      <c r="H32" s="8">
        <v>4593761.0</v>
      </c>
      <c r="I32" s="8">
        <v>2.7031743740000002E7</v>
      </c>
      <c r="J32" s="22">
        <v>289370.0</v>
      </c>
      <c r="K32" s="8">
        <v>3813128.0</v>
      </c>
      <c r="L32" s="8">
        <v>1948650.0</v>
      </c>
      <c r="M32" s="8">
        <v>0.0</v>
      </c>
      <c r="N32" s="8">
        <v>0.0</v>
      </c>
    </row>
    <row r="33" ht="15.75" customHeight="1">
      <c r="A33" s="6">
        <v>41122.0</v>
      </c>
      <c r="B33" s="8">
        <v>1.2860012569E8</v>
      </c>
      <c r="C33" s="8">
        <v>386176.0</v>
      </c>
      <c r="D33" s="22">
        <v>2818957.0</v>
      </c>
      <c r="E33" s="8">
        <v>2366093.0</v>
      </c>
      <c r="F33" s="22">
        <v>0.0</v>
      </c>
      <c r="G33" s="8">
        <v>1.0521282172E8</v>
      </c>
      <c r="H33" s="8">
        <v>4704348.970000001</v>
      </c>
      <c r="I33" s="8">
        <v>2.8209177419999998E7</v>
      </c>
      <c r="J33" s="22">
        <v>269104.0</v>
      </c>
      <c r="K33" s="8">
        <v>3681748.0</v>
      </c>
      <c r="L33" s="8">
        <v>1541540.0</v>
      </c>
      <c r="M33" s="8">
        <v>0.0</v>
      </c>
      <c r="N33" s="8">
        <v>0.0</v>
      </c>
    </row>
    <row r="34" ht="15.75" customHeight="1">
      <c r="A34" s="6">
        <v>41153.0</v>
      </c>
      <c r="B34" s="8">
        <v>1.2377793592E8</v>
      </c>
      <c r="C34" s="8">
        <v>402621.0</v>
      </c>
      <c r="D34" s="22">
        <v>1927900.0</v>
      </c>
      <c r="E34" s="8">
        <v>2700303.0</v>
      </c>
      <c r="F34" s="22">
        <v>0.0</v>
      </c>
      <c r="G34" s="8">
        <v>9.658473099000001E7</v>
      </c>
      <c r="H34" s="8">
        <v>4159699.0</v>
      </c>
      <c r="I34" s="8">
        <v>2.681392689E7</v>
      </c>
      <c r="J34" s="22">
        <v>287909.0</v>
      </c>
      <c r="K34" s="8">
        <v>3818882.0</v>
      </c>
      <c r="L34" s="8">
        <v>1554380.0</v>
      </c>
      <c r="M34" s="8">
        <v>0.0</v>
      </c>
      <c r="N34" s="8">
        <v>0.0</v>
      </c>
    </row>
    <row r="35" ht="15.75" customHeight="1">
      <c r="A35" s="6">
        <v>41183.0</v>
      </c>
      <c r="B35" s="8">
        <v>1.2553215706E8</v>
      </c>
      <c r="C35" s="8">
        <v>378744.0</v>
      </c>
      <c r="D35" s="22">
        <v>2186642.0</v>
      </c>
      <c r="E35" s="8">
        <v>4670706.0</v>
      </c>
      <c r="F35" s="22">
        <v>0.0</v>
      </c>
      <c r="G35" s="8">
        <v>1.0291579291E8</v>
      </c>
      <c r="H35" s="8">
        <v>4553421.0</v>
      </c>
      <c r="I35" s="8">
        <v>2.699652653E7</v>
      </c>
      <c r="J35" s="22">
        <v>257820.0</v>
      </c>
      <c r="K35" s="8">
        <v>3932814.0</v>
      </c>
      <c r="L35" s="8">
        <v>1706464.0</v>
      </c>
      <c r="M35" s="8">
        <v>0.0</v>
      </c>
      <c r="N35" s="8">
        <v>0.0</v>
      </c>
    </row>
    <row r="36" ht="15.75" customHeight="1">
      <c r="A36" s="6">
        <v>41214.0</v>
      </c>
      <c r="B36" s="8">
        <v>1.2397624856E8</v>
      </c>
      <c r="C36" s="8">
        <v>418845.8</v>
      </c>
      <c r="D36" s="22">
        <v>2410518.0</v>
      </c>
      <c r="E36" s="8">
        <v>3465581.0</v>
      </c>
      <c r="F36" s="22">
        <v>0.0</v>
      </c>
      <c r="G36" s="8">
        <v>1.0208522901E8</v>
      </c>
      <c r="H36" s="8">
        <v>4576844.26</v>
      </c>
      <c r="I36" s="8">
        <v>2.819609107E7</v>
      </c>
      <c r="J36" s="22">
        <v>318806.0</v>
      </c>
      <c r="K36" s="8">
        <v>3589850.0</v>
      </c>
      <c r="L36" s="8">
        <v>1825755.0</v>
      </c>
      <c r="M36" s="8">
        <v>0.0</v>
      </c>
      <c r="N36" s="8">
        <v>0.0</v>
      </c>
    </row>
    <row r="37" ht="15.75" customHeight="1">
      <c r="A37" s="6">
        <v>41244.0</v>
      </c>
      <c r="B37" s="8">
        <v>1.205705888E8</v>
      </c>
      <c r="C37" s="8">
        <v>452854.0</v>
      </c>
      <c r="D37" s="22">
        <v>1838953.0</v>
      </c>
      <c r="E37" s="8">
        <v>2267411.0</v>
      </c>
      <c r="F37" s="22">
        <v>0.0</v>
      </c>
      <c r="G37" s="8">
        <v>1.1045666959E8</v>
      </c>
      <c r="H37" s="8">
        <v>4978838.51</v>
      </c>
      <c r="I37" s="8">
        <v>3.009051468E7</v>
      </c>
      <c r="J37" s="22">
        <v>257716.0</v>
      </c>
      <c r="K37" s="8">
        <v>2138207.0</v>
      </c>
      <c r="L37" s="8">
        <v>1319662.0</v>
      </c>
      <c r="M37" s="8">
        <v>0.0</v>
      </c>
      <c r="N37" s="8">
        <v>0.0</v>
      </c>
    </row>
    <row r="38" ht="15.75" customHeight="1">
      <c r="A38" s="6">
        <v>41275.0</v>
      </c>
      <c r="B38" s="8">
        <v>1.2307120967999999E8</v>
      </c>
      <c r="C38" s="8">
        <v>243717.0</v>
      </c>
      <c r="D38" s="22">
        <v>2233663.0</v>
      </c>
      <c r="E38" s="8">
        <v>2527177.0</v>
      </c>
      <c r="F38" s="22">
        <v>0.0</v>
      </c>
      <c r="G38" s="8">
        <v>1.1034327611E8</v>
      </c>
      <c r="H38" s="8">
        <v>5067666.0</v>
      </c>
      <c r="I38" s="8">
        <v>2.7902962020000003E7</v>
      </c>
      <c r="J38" s="22">
        <v>310106.0</v>
      </c>
      <c r="K38" s="8">
        <v>2884194.0</v>
      </c>
      <c r="L38" s="8">
        <v>1101714.0</v>
      </c>
      <c r="M38" s="8">
        <v>0.0</v>
      </c>
      <c r="N38" s="8">
        <v>0.0</v>
      </c>
    </row>
    <row r="39" ht="15.75" customHeight="1">
      <c r="A39" s="6">
        <v>41306.0</v>
      </c>
      <c r="B39" s="8">
        <v>1.1751018395E8</v>
      </c>
      <c r="C39" s="8">
        <v>467236.0</v>
      </c>
      <c r="D39" s="22">
        <v>2190116.0</v>
      </c>
      <c r="E39" s="8">
        <v>1237682.0</v>
      </c>
      <c r="F39" s="22">
        <v>0.0</v>
      </c>
      <c r="G39" s="8">
        <v>9.35495826E7</v>
      </c>
      <c r="H39" s="8">
        <v>4180752.0</v>
      </c>
      <c r="I39" s="8">
        <v>2.4838369580000006E7</v>
      </c>
      <c r="J39" s="22">
        <v>221396.0</v>
      </c>
      <c r="K39" s="8">
        <v>2816451.0</v>
      </c>
      <c r="L39" s="8">
        <v>824463.0</v>
      </c>
      <c r="M39" s="8">
        <v>0.0</v>
      </c>
      <c r="N39" s="8">
        <v>0.0</v>
      </c>
    </row>
    <row r="40" ht="15.75" customHeight="1">
      <c r="A40" s="6">
        <v>41334.0</v>
      </c>
      <c r="B40" s="8">
        <v>1.1856609985E8</v>
      </c>
      <c r="C40" s="8">
        <v>365004.0</v>
      </c>
      <c r="D40" s="22">
        <v>1941209.0</v>
      </c>
      <c r="E40" s="8">
        <v>2778832.0</v>
      </c>
      <c r="F40" s="22">
        <v>0.0</v>
      </c>
      <c r="G40" s="8">
        <v>1.0256543208999999E8</v>
      </c>
      <c r="H40" s="8">
        <v>4528731.0</v>
      </c>
      <c r="I40" s="8">
        <v>2.719263702E7</v>
      </c>
      <c r="J40" s="22">
        <v>209715.0</v>
      </c>
      <c r="K40" s="8">
        <v>3314640.0</v>
      </c>
      <c r="L40" s="8">
        <v>1152498.0</v>
      </c>
      <c r="M40" s="8">
        <v>0.0</v>
      </c>
      <c r="N40" s="8">
        <v>0.0</v>
      </c>
    </row>
    <row r="41" ht="15.75" customHeight="1">
      <c r="A41" s="6">
        <v>41365.0</v>
      </c>
      <c r="B41" s="8">
        <v>1.3206160699E8</v>
      </c>
      <c r="C41" s="8">
        <v>374729.0</v>
      </c>
      <c r="D41" s="22">
        <v>1961761.0</v>
      </c>
      <c r="E41" s="8">
        <v>912031.0</v>
      </c>
      <c r="F41" s="22">
        <v>0.0</v>
      </c>
      <c r="G41" s="8">
        <v>1.0536978302E8</v>
      </c>
      <c r="H41" s="8">
        <v>4627040.0</v>
      </c>
      <c r="I41" s="8">
        <v>2.683729766E7</v>
      </c>
      <c r="J41" s="22">
        <v>356463.0</v>
      </c>
      <c r="K41" s="8">
        <v>2661947.0</v>
      </c>
      <c r="L41" s="8">
        <v>844677.0</v>
      </c>
      <c r="M41" s="8">
        <v>0.0</v>
      </c>
      <c r="N41" s="8">
        <v>0.0</v>
      </c>
    </row>
    <row r="42" ht="15.75" customHeight="1">
      <c r="A42" s="6">
        <v>41395.0</v>
      </c>
      <c r="B42" s="8">
        <v>1.2789471799E8</v>
      </c>
      <c r="C42" s="8">
        <v>506850.0</v>
      </c>
      <c r="D42" s="22">
        <v>1631761.0</v>
      </c>
      <c r="E42" s="8">
        <v>1195328.0</v>
      </c>
      <c r="F42" s="22">
        <v>0.0</v>
      </c>
      <c r="G42" s="8">
        <v>1.0579199399E8</v>
      </c>
      <c r="H42" s="8">
        <v>4589534.0</v>
      </c>
      <c r="I42" s="8">
        <v>2.8250024189999998E7</v>
      </c>
      <c r="J42" s="22">
        <v>333801.0</v>
      </c>
      <c r="K42" s="8">
        <v>3093093.0</v>
      </c>
      <c r="L42" s="8">
        <v>1098443.0</v>
      </c>
      <c r="M42" s="8">
        <v>13595.0</v>
      </c>
      <c r="N42" s="8">
        <v>0.0</v>
      </c>
    </row>
    <row r="43" ht="15.75" customHeight="1">
      <c r="A43" s="6">
        <v>41426.0</v>
      </c>
      <c r="B43" s="8">
        <v>1.2397398641000001E8</v>
      </c>
      <c r="C43" s="8">
        <v>475420.0</v>
      </c>
      <c r="D43" s="22">
        <v>1923338.0</v>
      </c>
      <c r="E43" s="8">
        <v>1802399.0</v>
      </c>
      <c r="F43" s="22">
        <v>0.0</v>
      </c>
      <c r="G43" s="8">
        <v>1.0443492499E8</v>
      </c>
      <c r="H43" s="8">
        <v>4629131.99</v>
      </c>
      <c r="I43" s="8">
        <v>2.7528470249999996E7</v>
      </c>
      <c r="J43" s="22">
        <v>317783.0</v>
      </c>
      <c r="K43" s="8">
        <v>222816.0</v>
      </c>
      <c r="L43" s="8">
        <v>231125.0</v>
      </c>
      <c r="M43" s="8">
        <v>0.0</v>
      </c>
      <c r="N43" s="8">
        <v>0.0</v>
      </c>
    </row>
    <row r="44" ht="15.75" customHeight="1">
      <c r="A44" s="6">
        <v>41456.0</v>
      </c>
      <c r="B44" s="8">
        <v>1.3114054093E8</v>
      </c>
      <c r="C44" s="8">
        <v>516102.0</v>
      </c>
      <c r="D44" s="22">
        <v>3034505.0</v>
      </c>
      <c r="E44" s="8">
        <v>1868092.0</v>
      </c>
      <c r="F44" s="22">
        <v>0.0</v>
      </c>
      <c r="G44" s="8">
        <v>1.0880911422999999E8</v>
      </c>
      <c r="H44" s="8">
        <v>4759530.93</v>
      </c>
      <c r="I44" s="8">
        <v>3.10285302E7</v>
      </c>
      <c r="J44" s="22">
        <v>327627.0</v>
      </c>
      <c r="K44" s="8">
        <v>0.0</v>
      </c>
      <c r="L44" s="8">
        <v>0.0</v>
      </c>
      <c r="M44" s="8">
        <v>0.0</v>
      </c>
      <c r="N44" s="8">
        <v>0.0</v>
      </c>
    </row>
    <row r="45" ht="15.75" customHeight="1">
      <c r="A45" s="6">
        <v>41487.0</v>
      </c>
      <c r="B45" s="8">
        <v>1.2322423096E8</v>
      </c>
      <c r="C45" s="8">
        <v>462325.0</v>
      </c>
      <c r="D45" s="22">
        <v>2614716.0</v>
      </c>
      <c r="E45" s="8">
        <v>1148483.0</v>
      </c>
      <c r="F45" s="22">
        <v>0.0</v>
      </c>
      <c r="G45" s="8">
        <v>1.0686698791E8</v>
      </c>
      <c r="H45" s="8">
        <v>4661843.41</v>
      </c>
      <c r="I45" s="8">
        <v>3.0967172420000006E7</v>
      </c>
      <c r="J45" s="22">
        <v>345960.0</v>
      </c>
      <c r="K45" s="8">
        <v>68007.0</v>
      </c>
      <c r="L45" s="8">
        <v>139862.0</v>
      </c>
      <c r="M45" s="8">
        <v>0.0</v>
      </c>
      <c r="N45" s="8">
        <v>0.0</v>
      </c>
    </row>
    <row r="46" ht="15.75" customHeight="1">
      <c r="A46" s="6">
        <v>41518.0</v>
      </c>
      <c r="B46" s="8">
        <v>1.2933211194999999E8</v>
      </c>
      <c r="C46" s="8">
        <v>380314.79000000004</v>
      </c>
      <c r="D46" s="22">
        <v>1803947.0</v>
      </c>
      <c r="E46" s="8">
        <v>2171479.0</v>
      </c>
      <c r="F46" s="22">
        <v>0.0</v>
      </c>
      <c r="G46" s="8">
        <v>1.0231507125999999E8</v>
      </c>
      <c r="H46" s="8">
        <v>4386758.05</v>
      </c>
      <c r="I46" s="8">
        <v>2.770542567E7</v>
      </c>
      <c r="J46" s="22">
        <v>304521.0</v>
      </c>
      <c r="K46" s="8">
        <v>540056.0</v>
      </c>
      <c r="L46" s="8">
        <v>464441.0</v>
      </c>
      <c r="M46" s="8">
        <v>12000.0</v>
      </c>
      <c r="N46" s="8">
        <v>0.0</v>
      </c>
    </row>
    <row r="47" ht="15.75" customHeight="1">
      <c r="A47" s="6">
        <v>41548.0</v>
      </c>
      <c r="B47" s="8">
        <v>1.3960146814E8</v>
      </c>
      <c r="C47" s="8">
        <v>392445.0</v>
      </c>
      <c r="D47" s="22">
        <v>2060464.0</v>
      </c>
      <c r="E47" s="8">
        <v>1227652.0</v>
      </c>
      <c r="F47" s="22">
        <v>0.0</v>
      </c>
      <c r="G47" s="8">
        <v>1.1119324505E8</v>
      </c>
      <c r="H47" s="8">
        <v>4796932.2</v>
      </c>
      <c r="I47" s="8">
        <v>2.949633613E7</v>
      </c>
      <c r="J47" s="22">
        <v>393727.0</v>
      </c>
      <c r="K47" s="8">
        <v>904975.0</v>
      </c>
      <c r="L47" s="8">
        <v>313924.0</v>
      </c>
      <c r="M47" s="8">
        <v>6000.0</v>
      </c>
      <c r="N47" s="8">
        <v>0.0</v>
      </c>
    </row>
    <row r="48" ht="15.75" customHeight="1">
      <c r="A48" s="6">
        <v>41579.0</v>
      </c>
      <c r="B48" s="8">
        <v>1.3031360454E8</v>
      </c>
      <c r="C48" s="8">
        <v>376544.0</v>
      </c>
      <c r="D48" s="22">
        <v>1857922.0</v>
      </c>
      <c r="E48" s="8">
        <v>1028135.0</v>
      </c>
      <c r="F48" s="22">
        <v>0.0</v>
      </c>
      <c r="G48" s="8">
        <v>1.0756697498000002E8</v>
      </c>
      <c r="H48" s="8">
        <v>4525047.1</v>
      </c>
      <c r="I48" s="8">
        <v>3.0430102719999995E7</v>
      </c>
      <c r="J48" s="22">
        <v>334230.0</v>
      </c>
      <c r="K48" s="8">
        <v>1127420.0</v>
      </c>
      <c r="L48" s="8">
        <v>561304.0</v>
      </c>
      <c r="M48" s="8">
        <v>0.0</v>
      </c>
      <c r="N48" s="8">
        <v>0.0</v>
      </c>
    </row>
    <row r="49" ht="15.75" customHeight="1">
      <c r="A49" s="6">
        <v>41609.0</v>
      </c>
      <c r="B49" s="8">
        <v>1.2788241805E8</v>
      </c>
      <c r="C49" s="8">
        <v>400686.0</v>
      </c>
      <c r="D49" s="22">
        <v>1739985.0</v>
      </c>
      <c r="E49" s="8">
        <v>1757757.0</v>
      </c>
      <c r="F49" s="22">
        <v>0.0</v>
      </c>
      <c r="G49" s="8">
        <v>1.234328907E8</v>
      </c>
      <c r="H49" s="8">
        <v>5434049.0</v>
      </c>
      <c r="I49" s="8">
        <v>3.311517513E7</v>
      </c>
      <c r="J49" s="22">
        <v>287428.0</v>
      </c>
      <c r="K49" s="8">
        <v>931159.0</v>
      </c>
      <c r="L49" s="8">
        <v>314610.0</v>
      </c>
      <c r="M49" s="8">
        <v>0.0</v>
      </c>
      <c r="N49" s="8">
        <v>0.0</v>
      </c>
    </row>
    <row r="50" ht="15.75" customHeight="1">
      <c r="A50" s="6">
        <v>41640.0</v>
      </c>
      <c r="B50" s="8">
        <v>1.2433204E8</v>
      </c>
      <c r="C50" s="8">
        <v>392451.0</v>
      </c>
      <c r="D50" s="22">
        <v>3485324.0</v>
      </c>
      <c r="E50" s="8">
        <v>1550337.0</v>
      </c>
      <c r="F50" s="22">
        <v>0.0</v>
      </c>
      <c r="G50" s="8">
        <v>1.13184068E8</v>
      </c>
      <c r="H50" s="8">
        <v>4977705.0</v>
      </c>
      <c r="I50" s="8">
        <v>3.069884886E7</v>
      </c>
      <c r="J50" s="22">
        <v>376324.0</v>
      </c>
      <c r="K50" s="8">
        <v>750949.0</v>
      </c>
      <c r="L50" s="8">
        <v>252656.0</v>
      </c>
      <c r="M50" s="8">
        <v>0.0</v>
      </c>
      <c r="N50" s="8">
        <v>0.0</v>
      </c>
    </row>
    <row r="51" ht="15.75" customHeight="1">
      <c r="A51" s="6">
        <v>41671.0</v>
      </c>
      <c r="B51" s="8">
        <v>1.2425712500999999E8</v>
      </c>
      <c r="C51" s="8">
        <v>333618.0</v>
      </c>
      <c r="D51" s="22">
        <v>3505711.0</v>
      </c>
      <c r="E51" s="8">
        <v>909644.0</v>
      </c>
      <c r="F51" s="22">
        <v>0.0</v>
      </c>
      <c r="G51" s="8">
        <v>1.0245302999E8</v>
      </c>
      <c r="H51" s="8">
        <v>4358688.01</v>
      </c>
      <c r="I51" s="8">
        <v>3.0657233949999996E7</v>
      </c>
      <c r="J51" s="22">
        <v>279258.0</v>
      </c>
      <c r="K51" s="8">
        <v>964965.0</v>
      </c>
      <c r="L51" s="8">
        <v>240322.0</v>
      </c>
      <c r="M51" s="8">
        <v>0.0</v>
      </c>
      <c r="N51" s="8">
        <v>0.0</v>
      </c>
    </row>
    <row r="52" ht="15.75" customHeight="1">
      <c r="A52" s="6">
        <v>41699.0</v>
      </c>
      <c r="B52" s="8">
        <v>1.330853935E8</v>
      </c>
      <c r="C52" s="8">
        <v>355067.0</v>
      </c>
      <c r="D52" s="22">
        <v>3519243.7199999997</v>
      </c>
      <c r="E52" s="8">
        <v>1709899.0</v>
      </c>
      <c r="F52" s="22">
        <v>0.0</v>
      </c>
      <c r="G52" s="8">
        <v>1.1220185205E8</v>
      </c>
      <c r="H52" s="8">
        <v>4779026.8</v>
      </c>
      <c r="I52" s="8">
        <v>3.183146028E7</v>
      </c>
      <c r="J52" s="22">
        <v>308829.0</v>
      </c>
      <c r="K52" s="8">
        <v>954016.0</v>
      </c>
      <c r="L52" s="8">
        <v>217788.0</v>
      </c>
      <c r="M52" s="8">
        <v>0.0</v>
      </c>
      <c r="N52" s="8">
        <v>0.0</v>
      </c>
    </row>
    <row r="53" ht="15.75" customHeight="1">
      <c r="A53" s="6">
        <v>41730.0</v>
      </c>
      <c r="B53" s="8">
        <v>1.3029122514999999E8</v>
      </c>
      <c r="C53" s="8">
        <v>430565.0</v>
      </c>
      <c r="D53" s="22">
        <v>2336696.0</v>
      </c>
      <c r="E53" s="8">
        <v>1139744.0</v>
      </c>
      <c r="F53" s="22">
        <v>0.0</v>
      </c>
      <c r="G53" s="8">
        <v>1.1523779214999999E8</v>
      </c>
      <c r="H53" s="8">
        <v>4954647.41</v>
      </c>
      <c r="I53" s="8">
        <v>3.2510817209999997E7</v>
      </c>
      <c r="J53" s="22">
        <v>383552.0</v>
      </c>
      <c r="K53" s="8">
        <v>778008.0</v>
      </c>
      <c r="L53" s="8">
        <v>209691.0</v>
      </c>
      <c r="M53" s="8">
        <v>20800.0</v>
      </c>
      <c r="N53" s="8">
        <v>0.0</v>
      </c>
    </row>
    <row r="54" ht="15.75" customHeight="1">
      <c r="A54" s="6">
        <v>41760.0</v>
      </c>
      <c r="B54" s="8">
        <v>1.34065555E8</v>
      </c>
      <c r="C54" s="8">
        <v>387137.81</v>
      </c>
      <c r="D54" s="22">
        <v>3283133.0</v>
      </c>
      <c r="E54" s="8">
        <v>2370176.0</v>
      </c>
      <c r="F54" s="22">
        <v>0.0</v>
      </c>
      <c r="G54" s="8">
        <v>1.1382528708000001E8</v>
      </c>
      <c r="H54" s="8">
        <v>4745546.97</v>
      </c>
      <c r="I54" s="8">
        <v>3.502597667E7</v>
      </c>
      <c r="J54" s="22">
        <v>401163.0</v>
      </c>
      <c r="K54" s="8">
        <v>731336.0</v>
      </c>
      <c r="L54" s="8">
        <v>200680.0</v>
      </c>
      <c r="M54" s="8">
        <v>13595.0</v>
      </c>
      <c r="N54" s="8">
        <v>0.0</v>
      </c>
    </row>
    <row r="55" ht="15.75" customHeight="1">
      <c r="A55" s="6">
        <v>41791.0</v>
      </c>
      <c r="B55" s="8">
        <v>1.2032647707E8</v>
      </c>
      <c r="C55" s="8">
        <v>454162.0</v>
      </c>
      <c r="D55" s="22">
        <v>2422543.0</v>
      </c>
      <c r="E55" s="8">
        <v>1658964.0</v>
      </c>
      <c r="F55" s="22">
        <v>0.0</v>
      </c>
      <c r="G55" s="8">
        <v>1.055981026E8</v>
      </c>
      <c r="H55" s="8">
        <v>4366608.0</v>
      </c>
      <c r="I55" s="8">
        <v>3.4566691370000005E7</v>
      </c>
      <c r="J55" s="22">
        <v>386452.0</v>
      </c>
      <c r="K55" s="8">
        <v>797489.0</v>
      </c>
      <c r="L55" s="8">
        <v>154477.0</v>
      </c>
      <c r="M55" s="8">
        <v>12400.0</v>
      </c>
      <c r="N55" s="8">
        <v>0.0</v>
      </c>
    </row>
    <row r="56" ht="15.75" customHeight="1">
      <c r="A56" s="6">
        <v>41821.0</v>
      </c>
      <c r="B56" s="8">
        <v>1.3809917899E8</v>
      </c>
      <c r="C56" s="8">
        <v>493176.0</v>
      </c>
      <c r="D56" s="22">
        <v>1668696.0</v>
      </c>
      <c r="E56" s="8">
        <v>2028132.0</v>
      </c>
      <c r="F56" s="22">
        <v>0.0</v>
      </c>
      <c r="G56" s="8">
        <v>1.1607883901E8</v>
      </c>
      <c r="H56" s="8">
        <v>4893486.640000001</v>
      </c>
      <c r="I56" s="8">
        <v>4.2009387910000004E7</v>
      </c>
      <c r="J56" s="22">
        <v>493648.0</v>
      </c>
      <c r="K56" s="8">
        <v>922520.0</v>
      </c>
      <c r="L56" s="8">
        <v>158146.0</v>
      </c>
      <c r="M56" s="8">
        <v>26400.0</v>
      </c>
      <c r="N56" s="8">
        <v>0.0</v>
      </c>
    </row>
    <row r="57" ht="15.75" customHeight="1">
      <c r="A57" s="6">
        <v>41852.0</v>
      </c>
      <c r="B57" s="8">
        <v>1.3254075198E8</v>
      </c>
      <c r="C57" s="8">
        <v>450327.82</v>
      </c>
      <c r="D57" s="22">
        <v>2197955.0</v>
      </c>
      <c r="E57" s="8">
        <v>1798710.0</v>
      </c>
      <c r="F57" s="22">
        <v>0.0</v>
      </c>
      <c r="G57" s="8">
        <v>1.1530539001E8</v>
      </c>
      <c r="H57" s="8">
        <v>4896802.0</v>
      </c>
      <c r="I57" s="8">
        <v>3.869516633E7</v>
      </c>
      <c r="J57" s="22">
        <v>434957.0</v>
      </c>
      <c r="K57" s="8">
        <v>1415501.0</v>
      </c>
      <c r="L57" s="8">
        <v>413593.0</v>
      </c>
      <c r="M57" s="8">
        <v>15200.0</v>
      </c>
      <c r="N57" s="8">
        <v>0.0</v>
      </c>
    </row>
    <row r="58" ht="15.75" customHeight="1">
      <c r="A58" s="6">
        <v>41883.0</v>
      </c>
      <c r="B58" s="8">
        <v>1.3707045371E8</v>
      </c>
      <c r="C58" s="8">
        <v>432896.05</v>
      </c>
      <c r="D58" s="22">
        <v>2433746.0</v>
      </c>
      <c r="E58" s="8">
        <v>2060406.0</v>
      </c>
      <c r="F58" s="22">
        <v>0.0</v>
      </c>
      <c r="G58" s="8">
        <v>1.1438709902E8</v>
      </c>
      <c r="H58" s="8">
        <v>4788682.0</v>
      </c>
      <c r="I58" s="8">
        <v>3.439422103E7</v>
      </c>
      <c r="J58" s="22">
        <v>366052.0</v>
      </c>
      <c r="K58" s="8">
        <v>886032.0</v>
      </c>
      <c r="L58" s="8">
        <v>536168.0</v>
      </c>
      <c r="M58" s="8">
        <v>44000.0</v>
      </c>
      <c r="N58" s="8">
        <v>0.0</v>
      </c>
    </row>
    <row r="59" ht="15.75" customHeight="1">
      <c r="A59" s="6">
        <v>41913.0</v>
      </c>
      <c r="B59" s="8">
        <v>1.399818698E8</v>
      </c>
      <c r="C59" s="8">
        <v>518837.0</v>
      </c>
      <c r="D59" s="22">
        <v>3851693.0</v>
      </c>
      <c r="E59" s="8">
        <v>2193187.0</v>
      </c>
      <c r="F59" s="22">
        <v>0.0</v>
      </c>
      <c r="G59" s="8">
        <v>1.1995100111E8</v>
      </c>
      <c r="H59" s="8">
        <v>5061931.0</v>
      </c>
      <c r="I59" s="8">
        <v>3.4374188599999994E7</v>
      </c>
      <c r="J59" s="22">
        <v>485597.0</v>
      </c>
      <c r="K59" s="8">
        <v>934091.0</v>
      </c>
      <c r="L59" s="8">
        <v>380207.0</v>
      </c>
      <c r="M59" s="8">
        <v>6400.0</v>
      </c>
      <c r="N59" s="8">
        <v>0.0</v>
      </c>
    </row>
    <row r="60" ht="15.75" customHeight="1">
      <c r="A60" s="6">
        <v>41944.0</v>
      </c>
      <c r="B60" s="8">
        <v>1.3078689199000001E8</v>
      </c>
      <c r="C60" s="8">
        <v>546524.0</v>
      </c>
      <c r="D60" s="22">
        <v>2123859.0</v>
      </c>
      <c r="E60" s="8">
        <v>2144526.0</v>
      </c>
      <c r="F60" s="22">
        <v>0.0</v>
      </c>
      <c r="G60" s="8">
        <v>1.130612501E8</v>
      </c>
      <c r="H60" s="8">
        <v>4663165.0</v>
      </c>
      <c r="I60" s="8">
        <v>3.3149854279999997E7</v>
      </c>
      <c r="J60" s="22">
        <v>412575.0</v>
      </c>
      <c r="K60" s="8">
        <v>628545.0</v>
      </c>
      <c r="L60" s="8">
        <v>554789.0</v>
      </c>
      <c r="M60" s="8">
        <v>3200.0</v>
      </c>
      <c r="N60" s="8">
        <v>0.0</v>
      </c>
    </row>
    <row r="61" ht="15.75" customHeight="1">
      <c r="A61" s="6">
        <v>41974.0</v>
      </c>
      <c r="B61" s="8">
        <v>1.3736836399E8</v>
      </c>
      <c r="C61" s="8">
        <v>454337.0</v>
      </c>
      <c r="D61" s="22">
        <v>3018172.0</v>
      </c>
      <c r="E61" s="8">
        <v>2090006.0</v>
      </c>
      <c r="F61" s="22">
        <v>0.0</v>
      </c>
      <c r="G61" s="8">
        <v>1.3416144334E8</v>
      </c>
      <c r="H61" s="8">
        <v>5862809.96</v>
      </c>
      <c r="I61" s="8">
        <v>3.6392408190000005E7</v>
      </c>
      <c r="J61" s="22">
        <v>462818.0</v>
      </c>
      <c r="K61" s="8">
        <v>613494.0</v>
      </c>
      <c r="L61" s="8">
        <v>303986.0</v>
      </c>
      <c r="M61" s="8">
        <v>16100.0</v>
      </c>
      <c r="N61" s="8">
        <v>0.0</v>
      </c>
    </row>
    <row r="62" ht="15.75" customHeight="1">
      <c r="A62" s="6">
        <v>42005.0</v>
      </c>
      <c r="B62" s="8">
        <v>1.2699041795E8</v>
      </c>
      <c r="C62" s="8">
        <v>393984.0</v>
      </c>
      <c r="D62" s="22">
        <v>4566061.0</v>
      </c>
      <c r="E62" s="8">
        <v>3311780.0</v>
      </c>
      <c r="F62" s="22">
        <v>0.0</v>
      </c>
      <c r="G62" s="8">
        <v>1.2127453680000001E8</v>
      </c>
      <c r="H62" s="8">
        <v>5244275.0</v>
      </c>
      <c r="I62" s="8">
        <v>3.5752121550000004E7</v>
      </c>
      <c r="J62" s="22">
        <v>499225.0</v>
      </c>
      <c r="K62" s="8">
        <v>819519.0</v>
      </c>
      <c r="L62" s="8">
        <v>309478.0</v>
      </c>
      <c r="M62" s="8">
        <v>9933.0</v>
      </c>
      <c r="N62" s="8">
        <v>0.0</v>
      </c>
    </row>
    <row r="63" ht="15.75" customHeight="1">
      <c r="A63" s="6">
        <v>42036.0</v>
      </c>
      <c r="B63" s="8">
        <v>1.2740989438999999E8</v>
      </c>
      <c r="C63" s="8">
        <v>344881.0</v>
      </c>
      <c r="D63" s="22">
        <v>4649863.0</v>
      </c>
      <c r="E63" s="8">
        <v>2538852.0</v>
      </c>
      <c r="F63" s="22">
        <v>0.0</v>
      </c>
      <c r="G63" s="8">
        <v>1.1021999147E8</v>
      </c>
      <c r="H63" s="8">
        <v>4669224.0</v>
      </c>
      <c r="I63" s="8">
        <v>3.365435908E7</v>
      </c>
      <c r="J63" s="22">
        <v>434723.0</v>
      </c>
      <c r="K63" s="8">
        <v>596862.0</v>
      </c>
      <c r="L63" s="8">
        <v>208203.0</v>
      </c>
      <c r="M63" s="8">
        <v>110400.0</v>
      </c>
      <c r="N63" s="8">
        <v>5669.0</v>
      </c>
    </row>
    <row r="64" ht="15.75" customHeight="1">
      <c r="A64" s="6">
        <v>42064.0</v>
      </c>
      <c r="B64" s="8">
        <v>1.3347346583E8</v>
      </c>
      <c r="C64" s="8">
        <v>447471.72</v>
      </c>
      <c r="D64" s="22">
        <v>5748962.49</v>
      </c>
      <c r="E64" s="8">
        <v>3294081.0</v>
      </c>
      <c r="F64" s="22">
        <v>0.0</v>
      </c>
      <c r="G64" s="8">
        <v>1.242245151E8</v>
      </c>
      <c r="H64" s="8">
        <v>5202290.0</v>
      </c>
      <c r="I64" s="8">
        <v>3.599887740999999E7</v>
      </c>
      <c r="J64" s="22">
        <v>448778.0</v>
      </c>
      <c r="K64" s="8">
        <v>738097.0</v>
      </c>
      <c r="L64" s="8">
        <v>319273.0</v>
      </c>
      <c r="M64" s="8">
        <v>208000.0</v>
      </c>
      <c r="N64" s="8">
        <v>0.0</v>
      </c>
    </row>
    <row r="65" ht="15.75" customHeight="1">
      <c r="A65" s="6">
        <v>42095.0</v>
      </c>
      <c r="B65" s="8">
        <v>1.3260351597000001E8</v>
      </c>
      <c r="C65" s="8">
        <v>299299.0</v>
      </c>
      <c r="D65" s="22">
        <v>4289918.0</v>
      </c>
      <c r="E65" s="8">
        <v>2474297.0</v>
      </c>
      <c r="F65" s="22">
        <v>0.0</v>
      </c>
      <c r="G65" s="8">
        <v>1.2160449596000001E8</v>
      </c>
      <c r="H65" s="8">
        <v>4956008.01</v>
      </c>
      <c r="I65" s="8">
        <v>3.4233472419999994E7</v>
      </c>
      <c r="J65" s="22">
        <v>569565.0</v>
      </c>
      <c r="K65" s="8">
        <v>643114.0</v>
      </c>
      <c r="L65" s="8">
        <v>255122.0</v>
      </c>
      <c r="M65" s="8">
        <v>165384.0</v>
      </c>
      <c r="N65" s="8">
        <v>0.0</v>
      </c>
    </row>
    <row r="66" ht="15.75" customHeight="1">
      <c r="A66" s="6">
        <v>42125.0</v>
      </c>
      <c r="B66" s="8">
        <v>1.3310419197999999E8</v>
      </c>
      <c r="C66" s="8">
        <v>359434.0</v>
      </c>
      <c r="D66" s="22">
        <v>6152239.0</v>
      </c>
      <c r="E66" s="8">
        <v>2383054.0</v>
      </c>
      <c r="F66" s="22">
        <v>0.0</v>
      </c>
      <c r="G66" s="8">
        <v>1.2254364198000002E8</v>
      </c>
      <c r="H66" s="8">
        <v>4946488.0</v>
      </c>
      <c r="I66" s="8">
        <v>3.522135461E7</v>
      </c>
      <c r="J66" s="22">
        <v>584658.0</v>
      </c>
      <c r="K66" s="8">
        <v>575249.0</v>
      </c>
      <c r="L66" s="8">
        <v>158130.0</v>
      </c>
      <c r="M66" s="8">
        <v>204976.0</v>
      </c>
      <c r="N66" s="8">
        <v>0.0</v>
      </c>
    </row>
    <row r="67" ht="15.75" customHeight="1">
      <c r="A67" s="6">
        <v>42156.0</v>
      </c>
      <c r="B67" s="8">
        <v>1.3021464605000001E8</v>
      </c>
      <c r="C67" s="8">
        <v>496954.0</v>
      </c>
      <c r="D67" s="22">
        <v>4519268.0</v>
      </c>
      <c r="E67" s="8">
        <v>2693436.0</v>
      </c>
      <c r="F67" s="22">
        <v>0.0</v>
      </c>
      <c r="G67" s="8">
        <v>1.23455984E8</v>
      </c>
      <c r="H67" s="8">
        <v>4823278.0</v>
      </c>
      <c r="I67" s="8">
        <v>3.494102136000001E7</v>
      </c>
      <c r="J67" s="22">
        <v>609894.0</v>
      </c>
      <c r="K67" s="8">
        <v>461907.0</v>
      </c>
      <c r="L67" s="8">
        <v>154682.0</v>
      </c>
      <c r="M67" s="8">
        <v>194604.0</v>
      </c>
      <c r="N67" s="8">
        <v>0.0</v>
      </c>
    </row>
    <row r="68" ht="15.75" customHeight="1">
      <c r="A68" s="6">
        <v>42186.0</v>
      </c>
      <c r="B68" s="8">
        <v>1.4200574605E8</v>
      </c>
      <c r="C68" s="8">
        <v>532737.5800000001</v>
      </c>
      <c r="D68" s="22">
        <v>5783205.0</v>
      </c>
      <c r="E68" s="8">
        <v>3181136.0</v>
      </c>
      <c r="F68" s="22">
        <v>0.0</v>
      </c>
      <c r="G68" s="8">
        <v>1.3057090325999999E8</v>
      </c>
      <c r="H68" s="8">
        <v>5117926.0</v>
      </c>
      <c r="I68" s="8">
        <v>3.935297454E7</v>
      </c>
      <c r="J68" s="22">
        <v>619161.0</v>
      </c>
      <c r="K68" s="8">
        <v>525348.0</v>
      </c>
      <c r="L68" s="8">
        <v>170340.0</v>
      </c>
      <c r="M68" s="8">
        <v>233982.0</v>
      </c>
      <c r="N68" s="8">
        <v>0.0</v>
      </c>
    </row>
    <row r="69" ht="15.75" customHeight="1">
      <c r="A69" s="6">
        <v>42217.0</v>
      </c>
      <c r="B69" s="8">
        <v>1.3797302004000002E8</v>
      </c>
      <c r="C69" s="8">
        <v>357236.87</v>
      </c>
      <c r="D69" s="22">
        <v>2685720.0</v>
      </c>
      <c r="E69" s="8">
        <v>2611482.0</v>
      </c>
      <c r="F69" s="22">
        <v>0.0</v>
      </c>
      <c r="G69" s="8">
        <v>1.29531983E8</v>
      </c>
      <c r="H69" s="8">
        <v>4993791.0</v>
      </c>
      <c r="I69" s="8">
        <v>3.674909632000001E7</v>
      </c>
      <c r="J69" s="22">
        <v>563575.0</v>
      </c>
      <c r="K69" s="8">
        <v>591259.0</v>
      </c>
      <c r="L69" s="8">
        <v>190999.0</v>
      </c>
      <c r="M69" s="8">
        <v>244067.0</v>
      </c>
      <c r="N69" s="8">
        <v>0.0</v>
      </c>
    </row>
    <row r="70" ht="15.75" customHeight="1">
      <c r="A70" s="6">
        <v>42248.0</v>
      </c>
      <c r="B70" s="8">
        <v>1.4685350492000002E8</v>
      </c>
      <c r="C70" s="8">
        <v>393050.0</v>
      </c>
      <c r="D70" s="22">
        <v>3658661.0</v>
      </c>
      <c r="E70" s="8">
        <v>5256231.0</v>
      </c>
      <c r="F70" s="22">
        <v>0.0</v>
      </c>
      <c r="G70" s="8">
        <v>1.3501104036E8</v>
      </c>
      <c r="H70" s="8">
        <v>4778038.0</v>
      </c>
      <c r="I70" s="8">
        <v>3.5242097769999996E7</v>
      </c>
      <c r="J70" s="22">
        <v>630680.0</v>
      </c>
      <c r="K70" s="8">
        <v>826518.0</v>
      </c>
      <c r="L70" s="8">
        <v>441995.0</v>
      </c>
      <c r="M70" s="8">
        <v>224669.0</v>
      </c>
      <c r="N70" s="8">
        <v>0.0</v>
      </c>
    </row>
    <row r="71" ht="15.75" customHeight="1">
      <c r="A71" s="6">
        <v>42278.0</v>
      </c>
      <c r="B71" s="8">
        <v>1.5383926668E8</v>
      </c>
      <c r="C71" s="8">
        <v>429333.0</v>
      </c>
      <c r="D71" s="22">
        <v>4003618.0</v>
      </c>
      <c r="E71" s="8">
        <v>3109208.0</v>
      </c>
      <c r="F71" s="22">
        <v>0.0</v>
      </c>
      <c r="G71" s="8">
        <v>1.4952306966E8</v>
      </c>
      <c r="H71" s="8">
        <v>5163974.05</v>
      </c>
      <c r="I71" s="8">
        <v>3.981408088999999E7</v>
      </c>
      <c r="J71" s="22">
        <v>554387.0</v>
      </c>
      <c r="K71" s="8">
        <v>110929.0</v>
      </c>
      <c r="L71" s="8">
        <v>0.0</v>
      </c>
      <c r="M71" s="8">
        <v>253141.0</v>
      </c>
      <c r="N71" s="8">
        <v>0.0</v>
      </c>
    </row>
    <row r="72" ht="15.75" customHeight="1">
      <c r="A72" s="6">
        <v>42309.0</v>
      </c>
      <c r="B72" s="8">
        <v>1.4003099748000002E8</v>
      </c>
      <c r="C72" s="8">
        <v>340511.73</v>
      </c>
      <c r="D72" s="22">
        <v>3910156.0</v>
      </c>
      <c r="E72" s="8">
        <v>2585060.0</v>
      </c>
      <c r="F72" s="22">
        <v>0.0</v>
      </c>
      <c r="G72" s="8">
        <v>1.3531930121999997E8</v>
      </c>
      <c r="H72" s="8">
        <v>4675866.0</v>
      </c>
      <c r="I72" s="8">
        <v>3.484254333E7</v>
      </c>
      <c r="J72" s="22">
        <v>643026.0</v>
      </c>
      <c r="K72" s="8">
        <v>0.0</v>
      </c>
      <c r="L72" s="8">
        <v>0.0</v>
      </c>
      <c r="M72" s="8">
        <v>150560.0</v>
      </c>
      <c r="N72" s="8">
        <v>0.0</v>
      </c>
    </row>
    <row r="73" ht="15.75" customHeight="1">
      <c r="A73" s="6">
        <v>42339.0</v>
      </c>
      <c r="B73" s="8">
        <v>1.4738461484E8</v>
      </c>
      <c r="C73" s="8">
        <v>348779.0</v>
      </c>
      <c r="D73" s="22">
        <v>4313255.0</v>
      </c>
      <c r="E73" s="8">
        <v>2655039.0</v>
      </c>
      <c r="F73" s="22">
        <v>0.0</v>
      </c>
      <c r="G73" s="8">
        <v>1.5904101881E8</v>
      </c>
      <c r="H73" s="8">
        <v>5859148.0</v>
      </c>
      <c r="I73" s="8">
        <v>3.931238958E7</v>
      </c>
      <c r="J73" s="22">
        <v>564944.0</v>
      </c>
      <c r="K73" s="8">
        <v>0.0</v>
      </c>
      <c r="L73" s="8">
        <v>0.0</v>
      </c>
      <c r="M73" s="8">
        <v>9933.0</v>
      </c>
      <c r="N73" s="8">
        <v>0.0</v>
      </c>
    </row>
    <row r="74" ht="15.75" customHeight="1">
      <c r="A74" s="6">
        <v>42370.0</v>
      </c>
      <c r="B74" s="8">
        <v>1.3146525730000001E8</v>
      </c>
      <c r="C74" s="8">
        <v>267296.07</v>
      </c>
      <c r="D74" s="22">
        <v>5052203.0</v>
      </c>
      <c r="E74" s="8">
        <v>1082164.0</v>
      </c>
      <c r="F74" s="22">
        <v>0.0</v>
      </c>
      <c r="G74" s="8">
        <v>1.4046063705E8</v>
      </c>
      <c r="H74" s="8">
        <v>5166883.0</v>
      </c>
      <c r="I74" s="8">
        <v>3.602918553E7</v>
      </c>
      <c r="J74" s="22">
        <v>787025.0</v>
      </c>
      <c r="K74" s="8">
        <v>3500.0</v>
      </c>
      <c r="L74" s="8">
        <v>0.0</v>
      </c>
      <c r="M74" s="8">
        <v>20098.0</v>
      </c>
      <c r="N74" s="8">
        <v>0.0</v>
      </c>
    </row>
    <row r="75" ht="15.75" customHeight="1">
      <c r="A75" s="6">
        <v>42401.0</v>
      </c>
      <c r="B75" s="8">
        <v>1.3735966848E8</v>
      </c>
      <c r="C75" s="8">
        <v>376991.5</v>
      </c>
      <c r="D75" s="22">
        <v>5773979.0</v>
      </c>
      <c r="E75" s="8">
        <v>972914.0</v>
      </c>
      <c r="F75" s="22">
        <v>0.0</v>
      </c>
      <c r="G75" s="8">
        <v>1.3493468395E8</v>
      </c>
      <c r="H75" s="8">
        <v>4715429.2</v>
      </c>
      <c r="I75" s="8">
        <v>3.437087719E7</v>
      </c>
      <c r="J75" s="22">
        <v>620418.0</v>
      </c>
      <c r="K75" s="8">
        <v>0.0</v>
      </c>
      <c r="L75" s="8">
        <v>0.0</v>
      </c>
      <c r="M75" s="8">
        <v>29452.0</v>
      </c>
      <c r="N75" s="8">
        <v>0.0</v>
      </c>
    </row>
    <row r="76" ht="15.75" customHeight="1">
      <c r="A76" s="6">
        <v>42430.0</v>
      </c>
      <c r="B76" s="8">
        <v>1.3851992E8</v>
      </c>
      <c r="C76" s="8">
        <v>287884.55</v>
      </c>
      <c r="D76" s="22">
        <v>4882506.0</v>
      </c>
      <c r="E76" s="8">
        <v>1469041.0</v>
      </c>
      <c r="F76" s="22">
        <v>0.0</v>
      </c>
      <c r="G76" s="8">
        <v>1.4576923593E8</v>
      </c>
      <c r="H76" s="8">
        <v>5461043.0</v>
      </c>
      <c r="I76" s="8">
        <v>3.5887388550000004E7</v>
      </c>
      <c r="J76" s="22">
        <v>669513.0</v>
      </c>
      <c r="K76" s="8">
        <v>0.0</v>
      </c>
      <c r="L76" s="8">
        <v>0.0</v>
      </c>
      <c r="M76" s="8">
        <v>66867.0</v>
      </c>
      <c r="N76" s="8">
        <v>0.0</v>
      </c>
    </row>
    <row r="77" ht="15.75" customHeight="1">
      <c r="A77" s="6">
        <v>42461.0</v>
      </c>
      <c r="B77" s="8">
        <v>1.4081484369000003E8</v>
      </c>
      <c r="C77" s="8">
        <v>358171.86</v>
      </c>
      <c r="D77" s="22">
        <v>4296603.0</v>
      </c>
      <c r="E77" s="8">
        <v>1910235.0</v>
      </c>
      <c r="F77" s="22">
        <v>0.0</v>
      </c>
      <c r="G77" s="8">
        <v>1.3992772311E8</v>
      </c>
      <c r="H77" s="8">
        <v>4960123.0</v>
      </c>
      <c r="I77" s="8">
        <v>3.597872989E7</v>
      </c>
      <c r="J77" s="22">
        <v>623619.0</v>
      </c>
      <c r="K77" s="8">
        <v>0.0</v>
      </c>
      <c r="L77" s="8">
        <v>0.0</v>
      </c>
      <c r="M77" s="8">
        <v>84139.0</v>
      </c>
      <c r="N77" s="8">
        <v>0.0</v>
      </c>
    </row>
    <row r="78" ht="15.75" customHeight="1">
      <c r="A78" s="6">
        <v>42491.0</v>
      </c>
      <c r="B78" s="8">
        <v>1.3683440044E8</v>
      </c>
      <c r="C78" s="8">
        <v>379638.0</v>
      </c>
      <c r="D78" s="22">
        <v>2878807.0</v>
      </c>
      <c r="E78" s="8">
        <v>1027722.0</v>
      </c>
      <c r="F78" s="22">
        <v>0.0</v>
      </c>
      <c r="G78" s="8">
        <v>1.4414976944E8</v>
      </c>
      <c r="H78" s="8">
        <v>5160111.0</v>
      </c>
      <c r="I78" s="8">
        <v>3.5590770519999996E7</v>
      </c>
      <c r="J78" s="22">
        <v>814352.0</v>
      </c>
      <c r="K78" s="8">
        <v>732.0</v>
      </c>
      <c r="L78" s="8">
        <v>0.0</v>
      </c>
      <c r="M78" s="8">
        <v>83514.0</v>
      </c>
      <c r="N78" s="8">
        <v>0.0</v>
      </c>
    </row>
    <row r="79" ht="15.75" customHeight="1">
      <c r="A79" s="6">
        <v>42522.0</v>
      </c>
      <c r="B79" s="8">
        <v>1.314655211E8</v>
      </c>
      <c r="C79" s="8">
        <v>465934.0</v>
      </c>
      <c r="D79" s="22">
        <v>4658521.0</v>
      </c>
      <c r="E79" s="8">
        <v>968969.0</v>
      </c>
      <c r="F79" s="22">
        <v>0.0</v>
      </c>
      <c r="G79" s="8">
        <v>1.3813483651E8</v>
      </c>
      <c r="H79" s="8">
        <v>5040817.0</v>
      </c>
      <c r="I79" s="8">
        <v>3.571227896000001E7</v>
      </c>
      <c r="J79" s="22">
        <v>770196.0</v>
      </c>
      <c r="K79" s="8">
        <v>0.0</v>
      </c>
      <c r="L79" s="8">
        <v>0.0</v>
      </c>
      <c r="M79" s="8">
        <v>101893.0</v>
      </c>
      <c r="N79" s="8">
        <v>0.0</v>
      </c>
    </row>
    <row r="80" ht="15.75" customHeight="1">
      <c r="A80" s="6">
        <v>42552.0</v>
      </c>
      <c r="B80" s="8">
        <v>1.2474993209E8</v>
      </c>
      <c r="C80" s="8">
        <v>464556.61</v>
      </c>
      <c r="D80" s="22">
        <v>4773302.0</v>
      </c>
      <c r="E80" s="8">
        <v>1477366.0</v>
      </c>
      <c r="F80" s="22">
        <v>0.0</v>
      </c>
      <c r="G80" s="8">
        <v>1.4395805774E8</v>
      </c>
      <c r="H80" s="8">
        <v>5137637.0</v>
      </c>
      <c r="I80" s="8">
        <v>3.8234603900000006E7</v>
      </c>
      <c r="J80" s="22">
        <v>768458.0</v>
      </c>
      <c r="K80" s="8">
        <v>0.0</v>
      </c>
      <c r="L80" s="8">
        <v>0.0</v>
      </c>
      <c r="M80" s="8">
        <v>111531.0</v>
      </c>
      <c r="N80" s="8">
        <v>0.0</v>
      </c>
    </row>
    <row r="81" ht="15.75" customHeight="1">
      <c r="A81" s="6">
        <v>42583.0</v>
      </c>
      <c r="B81" s="8">
        <v>1.4488813548E8</v>
      </c>
      <c r="C81" s="8">
        <v>401838.3</v>
      </c>
      <c r="D81" s="22">
        <v>6228984.0</v>
      </c>
      <c r="E81" s="8">
        <v>1824473.0</v>
      </c>
      <c r="F81" s="22">
        <v>0.0</v>
      </c>
      <c r="G81" s="8">
        <v>1.4855956591E8</v>
      </c>
      <c r="H81" s="8">
        <v>5457968.0</v>
      </c>
      <c r="I81" s="8">
        <v>3.696135463E7</v>
      </c>
      <c r="J81" s="22">
        <v>772880.0</v>
      </c>
      <c r="K81" s="8">
        <v>0.0</v>
      </c>
      <c r="L81" s="8">
        <v>0.0</v>
      </c>
      <c r="M81" s="8">
        <v>0.0</v>
      </c>
      <c r="N81" s="8">
        <v>0.0</v>
      </c>
    </row>
    <row r="82" ht="15.75" customHeight="1">
      <c r="A82" s="6">
        <v>42614.0</v>
      </c>
      <c r="B82" s="8">
        <v>1.4239667654000002E8</v>
      </c>
      <c r="C82" s="8">
        <v>398138.23</v>
      </c>
      <c r="D82" s="22">
        <v>4335711.0</v>
      </c>
      <c r="E82" s="8">
        <v>2043474.0</v>
      </c>
      <c r="F82" s="22">
        <v>0.0</v>
      </c>
      <c r="G82" s="8">
        <v>1.4240321434E8</v>
      </c>
      <c r="H82" s="8">
        <v>5032671.0</v>
      </c>
      <c r="I82" s="8">
        <v>3.565306971000001E7</v>
      </c>
      <c r="J82" s="22">
        <v>724168.0</v>
      </c>
      <c r="K82" s="8">
        <v>0.0</v>
      </c>
      <c r="L82" s="8">
        <v>1220.0</v>
      </c>
      <c r="M82" s="8">
        <v>113580.0</v>
      </c>
      <c r="N82" s="8">
        <v>0.0</v>
      </c>
    </row>
    <row r="83" ht="15.75" customHeight="1">
      <c r="A83" s="6">
        <v>42644.0</v>
      </c>
      <c r="B83" s="8">
        <v>1.4053188294E8</v>
      </c>
      <c r="C83" s="8">
        <v>403094.47</v>
      </c>
      <c r="D83" s="22">
        <v>3964243.58</v>
      </c>
      <c r="E83" s="8">
        <v>2001877.0</v>
      </c>
      <c r="F83" s="22">
        <v>0.0</v>
      </c>
      <c r="G83" s="8">
        <v>1.4712771119E8</v>
      </c>
      <c r="H83" s="8">
        <v>5138429.0</v>
      </c>
      <c r="I83" s="8">
        <v>3.761793091000001E7</v>
      </c>
      <c r="J83" s="22">
        <v>659128.0</v>
      </c>
      <c r="K83" s="8">
        <v>0.0</v>
      </c>
      <c r="L83" s="8">
        <v>0.0</v>
      </c>
      <c r="M83" s="8">
        <v>91669.0</v>
      </c>
      <c r="N83" s="8">
        <v>0.0</v>
      </c>
    </row>
    <row r="84" ht="15.75" customHeight="1">
      <c r="A84" s="6">
        <v>42675.0</v>
      </c>
      <c r="B84" s="8">
        <v>1.380475087E8</v>
      </c>
      <c r="C84" s="8">
        <v>356960.12</v>
      </c>
      <c r="D84" s="22">
        <v>5128413.41</v>
      </c>
      <c r="E84" s="8">
        <v>2438221.0</v>
      </c>
      <c r="F84" s="22">
        <v>0.0</v>
      </c>
      <c r="G84" s="8">
        <v>1.439101389E8</v>
      </c>
      <c r="H84" s="8">
        <v>5040546.0</v>
      </c>
      <c r="I84" s="8">
        <v>3.491745817E7</v>
      </c>
      <c r="J84" s="22">
        <v>773417.0</v>
      </c>
      <c r="K84" s="8">
        <v>0.0</v>
      </c>
      <c r="L84" s="8">
        <v>0.0</v>
      </c>
      <c r="M84" s="8">
        <v>197790.0</v>
      </c>
      <c r="N84" s="8">
        <v>0.0</v>
      </c>
    </row>
    <row r="85" ht="15.75" customHeight="1">
      <c r="A85" s="6">
        <v>42705.0</v>
      </c>
      <c r="B85" s="8">
        <v>1.4276257258E8</v>
      </c>
      <c r="C85" s="8">
        <v>389369.88999999996</v>
      </c>
      <c r="D85" s="22">
        <v>8328601.45</v>
      </c>
      <c r="E85" s="8">
        <v>2880369.0</v>
      </c>
      <c r="F85" s="22">
        <v>0.0</v>
      </c>
      <c r="G85" s="8">
        <v>1.6381283623000002E8</v>
      </c>
      <c r="H85" s="8">
        <v>6122115.0</v>
      </c>
      <c r="I85" s="8">
        <v>3.888659365E7</v>
      </c>
      <c r="J85" s="22">
        <v>612636.0</v>
      </c>
      <c r="K85" s="8">
        <v>0.0</v>
      </c>
      <c r="L85" s="8">
        <v>0.0</v>
      </c>
      <c r="M85" s="8">
        <v>377184.0</v>
      </c>
      <c r="N85" s="8">
        <v>0.0</v>
      </c>
    </row>
    <row r="86" ht="15.75" customHeight="1">
      <c r="A86" s="6">
        <v>42736.0</v>
      </c>
      <c r="B86" s="8">
        <v>1.2296555713000001E8</v>
      </c>
      <c r="C86" s="8">
        <v>332925.28</v>
      </c>
      <c r="D86" s="22">
        <v>8539585.4</v>
      </c>
      <c r="E86" s="8">
        <v>2634966.0</v>
      </c>
      <c r="F86" s="22">
        <v>0.0</v>
      </c>
      <c r="G86" s="8">
        <v>1.4321837492000002E8</v>
      </c>
      <c r="H86" s="8">
        <v>5100792.0</v>
      </c>
      <c r="I86" s="8">
        <v>3.6326193019999996E7</v>
      </c>
      <c r="J86" s="22">
        <v>597589.0</v>
      </c>
      <c r="K86" s="8">
        <v>0.0</v>
      </c>
      <c r="L86" s="8">
        <v>0.0</v>
      </c>
      <c r="M86" s="8">
        <v>243565.0</v>
      </c>
      <c r="N86" s="8">
        <v>0.0</v>
      </c>
    </row>
    <row r="87" ht="15.75" customHeight="1">
      <c r="A87" s="6">
        <v>42767.0</v>
      </c>
      <c r="B87" s="8">
        <v>1.3167589971E8</v>
      </c>
      <c r="C87" s="8">
        <v>323573.17</v>
      </c>
      <c r="D87" s="22">
        <v>6977661.37</v>
      </c>
      <c r="E87" s="8">
        <v>1806158.0</v>
      </c>
      <c r="F87" s="22">
        <v>0.0</v>
      </c>
      <c r="G87" s="8">
        <v>1.3542612003E8</v>
      </c>
      <c r="H87" s="8">
        <v>4887980.37</v>
      </c>
      <c r="I87" s="8">
        <v>3.427758017E7</v>
      </c>
      <c r="J87" s="22">
        <v>674271.0</v>
      </c>
      <c r="K87" s="8">
        <v>0.0</v>
      </c>
      <c r="L87" s="8">
        <v>0.0</v>
      </c>
      <c r="M87" s="8">
        <v>539004.0</v>
      </c>
      <c r="N87" s="8">
        <v>0.0</v>
      </c>
    </row>
    <row r="88" ht="15.75" customHeight="1">
      <c r="A88" s="6">
        <v>42795.0</v>
      </c>
      <c r="B88" s="8">
        <v>1.3767114919E8</v>
      </c>
      <c r="C88" s="8">
        <v>355577.88999999996</v>
      </c>
      <c r="D88" s="22">
        <v>6237347.8</v>
      </c>
      <c r="E88" s="8">
        <v>2395958.0</v>
      </c>
      <c r="F88" s="22">
        <v>0.0</v>
      </c>
      <c r="G88" s="8">
        <v>1.4348500145E8</v>
      </c>
      <c r="H88" s="8">
        <v>4947738.0</v>
      </c>
      <c r="I88" s="8">
        <v>3.6719283620000005E7</v>
      </c>
      <c r="J88" s="22">
        <v>484005.0</v>
      </c>
      <c r="K88" s="8">
        <v>0.0</v>
      </c>
      <c r="L88" s="8">
        <v>0.0</v>
      </c>
      <c r="M88" s="8">
        <v>465003.0</v>
      </c>
      <c r="N88" s="8">
        <v>0.0</v>
      </c>
    </row>
    <row r="89" ht="15.75" customHeight="1">
      <c r="A89" s="6">
        <v>42826.0</v>
      </c>
      <c r="B89" s="8">
        <v>1.4084557590000004E8</v>
      </c>
      <c r="C89" s="8">
        <v>346468.62</v>
      </c>
      <c r="D89" s="22">
        <v>4292072.890000001</v>
      </c>
      <c r="E89" s="8">
        <v>1907230.0</v>
      </c>
      <c r="F89" s="22">
        <v>0.0</v>
      </c>
      <c r="G89" s="8">
        <v>1.4318621272E8</v>
      </c>
      <c r="H89" s="8">
        <v>4959370.0</v>
      </c>
      <c r="I89" s="8">
        <v>3.6005455980000004E7</v>
      </c>
      <c r="J89" s="22">
        <v>580282.0</v>
      </c>
      <c r="K89" s="8">
        <v>0.0</v>
      </c>
      <c r="L89" s="8">
        <v>0.0</v>
      </c>
      <c r="M89" s="8">
        <v>791606.0</v>
      </c>
      <c r="N89" s="8">
        <v>0.0</v>
      </c>
    </row>
    <row r="90" ht="15.75" customHeight="1">
      <c r="A90" s="6">
        <v>42856.0</v>
      </c>
      <c r="B90" s="8">
        <v>1.3270608642E8</v>
      </c>
      <c r="C90" s="8">
        <v>400928.45999999996</v>
      </c>
      <c r="D90" s="22">
        <v>3080012.17</v>
      </c>
      <c r="E90" s="8">
        <v>2293900.1799999997</v>
      </c>
      <c r="F90" s="22">
        <v>0.0</v>
      </c>
      <c r="G90" s="8">
        <v>1.4311782066E8</v>
      </c>
      <c r="H90" s="8">
        <v>4761359.0</v>
      </c>
      <c r="I90" s="8">
        <v>3.533731008E7</v>
      </c>
      <c r="J90" s="22">
        <v>600105.0</v>
      </c>
      <c r="K90" s="8">
        <v>0.0</v>
      </c>
      <c r="L90" s="8">
        <v>0.0</v>
      </c>
      <c r="M90" s="8">
        <v>565049.0</v>
      </c>
      <c r="N90" s="8">
        <v>0.0</v>
      </c>
    </row>
    <row r="91" ht="15.75" customHeight="1">
      <c r="A91" s="6">
        <v>42887.0</v>
      </c>
      <c r="B91" s="8">
        <v>1.3234278191E8</v>
      </c>
      <c r="C91" s="8">
        <v>480139.81999999995</v>
      </c>
      <c r="D91" s="22">
        <v>2155958.86</v>
      </c>
      <c r="E91" s="8">
        <v>2633549.94</v>
      </c>
      <c r="F91" s="22">
        <v>0.0</v>
      </c>
      <c r="G91" s="8">
        <v>1.4331209094E8</v>
      </c>
      <c r="H91" s="8">
        <v>4947858.0</v>
      </c>
      <c r="I91" s="8">
        <v>3.619120401E7</v>
      </c>
      <c r="J91" s="22">
        <v>742994.0</v>
      </c>
      <c r="K91" s="8">
        <v>0.0</v>
      </c>
      <c r="L91" s="8">
        <v>0.0</v>
      </c>
      <c r="M91" s="8">
        <v>547908.0</v>
      </c>
      <c r="N91" s="8">
        <v>0.0</v>
      </c>
    </row>
    <row r="92" ht="15.75" customHeight="1">
      <c r="A92" s="6">
        <v>42917.0</v>
      </c>
      <c r="B92" s="8">
        <v>1.3528984722000003E8</v>
      </c>
      <c r="C92" s="8">
        <v>368569.5800000001</v>
      </c>
      <c r="D92" s="22">
        <v>1104262.4</v>
      </c>
      <c r="E92" s="8">
        <v>2343484.04</v>
      </c>
      <c r="F92" s="22">
        <v>0.0</v>
      </c>
      <c r="G92" s="8">
        <v>1.4710947475E8</v>
      </c>
      <c r="H92" s="8">
        <v>4925063.0</v>
      </c>
      <c r="I92" s="8">
        <v>3.751037329000001E7</v>
      </c>
      <c r="J92" s="22">
        <v>182112.0</v>
      </c>
      <c r="K92" s="8">
        <v>0.0</v>
      </c>
      <c r="L92" s="8">
        <v>0.0</v>
      </c>
      <c r="M92" s="8">
        <v>544377.0</v>
      </c>
      <c r="N92" s="8">
        <v>0.0</v>
      </c>
    </row>
    <row r="93" ht="15.75" customHeight="1">
      <c r="A93" s="6">
        <v>42948.0</v>
      </c>
      <c r="B93" s="8">
        <v>1.4025197154000002E8</v>
      </c>
      <c r="C93" s="8">
        <v>382704.86999999994</v>
      </c>
      <c r="D93" s="22">
        <v>1882572.9799999997</v>
      </c>
      <c r="E93" s="8">
        <v>3031698.96</v>
      </c>
      <c r="F93" s="22">
        <v>0.0</v>
      </c>
      <c r="G93" s="8">
        <v>1.510021082E8</v>
      </c>
      <c r="H93" s="8">
        <v>5032360.0</v>
      </c>
      <c r="I93" s="8">
        <v>3.992884054E7</v>
      </c>
      <c r="J93" s="22">
        <v>78488.0</v>
      </c>
      <c r="K93" s="8">
        <v>0.0</v>
      </c>
      <c r="L93" s="8">
        <v>0.0</v>
      </c>
      <c r="M93" s="8">
        <v>224514.0</v>
      </c>
      <c r="N93" s="8">
        <v>0.0</v>
      </c>
    </row>
    <row r="94" ht="15.75" customHeight="1">
      <c r="A94" s="6">
        <v>42979.0</v>
      </c>
      <c r="B94" s="8">
        <v>1.3863591385E8</v>
      </c>
      <c r="C94" s="8">
        <v>349379.82</v>
      </c>
      <c r="D94" s="22">
        <v>1085673.55</v>
      </c>
      <c r="E94" s="8">
        <v>2072395.2</v>
      </c>
      <c r="F94" s="22">
        <v>0.0</v>
      </c>
      <c r="G94" s="8">
        <v>1.4555657001E8</v>
      </c>
      <c r="H94" s="8">
        <v>4708871.01</v>
      </c>
      <c r="I94" s="8">
        <v>3.552440201E7</v>
      </c>
      <c r="J94" s="22">
        <v>65469.0</v>
      </c>
      <c r="K94" s="8">
        <v>0.0</v>
      </c>
      <c r="L94" s="8">
        <v>0.0</v>
      </c>
      <c r="M94" s="8">
        <v>574640.0</v>
      </c>
      <c r="N94" s="8">
        <v>0.0</v>
      </c>
    </row>
    <row r="95" ht="15.75" customHeight="1">
      <c r="A95" s="6">
        <v>43009.0</v>
      </c>
      <c r="B95" s="8">
        <v>1.3690517886E8</v>
      </c>
      <c r="C95" s="8">
        <v>400630.51</v>
      </c>
      <c r="D95" s="22">
        <v>729003.19</v>
      </c>
      <c r="E95" s="8">
        <v>2009038.02</v>
      </c>
      <c r="F95" s="22">
        <v>0.0</v>
      </c>
      <c r="G95" s="8">
        <v>1.4939465057E8</v>
      </c>
      <c r="H95" s="8">
        <v>4856150.0</v>
      </c>
      <c r="I95" s="8">
        <v>3.270004985E7</v>
      </c>
      <c r="J95" s="22">
        <v>53251.0</v>
      </c>
      <c r="K95" s="8">
        <v>0.0</v>
      </c>
      <c r="L95" s="8">
        <v>0.0</v>
      </c>
      <c r="M95" s="8">
        <v>537003.0</v>
      </c>
      <c r="N95" s="8">
        <v>0.0</v>
      </c>
    </row>
    <row r="96" ht="15.75" customHeight="1">
      <c r="A96" s="6">
        <v>43040.0</v>
      </c>
      <c r="B96" s="8">
        <v>1.3679702272E8</v>
      </c>
      <c r="C96" s="8">
        <v>380265.51</v>
      </c>
      <c r="D96" s="22">
        <v>582508.3099999999</v>
      </c>
      <c r="E96" s="8">
        <v>2142491.9</v>
      </c>
      <c r="F96" s="22">
        <v>0.0</v>
      </c>
      <c r="G96" s="8">
        <v>1.4784178564E8</v>
      </c>
      <c r="H96" s="8">
        <v>4851189.98</v>
      </c>
      <c r="I96" s="8">
        <v>3.21885769E7</v>
      </c>
      <c r="J96" s="22">
        <v>52885.0</v>
      </c>
      <c r="K96" s="8">
        <v>0.0</v>
      </c>
      <c r="L96" s="8">
        <v>0.0</v>
      </c>
      <c r="M96" s="8">
        <v>187343.0</v>
      </c>
      <c r="N96" s="8">
        <v>0.0</v>
      </c>
    </row>
    <row r="97" ht="15.75" customHeight="1">
      <c r="A97" s="6">
        <v>43070.0</v>
      </c>
      <c r="B97" s="8">
        <v>1.3623728882E8</v>
      </c>
      <c r="C97" s="8">
        <v>378956.86</v>
      </c>
      <c r="D97" s="22">
        <v>633077.36</v>
      </c>
      <c r="E97" s="8">
        <v>1973641.86</v>
      </c>
      <c r="F97" s="22">
        <v>0.0</v>
      </c>
      <c r="G97" s="8">
        <v>1.6611022096E8</v>
      </c>
      <c r="H97" s="8">
        <v>5760330.0</v>
      </c>
      <c r="I97" s="8">
        <v>3.97084394E7</v>
      </c>
      <c r="J97" s="22">
        <v>49762.0</v>
      </c>
      <c r="K97" s="8">
        <v>0.0</v>
      </c>
      <c r="L97" s="8">
        <v>0.0</v>
      </c>
      <c r="M97" s="8">
        <v>365536.0</v>
      </c>
      <c r="N97" s="8">
        <v>0.0</v>
      </c>
    </row>
    <row r="98" ht="15.75" customHeight="1">
      <c r="A98" s="6">
        <v>43101.0</v>
      </c>
      <c r="B98" s="8">
        <v>1.29819101E8</v>
      </c>
      <c r="C98" s="8">
        <v>285266.07999999996</v>
      </c>
      <c r="D98" s="22">
        <v>1204407.78</v>
      </c>
      <c r="E98" s="8">
        <v>2505745.0</v>
      </c>
      <c r="F98" s="22">
        <v>0.0</v>
      </c>
      <c r="G98" s="8">
        <v>1.5122488698000002E8</v>
      </c>
      <c r="H98" s="8">
        <v>5045814.0</v>
      </c>
      <c r="I98" s="8">
        <v>3.7562198E7</v>
      </c>
      <c r="J98" s="22">
        <v>86240.0</v>
      </c>
      <c r="K98" s="8">
        <v>0.0</v>
      </c>
      <c r="L98" s="8">
        <v>0.0</v>
      </c>
      <c r="M98" s="8">
        <v>636929.0</v>
      </c>
      <c r="N98" s="8">
        <v>0.0</v>
      </c>
    </row>
    <row r="99" ht="15.75" customHeight="1">
      <c r="A99" s="6">
        <v>43132.0</v>
      </c>
      <c r="B99" s="8">
        <v>1.29867336E8</v>
      </c>
      <c r="C99" s="8">
        <v>278360.91000000003</v>
      </c>
      <c r="D99" s="22">
        <v>1179626.38</v>
      </c>
      <c r="E99" s="8">
        <v>1924998.0</v>
      </c>
      <c r="F99" s="22">
        <v>0.0</v>
      </c>
      <c r="G99" s="8">
        <v>1.3659717187E8</v>
      </c>
      <c r="H99" s="8">
        <v>4374080.0</v>
      </c>
      <c r="I99" s="8">
        <v>3.491378595E7</v>
      </c>
      <c r="J99" s="22">
        <v>91310.0</v>
      </c>
      <c r="K99" s="8">
        <v>0.0</v>
      </c>
      <c r="L99" s="8">
        <v>0.0</v>
      </c>
      <c r="M99" s="8">
        <v>416265.0</v>
      </c>
      <c r="N99" s="8">
        <v>0.0</v>
      </c>
    </row>
    <row r="100" ht="15.75" customHeight="1">
      <c r="A100" s="6">
        <v>43160.0</v>
      </c>
      <c r="B100" s="8">
        <v>1.3647496196E8</v>
      </c>
      <c r="C100" s="8">
        <v>355062.67</v>
      </c>
      <c r="D100" s="22">
        <v>1592107.88</v>
      </c>
      <c r="E100" s="8">
        <v>2114919.8</v>
      </c>
      <c r="F100" s="22">
        <v>0.0</v>
      </c>
      <c r="G100" s="8">
        <v>1.5553911698000002E8</v>
      </c>
      <c r="H100" s="8">
        <v>5024018.0</v>
      </c>
      <c r="I100" s="8">
        <v>3.957720036E7</v>
      </c>
      <c r="J100" s="22">
        <v>67880.0</v>
      </c>
      <c r="K100" s="8">
        <v>0.0</v>
      </c>
      <c r="L100" s="8">
        <v>0.0</v>
      </c>
      <c r="M100" s="8">
        <v>454748.0</v>
      </c>
      <c r="N100" s="8">
        <v>0.0</v>
      </c>
    </row>
    <row r="101" ht="15.75" customHeight="1">
      <c r="A101" s="6">
        <v>43191.0</v>
      </c>
      <c r="B101" s="8">
        <v>1.3601348582E8</v>
      </c>
      <c r="C101" s="8">
        <v>355579.95999999996</v>
      </c>
      <c r="D101" s="22">
        <v>1281586.15</v>
      </c>
      <c r="E101" s="8">
        <v>2259698.1</v>
      </c>
      <c r="F101" s="22">
        <v>0.0</v>
      </c>
      <c r="G101" s="8">
        <v>1.4609745068E8</v>
      </c>
      <c r="H101" s="8">
        <v>4542376.0</v>
      </c>
      <c r="I101" s="8">
        <v>3.291153629E7</v>
      </c>
      <c r="J101" s="22">
        <v>119830.0</v>
      </c>
      <c r="K101" s="8">
        <v>0.0</v>
      </c>
      <c r="L101" s="8">
        <v>0.0</v>
      </c>
      <c r="M101" s="8">
        <v>96218.0</v>
      </c>
      <c r="N101" s="8">
        <v>0.0</v>
      </c>
    </row>
    <row r="102" ht="15.75" customHeight="1">
      <c r="A102" s="6">
        <v>43221.0</v>
      </c>
      <c r="B102" s="8">
        <v>1.36678352E8</v>
      </c>
      <c r="C102" s="8">
        <v>359228.8</v>
      </c>
      <c r="D102" s="22">
        <v>1027294.0799999998</v>
      </c>
      <c r="E102" s="8">
        <v>2080910.88</v>
      </c>
      <c r="F102" s="22">
        <v>0.0</v>
      </c>
      <c r="G102" s="8">
        <v>1.5086276901E8</v>
      </c>
      <c r="H102" s="8">
        <v>4699357.0</v>
      </c>
      <c r="I102" s="8">
        <v>4.322984292E7</v>
      </c>
      <c r="J102" s="22">
        <v>113750.0</v>
      </c>
      <c r="K102" s="8">
        <v>0.0</v>
      </c>
      <c r="L102" s="8">
        <v>0.0</v>
      </c>
      <c r="M102" s="8">
        <v>74284.0</v>
      </c>
      <c r="N102" s="8">
        <v>0.0</v>
      </c>
    </row>
    <row r="103" ht="15.75" customHeight="1">
      <c r="A103" s="6">
        <v>43252.0</v>
      </c>
      <c r="B103" s="8">
        <v>1.3499604826E8</v>
      </c>
      <c r="C103" s="8">
        <v>405916.56</v>
      </c>
      <c r="D103" s="22">
        <v>845277.08</v>
      </c>
      <c r="E103" s="8">
        <v>1721874.68</v>
      </c>
      <c r="F103" s="22">
        <v>0.0</v>
      </c>
      <c r="G103" s="8">
        <v>1.4936637572E8</v>
      </c>
      <c r="H103" s="8">
        <v>4523685.0</v>
      </c>
      <c r="I103" s="8">
        <v>3.693094907E7</v>
      </c>
      <c r="J103" s="22">
        <v>131955.0</v>
      </c>
      <c r="K103" s="8">
        <v>0.0</v>
      </c>
      <c r="L103" s="8">
        <v>0.0</v>
      </c>
      <c r="M103" s="8">
        <v>91338.0</v>
      </c>
      <c r="N103" s="8">
        <v>0.0</v>
      </c>
    </row>
    <row r="104" ht="15.75" customHeight="1">
      <c r="A104" s="6">
        <v>43282.0</v>
      </c>
      <c r="B104" s="8">
        <v>1.3627124372E8</v>
      </c>
      <c r="C104" s="8">
        <v>395698.96</v>
      </c>
      <c r="D104" s="22">
        <v>656930.9400000001</v>
      </c>
      <c r="E104" s="8">
        <v>2048991.43</v>
      </c>
      <c r="F104" s="22">
        <v>0.0</v>
      </c>
      <c r="G104" s="8">
        <v>1.4997278851999998E8</v>
      </c>
      <c r="H104" s="8">
        <v>4549648.0</v>
      </c>
      <c r="I104" s="8">
        <v>4.0568460059999995E7</v>
      </c>
      <c r="J104" s="22">
        <v>121000.0</v>
      </c>
      <c r="K104" s="8">
        <v>0.0</v>
      </c>
      <c r="L104" s="8">
        <v>0.0</v>
      </c>
      <c r="M104" s="8">
        <v>90906.0</v>
      </c>
      <c r="N104" s="8">
        <v>0.0</v>
      </c>
    </row>
    <row r="105" ht="15.75" customHeight="1">
      <c r="A105" s="6">
        <v>43313.0</v>
      </c>
      <c r="B105" s="8">
        <v>1.4512234985E8</v>
      </c>
      <c r="C105" s="8">
        <v>346882.79000000004</v>
      </c>
      <c r="D105" s="22">
        <v>635827.04</v>
      </c>
      <c r="E105" s="8">
        <v>3274725.06</v>
      </c>
      <c r="F105" s="22">
        <v>0.0</v>
      </c>
      <c r="G105" s="8">
        <v>1.5560459697E8</v>
      </c>
      <c r="H105" s="8">
        <v>4845453.0</v>
      </c>
      <c r="I105" s="8">
        <v>4.329538066E7</v>
      </c>
      <c r="J105" s="22">
        <v>78851.0</v>
      </c>
      <c r="K105" s="8">
        <v>0.0</v>
      </c>
      <c r="L105" s="8">
        <v>0.0</v>
      </c>
      <c r="M105" s="8">
        <v>250256.0</v>
      </c>
      <c r="N105" s="8">
        <v>0.0</v>
      </c>
    </row>
    <row r="106" ht="15.75" customHeight="1">
      <c r="A106" s="6">
        <v>43344.0</v>
      </c>
      <c r="B106" s="8">
        <v>1.39906483E8</v>
      </c>
      <c r="C106" s="8">
        <v>347011.14999999997</v>
      </c>
      <c r="D106" s="22">
        <v>403719.02</v>
      </c>
      <c r="E106" s="8">
        <v>2876704.1399999997</v>
      </c>
      <c r="F106" s="22">
        <v>0.0</v>
      </c>
      <c r="G106" s="8">
        <v>1.4811406498000002E8</v>
      </c>
      <c r="H106" s="8">
        <v>4391693.0</v>
      </c>
      <c r="I106" s="8">
        <v>4.244703865E7</v>
      </c>
      <c r="J106" s="22">
        <v>146083.0</v>
      </c>
      <c r="K106" s="8">
        <v>0.0</v>
      </c>
      <c r="L106" s="8">
        <v>0.0</v>
      </c>
      <c r="M106" s="8">
        <v>473645.0</v>
      </c>
      <c r="N106" s="8">
        <v>0.0</v>
      </c>
    </row>
    <row r="107" ht="15.75" customHeight="1">
      <c r="A107" s="6">
        <v>43374.0</v>
      </c>
      <c r="B107" s="8">
        <v>1.4650875695E8</v>
      </c>
      <c r="C107" s="8">
        <v>373345.30000000005</v>
      </c>
      <c r="D107" s="22">
        <v>316293.52</v>
      </c>
      <c r="E107" s="8">
        <v>1943185.82</v>
      </c>
      <c r="F107" s="22">
        <v>0.0</v>
      </c>
      <c r="G107" s="8">
        <v>1.5824351466E8</v>
      </c>
      <c r="H107" s="8">
        <v>4648740.0</v>
      </c>
      <c r="I107" s="8">
        <v>4.3504940510000005E7</v>
      </c>
      <c r="J107" s="22">
        <v>125757.0</v>
      </c>
      <c r="K107" s="8">
        <v>0.0</v>
      </c>
      <c r="L107" s="8">
        <v>0.0</v>
      </c>
      <c r="M107" s="8">
        <v>192604.0</v>
      </c>
      <c r="N107" s="8">
        <v>0.0</v>
      </c>
    </row>
    <row r="108" ht="15.75" customHeight="1">
      <c r="A108" s="6">
        <v>43405.0</v>
      </c>
      <c r="B108" s="8">
        <v>1.4135104903E8</v>
      </c>
      <c r="C108" s="8">
        <v>355733.8300000001</v>
      </c>
      <c r="D108" s="22">
        <v>176776.48</v>
      </c>
      <c r="E108" s="8">
        <v>2617629.0</v>
      </c>
      <c r="F108" s="22">
        <v>0.0</v>
      </c>
      <c r="G108" s="8">
        <v>1.5280035757E8</v>
      </c>
      <c r="H108" s="8">
        <v>4521203.0</v>
      </c>
      <c r="I108" s="8">
        <v>4.289279908E7</v>
      </c>
      <c r="J108" s="22">
        <v>158425.0</v>
      </c>
      <c r="K108" s="8">
        <v>0.0</v>
      </c>
      <c r="L108" s="8">
        <v>0.0</v>
      </c>
      <c r="M108" s="8">
        <v>213663.0</v>
      </c>
      <c r="N108" s="8">
        <v>0.0</v>
      </c>
    </row>
    <row r="109" ht="15.75" customHeight="1">
      <c r="A109" s="6">
        <v>43435.0</v>
      </c>
      <c r="B109" s="8">
        <v>1.4137167705E8</v>
      </c>
      <c r="C109" s="8">
        <v>353044.14</v>
      </c>
      <c r="D109" s="22">
        <v>581102.19</v>
      </c>
      <c r="E109" s="8">
        <v>2831148.2</v>
      </c>
      <c r="F109" s="22">
        <v>0.0</v>
      </c>
      <c r="G109" s="8">
        <v>1.7234678407999998E8</v>
      </c>
      <c r="H109" s="8">
        <v>5396504.0</v>
      </c>
      <c r="I109" s="8">
        <v>4.758047056E7</v>
      </c>
      <c r="J109" s="22">
        <v>125167.0</v>
      </c>
      <c r="K109" s="8">
        <v>0.0</v>
      </c>
      <c r="L109" s="8">
        <v>0.0</v>
      </c>
      <c r="M109" s="8">
        <v>94935.0</v>
      </c>
      <c r="N109" s="8">
        <v>0.0</v>
      </c>
    </row>
    <row r="110" ht="15.75" customHeight="1">
      <c r="A110" s="6">
        <v>43466.0</v>
      </c>
      <c r="B110" s="8">
        <v>1.3476103051E8</v>
      </c>
      <c r="C110" s="8">
        <v>317896.11000000004</v>
      </c>
      <c r="D110" s="22">
        <v>340838.37</v>
      </c>
      <c r="E110" s="8">
        <v>2446644.8</v>
      </c>
      <c r="F110" s="22">
        <v>0.0</v>
      </c>
      <c r="G110" s="8">
        <v>1.5511977158999997E8</v>
      </c>
      <c r="H110" s="8">
        <v>4876705.0</v>
      </c>
      <c r="I110" s="8">
        <v>4.5202867480000004E7</v>
      </c>
      <c r="J110" s="22">
        <v>153994.0</v>
      </c>
      <c r="K110" s="8">
        <v>0.0</v>
      </c>
      <c r="L110" s="8">
        <v>0.0</v>
      </c>
      <c r="M110" s="8">
        <v>238182.0</v>
      </c>
      <c r="N110" s="8">
        <v>0.0</v>
      </c>
    </row>
    <row r="111" ht="15.75" customHeight="1">
      <c r="A111" s="6">
        <v>43497.0</v>
      </c>
      <c r="B111" s="8">
        <v>1.3549184866999996E8</v>
      </c>
      <c r="C111" s="8">
        <v>338901.41000000003</v>
      </c>
      <c r="D111" s="22">
        <v>408695.33999999997</v>
      </c>
      <c r="E111" s="8">
        <v>1870440.96</v>
      </c>
      <c r="F111" s="22">
        <v>0.0</v>
      </c>
      <c r="G111" s="8">
        <v>1.4131731312E8</v>
      </c>
      <c r="H111" s="8">
        <v>4224211.0</v>
      </c>
      <c r="I111" s="8">
        <v>3.852502542E7</v>
      </c>
      <c r="J111" s="22">
        <v>147826.0</v>
      </c>
      <c r="K111" s="8">
        <v>0.0</v>
      </c>
      <c r="L111" s="8">
        <v>0.0</v>
      </c>
      <c r="M111" s="8">
        <v>68843.0</v>
      </c>
      <c r="N111" s="8">
        <v>0.0</v>
      </c>
    </row>
    <row r="112" ht="15.75" customHeight="1">
      <c r="A112" s="6">
        <v>43525.0</v>
      </c>
      <c r="B112" s="8">
        <v>1.4148901031E8</v>
      </c>
      <c r="C112" s="8">
        <v>270750.91000000003</v>
      </c>
      <c r="D112" s="22">
        <v>496191.38</v>
      </c>
      <c r="E112" s="8">
        <v>3006473.02</v>
      </c>
      <c r="F112" s="22">
        <v>0.0</v>
      </c>
      <c r="G112" s="8">
        <v>1.5270905843E8</v>
      </c>
      <c r="H112" s="8">
        <v>4586503.18</v>
      </c>
      <c r="I112" s="8">
        <v>4.27002623E7</v>
      </c>
      <c r="J112" s="22">
        <v>90418.0</v>
      </c>
      <c r="K112" s="8">
        <v>0.0</v>
      </c>
      <c r="L112" s="8">
        <v>0.0</v>
      </c>
      <c r="M112" s="8">
        <v>53473.0</v>
      </c>
      <c r="N112" s="8">
        <v>0.0</v>
      </c>
    </row>
    <row r="113" ht="15.75" customHeight="1">
      <c r="A113" s="6">
        <v>43556.0</v>
      </c>
      <c r="B113" s="8">
        <v>1.3789656428000003E8</v>
      </c>
      <c r="C113" s="8">
        <v>316390.05000000005</v>
      </c>
      <c r="D113" s="22">
        <v>582293.32</v>
      </c>
      <c r="E113" s="8">
        <v>2764713.88</v>
      </c>
      <c r="F113" s="22">
        <v>0.0</v>
      </c>
      <c r="G113" s="8">
        <v>1.5729721101999998E8</v>
      </c>
      <c r="H113" s="8">
        <v>4669891.0</v>
      </c>
      <c r="I113" s="8">
        <v>4.1486826230000004E7</v>
      </c>
      <c r="J113" s="22">
        <v>152246.0</v>
      </c>
      <c r="K113" s="8">
        <v>0.0</v>
      </c>
      <c r="L113" s="8">
        <v>0.0</v>
      </c>
      <c r="M113" s="8">
        <v>49200.0</v>
      </c>
      <c r="N113" s="8">
        <v>0.0</v>
      </c>
    </row>
    <row r="114" ht="15.75" customHeight="1">
      <c r="A114" s="6">
        <v>43586.0</v>
      </c>
      <c r="B114" s="8">
        <v>1.4654888198E8</v>
      </c>
      <c r="C114" s="8">
        <v>376749.3</v>
      </c>
      <c r="D114" s="22">
        <v>718863.4600000001</v>
      </c>
      <c r="E114" s="8">
        <v>2579683.7199999997</v>
      </c>
      <c r="F114" s="22">
        <v>0.0</v>
      </c>
      <c r="G114" s="8">
        <v>1.6099496439E8</v>
      </c>
      <c r="H114" s="8">
        <v>4709602.0</v>
      </c>
      <c r="I114" s="8">
        <v>4.367874476E7</v>
      </c>
      <c r="J114" s="22">
        <v>196751.0</v>
      </c>
      <c r="K114" s="8">
        <v>0.0</v>
      </c>
      <c r="L114" s="8">
        <v>0.0</v>
      </c>
      <c r="M114" s="8">
        <v>37442.0</v>
      </c>
      <c r="N114" s="8">
        <v>0.0</v>
      </c>
    </row>
    <row r="115" ht="15.75" customHeight="1">
      <c r="A115" s="6">
        <v>43617.0</v>
      </c>
      <c r="B115" s="8">
        <v>1.36043598E8</v>
      </c>
      <c r="C115" s="8">
        <v>390359.23</v>
      </c>
      <c r="D115" s="22">
        <v>440011.25</v>
      </c>
      <c r="E115" s="8">
        <v>2590063.02</v>
      </c>
      <c r="F115" s="22">
        <v>0.0</v>
      </c>
      <c r="G115" s="8">
        <v>1.60630143E8</v>
      </c>
      <c r="H115" s="8">
        <v>4589940.0</v>
      </c>
      <c r="I115" s="8">
        <v>4.4109006230000004E7</v>
      </c>
      <c r="J115" s="22">
        <v>198623.0</v>
      </c>
      <c r="K115" s="8">
        <v>0.0</v>
      </c>
      <c r="L115" s="8">
        <v>0.0</v>
      </c>
      <c r="M115" s="8">
        <v>59171.0</v>
      </c>
      <c r="N115" s="8">
        <v>0.0</v>
      </c>
    </row>
    <row r="116" ht="15.75" customHeight="1">
      <c r="A116" s="6">
        <v>43647.0</v>
      </c>
      <c r="B116" s="8">
        <v>1.4672709008999997E8</v>
      </c>
      <c r="C116" s="8">
        <v>390508.82000000007</v>
      </c>
      <c r="D116" s="22">
        <v>399230.93</v>
      </c>
      <c r="E116" s="8">
        <v>2358735.8200000003</v>
      </c>
      <c r="F116" s="22">
        <v>0.0</v>
      </c>
      <c r="G116" s="8">
        <v>1.6560386598000002E8</v>
      </c>
      <c r="H116" s="8">
        <v>4781407.0</v>
      </c>
      <c r="I116" s="8">
        <v>4.8950648059999995E7</v>
      </c>
      <c r="J116" s="22">
        <v>212236.0</v>
      </c>
      <c r="K116" s="8">
        <v>0.0</v>
      </c>
      <c r="L116" s="8">
        <v>0.0</v>
      </c>
      <c r="M116" s="8">
        <v>91478.0</v>
      </c>
      <c r="N116" s="8">
        <v>0.0</v>
      </c>
    </row>
    <row r="117" ht="15.75" customHeight="1">
      <c r="A117" s="6">
        <v>43678.0</v>
      </c>
      <c r="B117" s="8">
        <v>1.4985971009E8</v>
      </c>
      <c r="C117" s="8">
        <v>385111.2</v>
      </c>
      <c r="D117" s="22">
        <v>282857.25</v>
      </c>
      <c r="E117" s="8">
        <v>2225251.0</v>
      </c>
      <c r="F117" s="22">
        <v>0.0</v>
      </c>
      <c r="G117" s="8">
        <v>1.6899095312E8</v>
      </c>
      <c r="H117" s="8">
        <v>5022182.0</v>
      </c>
      <c r="I117" s="8">
        <v>4.459832661E7</v>
      </c>
      <c r="J117" s="22">
        <v>258617.0</v>
      </c>
      <c r="K117" s="8">
        <v>0.0</v>
      </c>
      <c r="L117" s="8">
        <v>0.0</v>
      </c>
      <c r="M117" s="8">
        <v>76901.0</v>
      </c>
      <c r="N117" s="8">
        <v>0.0</v>
      </c>
    </row>
    <row r="118" ht="15.75" customHeight="1">
      <c r="A118" s="6">
        <v>43709.0</v>
      </c>
      <c r="B118" s="8">
        <v>1.4393235776999998E8</v>
      </c>
      <c r="C118" s="8">
        <v>324385.43</v>
      </c>
      <c r="D118" s="22">
        <v>727747.6100000001</v>
      </c>
      <c r="E118" s="8">
        <v>2846226.5</v>
      </c>
      <c r="F118" s="22">
        <v>0.0</v>
      </c>
      <c r="G118" s="8">
        <v>1.5815294305E8</v>
      </c>
      <c r="H118" s="8">
        <v>4611452.0</v>
      </c>
      <c r="I118" s="8">
        <v>4.169006036E7</v>
      </c>
      <c r="J118" s="22">
        <v>258594.0</v>
      </c>
      <c r="K118" s="8">
        <v>0.0</v>
      </c>
      <c r="L118" s="8">
        <v>0.0</v>
      </c>
      <c r="M118" s="8">
        <v>106922.0</v>
      </c>
      <c r="N118" s="8">
        <v>0.0</v>
      </c>
    </row>
    <row r="119" ht="15.75" customHeight="1">
      <c r="A119" s="6">
        <v>43739.0</v>
      </c>
      <c r="B119" s="8">
        <v>1.4991569518E8</v>
      </c>
      <c r="C119" s="8">
        <v>351150.94</v>
      </c>
      <c r="D119" s="22">
        <v>810567.0599999999</v>
      </c>
      <c r="E119" s="8">
        <v>2654373.96</v>
      </c>
      <c r="F119" s="22">
        <v>0.0</v>
      </c>
      <c r="G119" s="8">
        <v>1.7107562332E8</v>
      </c>
      <c r="H119" s="8">
        <v>4970639.0</v>
      </c>
      <c r="I119" s="8">
        <v>4.66768592E7</v>
      </c>
      <c r="J119" s="22">
        <v>167846.0</v>
      </c>
      <c r="K119" s="8">
        <v>0.0</v>
      </c>
      <c r="L119" s="8">
        <v>0.0</v>
      </c>
      <c r="M119" s="8">
        <v>121766.0</v>
      </c>
      <c r="N119" s="8">
        <v>0.0</v>
      </c>
    </row>
    <row r="120" ht="15.75" customHeight="1">
      <c r="A120" s="6">
        <v>43770.0</v>
      </c>
      <c r="B120" s="8">
        <v>1.4245298775E8</v>
      </c>
      <c r="C120" s="8">
        <v>357622.01</v>
      </c>
      <c r="D120" s="22">
        <v>441700.43</v>
      </c>
      <c r="E120" s="8">
        <v>3650128.1799999997</v>
      </c>
      <c r="F120" s="22">
        <v>0.0</v>
      </c>
      <c r="G120" s="8">
        <v>1.6298684194E8</v>
      </c>
      <c r="H120" s="8">
        <v>4685517.0</v>
      </c>
      <c r="I120" s="8">
        <v>4.297795923999999E7</v>
      </c>
      <c r="J120" s="22">
        <v>360123.0</v>
      </c>
      <c r="K120" s="8">
        <v>0.0</v>
      </c>
      <c r="L120" s="8">
        <v>0.0</v>
      </c>
      <c r="M120" s="8">
        <v>123995.87</v>
      </c>
      <c r="N120" s="8">
        <v>0.0</v>
      </c>
    </row>
    <row r="121" ht="15.75" customHeight="1">
      <c r="A121" s="6">
        <v>43800.0</v>
      </c>
      <c r="B121" s="8">
        <v>1.4605442889E8</v>
      </c>
      <c r="C121" s="8">
        <v>312571.02</v>
      </c>
      <c r="D121" s="22">
        <v>239362.35</v>
      </c>
      <c r="E121" s="8">
        <v>4904748.25</v>
      </c>
      <c r="F121" s="22">
        <v>0.0</v>
      </c>
      <c r="G121" s="8">
        <v>1.8385631396E8</v>
      </c>
      <c r="H121" s="8">
        <v>5596824.0</v>
      </c>
      <c r="I121" s="8">
        <v>4.6398946870000005E7</v>
      </c>
      <c r="J121" s="22">
        <v>257083.0</v>
      </c>
      <c r="K121" s="8">
        <v>0.0</v>
      </c>
      <c r="L121" s="8">
        <v>0.0</v>
      </c>
      <c r="M121" s="8">
        <v>201700.0</v>
      </c>
      <c r="N121" s="8">
        <v>0.0</v>
      </c>
    </row>
    <row r="122" ht="15.75" customHeight="1">
      <c r="A122" s="6">
        <v>43831.0</v>
      </c>
      <c r="B122" s="8">
        <v>1.38718651E8</v>
      </c>
      <c r="C122" s="8">
        <v>293838.4</v>
      </c>
      <c r="D122" s="22">
        <v>125183.23</v>
      </c>
      <c r="E122" s="8">
        <v>4576440.75</v>
      </c>
      <c r="F122" s="22">
        <v>0.0</v>
      </c>
      <c r="G122" s="8">
        <v>1.6969964527E8</v>
      </c>
      <c r="H122" s="8">
        <v>5159895.0</v>
      </c>
      <c r="I122" s="8">
        <v>4.616722161999999E7</v>
      </c>
      <c r="J122" s="22">
        <v>188928.0</v>
      </c>
      <c r="K122" s="8">
        <v>0.0</v>
      </c>
      <c r="L122" s="8">
        <v>0.0</v>
      </c>
      <c r="M122" s="8">
        <v>158548.0</v>
      </c>
      <c r="N122" s="8">
        <v>0.0</v>
      </c>
    </row>
    <row r="123" ht="15.75" customHeight="1">
      <c r="A123" s="6">
        <v>43862.0</v>
      </c>
      <c r="B123" s="8">
        <v>1.4131663957999998E8</v>
      </c>
      <c r="C123" s="8">
        <v>290697.79000000004</v>
      </c>
      <c r="D123" s="22">
        <v>107081.15</v>
      </c>
      <c r="E123" s="8">
        <v>2829918.01</v>
      </c>
      <c r="F123" s="22">
        <v>0.0</v>
      </c>
      <c r="G123" s="8">
        <v>1.56474037E8</v>
      </c>
      <c r="H123" s="8">
        <v>4675980.0</v>
      </c>
      <c r="I123" s="8">
        <v>4.3380718529999994E7</v>
      </c>
      <c r="J123" s="22">
        <v>393401.0</v>
      </c>
      <c r="K123" s="8">
        <v>0.0</v>
      </c>
      <c r="L123" s="8">
        <v>0.0</v>
      </c>
      <c r="M123" s="8">
        <v>136783.0</v>
      </c>
      <c r="N123" s="8">
        <v>0.0</v>
      </c>
    </row>
    <row r="124" ht="15.75" customHeight="1">
      <c r="A124" s="6">
        <v>43891.0</v>
      </c>
      <c r="B124" s="8">
        <v>1.2077717168E8</v>
      </c>
      <c r="C124" s="8">
        <v>292556.21</v>
      </c>
      <c r="D124" s="22">
        <v>128376.60999999999</v>
      </c>
      <c r="E124" s="8">
        <v>2971119.82</v>
      </c>
      <c r="F124" s="22">
        <v>0.0</v>
      </c>
      <c r="G124" s="8">
        <v>1.2152876656E8</v>
      </c>
      <c r="H124" s="8">
        <v>2876406.0</v>
      </c>
      <c r="I124" s="8">
        <v>3.010996243E7</v>
      </c>
      <c r="J124" s="22">
        <v>22833.0</v>
      </c>
      <c r="K124" s="8">
        <v>0.0</v>
      </c>
      <c r="L124" s="8">
        <v>0.0</v>
      </c>
      <c r="M124" s="8">
        <v>425222.0</v>
      </c>
      <c r="N124" s="8">
        <v>0.0</v>
      </c>
    </row>
    <row r="125" ht="15.75" customHeight="1">
      <c r="A125" s="6">
        <v>43922.0</v>
      </c>
      <c r="B125" s="8">
        <v>7.8885931E7</v>
      </c>
      <c r="C125" s="8">
        <v>171310.09</v>
      </c>
      <c r="D125" s="22">
        <v>60178.5</v>
      </c>
      <c r="E125" s="8">
        <v>2222922.9</v>
      </c>
      <c r="F125" s="22">
        <v>0.0</v>
      </c>
      <c r="G125" s="8">
        <v>6.3029907E7</v>
      </c>
      <c r="H125" s="8">
        <v>684145.0</v>
      </c>
      <c r="I125" s="8">
        <v>5925599.06</v>
      </c>
      <c r="J125" s="22">
        <v>54850.0</v>
      </c>
      <c r="K125" s="8">
        <v>0.0</v>
      </c>
      <c r="L125" s="8">
        <v>0.0</v>
      </c>
      <c r="M125" s="8">
        <v>97461.0</v>
      </c>
      <c r="N125" s="8">
        <v>0.0</v>
      </c>
    </row>
    <row r="126" ht="15.75" customHeight="1">
      <c r="A126" s="6">
        <v>43952.0</v>
      </c>
      <c r="B126" s="8">
        <v>1.02304298E8</v>
      </c>
      <c r="C126" s="8">
        <v>202655.91</v>
      </c>
      <c r="D126" s="22">
        <v>43482.0</v>
      </c>
      <c r="E126" s="8">
        <v>2757699.0</v>
      </c>
      <c r="F126" s="22">
        <v>0.0</v>
      </c>
      <c r="G126" s="8">
        <v>9.3602214E7</v>
      </c>
      <c r="H126" s="8">
        <v>1883712.0</v>
      </c>
      <c r="I126" s="8">
        <v>8824586.110000001</v>
      </c>
      <c r="J126" s="22">
        <v>183832.0</v>
      </c>
      <c r="K126" s="8">
        <v>0.0</v>
      </c>
      <c r="L126" s="8">
        <v>0.0</v>
      </c>
      <c r="M126" s="8">
        <v>70414.0</v>
      </c>
      <c r="N126" s="8">
        <v>0.0</v>
      </c>
    </row>
    <row r="127" ht="15.75" customHeight="1">
      <c r="A127" s="6">
        <v>43983.0</v>
      </c>
      <c r="B127" s="8">
        <v>1.12821223E8</v>
      </c>
      <c r="C127" s="8">
        <v>276410.42</v>
      </c>
      <c r="D127" s="22">
        <v>18000.0</v>
      </c>
      <c r="E127" s="8">
        <v>2562845.92</v>
      </c>
      <c r="F127" s="22">
        <v>0.0</v>
      </c>
      <c r="G127" s="8">
        <v>1.1620753102E8</v>
      </c>
      <c r="H127" s="8">
        <v>2897783.0</v>
      </c>
      <c r="I127" s="8">
        <v>7707580.74</v>
      </c>
      <c r="J127" s="22">
        <v>133547.0</v>
      </c>
      <c r="K127" s="8">
        <v>0.0</v>
      </c>
      <c r="L127" s="8">
        <v>0.0</v>
      </c>
      <c r="M127" s="8">
        <v>105105.0</v>
      </c>
      <c r="N127" s="8">
        <v>0.0</v>
      </c>
    </row>
    <row r="128" ht="15.75" customHeight="1">
      <c r="A128" s="6">
        <v>44013.0</v>
      </c>
      <c r="B128" s="8">
        <v>1.25519979E8</v>
      </c>
      <c r="C128" s="8">
        <v>350412.91000000003</v>
      </c>
      <c r="D128" s="22">
        <v>56988.0</v>
      </c>
      <c r="E128" s="8">
        <v>2992807.0</v>
      </c>
      <c r="F128" s="22">
        <v>0.0</v>
      </c>
      <c r="G128" s="8">
        <v>1.29295641E8</v>
      </c>
      <c r="H128" s="8">
        <v>3248990.0</v>
      </c>
      <c r="I128" s="8">
        <v>8643474.57</v>
      </c>
      <c r="J128" s="22">
        <v>246906.0</v>
      </c>
      <c r="K128" s="8">
        <v>0.0</v>
      </c>
      <c r="L128" s="8">
        <v>0.0</v>
      </c>
      <c r="M128" s="8">
        <v>172751.0</v>
      </c>
      <c r="N128" s="8">
        <v>0.0</v>
      </c>
    </row>
    <row r="129" ht="15.75" customHeight="1">
      <c r="A129" s="6">
        <v>44044.0</v>
      </c>
      <c r="B129" s="8">
        <v>1.2559417095E8</v>
      </c>
      <c r="C129" s="8">
        <v>351459.37000000005</v>
      </c>
      <c r="D129" s="22">
        <v>71548.20999999999</v>
      </c>
      <c r="E129" s="8">
        <v>3036288.61</v>
      </c>
      <c r="F129" s="22">
        <v>0.0</v>
      </c>
      <c r="G129" s="8">
        <v>1.2964721743E8</v>
      </c>
      <c r="H129" s="8">
        <v>3288356.5</v>
      </c>
      <c r="I129" s="8">
        <v>8010217.55</v>
      </c>
      <c r="J129" s="22">
        <v>211302.0</v>
      </c>
      <c r="K129" s="8">
        <v>0.0</v>
      </c>
      <c r="L129" s="8">
        <v>0.0</v>
      </c>
      <c r="M129" s="8">
        <v>264374.0</v>
      </c>
      <c r="N129" s="8">
        <v>0.0</v>
      </c>
    </row>
    <row r="130" ht="15.75" customHeight="1">
      <c r="A130" s="6">
        <v>44075.0</v>
      </c>
      <c r="B130" s="8">
        <v>1.3662631104000002E8</v>
      </c>
      <c r="C130" s="8">
        <v>337934.63</v>
      </c>
      <c r="D130" s="22">
        <v>60487.34</v>
      </c>
      <c r="E130" s="8">
        <v>2808279.86</v>
      </c>
      <c r="F130" s="22">
        <v>0.0</v>
      </c>
      <c r="G130" s="8">
        <v>1.5722909192E8</v>
      </c>
      <c r="H130" s="8">
        <v>4604394.0</v>
      </c>
      <c r="I130" s="8">
        <v>1.0812082129999999E7</v>
      </c>
      <c r="J130" s="22">
        <v>202184.0</v>
      </c>
      <c r="K130" s="8">
        <v>0.0</v>
      </c>
      <c r="L130" s="8">
        <v>0.0</v>
      </c>
      <c r="M130" s="8">
        <v>336284.0</v>
      </c>
      <c r="N130" s="8">
        <v>0.0</v>
      </c>
    </row>
    <row r="131" ht="15.75" customHeight="1">
      <c r="A131" s="6">
        <v>44105.0</v>
      </c>
      <c r="B131" s="8">
        <v>1.4450557604000002E8</v>
      </c>
      <c r="C131" s="8">
        <v>265045.8</v>
      </c>
      <c r="D131" s="22">
        <v>35997.0</v>
      </c>
      <c r="E131" s="8">
        <v>2290062.04</v>
      </c>
      <c r="F131" s="22">
        <v>0.0</v>
      </c>
      <c r="G131" s="8">
        <v>1.7219907001E8</v>
      </c>
      <c r="H131" s="8">
        <v>5334529.96</v>
      </c>
      <c r="I131" s="8">
        <v>1.4774512620000001E7</v>
      </c>
      <c r="J131" s="22">
        <v>155243.0</v>
      </c>
      <c r="K131" s="8">
        <v>0.0</v>
      </c>
      <c r="L131" s="8">
        <v>0.0</v>
      </c>
      <c r="M131" s="8">
        <v>227746.0</v>
      </c>
      <c r="N131" s="8">
        <v>0.0</v>
      </c>
    </row>
    <row r="132" ht="15.75" customHeight="1">
      <c r="A132" s="6">
        <v>44136.0</v>
      </c>
      <c r="B132" s="8">
        <v>1.35184023E8</v>
      </c>
      <c r="C132" s="8">
        <v>307676.99</v>
      </c>
      <c r="D132" s="22">
        <v>35998.0</v>
      </c>
      <c r="E132" s="8">
        <v>2952632.1799999997</v>
      </c>
      <c r="F132" s="22">
        <v>0.0</v>
      </c>
      <c r="G132" s="8">
        <v>1.6117112146E8</v>
      </c>
      <c r="H132" s="8">
        <v>4813054.029999999</v>
      </c>
      <c r="I132" s="8">
        <v>1.936649994E7</v>
      </c>
      <c r="J132" s="22">
        <v>31535.0</v>
      </c>
      <c r="K132" s="8">
        <v>0.0</v>
      </c>
      <c r="L132" s="8">
        <v>0.0</v>
      </c>
      <c r="M132" s="8">
        <v>234228.0</v>
      </c>
      <c r="N132" s="8">
        <v>0.0</v>
      </c>
    </row>
    <row r="133" ht="15.75" customHeight="1">
      <c r="A133" s="6">
        <v>44166.0</v>
      </c>
      <c r="B133" s="8">
        <v>1.45639697E8</v>
      </c>
      <c r="C133" s="8">
        <v>342777.29</v>
      </c>
      <c r="D133" s="22">
        <v>24402.27</v>
      </c>
      <c r="E133" s="8">
        <v>2530774.94</v>
      </c>
      <c r="F133" s="22">
        <v>0.0</v>
      </c>
      <c r="G133" s="8">
        <v>1.91977353E8</v>
      </c>
      <c r="H133" s="8">
        <v>6287639.0</v>
      </c>
      <c r="I133" s="8">
        <v>2.8245037110000007E7</v>
      </c>
      <c r="J133" s="22">
        <v>109925.0</v>
      </c>
      <c r="K133" s="8">
        <v>0.0</v>
      </c>
      <c r="L133" s="8">
        <v>0.0</v>
      </c>
      <c r="M133" s="8">
        <v>163462.0</v>
      </c>
      <c r="N133" s="8">
        <v>0.0</v>
      </c>
    </row>
    <row r="134" ht="15.75" customHeight="1">
      <c r="A134" s="6">
        <v>44197.0</v>
      </c>
      <c r="B134" s="7">
        <v>1.31535221E8</v>
      </c>
      <c r="C134" s="7">
        <v>350156.0</v>
      </c>
      <c r="D134" s="22">
        <v>17899.0</v>
      </c>
      <c r="E134" s="7">
        <v>3454881.0</v>
      </c>
      <c r="F134" s="22">
        <v>0.0</v>
      </c>
      <c r="G134" s="7">
        <v>1.53964953E8</v>
      </c>
      <c r="H134" s="7">
        <v>4521549.0</v>
      </c>
      <c r="I134" s="7">
        <v>2.8373633E7</v>
      </c>
      <c r="J134" s="22">
        <v>185278.0</v>
      </c>
      <c r="K134" s="7">
        <v>0.0</v>
      </c>
      <c r="L134" s="7">
        <v>0.0</v>
      </c>
      <c r="M134" s="7">
        <v>244693.0</v>
      </c>
      <c r="N134" s="7">
        <v>0.0</v>
      </c>
    </row>
    <row r="135" ht="15.75" customHeight="1">
      <c r="A135" s="6">
        <v>44228.0</v>
      </c>
      <c r="B135" s="7">
        <v>1.37882489E8</v>
      </c>
      <c r="C135" s="7">
        <v>276820.0</v>
      </c>
      <c r="D135" s="22">
        <v>0.0</v>
      </c>
      <c r="E135" s="7">
        <v>2284509.0</v>
      </c>
      <c r="F135" s="22">
        <v>0.0</v>
      </c>
      <c r="G135" s="7">
        <v>1.57857842E8</v>
      </c>
      <c r="H135" s="7">
        <v>4906520.0</v>
      </c>
      <c r="I135" s="7">
        <v>2.7212331E7</v>
      </c>
      <c r="J135" s="22">
        <v>25845.0</v>
      </c>
      <c r="K135" s="7">
        <v>0.0</v>
      </c>
      <c r="L135" s="7">
        <v>0.0</v>
      </c>
      <c r="M135" s="7">
        <v>163759.0</v>
      </c>
      <c r="N135" s="7">
        <v>0.0</v>
      </c>
    </row>
    <row r="136" ht="15.75" customHeight="1">
      <c r="A136" s="6">
        <v>44256.0</v>
      </c>
      <c r="B136" s="7">
        <v>1.556955E8</v>
      </c>
      <c r="C136" s="7">
        <v>336733.0</v>
      </c>
      <c r="D136" s="22">
        <v>0.0</v>
      </c>
      <c r="E136" s="7">
        <v>3776017.0</v>
      </c>
      <c r="F136" s="22">
        <v>0.0</v>
      </c>
      <c r="G136" s="7">
        <v>1.86076988E8</v>
      </c>
      <c r="H136" s="7">
        <v>5912823.0</v>
      </c>
      <c r="I136" s="7">
        <v>2.7385113E7</v>
      </c>
      <c r="J136" s="22">
        <v>168846.0</v>
      </c>
      <c r="K136" s="7">
        <v>0.0</v>
      </c>
      <c r="L136" s="7">
        <v>0.0</v>
      </c>
      <c r="M136" s="7">
        <v>277263.0</v>
      </c>
      <c r="N136" s="7">
        <v>0.0</v>
      </c>
    </row>
    <row r="137" ht="15.75" customHeight="1">
      <c r="A137" s="6">
        <v>44287.0</v>
      </c>
      <c r="B137" s="7">
        <v>1.45490376E8</v>
      </c>
      <c r="C137" s="7">
        <v>344494.0</v>
      </c>
      <c r="D137" s="22">
        <v>0.0</v>
      </c>
      <c r="E137" s="7">
        <v>3362330.0</v>
      </c>
      <c r="F137" s="22">
        <v>0.0</v>
      </c>
      <c r="G137" s="7">
        <v>1.53369734E8</v>
      </c>
      <c r="H137" s="7">
        <v>4204117.0</v>
      </c>
      <c r="I137" s="7">
        <v>3.1526174E7</v>
      </c>
      <c r="J137" s="22">
        <v>207709.0</v>
      </c>
      <c r="K137" s="7">
        <v>0.0</v>
      </c>
      <c r="L137" s="7">
        <v>0.0</v>
      </c>
      <c r="M137" s="7">
        <v>934451.0</v>
      </c>
      <c r="N137" s="7">
        <v>0.0</v>
      </c>
    </row>
    <row r="138" ht="15.75" customHeight="1">
      <c r="A138" s="6">
        <v>44317.0</v>
      </c>
      <c r="B138" s="7">
        <v>1.23459364E8</v>
      </c>
      <c r="C138" s="7">
        <v>357992.0</v>
      </c>
      <c r="D138" s="22">
        <v>0.0</v>
      </c>
      <c r="E138" s="7">
        <v>3000323.0</v>
      </c>
      <c r="F138" s="22">
        <v>0.0</v>
      </c>
      <c r="G138" s="7">
        <v>1.58224687E8</v>
      </c>
      <c r="H138" s="7">
        <v>4294383.0</v>
      </c>
      <c r="I138" s="7">
        <v>3.0737831E7</v>
      </c>
      <c r="J138" s="22">
        <v>0.0</v>
      </c>
      <c r="K138" s="7">
        <v>0.0</v>
      </c>
      <c r="L138" s="7">
        <v>10353.0</v>
      </c>
      <c r="M138" s="7">
        <v>123613.0</v>
      </c>
      <c r="N138" s="7">
        <v>0.0</v>
      </c>
    </row>
    <row r="139" ht="15.75" customHeight="1">
      <c r="A139" s="6">
        <v>44348.0</v>
      </c>
      <c r="B139" s="7">
        <v>1.51852427E8</v>
      </c>
      <c r="C139" s="7">
        <v>394595.0</v>
      </c>
      <c r="D139" s="22">
        <v>0.0</v>
      </c>
      <c r="E139" s="7">
        <v>4536158.0</v>
      </c>
      <c r="F139" s="22">
        <v>0.0</v>
      </c>
      <c r="G139" s="7">
        <v>1.76627644E8</v>
      </c>
      <c r="H139" s="7">
        <v>5399610.0</v>
      </c>
      <c r="I139" s="7">
        <v>3.4855935E7</v>
      </c>
      <c r="J139" s="22">
        <v>21133.0</v>
      </c>
      <c r="K139" s="7">
        <v>0.0</v>
      </c>
      <c r="L139" s="7">
        <v>0.0</v>
      </c>
      <c r="M139" s="7">
        <v>302842.0</v>
      </c>
      <c r="N139" s="7">
        <v>0.0</v>
      </c>
    </row>
    <row r="140" ht="15.75" customHeight="1">
      <c r="A140" s="6">
        <v>44378.0</v>
      </c>
      <c r="B140" s="7">
        <v>1.64546601E8</v>
      </c>
      <c r="C140" s="7">
        <v>387796.0</v>
      </c>
      <c r="D140" s="22">
        <v>17802.0</v>
      </c>
      <c r="E140" s="7">
        <v>4509665.0</v>
      </c>
      <c r="F140" s="22">
        <v>0.0</v>
      </c>
      <c r="G140" s="7">
        <v>1.89932984E8</v>
      </c>
      <c r="H140" s="7">
        <v>5918894.0</v>
      </c>
      <c r="I140" s="7">
        <v>4.2040343E7</v>
      </c>
      <c r="J140" s="22">
        <v>359296.0</v>
      </c>
      <c r="K140" s="7">
        <v>0.0</v>
      </c>
      <c r="L140" s="7">
        <v>0.0</v>
      </c>
      <c r="M140" s="7">
        <v>319579.0</v>
      </c>
      <c r="N140" s="7">
        <v>0.0</v>
      </c>
    </row>
    <row r="141" ht="15.75" customHeight="1">
      <c r="A141" s="6">
        <v>44409.0</v>
      </c>
      <c r="B141" s="7">
        <v>1.58385182E8</v>
      </c>
      <c r="C141" s="7">
        <v>313082.0</v>
      </c>
      <c r="D141" s="22">
        <v>0.0</v>
      </c>
      <c r="E141" s="7">
        <v>4185047.0</v>
      </c>
      <c r="F141" s="22">
        <v>0.0</v>
      </c>
      <c r="G141" s="7">
        <v>1.91560777E8</v>
      </c>
      <c r="H141" s="7">
        <v>6192004.0</v>
      </c>
      <c r="I141" s="7">
        <v>4.0299458E7</v>
      </c>
      <c r="J141" s="22">
        <v>270469.0</v>
      </c>
      <c r="K141" s="7">
        <v>0.0</v>
      </c>
      <c r="L141" s="7">
        <v>0.0</v>
      </c>
      <c r="M141" s="7">
        <v>153985.0</v>
      </c>
      <c r="N141" s="7">
        <v>0.0</v>
      </c>
    </row>
    <row r="142" ht="15.75" customHeight="1">
      <c r="A142" s="6">
        <v>44440.0</v>
      </c>
      <c r="B142" s="7">
        <v>1.64214856E8</v>
      </c>
      <c r="C142" s="7">
        <v>363771.0</v>
      </c>
      <c r="D142" s="22">
        <v>0.0</v>
      </c>
      <c r="E142" s="7">
        <v>4972393.0</v>
      </c>
      <c r="F142" s="22">
        <v>0.0</v>
      </c>
      <c r="G142" s="7">
        <v>1.90409587E8</v>
      </c>
      <c r="H142" s="7">
        <v>5719562.0</v>
      </c>
      <c r="I142" s="7">
        <v>4.1213346E7</v>
      </c>
      <c r="J142" s="22">
        <v>38775.0</v>
      </c>
      <c r="K142" s="7">
        <v>0.0</v>
      </c>
      <c r="L142" s="7">
        <v>0.0</v>
      </c>
      <c r="M142" s="7">
        <v>122491.0</v>
      </c>
      <c r="N142" s="7">
        <v>0.0</v>
      </c>
    </row>
    <row r="143" ht="15.75" customHeight="1">
      <c r="A143" s="6">
        <v>44470.0</v>
      </c>
      <c r="B143" s="7">
        <v>1.61802993E8</v>
      </c>
      <c r="C143" s="7">
        <v>316609.0</v>
      </c>
      <c r="D143" s="22">
        <v>3000.0</v>
      </c>
      <c r="E143" s="7">
        <v>5381090.0</v>
      </c>
      <c r="F143" s="22">
        <v>0.0</v>
      </c>
      <c r="G143" s="7">
        <v>1.99035877E8</v>
      </c>
      <c r="H143" s="7">
        <v>5755987.0</v>
      </c>
      <c r="I143" s="7">
        <v>4.4665928E7</v>
      </c>
      <c r="J143" s="22">
        <v>0.0</v>
      </c>
      <c r="K143" s="7">
        <v>0.0</v>
      </c>
      <c r="L143" s="7">
        <v>0.0</v>
      </c>
      <c r="M143" s="7">
        <v>86638.0</v>
      </c>
      <c r="N143" s="7">
        <v>0.0</v>
      </c>
    </row>
    <row r="144" ht="15.75" customHeight="1">
      <c r="A144" s="6">
        <v>44501.0</v>
      </c>
      <c r="B144" s="7">
        <v>1.7077739E8</v>
      </c>
      <c r="C144" s="7">
        <v>389085.0</v>
      </c>
      <c r="D144" s="32">
        <v>45460.0</v>
      </c>
      <c r="E144" s="7">
        <v>7047327.0</v>
      </c>
      <c r="F144" s="22">
        <v>6000.0</v>
      </c>
      <c r="G144" s="7">
        <v>1.95958519E8</v>
      </c>
      <c r="H144" s="7">
        <v>5180182.0</v>
      </c>
      <c r="I144" s="7">
        <v>4.4136412E7</v>
      </c>
      <c r="J144" s="22">
        <v>0.0</v>
      </c>
      <c r="K144" s="7">
        <v>0.0</v>
      </c>
      <c r="L144" s="7">
        <v>0.0</v>
      </c>
      <c r="M144" s="7">
        <v>51998.0</v>
      </c>
      <c r="N144" s="7">
        <v>0.0</v>
      </c>
    </row>
    <row r="145" ht="15.75" customHeight="1">
      <c r="A145" s="6">
        <v>44531.0</v>
      </c>
      <c r="B145" s="7">
        <v>1.61107621E8</v>
      </c>
      <c r="C145" s="7">
        <v>346372.0</v>
      </c>
      <c r="D145" s="22">
        <v>12000.0</v>
      </c>
      <c r="E145" s="7">
        <v>8127348.0</v>
      </c>
      <c r="F145" s="22">
        <v>0.0</v>
      </c>
      <c r="G145" s="7">
        <v>2.13203766E8</v>
      </c>
      <c r="H145" s="7">
        <v>6062965.0</v>
      </c>
      <c r="I145" s="7">
        <v>5.4051137E7</v>
      </c>
      <c r="J145" s="22">
        <v>0.0</v>
      </c>
      <c r="K145" s="7">
        <v>0.0</v>
      </c>
      <c r="L145" s="7">
        <v>0.0</v>
      </c>
      <c r="M145" s="7">
        <v>88917.0</v>
      </c>
      <c r="N145" s="7">
        <v>0.0</v>
      </c>
    </row>
    <row r="146" ht="15.75" customHeight="1">
      <c r="B146" s="8"/>
      <c r="D146" s="33"/>
    </row>
    <row r="147" ht="15.75" customHeight="1">
      <c r="D147" s="33"/>
    </row>
    <row r="148" ht="15.75" customHeight="1">
      <c r="D148" s="33"/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>
      <c r="D163" s="33"/>
    </row>
    <row r="164" ht="15.75" customHeight="1">
      <c r="D164" s="33"/>
    </row>
    <row r="165" ht="15.75" customHeight="1">
      <c r="D165" s="33"/>
    </row>
    <row r="166" ht="15.75" customHeight="1">
      <c r="D166" s="33"/>
    </row>
    <row r="167" ht="15.75" customHeight="1">
      <c r="D167" s="33"/>
    </row>
    <row r="168" ht="15.75" customHeight="1">
      <c r="D168" s="33"/>
    </row>
    <row r="169" ht="15.75" customHeight="1">
      <c r="D169" s="33"/>
    </row>
    <row r="170" ht="15.75" customHeight="1">
      <c r="D170" s="33"/>
    </row>
    <row r="171" ht="15.75" customHeight="1">
      <c r="D171" s="33"/>
    </row>
    <row r="172" ht="15.75" customHeight="1">
      <c r="D172" s="33"/>
    </row>
    <row r="173" ht="15.75" customHeight="1">
      <c r="D173" s="33"/>
    </row>
    <row r="174" ht="15.75" customHeight="1">
      <c r="D174" s="33"/>
    </row>
    <row r="175" ht="15.75" customHeight="1">
      <c r="D175" s="33"/>
    </row>
    <row r="176" ht="15.75" customHeight="1">
      <c r="D176" s="33"/>
    </row>
    <row r="177" ht="15.75" customHeight="1">
      <c r="D177" s="33"/>
    </row>
    <row r="178" ht="15.75" customHeight="1">
      <c r="D178" s="33"/>
    </row>
    <row r="179" ht="15.75" customHeight="1">
      <c r="D179" s="33"/>
    </row>
    <row r="180" ht="15.75" customHeight="1">
      <c r="D180" s="33"/>
    </row>
    <row r="181" ht="15.75" customHeight="1">
      <c r="D181" s="33"/>
    </row>
    <row r="182" ht="15.75" customHeight="1">
      <c r="D182" s="33"/>
    </row>
    <row r="183" ht="15.75" customHeight="1">
      <c r="D183" s="33"/>
    </row>
    <row r="184" ht="15.75" customHeight="1">
      <c r="D184" s="33"/>
    </row>
    <row r="185" ht="15.75" customHeight="1">
      <c r="D185" s="33"/>
    </row>
    <row r="186" ht="15.75" customHeight="1">
      <c r="D186" s="33"/>
    </row>
    <row r="187" ht="15.75" customHeight="1">
      <c r="D187" s="33"/>
    </row>
    <row r="188" ht="15.75" customHeight="1">
      <c r="D188" s="33"/>
    </row>
    <row r="189" ht="15.75" customHeight="1">
      <c r="D189" s="33"/>
    </row>
    <row r="190" ht="15.75" customHeight="1">
      <c r="D190" s="33"/>
    </row>
    <row r="191" ht="15.75" customHeight="1">
      <c r="D191" s="33"/>
    </row>
    <row r="192" ht="15.75" customHeight="1">
      <c r="D192" s="33"/>
    </row>
    <row r="193" ht="15.75" customHeight="1">
      <c r="D193" s="33"/>
    </row>
    <row r="194" ht="15.75" customHeight="1">
      <c r="D194" s="33"/>
    </row>
    <row r="195" ht="15.75" customHeight="1">
      <c r="D195" s="33"/>
    </row>
    <row r="196" ht="15.75" customHeight="1">
      <c r="D196" s="33"/>
    </row>
    <row r="197" ht="15.75" customHeight="1">
      <c r="D197" s="33"/>
    </row>
    <row r="198" ht="15.75" customHeight="1">
      <c r="D198" s="33"/>
    </row>
    <row r="199" ht="15.75" customHeight="1">
      <c r="D199" s="33"/>
    </row>
    <row r="200" ht="15.75" customHeight="1">
      <c r="D200" s="33"/>
    </row>
    <row r="201" ht="15.75" customHeight="1">
      <c r="D201" s="33"/>
    </row>
    <row r="202" ht="15.75" customHeight="1">
      <c r="D202" s="33"/>
    </row>
    <row r="203" ht="15.75" customHeight="1">
      <c r="D203" s="33"/>
    </row>
    <row r="204" ht="15.75" customHeight="1">
      <c r="D204" s="33"/>
    </row>
    <row r="205" ht="15.75" customHeight="1">
      <c r="D205" s="33"/>
    </row>
    <row r="206" ht="15.75" customHeight="1">
      <c r="D206" s="33"/>
    </row>
    <row r="207" ht="15.75" customHeight="1">
      <c r="D207" s="33"/>
    </row>
    <row r="208" ht="15.75" customHeight="1">
      <c r="D208" s="33"/>
    </row>
    <row r="209" ht="15.75" customHeight="1">
      <c r="D209" s="33"/>
    </row>
    <row r="210" ht="15.75" customHeight="1">
      <c r="D210" s="33"/>
    </row>
    <row r="211" ht="15.75" customHeight="1">
      <c r="D211" s="33"/>
    </row>
    <row r="212" ht="15.75" customHeight="1">
      <c r="D212" s="33"/>
    </row>
    <row r="213" ht="15.75" customHeight="1">
      <c r="D213" s="33"/>
    </row>
    <row r="214" ht="15.75" customHeight="1">
      <c r="D214" s="33"/>
    </row>
    <row r="215" ht="15.75" customHeight="1">
      <c r="D215" s="33"/>
    </row>
    <row r="216" ht="15.75" customHeight="1">
      <c r="D216" s="33"/>
    </row>
    <row r="217" ht="15.75" customHeight="1">
      <c r="D217" s="33"/>
    </row>
    <row r="218" ht="15.75" customHeight="1">
      <c r="D218" s="33"/>
    </row>
    <row r="219" ht="15.75" customHeight="1">
      <c r="D219" s="33"/>
    </row>
    <row r="220" ht="15.75" customHeight="1">
      <c r="D220" s="33"/>
    </row>
    <row r="221" ht="15.75" customHeight="1">
      <c r="D221" s="33"/>
    </row>
    <row r="222" ht="15.75" customHeight="1">
      <c r="D222" s="33"/>
    </row>
    <row r="223" ht="15.75" customHeight="1">
      <c r="D223" s="33"/>
    </row>
    <row r="224" ht="15.75" customHeight="1">
      <c r="D224" s="33"/>
    </row>
    <row r="225" ht="15.75" customHeight="1">
      <c r="D225" s="33"/>
    </row>
    <row r="226" ht="15.75" customHeight="1">
      <c r="D226" s="33"/>
    </row>
    <row r="227" ht="15.75" customHeight="1">
      <c r="D227" s="33"/>
    </row>
    <row r="228" ht="15.75" customHeight="1">
      <c r="D228" s="33"/>
    </row>
    <row r="229" ht="15.75" customHeight="1">
      <c r="D229" s="33"/>
    </row>
    <row r="230" ht="15.75" customHeight="1">
      <c r="D230" s="33"/>
    </row>
    <row r="231" ht="15.75" customHeight="1">
      <c r="D231" s="33"/>
    </row>
    <row r="232" ht="15.75" customHeight="1">
      <c r="D232" s="33"/>
    </row>
    <row r="233" ht="15.75" customHeight="1">
      <c r="D233" s="33"/>
    </row>
    <row r="234" ht="15.75" customHeight="1">
      <c r="D234" s="33"/>
    </row>
    <row r="235" ht="15.75" customHeight="1">
      <c r="D235" s="33"/>
    </row>
    <row r="236" ht="15.75" customHeight="1">
      <c r="D236" s="33"/>
    </row>
    <row r="237" ht="15.75" customHeight="1">
      <c r="D237" s="33"/>
    </row>
    <row r="238" ht="15.75" customHeight="1">
      <c r="D238" s="33"/>
    </row>
    <row r="239" ht="15.75" customHeight="1">
      <c r="D239" s="33"/>
    </row>
    <row r="240" ht="15.75" customHeight="1">
      <c r="D240" s="33"/>
    </row>
    <row r="241" ht="15.75" customHeight="1">
      <c r="D241" s="33"/>
    </row>
    <row r="242" ht="15.75" customHeight="1">
      <c r="D242" s="33"/>
    </row>
    <row r="243" ht="15.75" customHeight="1">
      <c r="D243" s="33"/>
    </row>
    <row r="244" ht="15.75" customHeight="1">
      <c r="D244" s="33"/>
    </row>
    <row r="245" ht="15.75" customHeight="1">
      <c r="D245" s="33"/>
    </row>
    <row r="246" ht="15.75" customHeight="1">
      <c r="D246" s="33"/>
    </row>
    <row r="247" ht="15.75" customHeight="1">
      <c r="D247" s="33"/>
    </row>
    <row r="248" ht="15.75" customHeight="1">
      <c r="D248" s="33"/>
    </row>
    <row r="249" ht="15.75" customHeight="1">
      <c r="D249" s="33"/>
    </row>
    <row r="250" ht="15.75" customHeight="1">
      <c r="D250" s="33"/>
    </row>
    <row r="251" ht="15.75" customHeight="1">
      <c r="D251" s="33"/>
    </row>
    <row r="252" ht="15.75" customHeight="1">
      <c r="D252" s="33"/>
    </row>
    <row r="253" ht="15.75" customHeight="1">
      <c r="D253" s="33"/>
    </row>
    <row r="254" ht="15.75" customHeight="1">
      <c r="D254" s="33"/>
    </row>
    <row r="255" ht="15.75" customHeight="1">
      <c r="D255" s="33"/>
    </row>
    <row r="256" ht="15.75" customHeight="1">
      <c r="D256" s="33"/>
    </row>
    <row r="257" ht="15.75" customHeight="1">
      <c r="D257" s="33"/>
    </row>
    <row r="258" ht="15.75" customHeight="1">
      <c r="D258" s="33"/>
    </row>
    <row r="259" ht="15.75" customHeight="1">
      <c r="D259" s="33"/>
    </row>
    <row r="260" ht="15.75" customHeight="1">
      <c r="D260" s="33"/>
    </row>
    <row r="261" ht="15.75" customHeight="1">
      <c r="D261" s="33"/>
    </row>
    <row r="262" ht="15.75" customHeight="1">
      <c r="D262" s="33"/>
    </row>
    <row r="263" ht="15.75" customHeight="1">
      <c r="D263" s="33"/>
    </row>
    <row r="264" ht="15.75" customHeight="1">
      <c r="D264" s="33"/>
    </row>
    <row r="265" ht="15.75" customHeight="1">
      <c r="D265" s="33"/>
    </row>
    <row r="266" ht="15.75" customHeight="1">
      <c r="D266" s="33"/>
    </row>
    <row r="267" ht="15.75" customHeight="1">
      <c r="D267" s="33"/>
    </row>
    <row r="268" ht="15.75" customHeight="1">
      <c r="D268" s="33"/>
    </row>
    <row r="269" ht="15.75" customHeight="1">
      <c r="D269" s="33"/>
    </row>
    <row r="270" ht="15.75" customHeight="1">
      <c r="D270" s="33"/>
    </row>
    <row r="271" ht="15.75" customHeight="1">
      <c r="D271" s="33"/>
    </row>
    <row r="272" ht="15.75" customHeight="1">
      <c r="D272" s="33"/>
    </row>
    <row r="273" ht="15.75" customHeight="1">
      <c r="D273" s="33"/>
    </row>
    <row r="274" ht="15.75" customHeight="1">
      <c r="D274" s="33"/>
    </row>
    <row r="275" ht="15.75" customHeight="1">
      <c r="D275" s="33"/>
    </row>
    <row r="276" ht="15.75" customHeight="1">
      <c r="D276" s="33"/>
    </row>
    <row r="277" ht="15.75" customHeight="1">
      <c r="D277" s="33"/>
    </row>
    <row r="278" ht="15.75" customHeight="1">
      <c r="D278" s="33"/>
    </row>
    <row r="279" ht="15.75" customHeight="1">
      <c r="D279" s="33"/>
    </row>
    <row r="280" ht="15.75" customHeight="1">
      <c r="D280" s="33"/>
    </row>
    <row r="281" ht="15.75" customHeight="1">
      <c r="D281" s="33"/>
    </row>
    <row r="282" ht="15.75" customHeight="1">
      <c r="D282" s="33"/>
    </row>
    <row r="283" ht="15.75" customHeight="1">
      <c r="D283" s="33"/>
    </row>
    <row r="284" ht="15.75" customHeight="1">
      <c r="D284" s="33"/>
    </row>
    <row r="285" ht="15.75" customHeight="1">
      <c r="D285" s="33"/>
    </row>
    <row r="286" ht="15.75" customHeight="1">
      <c r="D286" s="33"/>
    </row>
    <row r="287" ht="15.75" customHeight="1">
      <c r="D287" s="33"/>
    </row>
    <row r="288" ht="15.75" customHeight="1">
      <c r="D288" s="33"/>
    </row>
    <row r="289" ht="15.75" customHeight="1">
      <c r="D289" s="33"/>
    </row>
    <row r="290" ht="15.75" customHeight="1">
      <c r="D290" s="33"/>
    </row>
    <row r="291" ht="15.75" customHeight="1">
      <c r="D291" s="33"/>
    </row>
    <row r="292" ht="15.75" customHeight="1">
      <c r="D292" s="33"/>
    </row>
    <row r="293" ht="15.75" customHeight="1">
      <c r="D293" s="33"/>
    </row>
    <row r="294" ht="15.75" customHeight="1">
      <c r="D294" s="33"/>
    </row>
    <row r="295" ht="15.75" customHeight="1">
      <c r="D295" s="33"/>
    </row>
    <row r="296" ht="15.75" customHeight="1">
      <c r="D296" s="33"/>
    </row>
    <row r="297" ht="15.75" customHeight="1">
      <c r="D297" s="33"/>
    </row>
    <row r="298" ht="15.75" customHeight="1">
      <c r="D298" s="33"/>
    </row>
    <row r="299" ht="15.75" customHeight="1">
      <c r="D299" s="33"/>
    </row>
    <row r="300" ht="15.75" customHeight="1">
      <c r="D300" s="33"/>
    </row>
    <row r="301" ht="15.75" customHeight="1">
      <c r="D301" s="33"/>
    </row>
    <row r="302" ht="15.75" customHeight="1">
      <c r="D302" s="33"/>
    </row>
    <row r="303" ht="15.75" customHeight="1">
      <c r="D303" s="33"/>
    </row>
    <row r="304" ht="15.75" customHeight="1">
      <c r="D304" s="33"/>
    </row>
    <row r="305" ht="15.75" customHeight="1">
      <c r="D305" s="33"/>
    </row>
    <row r="306" ht="15.75" customHeight="1">
      <c r="D306" s="33"/>
    </row>
    <row r="307" ht="15.75" customHeight="1">
      <c r="D307" s="33"/>
    </row>
    <row r="308" ht="15.75" customHeight="1">
      <c r="D308" s="33"/>
    </row>
    <row r="309" ht="15.75" customHeight="1">
      <c r="D309" s="33"/>
    </row>
    <row r="310" ht="15.75" customHeight="1">
      <c r="D310" s="33"/>
    </row>
    <row r="311" ht="15.75" customHeight="1">
      <c r="D311" s="33"/>
    </row>
    <row r="312" ht="15.75" customHeight="1">
      <c r="D312" s="33"/>
    </row>
    <row r="313" ht="15.75" customHeight="1">
      <c r="D313" s="33"/>
    </row>
    <row r="314" ht="15.75" customHeight="1">
      <c r="D314" s="33"/>
    </row>
    <row r="315" ht="15.75" customHeight="1">
      <c r="D315" s="33"/>
    </row>
    <row r="316" ht="15.75" customHeight="1">
      <c r="D316" s="33"/>
    </row>
    <row r="317" ht="15.75" customHeight="1">
      <c r="D317" s="33"/>
    </row>
    <row r="318" ht="15.75" customHeight="1">
      <c r="D318" s="33"/>
    </row>
    <row r="319" ht="15.75" customHeight="1">
      <c r="D319" s="33"/>
    </row>
    <row r="320" ht="15.75" customHeight="1">
      <c r="D320" s="33"/>
    </row>
    <row r="321" ht="15.75" customHeight="1">
      <c r="D321" s="33"/>
    </row>
    <row r="322" ht="15.75" customHeight="1">
      <c r="D322" s="33"/>
    </row>
    <row r="323" ht="15.75" customHeight="1">
      <c r="D323" s="33"/>
    </row>
    <row r="324" ht="15.75" customHeight="1">
      <c r="D324" s="33"/>
    </row>
    <row r="325" ht="15.75" customHeight="1">
      <c r="D325" s="33"/>
    </row>
    <row r="326" ht="15.75" customHeight="1">
      <c r="D326" s="33"/>
    </row>
    <row r="327" ht="15.75" customHeight="1">
      <c r="D327" s="33"/>
    </row>
    <row r="328" ht="15.75" customHeight="1">
      <c r="D328" s="33"/>
    </row>
    <row r="329" ht="15.75" customHeight="1">
      <c r="D329" s="33"/>
    </row>
    <row r="330" ht="15.75" customHeight="1">
      <c r="D330" s="33"/>
    </row>
    <row r="331" ht="15.75" customHeight="1">
      <c r="D331" s="33"/>
    </row>
    <row r="332" ht="15.75" customHeight="1">
      <c r="D332" s="33"/>
    </row>
    <row r="333" ht="15.75" customHeight="1">
      <c r="D333" s="33"/>
    </row>
    <row r="334" ht="15.75" customHeight="1">
      <c r="D334" s="33"/>
    </row>
    <row r="335" ht="15.75" customHeight="1">
      <c r="D335" s="33"/>
    </row>
    <row r="336" ht="15.75" customHeight="1">
      <c r="D336" s="33"/>
    </row>
    <row r="337" ht="15.75" customHeight="1">
      <c r="D337" s="33"/>
    </row>
    <row r="338" ht="15.75" customHeight="1">
      <c r="D338" s="33"/>
    </row>
    <row r="339" ht="15.75" customHeight="1">
      <c r="D339" s="33"/>
    </row>
    <row r="340" ht="15.75" customHeight="1">
      <c r="D340" s="33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sheetData>
    <row r="1" ht="15.75" customHeight="1">
      <c r="A1" s="8" t="s">
        <v>158</v>
      </c>
      <c r="B1" s="28" t="s">
        <v>159</v>
      </c>
      <c r="C1" s="29" t="s">
        <v>160</v>
      </c>
      <c r="D1" s="29" t="s">
        <v>161</v>
      </c>
      <c r="E1" s="28" t="s">
        <v>162</v>
      </c>
      <c r="F1" s="34" t="s">
        <v>163</v>
      </c>
      <c r="G1" s="28" t="s">
        <v>164</v>
      </c>
      <c r="H1" s="35" t="s">
        <v>172</v>
      </c>
      <c r="I1" s="29" t="s">
        <v>166</v>
      </c>
      <c r="J1" s="29" t="s">
        <v>167</v>
      </c>
      <c r="K1" s="36" t="s">
        <v>168</v>
      </c>
      <c r="L1" s="36" t="s">
        <v>169</v>
      </c>
      <c r="M1" s="36" t="s">
        <v>170</v>
      </c>
      <c r="N1" s="36" t="s">
        <v>173</v>
      </c>
    </row>
    <row r="2" ht="15.75" customHeight="1">
      <c r="A2" s="6">
        <v>40179.0</v>
      </c>
      <c r="B2" s="31">
        <v>2.6732768230000004E7</v>
      </c>
      <c r="C2" s="22">
        <v>0.0</v>
      </c>
      <c r="D2" s="22">
        <v>2697341.0</v>
      </c>
      <c r="E2" s="8">
        <v>147260.0</v>
      </c>
      <c r="F2" s="8">
        <v>307380.0</v>
      </c>
      <c r="G2" s="8">
        <v>590915.0</v>
      </c>
      <c r="H2" s="22">
        <v>2560.0</v>
      </c>
      <c r="I2" s="22">
        <v>18202.0</v>
      </c>
      <c r="J2" s="22">
        <v>87419.0</v>
      </c>
      <c r="K2" s="37">
        <v>0.0</v>
      </c>
      <c r="L2" s="38">
        <v>0.0</v>
      </c>
      <c r="M2" s="37">
        <v>0.0</v>
      </c>
      <c r="N2" s="38">
        <v>0.0</v>
      </c>
    </row>
    <row r="3" ht="15.75" customHeight="1">
      <c r="A3" s="6">
        <v>40210.0</v>
      </c>
      <c r="B3" s="8">
        <v>2.9090259129999995E7</v>
      </c>
      <c r="C3" s="22">
        <v>0.0</v>
      </c>
      <c r="D3" s="22">
        <v>3092201.0</v>
      </c>
      <c r="E3" s="8">
        <v>79181.0</v>
      </c>
      <c r="F3" s="8">
        <v>304957.0</v>
      </c>
      <c r="G3" s="8">
        <v>607609.12</v>
      </c>
      <c r="H3" s="22">
        <v>7000.0</v>
      </c>
      <c r="I3" s="22">
        <v>40132.0</v>
      </c>
      <c r="J3" s="22">
        <v>14005.0</v>
      </c>
      <c r="K3" s="37">
        <v>23542.0</v>
      </c>
      <c r="L3" s="38">
        <v>0.0</v>
      </c>
      <c r="M3" s="37">
        <v>0.0</v>
      </c>
      <c r="N3" s="38">
        <v>0.0</v>
      </c>
    </row>
    <row r="4" ht="15.75" customHeight="1">
      <c r="A4" s="6">
        <v>40238.0</v>
      </c>
      <c r="B4" s="8">
        <v>3.157418121E7</v>
      </c>
      <c r="C4" s="22">
        <v>0.0</v>
      </c>
      <c r="D4" s="22">
        <v>3448503.0</v>
      </c>
      <c r="E4" s="8">
        <v>228679.0</v>
      </c>
      <c r="F4" s="8">
        <v>236520.0</v>
      </c>
      <c r="G4" s="8">
        <v>772382.3</v>
      </c>
      <c r="H4" s="22">
        <v>12101.0</v>
      </c>
      <c r="I4" s="22">
        <v>173339.13</v>
      </c>
      <c r="J4" s="22">
        <v>73620.88</v>
      </c>
      <c r="K4" s="37">
        <v>45975.0</v>
      </c>
      <c r="L4" s="38">
        <v>0.0</v>
      </c>
      <c r="M4" s="37">
        <v>0.0</v>
      </c>
      <c r="N4" s="38">
        <v>0.0</v>
      </c>
    </row>
    <row r="5" ht="15.75" customHeight="1">
      <c r="A5" s="6">
        <v>40269.0</v>
      </c>
      <c r="B5" s="8">
        <v>2.776739414E7</v>
      </c>
      <c r="C5" s="22">
        <v>0.0</v>
      </c>
      <c r="D5" s="22">
        <v>1606409.0</v>
      </c>
      <c r="E5" s="8">
        <v>265155.0</v>
      </c>
      <c r="F5" s="8">
        <v>286942.0</v>
      </c>
      <c r="G5" s="8">
        <v>760376.36</v>
      </c>
      <c r="H5" s="22">
        <v>5120.0</v>
      </c>
      <c r="I5" s="22">
        <v>40837.44</v>
      </c>
      <c r="J5" s="22">
        <v>17596.0</v>
      </c>
      <c r="K5" s="37">
        <v>58022.0</v>
      </c>
      <c r="L5" s="38">
        <v>0.0</v>
      </c>
      <c r="M5" s="37">
        <v>0.0</v>
      </c>
      <c r="N5" s="38">
        <v>0.0</v>
      </c>
    </row>
    <row r="6" ht="15.75" customHeight="1">
      <c r="A6" s="6">
        <v>40299.0</v>
      </c>
      <c r="B6" s="8">
        <v>2.346515414E7</v>
      </c>
      <c r="C6" s="22">
        <v>0.0</v>
      </c>
      <c r="D6" s="22">
        <v>1186850.0</v>
      </c>
      <c r="E6" s="8">
        <v>1374177.0</v>
      </c>
      <c r="F6" s="8">
        <v>273572.0</v>
      </c>
      <c r="G6" s="8">
        <v>655983.0</v>
      </c>
      <c r="H6" s="22">
        <v>2561.0</v>
      </c>
      <c r="I6" s="22">
        <v>53983.19</v>
      </c>
      <c r="J6" s="22">
        <v>159410.0</v>
      </c>
      <c r="K6" s="37">
        <v>7852982.0</v>
      </c>
      <c r="L6" s="38">
        <v>0.0</v>
      </c>
      <c r="M6" s="37">
        <v>0.0</v>
      </c>
      <c r="N6" s="38">
        <v>0.0</v>
      </c>
    </row>
    <row r="7" ht="15.75" customHeight="1">
      <c r="A7" s="6">
        <v>40330.0</v>
      </c>
      <c r="B7" s="8">
        <v>2.333075754E7</v>
      </c>
      <c r="C7" s="22">
        <v>0.0</v>
      </c>
      <c r="D7" s="22">
        <v>767679.0</v>
      </c>
      <c r="E7" s="8">
        <v>1457009.0</v>
      </c>
      <c r="F7" s="8">
        <v>209818.0</v>
      </c>
      <c r="G7" s="8">
        <v>736235.0</v>
      </c>
      <c r="H7" s="22">
        <v>2560.0</v>
      </c>
      <c r="I7" s="22">
        <v>35339.0</v>
      </c>
      <c r="J7" s="22">
        <v>97962.0</v>
      </c>
      <c r="K7" s="37">
        <v>6939722.0</v>
      </c>
      <c r="L7" s="38">
        <v>0.0</v>
      </c>
      <c r="M7" s="37">
        <v>0.0</v>
      </c>
      <c r="N7" s="38">
        <v>0.0</v>
      </c>
    </row>
    <row r="8" ht="15.75" customHeight="1">
      <c r="A8" s="6">
        <v>40360.0</v>
      </c>
      <c r="B8" s="8">
        <v>2.336218388E7</v>
      </c>
      <c r="C8" s="22">
        <v>0.0</v>
      </c>
      <c r="D8" s="22">
        <v>782635.0</v>
      </c>
      <c r="E8" s="8">
        <v>1584660.0</v>
      </c>
      <c r="F8" s="8">
        <v>167520.0</v>
      </c>
      <c r="G8" s="8">
        <v>706233.0</v>
      </c>
      <c r="H8" s="22">
        <v>2560.0</v>
      </c>
      <c r="I8" s="22">
        <v>37859.91</v>
      </c>
      <c r="J8" s="22">
        <v>29377.64</v>
      </c>
      <c r="K8" s="37">
        <v>7380930.0</v>
      </c>
      <c r="L8" s="38">
        <v>0.0</v>
      </c>
      <c r="M8" s="37">
        <v>0.0</v>
      </c>
      <c r="N8" s="38">
        <v>0.0</v>
      </c>
    </row>
    <row r="9" ht="15.75" customHeight="1">
      <c r="A9" s="6">
        <v>40391.0</v>
      </c>
      <c r="B9" s="8">
        <v>2.359481173E7</v>
      </c>
      <c r="C9" s="22">
        <v>0.0</v>
      </c>
      <c r="D9" s="22">
        <v>993544.0</v>
      </c>
      <c r="E9" s="8">
        <v>1377966.0</v>
      </c>
      <c r="F9" s="8">
        <v>174210.0</v>
      </c>
      <c r="G9" s="8">
        <v>720585.0</v>
      </c>
      <c r="H9" s="22">
        <v>2561.0</v>
      </c>
      <c r="I9" s="22">
        <v>32241.56</v>
      </c>
      <c r="J9" s="22">
        <v>19579.14</v>
      </c>
      <c r="K9" s="37">
        <v>7040223.0</v>
      </c>
      <c r="L9" s="38">
        <v>0.0</v>
      </c>
      <c r="M9" s="37">
        <v>0.0</v>
      </c>
      <c r="N9" s="38">
        <v>0.0</v>
      </c>
    </row>
    <row r="10" ht="15.75" customHeight="1">
      <c r="A10" s="6">
        <v>40422.0</v>
      </c>
      <c r="B10" s="8">
        <v>2.4778945E7</v>
      </c>
      <c r="C10" s="22">
        <v>0.0</v>
      </c>
      <c r="D10" s="22">
        <v>496221.0</v>
      </c>
      <c r="E10" s="8">
        <v>1421768.0</v>
      </c>
      <c r="F10" s="8">
        <v>128909.0</v>
      </c>
      <c r="G10" s="8">
        <v>754688.0</v>
      </c>
      <c r="H10" s="22">
        <v>2560.0</v>
      </c>
      <c r="I10" s="22">
        <v>26731.0</v>
      </c>
      <c r="J10" s="22">
        <v>37012.0</v>
      </c>
      <c r="K10" s="37">
        <v>5536503.0</v>
      </c>
      <c r="L10" s="38">
        <v>0.0</v>
      </c>
      <c r="M10" s="37">
        <v>0.0</v>
      </c>
      <c r="N10" s="38">
        <v>0.0</v>
      </c>
    </row>
    <row r="11" ht="15.75" customHeight="1">
      <c r="A11" s="6">
        <v>40452.0</v>
      </c>
      <c r="B11" s="8">
        <v>2.520948568E7</v>
      </c>
      <c r="C11" s="22">
        <v>0.0</v>
      </c>
      <c r="D11" s="22">
        <v>928004.0</v>
      </c>
      <c r="E11" s="8">
        <v>1497060.0</v>
      </c>
      <c r="F11" s="8">
        <v>198403.0</v>
      </c>
      <c r="G11" s="8">
        <v>673835.0</v>
      </c>
      <c r="H11" s="22">
        <v>2560.0</v>
      </c>
      <c r="I11" s="22">
        <v>32100.0</v>
      </c>
      <c r="J11" s="22">
        <v>0.0</v>
      </c>
      <c r="K11" s="37">
        <v>7518001.0</v>
      </c>
      <c r="L11" s="38">
        <v>0.0</v>
      </c>
      <c r="M11" s="37">
        <v>0.0</v>
      </c>
      <c r="N11" s="38">
        <v>0.0</v>
      </c>
    </row>
    <row r="12" ht="15.75" customHeight="1">
      <c r="A12" s="6">
        <v>40483.0</v>
      </c>
      <c r="B12" s="8">
        <v>2.271164735E7</v>
      </c>
      <c r="C12" s="22">
        <v>0.0</v>
      </c>
      <c r="D12" s="22">
        <v>2025758.0</v>
      </c>
      <c r="E12" s="8">
        <v>1263389.0</v>
      </c>
      <c r="F12" s="8">
        <v>278901.0</v>
      </c>
      <c r="G12" s="8">
        <v>618872.0</v>
      </c>
      <c r="H12" s="22">
        <v>1470.0</v>
      </c>
      <c r="I12" s="22">
        <v>28039.0</v>
      </c>
      <c r="J12" s="22">
        <v>26457.48</v>
      </c>
      <c r="K12" s="37">
        <v>6617091.0</v>
      </c>
      <c r="L12" s="38">
        <v>0.0</v>
      </c>
      <c r="M12" s="37">
        <v>0.0</v>
      </c>
      <c r="N12" s="38">
        <v>0.0</v>
      </c>
    </row>
    <row r="13" ht="15.75" customHeight="1">
      <c r="A13" s="6">
        <v>40513.0</v>
      </c>
      <c r="B13" s="8">
        <v>2.522903186E7</v>
      </c>
      <c r="C13" s="22">
        <v>0.0</v>
      </c>
      <c r="D13" s="22">
        <v>1216110.0</v>
      </c>
      <c r="E13" s="8">
        <v>1362009.0</v>
      </c>
      <c r="F13" s="8">
        <v>236401.0</v>
      </c>
      <c r="G13" s="8">
        <v>380692.0</v>
      </c>
      <c r="H13" s="22">
        <v>2940.0</v>
      </c>
      <c r="I13" s="22">
        <v>23350.0</v>
      </c>
      <c r="J13" s="22">
        <v>1552.94</v>
      </c>
      <c r="K13" s="37">
        <v>5363906.0</v>
      </c>
      <c r="L13" s="38">
        <v>0.0</v>
      </c>
      <c r="M13" s="37">
        <v>0.0</v>
      </c>
      <c r="N13" s="38">
        <v>0.0</v>
      </c>
    </row>
    <row r="14" ht="15.75" customHeight="1">
      <c r="A14" s="6">
        <v>40544.0</v>
      </c>
      <c r="B14" s="8">
        <v>2.5403696740000002E7</v>
      </c>
      <c r="C14" s="22">
        <v>0.0</v>
      </c>
      <c r="D14" s="22">
        <v>544227.0</v>
      </c>
      <c r="E14" s="8">
        <v>1261787.0</v>
      </c>
      <c r="F14" s="8">
        <v>157178.0</v>
      </c>
      <c r="G14" s="8">
        <v>463383.0</v>
      </c>
      <c r="H14" s="22">
        <v>0.0</v>
      </c>
      <c r="I14" s="22">
        <v>18489.42</v>
      </c>
      <c r="J14" s="22">
        <v>23059.0</v>
      </c>
      <c r="K14" s="37">
        <v>6469614.0</v>
      </c>
      <c r="L14" s="38">
        <v>0.0</v>
      </c>
      <c r="M14" s="37">
        <v>0.0</v>
      </c>
      <c r="N14" s="38">
        <v>0.0</v>
      </c>
    </row>
    <row r="15" ht="15.75" customHeight="1">
      <c r="A15" s="6">
        <v>40575.0</v>
      </c>
      <c r="B15" s="8">
        <v>2.565582405E7</v>
      </c>
      <c r="C15" s="22">
        <v>0.0</v>
      </c>
      <c r="D15" s="22">
        <v>2871418.0</v>
      </c>
      <c r="E15" s="8">
        <v>1276907.0</v>
      </c>
      <c r="F15" s="8">
        <v>183252.0</v>
      </c>
      <c r="G15" s="8">
        <v>445966.0</v>
      </c>
      <c r="H15" s="22">
        <v>0.0</v>
      </c>
      <c r="I15" s="22">
        <v>17391.28</v>
      </c>
      <c r="J15" s="22">
        <v>4692.0</v>
      </c>
      <c r="K15" s="37">
        <v>6425008.0</v>
      </c>
      <c r="L15" s="38">
        <v>0.0</v>
      </c>
      <c r="M15" s="37">
        <v>0.0</v>
      </c>
      <c r="N15" s="38">
        <v>0.0</v>
      </c>
    </row>
    <row r="16" ht="15.75" customHeight="1">
      <c r="A16" s="6">
        <v>40603.0</v>
      </c>
      <c r="B16" s="8">
        <v>2.602853167E7</v>
      </c>
      <c r="C16" s="22">
        <v>0.0</v>
      </c>
      <c r="D16" s="22">
        <v>840574.0</v>
      </c>
      <c r="E16" s="8">
        <v>1414762.0</v>
      </c>
      <c r="F16" s="8">
        <v>199675.0</v>
      </c>
      <c r="G16" s="8">
        <v>543852.0</v>
      </c>
      <c r="H16" s="22">
        <v>0.0</v>
      </c>
      <c r="I16" s="22">
        <v>14678.140000000001</v>
      </c>
      <c r="J16" s="22">
        <v>4303.87</v>
      </c>
      <c r="K16" s="37">
        <v>8806301.0</v>
      </c>
      <c r="L16" s="38">
        <v>0.0</v>
      </c>
      <c r="M16" s="37">
        <v>0.0</v>
      </c>
      <c r="N16" s="38">
        <v>0.0</v>
      </c>
    </row>
    <row r="17" ht="15.75" customHeight="1">
      <c r="A17" s="6">
        <v>40634.0</v>
      </c>
      <c r="B17" s="8">
        <v>2.677773117E7</v>
      </c>
      <c r="C17" s="22">
        <v>0.0</v>
      </c>
      <c r="D17" s="22">
        <v>859806.0</v>
      </c>
      <c r="E17" s="8">
        <v>1565064.0</v>
      </c>
      <c r="F17" s="8">
        <v>178970.0</v>
      </c>
      <c r="G17" s="8">
        <v>540554.0</v>
      </c>
      <c r="H17" s="22">
        <v>0.0</v>
      </c>
      <c r="I17" s="22">
        <v>14695.11</v>
      </c>
      <c r="J17" s="22">
        <v>38663.52</v>
      </c>
      <c r="K17" s="37">
        <v>7292873.0</v>
      </c>
      <c r="L17" s="38">
        <v>0.0</v>
      </c>
      <c r="M17" s="37">
        <v>0.0</v>
      </c>
      <c r="N17" s="38">
        <v>0.0</v>
      </c>
    </row>
    <row r="18" ht="15.75" customHeight="1">
      <c r="A18" s="6">
        <v>40664.0</v>
      </c>
      <c r="B18" s="8">
        <v>2.539610986E7</v>
      </c>
      <c r="C18" s="22">
        <v>0.0</v>
      </c>
      <c r="D18" s="22">
        <v>434014.0</v>
      </c>
      <c r="E18" s="8">
        <v>1688449.0</v>
      </c>
      <c r="F18" s="8">
        <v>197434.0</v>
      </c>
      <c r="G18" s="8">
        <v>505152.0</v>
      </c>
      <c r="H18" s="22">
        <v>0.0</v>
      </c>
      <c r="I18" s="22">
        <v>8914.0</v>
      </c>
      <c r="J18" s="22">
        <v>0.0</v>
      </c>
      <c r="K18" s="37">
        <v>6995568.0</v>
      </c>
      <c r="L18" s="38">
        <v>0.0</v>
      </c>
      <c r="M18" s="37">
        <v>0.0</v>
      </c>
      <c r="N18" s="38">
        <v>0.0</v>
      </c>
    </row>
    <row r="19" ht="15.75" customHeight="1">
      <c r="A19" s="6">
        <v>40695.0</v>
      </c>
      <c r="B19" s="8">
        <v>2.49319219E7</v>
      </c>
      <c r="C19" s="22">
        <v>0.0</v>
      </c>
      <c r="D19" s="22">
        <v>1064197.0</v>
      </c>
      <c r="E19" s="8">
        <v>1400278.0</v>
      </c>
      <c r="F19" s="8">
        <v>206762.0</v>
      </c>
      <c r="G19" s="8">
        <v>521216.0</v>
      </c>
      <c r="H19" s="22">
        <v>0.0</v>
      </c>
      <c r="I19" s="22">
        <v>14591.779999999999</v>
      </c>
      <c r="J19" s="22">
        <v>7337.87</v>
      </c>
      <c r="K19" s="37">
        <v>6718399.0</v>
      </c>
      <c r="L19" s="38">
        <v>26475.0</v>
      </c>
      <c r="M19" s="37">
        <v>0.0</v>
      </c>
      <c r="N19" s="38">
        <v>0.0</v>
      </c>
    </row>
    <row r="20" ht="15.75" customHeight="1">
      <c r="A20" s="6">
        <v>40725.0</v>
      </c>
      <c r="B20" s="8">
        <v>2.552526977E7</v>
      </c>
      <c r="C20" s="22">
        <v>0.0</v>
      </c>
      <c r="D20" s="22">
        <v>1257349.0</v>
      </c>
      <c r="E20" s="8">
        <v>1510138.0</v>
      </c>
      <c r="F20" s="8">
        <v>249800.0</v>
      </c>
      <c r="G20" s="8">
        <v>533033.0</v>
      </c>
      <c r="H20" s="22">
        <v>0.0</v>
      </c>
      <c r="I20" s="22">
        <v>6016.9400000000005</v>
      </c>
      <c r="J20" s="22">
        <v>55699.25</v>
      </c>
      <c r="K20" s="37">
        <v>7820298.0</v>
      </c>
      <c r="L20" s="38">
        <v>20000.0</v>
      </c>
      <c r="M20" s="37">
        <v>0.0</v>
      </c>
      <c r="N20" s="38">
        <v>0.0</v>
      </c>
    </row>
    <row r="21" ht="15.75" customHeight="1">
      <c r="A21" s="6">
        <v>40756.0</v>
      </c>
      <c r="B21" s="8">
        <v>2.911026379E7</v>
      </c>
      <c r="C21" s="22">
        <v>0.0</v>
      </c>
      <c r="D21" s="22">
        <v>2620693.0</v>
      </c>
      <c r="E21" s="8">
        <v>1684854.0</v>
      </c>
      <c r="F21" s="8">
        <v>254800.0</v>
      </c>
      <c r="G21" s="8">
        <v>587232.0</v>
      </c>
      <c r="H21" s="22">
        <v>0.0</v>
      </c>
      <c r="I21" s="22">
        <v>11040.55</v>
      </c>
      <c r="J21" s="22">
        <v>25025.0</v>
      </c>
      <c r="K21" s="37">
        <v>7804497.0</v>
      </c>
      <c r="L21" s="38">
        <v>0.0</v>
      </c>
      <c r="M21" s="37">
        <v>0.0</v>
      </c>
      <c r="N21" s="38">
        <v>0.0</v>
      </c>
    </row>
    <row r="22" ht="15.75" customHeight="1">
      <c r="A22" s="6">
        <v>40787.0</v>
      </c>
      <c r="B22" s="8">
        <v>2.721793716E7</v>
      </c>
      <c r="C22" s="22">
        <v>0.0</v>
      </c>
      <c r="D22" s="22">
        <v>656410.0</v>
      </c>
      <c r="E22" s="8">
        <v>1546187.0</v>
      </c>
      <c r="F22" s="8">
        <v>266201.0</v>
      </c>
      <c r="G22" s="8">
        <v>502730.0</v>
      </c>
      <c r="H22" s="22">
        <v>0.0</v>
      </c>
      <c r="I22" s="22">
        <v>0.0</v>
      </c>
      <c r="J22" s="22">
        <v>20174.32</v>
      </c>
      <c r="K22" s="37">
        <v>6914578.0</v>
      </c>
      <c r="L22" s="38">
        <v>0.0</v>
      </c>
      <c r="M22" s="37">
        <v>0.0</v>
      </c>
      <c r="N22" s="38">
        <v>0.0</v>
      </c>
    </row>
    <row r="23" ht="15.75" customHeight="1">
      <c r="A23" s="6">
        <v>40817.0</v>
      </c>
      <c r="B23" s="8">
        <v>2.823451353E7</v>
      </c>
      <c r="C23" s="22">
        <v>0.0</v>
      </c>
      <c r="D23" s="22">
        <v>2463939.0</v>
      </c>
      <c r="E23" s="8">
        <v>1544931.0</v>
      </c>
      <c r="F23" s="8">
        <v>199701.0</v>
      </c>
      <c r="G23" s="8">
        <v>550780.0</v>
      </c>
      <c r="H23" s="22">
        <v>0.0</v>
      </c>
      <c r="I23" s="22">
        <v>60000.0</v>
      </c>
      <c r="J23" s="22">
        <v>0.0</v>
      </c>
      <c r="K23" s="37">
        <v>8184803.0</v>
      </c>
      <c r="L23" s="38">
        <v>0.0</v>
      </c>
      <c r="M23" s="37">
        <v>0.0</v>
      </c>
      <c r="N23" s="38">
        <v>0.0</v>
      </c>
    </row>
    <row r="24" ht="15.75" customHeight="1">
      <c r="A24" s="6">
        <v>40848.0</v>
      </c>
      <c r="B24" s="8">
        <v>2.589140866E7</v>
      </c>
      <c r="C24" s="22">
        <v>0.0</v>
      </c>
      <c r="D24" s="22">
        <v>629174.0</v>
      </c>
      <c r="E24" s="8">
        <v>1430151.0</v>
      </c>
      <c r="F24" s="8">
        <v>278487.0</v>
      </c>
      <c r="G24" s="8">
        <v>498090.0</v>
      </c>
      <c r="H24" s="22">
        <v>0.0</v>
      </c>
      <c r="I24" s="22">
        <v>9031.0</v>
      </c>
      <c r="J24" s="22">
        <v>18584.96</v>
      </c>
      <c r="K24" s="37">
        <v>6890101.0</v>
      </c>
      <c r="L24" s="38">
        <v>0.0</v>
      </c>
      <c r="M24" s="37">
        <v>0.0</v>
      </c>
      <c r="N24" s="38">
        <v>0.0</v>
      </c>
    </row>
    <row r="25" ht="15.75" customHeight="1">
      <c r="A25" s="6">
        <v>40878.0</v>
      </c>
      <c r="B25" s="8">
        <v>2.6964876939999998E7</v>
      </c>
      <c r="C25" s="22">
        <v>0.0</v>
      </c>
      <c r="D25" s="22">
        <v>562778.0</v>
      </c>
      <c r="E25" s="8">
        <v>1415339.0</v>
      </c>
      <c r="F25" s="8">
        <v>296949.0</v>
      </c>
      <c r="G25" s="8">
        <v>528692.0</v>
      </c>
      <c r="H25" s="22">
        <v>0.0</v>
      </c>
      <c r="I25" s="22">
        <v>0.0</v>
      </c>
      <c r="J25" s="22">
        <v>21370.0</v>
      </c>
      <c r="K25" s="37">
        <v>6539734.0</v>
      </c>
      <c r="L25" s="38">
        <v>0.0</v>
      </c>
      <c r="M25" s="37">
        <v>0.0</v>
      </c>
      <c r="N25" s="38">
        <v>0.0</v>
      </c>
    </row>
    <row r="26" ht="15.75" customHeight="1">
      <c r="A26" s="6">
        <v>40909.0</v>
      </c>
      <c r="B26" s="8">
        <v>3.1105694E7</v>
      </c>
      <c r="C26" s="22">
        <v>0.0</v>
      </c>
      <c r="D26" s="22">
        <v>5557412.0</v>
      </c>
      <c r="E26" s="8">
        <v>3274043.0</v>
      </c>
      <c r="F26" s="8">
        <v>262574.0</v>
      </c>
      <c r="G26" s="8">
        <v>532587.0</v>
      </c>
      <c r="H26" s="22">
        <v>0.0</v>
      </c>
      <c r="I26" s="22">
        <v>5128.0</v>
      </c>
      <c r="J26" s="22">
        <v>5932.0</v>
      </c>
      <c r="K26" s="37">
        <v>7713909.0</v>
      </c>
      <c r="L26" s="38">
        <v>0.0</v>
      </c>
      <c r="M26" s="37">
        <v>0.0</v>
      </c>
      <c r="N26" s="38">
        <v>0.0</v>
      </c>
    </row>
    <row r="27" ht="15.75" customHeight="1">
      <c r="A27" s="6">
        <v>40940.0</v>
      </c>
      <c r="B27" s="8">
        <v>2.8854416689999998E7</v>
      </c>
      <c r="C27" s="22">
        <v>0.0</v>
      </c>
      <c r="D27" s="22">
        <v>2750142.0</v>
      </c>
      <c r="E27" s="8">
        <v>1248883.0</v>
      </c>
      <c r="F27" s="8">
        <v>278390.0</v>
      </c>
      <c r="G27" s="8">
        <v>458651.0</v>
      </c>
      <c r="H27" s="22">
        <v>0.0</v>
      </c>
      <c r="I27" s="22">
        <v>16935.0</v>
      </c>
      <c r="J27" s="22">
        <v>0.0</v>
      </c>
      <c r="K27" s="37">
        <v>8506735.0</v>
      </c>
      <c r="L27" s="38">
        <v>0.0</v>
      </c>
      <c r="M27" s="37">
        <v>0.0</v>
      </c>
      <c r="N27" s="38">
        <v>0.0</v>
      </c>
    </row>
    <row r="28" ht="15.75" customHeight="1">
      <c r="A28" s="6">
        <v>40969.0</v>
      </c>
      <c r="B28" s="8">
        <v>3.0861114E7</v>
      </c>
      <c r="C28" s="22">
        <v>0.0</v>
      </c>
      <c r="D28" s="22">
        <v>2145529.0</v>
      </c>
      <c r="E28" s="8">
        <v>1293958.0</v>
      </c>
      <c r="F28" s="8">
        <v>418800.0</v>
      </c>
      <c r="G28" s="8">
        <v>522482.0</v>
      </c>
      <c r="H28" s="22">
        <v>0.0</v>
      </c>
      <c r="I28" s="22">
        <v>33330.0</v>
      </c>
      <c r="J28" s="22">
        <v>32408.0</v>
      </c>
      <c r="K28" s="37">
        <v>8798343.0</v>
      </c>
      <c r="L28" s="38">
        <v>0.0</v>
      </c>
      <c r="M28" s="37">
        <v>0.0</v>
      </c>
      <c r="N28" s="38">
        <v>0.0</v>
      </c>
    </row>
    <row r="29" ht="15.75" customHeight="1">
      <c r="A29" s="6">
        <v>41000.0</v>
      </c>
      <c r="B29" s="8">
        <v>2.888172661E7</v>
      </c>
      <c r="C29" s="22">
        <v>0.0</v>
      </c>
      <c r="D29" s="22">
        <v>1098284.0</v>
      </c>
      <c r="E29" s="8">
        <v>1390277.0</v>
      </c>
      <c r="F29" s="8">
        <v>397246.0</v>
      </c>
      <c r="G29" s="8">
        <v>504433.0</v>
      </c>
      <c r="H29" s="22">
        <v>0.0</v>
      </c>
      <c r="I29" s="22">
        <v>24748.0</v>
      </c>
      <c r="J29" s="22">
        <v>4033.0</v>
      </c>
      <c r="K29" s="37">
        <v>8182970.0</v>
      </c>
      <c r="L29" s="38">
        <v>0.0</v>
      </c>
      <c r="M29" s="37">
        <v>0.0</v>
      </c>
      <c r="N29" s="38">
        <v>0.0</v>
      </c>
    </row>
    <row r="30" ht="15.75" customHeight="1">
      <c r="A30" s="6">
        <v>41030.0</v>
      </c>
      <c r="B30" s="8">
        <v>3.0186264E7</v>
      </c>
      <c r="C30" s="22">
        <v>0.0</v>
      </c>
      <c r="D30" s="22">
        <v>1375201.0</v>
      </c>
      <c r="E30" s="8">
        <v>1344450.0</v>
      </c>
      <c r="F30" s="8">
        <v>426955.0</v>
      </c>
      <c r="G30" s="8">
        <v>553036.0</v>
      </c>
      <c r="H30" s="22">
        <v>0.0</v>
      </c>
      <c r="I30" s="22">
        <v>100000.0</v>
      </c>
      <c r="J30" s="22">
        <v>0.0</v>
      </c>
      <c r="K30" s="37">
        <v>8021382.0</v>
      </c>
      <c r="L30" s="38">
        <v>0.0</v>
      </c>
      <c r="M30" s="37">
        <v>0.0</v>
      </c>
      <c r="N30" s="38">
        <v>0.0</v>
      </c>
    </row>
    <row r="31" ht="15.75" customHeight="1">
      <c r="A31" s="6">
        <v>41061.0</v>
      </c>
      <c r="B31" s="8">
        <v>3.2631407E7</v>
      </c>
      <c r="C31" s="22">
        <v>0.0</v>
      </c>
      <c r="D31" s="22">
        <v>73293.0</v>
      </c>
      <c r="E31" s="8">
        <v>1406570.0</v>
      </c>
      <c r="F31" s="8">
        <v>331407.0</v>
      </c>
      <c r="G31" s="8">
        <v>514934.0</v>
      </c>
      <c r="H31" s="22">
        <v>0.0</v>
      </c>
      <c r="I31" s="22">
        <v>0.0</v>
      </c>
      <c r="J31" s="22">
        <v>0.0</v>
      </c>
      <c r="K31" s="37">
        <v>8270137.0</v>
      </c>
      <c r="L31" s="38">
        <v>0.0</v>
      </c>
      <c r="M31" s="37">
        <v>0.0</v>
      </c>
      <c r="N31" s="38">
        <v>0.0</v>
      </c>
    </row>
    <row r="32" ht="15.75" customHeight="1">
      <c r="A32" s="6">
        <v>41091.0</v>
      </c>
      <c r="B32" s="8">
        <v>3.1049016E7</v>
      </c>
      <c r="C32" s="22">
        <v>0.0</v>
      </c>
      <c r="D32" s="22">
        <v>586453.0</v>
      </c>
      <c r="E32" s="8">
        <v>1551347.0</v>
      </c>
      <c r="F32" s="8">
        <v>318379.0</v>
      </c>
      <c r="G32" s="8">
        <v>507259.0</v>
      </c>
      <c r="H32" s="22">
        <v>0.0</v>
      </c>
      <c r="I32" s="22">
        <v>190000.0</v>
      </c>
      <c r="J32" s="22">
        <v>1150.0</v>
      </c>
      <c r="K32" s="37">
        <v>8709251.0</v>
      </c>
      <c r="L32" s="38">
        <v>0.0</v>
      </c>
      <c r="M32" s="37">
        <v>0.0</v>
      </c>
      <c r="N32" s="38">
        <v>0.0</v>
      </c>
    </row>
    <row r="33" ht="15.75" customHeight="1">
      <c r="A33" s="6">
        <v>41122.0</v>
      </c>
      <c r="B33" s="8">
        <v>2.5820619E7</v>
      </c>
      <c r="C33" s="22">
        <v>0.0</v>
      </c>
      <c r="D33" s="22">
        <v>587443.0</v>
      </c>
      <c r="E33" s="8">
        <v>1631672.0</v>
      </c>
      <c r="F33" s="8">
        <v>437658.0</v>
      </c>
      <c r="G33" s="8">
        <v>492218.0</v>
      </c>
      <c r="H33" s="22">
        <v>0.0</v>
      </c>
      <c r="I33" s="22">
        <v>642800.0</v>
      </c>
      <c r="J33" s="22">
        <v>0.0</v>
      </c>
      <c r="K33" s="37">
        <v>7746371.0</v>
      </c>
      <c r="L33" s="38">
        <v>0.0</v>
      </c>
      <c r="M33" s="37">
        <v>0.0</v>
      </c>
      <c r="N33" s="38">
        <v>0.0</v>
      </c>
    </row>
    <row r="34" ht="15.75" customHeight="1">
      <c r="A34" s="6">
        <v>41153.0</v>
      </c>
      <c r="B34" s="8">
        <v>3.3112185759999998E7</v>
      </c>
      <c r="C34" s="22">
        <v>0.0</v>
      </c>
      <c r="D34" s="22">
        <v>2572910.0</v>
      </c>
      <c r="E34" s="8">
        <v>1231100.0</v>
      </c>
      <c r="F34" s="8">
        <v>379648.0</v>
      </c>
      <c r="G34" s="8">
        <v>514918.0</v>
      </c>
      <c r="H34" s="22">
        <v>0.0</v>
      </c>
      <c r="I34" s="22">
        <v>0.0</v>
      </c>
      <c r="J34" s="22">
        <v>1457.0</v>
      </c>
      <c r="K34" s="37">
        <v>7986083.0</v>
      </c>
      <c r="L34" s="38">
        <v>0.0</v>
      </c>
      <c r="M34" s="37">
        <v>0.0</v>
      </c>
      <c r="N34" s="38">
        <v>0.0</v>
      </c>
    </row>
    <row r="35" ht="15.75" customHeight="1">
      <c r="A35" s="6">
        <v>41183.0</v>
      </c>
      <c r="B35" s="8">
        <v>3.04817804E7</v>
      </c>
      <c r="C35" s="22">
        <v>0.0</v>
      </c>
      <c r="D35" s="22">
        <v>3664730.0</v>
      </c>
      <c r="E35" s="8">
        <v>1179100.0</v>
      </c>
      <c r="F35" s="8">
        <v>394550.0</v>
      </c>
      <c r="G35" s="8">
        <v>524928.0</v>
      </c>
      <c r="H35" s="22">
        <v>0.0</v>
      </c>
      <c r="I35" s="22">
        <v>90000.0</v>
      </c>
      <c r="J35" s="22">
        <v>72053.0</v>
      </c>
      <c r="K35" s="37">
        <v>7404279.0</v>
      </c>
      <c r="L35" s="38">
        <v>0.0</v>
      </c>
      <c r="M35" s="37">
        <v>0.0</v>
      </c>
      <c r="N35" s="38">
        <v>0.0</v>
      </c>
    </row>
    <row r="36" ht="15.75" customHeight="1">
      <c r="A36" s="6">
        <v>41214.0</v>
      </c>
      <c r="B36" s="8">
        <v>3.458645492E7</v>
      </c>
      <c r="C36" s="22">
        <v>0.0</v>
      </c>
      <c r="D36" s="22">
        <v>743181.0</v>
      </c>
      <c r="E36" s="8">
        <v>1031605.0</v>
      </c>
      <c r="F36" s="8">
        <v>412761.0</v>
      </c>
      <c r="G36" s="8">
        <v>523666.0</v>
      </c>
      <c r="H36" s="22">
        <v>0.0</v>
      </c>
      <c r="I36" s="22">
        <v>20000.0</v>
      </c>
      <c r="J36" s="22">
        <v>38258.0</v>
      </c>
      <c r="K36" s="37">
        <v>7750834.0</v>
      </c>
      <c r="L36" s="38">
        <v>0.0</v>
      </c>
      <c r="M36" s="37">
        <v>0.0</v>
      </c>
      <c r="N36" s="38">
        <v>0.0</v>
      </c>
    </row>
    <row r="37" ht="15.75" customHeight="1">
      <c r="A37" s="6">
        <v>41244.0</v>
      </c>
      <c r="B37" s="8">
        <v>3.498384592E7</v>
      </c>
      <c r="C37" s="22">
        <v>0.0</v>
      </c>
      <c r="D37" s="22">
        <v>631573.0</v>
      </c>
      <c r="E37" s="8">
        <v>1086612.0</v>
      </c>
      <c r="F37" s="8">
        <v>338935.0</v>
      </c>
      <c r="G37" s="8">
        <v>489406.0</v>
      </c>
      <c r="H37" s="22">
        <v>0.0</v>
      </c>
      <c r="I37" s="22">
        <v>4652789.0</v>
      </c>
      <c r="J37" s="22">
        <v>19233.0</v>
      </c>
      <c r="K37" s="37">
        <v>8421798.0</v>
      </c>
      <c r="L37" s="38">
        <v>0.0</v>
      </c>
      <c r="M37" s="37">
        <v>0.0</v>
      </c>
      <c r="N37" s="38">
        <v>0.0</v>
      </c>
    </row>
    <row r="38" ht="15.75" customHeight="1">
      <c r="A38" s="6">
        <v>41275.0</v>
      </c>
      <c r="B38" s="8">
        <v>3.194988728E7</v>
      </c>
      <c r="C38" s="22">
        <v>0.0</v>
      </c>
      <c r="D38" s="22">
        <v>1245015.0</v>
      </c>
      <c r="E38" s="8">
        <v>1140100.0</v>
      </c>
      <c r="F38" s="8">
        <v>389803.0</v>
      </c>
      <c r="G38" s="8">
        <v>499487.0</v>
      </c>
      <c r="H38" s="22">
        <v>0.0</v>
      </c>
      <c r="I38" s="22">
        <v>0.0</v>
      </c>
      <c r="J38" s="22">
        <v>38382.0</v>
      </c>
      <c r="K38" s="37">
        <v>8184824.0</v>
      </c>
      <c r="L38" s="38">
        <v>0.0</v>
      </c>
      <c r="M38" s="37">
        <v>742307.0</v>
      </c>
      <c r="N38" s="38">
        <v>0.0</v>
      </c>
    </row>
    <row r="39" ht="15.75" customHeight="1">
      <c r="A39" s="6">
        <v>41306.0</v>
      </c>
      <c r="B39" s="8">
        <v>3.045358028E7</v>
      </c>
      <c r="C39" s="22">
        <v>0.0</v>
      </c>
      <c r="D39" s="22">
        <v>264236.0</v>
      </c>
      <c r="E39" s="8">
        <v>1026150.0</v>
      </c>
      <c r="F39" s="8">
        <v>315397.0</v>
      </c>
      <c r="G39" s="8">
        <v>394454.0</v>
      </c>
      <c r="H39" s="22">
        <v>0.0</v>
      </c>
      <c r="I39" s="22">
        <v>387211.0</v>
      </c>
      <c r="J39" s="22">
        <v>0.0</v>
      </c>
      <c r="K39" s="37">
        <v>1919217.0</v>
      </c>
      <c r="L39" s="38">
        <v>0.0</v>
      </c>
      <c r="M39" s="37">
        <v>1041023.0</v>
      </c>
      <c r="N39" s="38">
        <v>0.0</v>
      </c>
    </row>
    <row r="40" ht="15.75" customHeight="1">
      <c r="A40" s="6">
        <v>41334.0</v>
      </c>
      <c r="B40" s="8">
        <v>2.339541306E7</v>
      </c>
      <c r="C40" s="22">
        <v>0.0</v>
      </c>
      <c r="D40" s="22">
        <v>4188243.0</v>
      </c>
      <c r="E40" s="8">
        <v>1000700.0</v>
      </c>
      <c r="F40" s="8">
        <v>350944.0</v>
      </c>
      <c r="G40" s="8">
        <v>424357.0</v>
      </c>
      <c r="H40" s="22">
        <v>0.0</v>
      </c>
      <c r="I40" s="22">
        <v>0.0</v>
      </c>
      <c r="J40" s="22">
        <v>0.0</v>
      </c>
      <c r="K40" s="37">
        <v>5707372.0</v>
      </c>
      <c r="L40" s="38">
        <v>0.0</v>
      </c>
      <c r="M40" s="37">
        <v>1458478.0</v>
      </c>
      <c r="N40" s="38">
        <v>0.0</v>
      </c>
    </row>
    <row r="41" ht="15.75" customHeight="1">
      <c r="A41" s="6">
        <v>41365.0</v>
      </c>
      <c r="B41" s="8">
        <v>3.05083341E7</v>
      </c>
      <c r="C41" s="22">
        <v>0.0</v>
      </c>
      <c r="D41" s="22">
        <v>1688163.28</v>
      </c>
      <c r="E41" s="8">
        <v>1069000.0</v>
      </c>
      <c r="F41" s="8">
        <v>411338.0</v>
      </c>
      <c r="G41" s="8">
        <v>485764.0</v>
      </c>
      <c r="H41" s="22">
        <v>0.0</v>
      </c>
      <c r="I41" s="22">
        <v>0.0</v>
      </c>
      <c r="J41" s="22">
        <v>15481.2</v>
      </c>
      <c r="K41" s="37">
        <v>7580849.0</v>
      </c>
      <c r="L41" s="38">
        <v>0.0</v>
      </c>
      <c r="M41" s="37">
        <v>1421510.08</v>
      </c>
      <c r="N41" s="38">
        <v>0.0</v>
      </c>
    </row>
    <row r="42" ht="15.75" customHeight="1">
      <c r="A42" s="6">
        <v>41395.0</v>
      </c>
      <c r="B42" s="8">
        <v>2.7458834119999997E7</v>
      </c>
      <c r="C42" s="22">
        <v>0.0</v>
      </c>
      <c r="D42" s="22">
        <v>787570.82</v>
      </c>
      <c r="E42" s="8">
        <v>1166000.0</v>
      </c>
      <c r="F42" s="8">
        <v>404992.0</v>
      </c>
      <c r="G42" s="8">
        <v>492924.0</v>
      </c>
      <c r="H42" s="22">
        <v>0.0</v>
      </c>
      <c r="I42" s="22">
        <v>281651.24</v>
      </c>
      <c r="J42" s="22">
        <v>12434.52</v>
      </c>
      <c r="K42" s="37">
        <v>8034614.0</v>
      </c>
      <c r="L42" s="38">
        <v>0.0</v>
      </c>
      <c r="M42" s="37">
        <v>91865.0</v>
      </c>
      <c r="N42" s="38">
        <v>0.0</v>
      </c>
    </row>
    <row r="43" ht="15.75" customHeight="1">
      <c r="A43" s="6">
        <v>41426.0</v>
      </c>
      <c r="B43" s="8">
        <v>3.1225072520000003E7</v>
      </c>
      <c r="C43" s="22">
        <v>0.0</v>
      </c>
      <c r="D43" s="22">
        <v>1536887.4</v>
      </c>
      <c r="E43" s="8">
        <v>1129000.0</v>
      </c>
      <c r="F43" s="8">
        <v>394414.0</v>
      </c>
      <c r="G43" s="8">
        <v>456523.0</v>
      </c>
      <c r="H43" s="22">
        <v>0.0</v>
      </c>
      <c r="I43" s="22">
        <v>83523.0</v>
      </c>
      <c r="J43" s="22">
        <v>43288.56</v>
      </c>
      <c r="K43" s="37">
        <v>7886915.0</v>
      </c>
      <c r="L43" s="38">
        <v>0.0</v>
      </c>
      <c r="M43" s="37">
        <v>1678315.18</v>
      </c>
      <c r="N43" s="38">
        <v>0.0</v>
      </c>
    </row>
    <row r="44" ht="15.75" customHeight="1">
      <c r="A44" s="6">
        <v>41456.0</v>
      </c>
      <c r="B44" s="8">
        <v>2.8451405310000002E7</v>
      </c>
      <c r="C44" s="22">
        <v>0.0</v>
      </c>
      <c r="D44" s="22">
        <v>1706289.54</v>
      </c>
      <c r="E44" s="8">
        <v>1335000.0</v>
      </c>
      <c r="F44" s="8">
        <v>460757.0</v>
      </c>
      <c r="G44" s="8">
        <v>455465.0</v>
      </c>
      <c r="H44" s="22">
        <v>0.0</v>
      </c>
      <c r="I44" s="22">
        <v>159000.0</v>
      </c>
      <c r="J44" s="22">
        <v>41688.36</v>
      </c>
      <c r="K44" s="37">
        <v>9262166.0</v>
      </c>
      <c r="L44" s="38">
        <v>0.0</v>
      </c>
      <c r="M44" s="37">
        <v>2032447.54</v>
      </c>
      <c r="N44" s="38">
        <v>0.0</v>
      </c>
    </row>
    <row r="45" ht="15.75" customHeight="1">
      <c r="A45" s="6">
        <v>41487.0</v>
      </c>
      <c r="B45" s="8">
        <v>2.147777514E7</v>
      </c>
      <c r="C45" s="22">
        <v>0.0</v>
      </c>
      <c r="D45" s="22">
        <v>1541445.1600000001</v>
      </c>
      <c r="E45" s="8">
        <v>1277500.0</v>
      </c>
      <c r="F45" s="8">
        <v>345580.0</v>
      </c>
      <c r="G45" s="8">
        <v>398362.0</v>
      </c>
      <c r="H45" s="22">
        <v>0.0</v>
      </c>
      <c r="I45" s="22">
        <v>95000.0</v>
      </c>
      <c r="J45" s="22">
        <v>118757.1</v>
      </c>
      <c r="K45" s="37">
        <v>8557549.0</v>
      </c>
      <c r="L45" s="38">
        <v>0.0</v>
      </c>
      <c r="M45" s="37">
        <v>2347491.66</v>
      </c>
      <c r="N45" s="38">
        <v>0.0</v>
      </c>
    </row>
    <row r="46" ht="15.75" customHeight="1">
      <c r="A46" s="6">
        <v>41518.0</v>
      </c>
      <c r="B46" s="8">
        <v>2.7186982970000003E7</v>
      </c>
      <c r="C46" s="22">
        <v>0.0</v>
      </c>
      <c r="D46" s="22">
        <v>179609.96000000002</v>
      </c>
      <c r="E46" s="8">
        <v>1089000.0</v>
      </c>
      <c r="F46" s="8">
        <v>380190.0</v>
      </c>
      <c r="G46" s="8">
        <v>410161.0</v>
      </c>
      <c r="H46" s="22">
        <v>0.0</v>
      </c>
      <c r="I46" s="22">
        <v>23215.739999999998</v>
      </c>
      <c r="J46" s="22">
        <v>0.0</v>
      </c>
      <c r="K46" s="37">
        <v>7685319.0</v>
      </c>
      <c r="L46" s="38">
        <v>0.0</v>
      </c>
      <c r="M46" s="37">
        <v>2925043.31</v>
      </c>
      <c r="N46" s="38">
        <v>0.0</v>
      </c>
    </row>
    <row r="47" ht="15.75" customHeight="1">
      <c r="A47" s="6">
        <v>41548.0</v>
      </c>
      <c r="B47" s="8">
        <v>3.0995957509999998E7</v>
      </c>
      <c r="C47" s="22">
        <v>0.0</v>
      </c>
      <c r="D47" s="22">
        <v>57334.0</v>
      </c>
      <c r="E47" s="8">
        <v>1241547.0</v>
      </c>
      <c r="F47" s="8">
        <v>354509.0</v>
      </c>
      <c r="G47" s="8">
        <v>514306.0</v>
      </c>
      <c r="H47" s="22">
        <v>0.0</v>
      </c>
      <c r="I47" s="22">
        <v>86455.08</v>
      </c>
      <c r="J47" s="22">
        <v>8140.86</v>
      </c>
      <c r="K47" s="37">
        <v>8140732.0</v>
      </c>
      <c r="L47" s="38">
        <v>0.0</v>
      </c>
      <c r="M47" s="37">
        <v>4412153.09</v>
      </c>
      <c r="N47" s="38">
        <v>0.0</v>
      </c>
    </row>
    <row r="48" ht="15.75" customHeight="1">
      <c r="A48" s="6">
        <v>41579.0</v>
      </c>
      <c r="B48" s="8">
        <v>3.05169345E7</v>
      </c>
      <c r="C48" s="22">
        <v>0.0</v>
      </c>
      <c r="D48" s="22">
        <v>1348371.0</v>
      </c>
      <c r="E48" s="8">
        <v>1214322.0</v>
      </c>
      <c r="F48" s="8">
        <v>410037.0</v>
      </c>
      <c r="G48" s="8">
        <v>448707.0</v>
      </c>
      <c r="H48" s="22">
        <v>0.0</v>
      </c>
      <c r="I48" s="22">
        <v>20000.0</v>
      </c>
      <c r="J48" s="22">
        <v>0.0</v>
      </c>
      <c r="K48" s="37">
        <v>9164382.0</v>
      </c>
      <c r="L48" s="38">
        <v>0.0</v>
      </c>
      <c r="M48" s="37">
        <v>4319669.32</v>
      </c>
      <c r="N48" s="38">
        <v>0.0</v>
      </c>
    </row>
    <row r="49" ht="15.75" customHeight="1">
      <c r="A49" s="6">
        <v>41609.0</v>
      </c>
      <c r="B49" s="8">
        <v>3.045655679E7</v>
      </c>
      <c r="C49" s="22">
        <v>10000.0</v>
      </c>
      <c r="D49" s="22">
        <v>49116.0</v>
      </c>
      <c r="E49" s="8">
        <v>1265643.0</v>
      </c>
      <c r="F49" s="8">
        <v>367944.0</v>
      </c>
      <c r="G49" s="8">
        <v>466754.0</v>
      </c>
      <c r="H49" s="22">
        <v>0.0</v>
      </c>
      <c r="I49" s="22">
        <v>79900.0</v>
      </c>
      <c r="J49" s="22">
        <v>0.0</v>
      </c>
      <c r="K49" s="37">
        <v>9243742.0</v>
      </c>
      <c r="L49" s="38">
        <v>0.0</v>
      </c>
      <c r="M49" s="37">
        <v>1719832.17</v>
      </c>
      <c r="N49" s="38">
        <v>2131248.0</v>
      </c>
    </row>
    <row r="50" ht="15.75" customHeight="1">
      <c r="A50" s="6">
        <v>41640.0</v>
      </c>
      <c r="B50" s="8">
        <v>3.209701247E7</v>
      </c>
      <c r="C50" s="22">
        <v>9988.0</v>
      </c>
      <c r="D50" s="22">
        <v>479655.38</v>
      </c>
      <c r="E50" s="8">
        <v>1131000.0</v>
      </c>
      <c r="F50" s="8">
        <v>255054.0</v>
      </c>
      <c r="G50" s="8">
        <v>477452.0</v>
      </c>
      <c r="H50" s="22">
        <v>0.0</v>
      </c>
      <c r="I50" s="22">
        <v>109779.45999999999</v>
      </c>
      <c r="J50" s="22">
        <v>0.0</v>
      </c>
      <c r="K50" s="37">
        <v>9629766.0</v>
      </c>
      <c r="L50" s="38">
        <v>0.0</v>
      </c>
      <c r="M50" s="37">
        <v>1315800.63</v>
      </c>
      <c r="N50" s="38">
        <v>0.0</v>
      </c>
    </row>
    <row r="51" ht="15.75" customHeight="1">
      <c r="A51" s="6">
        <v>41671.0</v>
      </c>
      <c r="B51" s="8">
        <v>2.67091331E7</v>
      </c>
      <c r="C51" s="22">
        <v>10000.0</v>
      </c>
      <c r="D51" s="22">
        <v>982564.48</v>
      </c>
      <c r="E51" s="8">
        <v>963000.0</v>
      </c>
      <c r="F51" s="8">
        <v>384075.0</v>
      </c>
      <c r="G51" s="8">
        <v>427995.0</v>
      </c>
      <c r="H51" s="22">
        <v>0.0</v>
      </c>
      <c r="I51" s="22">
        <v>36271.27</v>
      </c>
      <c r="J51" s="22">
        <v>33699.73</v>
      </c>
      <c r="K51" s="37">
        <v>7765023.0</v>
      </c>
      <c r="L51" s="38">
        <v>0.0</v>
      </c>
      <c r="M51" s="37">
        <v>2858662.6300000004</v>
      </c>
      <c r="N51" s="38">
        <v>0.0</v>
      </c>
    </row>
    <row r="52" ht="15.75" customHeight="1">
      <c r="A52" s="6">
        <v>41699.0</v>
      </c>
      <c r="B52" s="8">
        <v>2.658207504E7</v>
      </c>
      <c r="C52" s="22">
        <v>3700.0</v>
      </c>
      <c r="D52" s="22">
        <v>415104.86</v>
      </c>
      <c r="E52" s="8">
        <v>1140000.0</v>
      </c>
      <c r="F52" s="8">
        <v>384474.0</v>
      </c>
      <c r="G52" s="8">
        <v>426797.0</v>
      </c>
      <c r="H52" s="22">
        <v>0.0</v>
      </c>
      <c r="I52" s="22">
        <v>38667.08</v>
      </c>
      <c r="J52" s="22">
        <v>13343.82</v>
      </c>
      <c r="K52" s="37">
        <v>8636059.0</v>
      </c>
      <c r="L52" s="38">
        <v>0.0</v>
      </c>
      <c r="M52" s="37">
        <v>2813810.98</v>
      </c>
      <c r="N52" s="38">
        <v>0.0</v>
      </c>
    </row>
    <row r="53" ht="15.75" customHeight="1">
      <c r="A53" s="6">
        <v>41730.0</v>
      </c>
      <c r="B53" s="8">
        <v>2.536769164E7</v>
      </c>
      <c r="C53" s="22">
        <v>9977.0</v>
      </c>
      <c r="D53" s="22">
        <v>1104271.92</v>
      </c>
      <c r="E53" s="8">
        <v>1097000.0</v>
      </c>
      <c r="F53" s="8">
        <v>346923.0</v>
      </c>
      <c r="G53" s="8">
        <v>424916.0</v>
      </c>
      <c r="H53" s="22">
        <v>0.0</v>
      </c>
      <c r="I53" s="22">
        <v>23252.34</v>
      </c>
      <c r="J53" s="22">
        <v>0.0</v>
      </c>
      <c r="K53" s="37">
        <v>8322582.0</v>
      </c>
      <c r="L53" s="38">
        <v>0.0</v>
      </c>
      <c r="M53" s="37">
        <v>5393061.3100000005</v>
      </c>
      <c r="N53" s="38">
        <v>0.0</v>
      </c>
    </row>
    <row r="54" ht="15.75" customHeight="1">
      <c r="A54" s="6">
        <v>41760.0</v>
      </c>
      <c r="B54" s="8">
        <v>2.648494766E7</v>
      </c>
      <c r="C54" s="22">
        <v>24995.0</v>
      </c>
      <c r="D54" s="22">
        <v>2173488.96</v>
      </c>
      <c r="E54" s="8">
        <v>1363000.0</v>
      </c>
      <c r="F54" s="8">
        <v>310013.0</v>
      </c>
      <c r="G54" s="8">
        <v>464065.0</v>
      </c>
      <c r="H54" s="22">
        <v>0.0</v>
      </c>
      <c r="I54" s="22">
        <v>69006.0</v>
      </c>
      <c r="J54" s="22">
        <v>6129.110000000001</v>
      </c>
      <c r="K54" s="37">
        <v>8819901.0</v>
      </c>
      <c r="L54" s="38">
        <v>0.0</v>
      </c>
      <c r="M54" s="37">
        <v>3793466.32</v>
      </c>
      <c r="N54" s="38">
        <v>0.0</v>
      </c>
    </row>
    <row r="55" ht="15.75" customHeight="1">
      <c r="A55" s="6">
        <v>41791.0</v>
      </c>
      <c r="B55" s="8">
        <v>2.3236690630000003E7</v>
      </c>
      <c r="C55" s="22">
        <v>0.0</v>
      </c>
      <c r="D55" s="22">
        <v>2719092.24</v>
      </c>
      <c r="E55" s="8">
        <v>1234000.0</v>
      </c>
      <c r="F55" s="8">
        <v>289215.0</v>
      </c>
      <c r="G55" s="8">
        <v>373976.0</v>
      </c>
      <c r="H55" s="22">
        <v>0.0</v>
      </c>
      <c r="I55" s="22">
        <v>37000.0</v>
      </c>
      <c r="J55" s="22">
        <v>0.0</v>
      </c>
      <c r="K55" s="37">
        <v>9217426.0</v>
      </c>
      <c r="L55" s="38">
        <v>0.0</v>
      </c>
      <c r="M55" s="37">
        <v>3623128.71</v>
      </c>
      <c r="N55" s="38">
        <v>0.0</v>
      </c>
    </row>
    <row r="56" ht="15.75" customHeight="1">
      <c r="A56" s="6">
        <v>41821.0</v>
      </c>
      <c r="B56" s="8">
        <v>2.790404097E7</v>
      </c>
      <c r="C56" s="22">
        <v>0.0</v>
      </c>
      <c r="D56" s="22">
        <v>437039.74</v>
      </c>
      <c r="E56" s="8">
        <v>1201000.0</v>
      </c>
      <c r="F56" s="8">
        <v>335460.0</v>
      </c>
      <c r="G56" s="8">
        <v>447138.0</v>
      </c>
      <c r="H56" s="22">
        <v>0.0</v>
      </c>
      <c r="I56" s="22">
        <v>0.0</v>
      </c>
      <c r="J56" s="22">
        <v>5470.08</v>
      </c>
      <c r="K56" s="37">
        <v>8316253.0</v>
      </c>
      <c r="L56" s="38">
        <v>0.0</v>
      </c>
      <c r="M56" s="37">
        <v>4172021.83</v>
      </c>
      <c r="N56" s="38">
        <v>0.0</v>
      </c>
    </row>
    <row r="57" ht="15.75" customHeight="1">
      <c r="A57" s="6">
        <v>41852.0</v>
      </c>
      <c r="B57" s="8">
        <v>2.455624988E7</v>
      </c>
      <c r="C57" s="22">
        <v>4993.0</v>
      </c>
      <c r="D57" s="22">
        <v>1657501.8900000001</v>
      </c>
      <c r="E57" s="8">
        <v>1200000.0</v>
      </c>
      <c r="F57" s="8">
        <v>379736.0</v>
      </c>
      <c r="G57" s="8">
        <v>439520.0</v>
      </c>
      <c r="H57" s="22">
        <v>0.0</v>
      </c>
      <c r="I57" s="22">
        <v>0.0</v>
      </c>
      <c r="J57" s="22">
        <v>28262.96</v>
      </c>
      <c r="K57" s="37">
        <v>7710590.0</v>
      </c>
      <c r="L57" s="38">
        <v>0.0</v>
      </c>
      <c r="M57" s="37">
        <v>3985240.66</v>
      </c>
      <c r="N57" s="38">
        <v>0.0</v>
      </c>
    </row>
    <row r="58" ht="15.75" customHeight="1">
      <c r="A58" s="6">
        <v>41883.0</v>
      </c>
      <c r="B58" s="8">
        <v>2.668316065E7</v>
      </c>
      <c r="C58" s="22">
        <v>0.0</v>
      </c>
      <c r="D58" s="22">
        <v>1766712.94</v>
      </c>
      <c r="E58" s="8">
        <v>1198000.0</v>
      </c>
      <c r="F58" s="8">
        <v>307637.0</v>
      </c>
      <c r="G58" s="8">
        <v>457508.0</v>
      </c>
      <c r="H58" s="22">
        <v>0.0</v>
      </c>
      <c r="I58" s="22">
        <v>1363.0</v>
      </c>
      <c r="J58" s="22">
        <v>0.0</v>
      </c>
      <c r="K58" s="37">
        <v>8533415.0</v>
      </c>
      <c r="L58" s="38">
        <v>0.0</v>
      </c>
      <c r="M58" s="37">
        <v>2554443.91</v>
      </c>
      <c r="N58" s="38">
        <v>0.0</v>
      </c>
    </row>
    <row r="59" ht="15.75" customHeight="1">
      <c r="A59" s="6">
        <v>41913.0</v>
      </c>
      <c r="B59" s="8">
        <v>2.834143038E7</v>
      </c>
      <c r="C59" s="22">
        <v>0.0</v>
      </c>
      <c r="D59" s="22">
        <v>2945196.42</v>
      </c>
      <c r="E59" s="8">
        <v>1200000.0</v>
      </c>
      <c r="F59" s="8">
        <v>434311.0</v>
      </c>
      <c r="G59" s="8">
        <v>441545.0</v>
      </c>
      <c r="H59" s="22">
        <v>0.0</v>
      </c>
      <c r="I59" s="22">
        <v>0.0</v>
      </c>
      <c r="J59" s="22">
        <v>0.0</v>
      </c>
      <c r="K59" s="37">
        <v>8461995.0</v>
      </c>
      <c r="L59" s="38">
        <v>0.0</v>
      </c>
      <c r="M59" s="37">
        <v>2944075.24</v>
      </c>
      <c r="N59" s="38">
        <v>0.0</v>
      </c>
    </row>
    <row r="60" ht="15.75" customHeight="1">
      <c r="A60" s="6">
        <v>41944.0</v>
      </c>
      <c r="B60" s="8">
        <v>2.42156036E7</v>
      </c>
      <c r="C60" s="22">
        <v>0.0</v>
      </c>
      <c r="D60" s="22">
        <v>702540.0800000001</v>
      </c>
      <c r="E60" s="8">
        <v>1110000.0</v>
      </c>
      <c r="F60" s="8">
        <v>974124.0</v>
      </c>
      <c r="G60" s="8">
        <v>429189.0</v>
      </c>
      <c r="H60" s="22">
        <v>0.0</v>
      </c>
      <c r="I60" s="22">
        <v>0.0</v>
      </c>
      <c r="J60" s="22">
        <v>44360.0</v>
      </c>
      <c r="K60" s="37">
        <v>8970774.0</v>
      </c>
      <c r="L60" s="38">
        <v>0.0</v>
      </c>
      <c r="M60" s="37">
        <v>2976439.6500000004</v>
      </c>
      <c r="N60" s="38">
        <v>0.0</v>
      </c>
    </row>
    <row r="61" ht="15.75" customHeight="1">
      <c r="A61" s="6">
        <v>41974.0</v>
      </c>
      <c r="B61" s="8">
        <v>2.533601297E7</v>
      </c>
      <c r="C61" s="22">
        <v>0.0</v>
      </c>
      <c r="D61" s="22">
        <v>1330552.66</v>
      </c>
      <c r="E61" s="8">
        <v>1141000.0</v>
      </c>
      <c r="F61" s="8">
        <v>1006416.0</v>
      </c>
      <c r="G61" s="8">
        <v>446896.0</v>
      </c>
      <c r="H61" s="22">
        <v>0.0</v>
      </c>
      <c r="I61" s="22">
        <v>0.0</v>
      </c>
      <c r="J61" s="22">
        <v>0.0</v>
      </c>
      <c r="K61" s="37">
        <v>9531971.0</v>
      </c>
      <c r="L61" s="38">
        <v>0.0</v>
      </c>
      <c r="M61" s="37">
        <v>2279851.79</v>
      </c>
      <c r="N61" s="38">
        <v>0.0</v>
      </c>
    </row>
    <row r="62" ht="15.75" customHeight="1">
      <c r="A62" s="6">
        <v>42005.0</v>
      </c>
      <c r="B62" s="8">
        <v>2.484984055E7</v>
      </c>
      <c r="C62" s="22">
        <v>0.0</v>
      </c>
      <c r="D62" s="22">
        <v>851185.28</v>
      </c>
      <c r="E62" s="8">
        <v>1117000.0</v>
      </c>
      <c r="F62" s="8">
        <v>975691.0</v>
      </c>
      <c r="G62" s="8">
        <v>461748.0</v>
      </c>
      <c r="H62" s="22">
        <v>0.0</v>
      </c>
      <c r="I62" s="22">
        <v>0.0</v>
      </c>
      <c r="J62" s="22">
        <v>0.0</v>
      </c>
      <c r="K62" s="37">
        <v>9808810.0</v>
      </c>
      <c r="L62" s="38">
        <v>0.0</v>
      </c>
      <c r="M62" s="37">
        <v>2690080.6599999997</v>
      </c>
      <c r="N62" s="38">
        <v>0.0</v>
      </c>
    </row>
    <row r="63" ht="15.75" customHeight="1">
      <c r="A63" s="6">
        <v>42036.0</v>
      </c>
      <c r="B63" s="8">
        <v>2.282080246E7</v>
      </c>
      <c r="C63" s="22">
        <v>0.0</v>
      </c>
      <c r="D63" s="22">
        <v>483578.02</v>
      </c>
      <c r="E63" s="8">
        <v>969000.0</v>
      </c>
      <c r="F63" s="8">
        <v>1080857.0</v>
      </c>
      <c r="G63" s="8">
        <v>392193.0</v>
      </c>
      <c r="H63" s="22">
        <v>0.0</v>
      </c>
      <c r="I63" s="22">
        <v>0.0</v>
      </c>
      <c r="J63" s="22">
        <v>5578.02</v>
      </c>
      <c r="K63" s="37">
        <v>9163478.0</v>
      </c>
      <c r="L63" s="38">
        <v>0.0</v>
      </c>
      <c r="M63" s="37">
        <v>2784654.0</v>
      </c>
      <c r="N63" s="38">
        <v>0.0</v>
      </c>
    </row>
    <row r="64" ht="15.75" customHeight="1">
      <c r="A64" s="6">
        <v>42064.0</v>
      </c>
      <c r="B64" s="8">
        <v>2.083862207E7</v>
      </c>
      <c r="C64" s="22">
        <v>0.0</v>
      </c>
      <c r="D64" s="22">
        <v>4086640.67</v>
      </c>
      <c r="E64" s="8">
        <v>1087000.0</v>
      </c>
      <c r="F64" s="8">
        <v>1060071.0</v>
      </c>
      <c r="G64" s="8">
        <v>477393.0</v>
      </c>
      <c r="H64" s="22">
        <v>0.0</v>
      </c>
      <c r="I64" s="22">
        <v>0.0</v>
      </c>
      <c r="J64" s="22">
        <v>3067.68</v>
      </c>
      <c r="K64" s="37">
        <v>1.0278079E7</v>
      </c>
      <c r="L64" s="38">
        <v>0.0</v>
      </c>
      <c r="M64" s="37">
        <v>3420203.97</v>
      </c>
      <c r="N64" s="38">
        <v>0.0</v>
      </c>
    </row>
    <row r="65" ht="15.75" customHeight="1">
      <c r="A65" s="6">
        <v>42095.0</v>
      </c>
      <c r="B65" s="8">
        <v>2.012359131E7</v>
      </c>
      <c r="C65" s="22">
        <v>0.0</v>
      </c>
      <c r="D65" s="22">
        <v>1466513.85</v>
      </c>
      <c r="E65" s="8">
        <v>1121000.0</v>
      </c>
      <c r="F65" s="8">
        <v>1049627.0</v>
      </c>
      <c r="G65" s="8">
        <v>439210.0</v>
      </c>
      <c r="H65" s="22">
        <v>0.0</v>
      </c>
      <c r="I65" s="22">
        <v>0.0</v>
      </c>
      <c r="J65" s="22">
        <v>0.0</v>
      </c>
      <c r="K65" s="37">
        <v>9913990.0</v>
      </c>
      <c r="L65" s="38">
        <v>0.0</v>
      </c>
      <c r="M65" s="37">
        <v>4391246.47</v>
      </c>
      <c r="N65" s="38">
        <v>0.0</v>
      </c>
    </row>
    <row r="66" ht="15.75" customHeight="1">
      <c r="A66" s="6">
        <v>42125.0</v>
      </c>
      <c r="B66" s="8">
        <v>2.028534783E7</v>
      </c>
      <c r="C66" s="22">
        <v>0.0</v>
      </c>
      <c r="D66" s="22">
        <v>588701.12</v>
      </c>
      <c r="E66" s="8">
        <v>1127000.0</v>
      </c>
      <c r="F66" s="8">
        <v>1073364.0</v>
      </c>
      <c r="G66" s="8">
        <v>435496.0</v>
      </c>
      <c r="H66" s="22">
        <v>0.0</v>
      </c>
      <c r="I66" s="22">
        <v>0.0</v>
      </c>
      <c r="J66" s="22">
        <v>0.0</v>
      </c>
      <c r="K66" s="37">
        <v>1.0361294E7</v>
      </c>
      <c r="L66" s="38">
        <v>0.0</v>
      </c>
      <c r="M66" s="37">
        <v>4053240.92</v>
      </c>
      <c r="N66" s="38">
        <v>0.0</v>
      </c>
    </row>
    <row r="67" ht="15.75" customHeight="1">
      <c r="A67" s="6">
        <v>42156.0</v>
      </c>
      <c r="B67" s="8">
        <v>2.163176109E7</v>
      </c>
      <c r="C67" s="22">
        <v>0.0</v>
      </c>
      <c r="D67" s="22">
        <v>2130059.0</v>
      </c>
      <c r="E67" s="8">
        <v>1186000.0</v>
      </c>
      <c r="F67" s="8">
        <v>1129915.0</v>
      </c>
      <c r="G67" s="8">
        <v>444260.0</v>
      </c>
      <c r="H67" s="22">
        <v>0.0</v>
      </c>
      <c r="I67" s="22">
        <v>0.0</v>
      </c>
      <c r="J67" s="22">
        <v>0.0</v>
      </c>
      <c r="K67" s="37">
        <v>9545231.0</v>
      </c>
      <c r="L67" s="38">
        <v>0.0</v>
      </c>
      <c r="M67" s="37">
        <v>3835453.3600000003</v>
      </c>
      <c r="N67" s="38">
        <v>0.0</v>
      </c>
    </row>
    <row r="68" ht="15.75" customHeight="1">
      <c r="A68" s="6">
        <v>42186.0</v>
      </c>
      <c r="B68" s="8">
        <v>2.22115591E7</v>
      </c>
      <c r="C68" s="22">
        <v>0.0</v>
      </c>
      <c r="D68" s="22">
        <v>4370954.0</v>
      </c>
      <c r="E68" s="8">
        <v>1200000.0</v>
      </c>
      <c r="F68" s="8">
        <v>1097980.0</v>
      </c>
      <c r="G68" s="8">
        <v>480983.0</v>
      </c>
      <c r="H68" s="22">
        <v>0.0</v>
      </c>
      <c r="I68" s="22">
        <v>0.0</v>
      </c>
      <c r="J68" s="22">
        <v>0.0</v>
      </c>
      <c r="K68" s="37">
        <v>9547799.0</v>
      </c>
      <c r="L68" s="38">
        <v>0.0</v>
      </c>
      <c r="M68" s="37">
        <v>4108686.91</v>
      </c>
      <c r="N68" s="38">
        <v>0.0</v>
      </c>
    </row>
    <row r="69" ht="15.75" customHeight="1">
      <c r="A69" s="6">
        <v>42217.0</v>
      </c>
      <c r="B69" s="8">
        <v>1.98891356E7</v>
      </c>
      <c r="C69" s="22">
        <v>0.0</v>
      </c>
      <c r="D69" s="22">
        <v>240658.0</v>
      </c>
      <c r="E69" s="8">
        <v>1147000.0</v>
      </c>
      <c r="F69" s="8">
        <v>1111593.9</v>
      </c>
      <c r="G69" s="8">
        <v>485202.0</v>
      </c>
      <c r="H69" s="22">
        <v>0.0</v>
      </c>
      <c r="I69" s="22">
        <v>0.0</v>
      </c>
      <c r="J69" s="22">
        <v>0.0</v>
      </c>
      <c r="K69" s="37">
        <v>8680564.0</v>
      </c>
      <c r="L69" s="38">
        <v>0.0</v>
      </c>
      <c r="M69" s="37">
        <v>3824466.45</v>
      </c>
      <c r="N69" s="38">
        <v>0.0</v>
      </c>
    </row>
    <row r="70" ht="15.75" customHeight="1">
      <c r="A70" s="6">
        <v>42248.0</v>
      </c>
      <c r="B70" s="8">
        <v>2.498072887E7</v>
      </c>
      <c r="C70" s="22">
        <v>0.0</v>
      </c>
      <c r="D70" s="22">
        <v>1067792.0</v>
      </c>
      <c r="E70" s="8">
        <v>1200000.0</v>
      </c>
      <c r="F70" s="8">
        <v>1073723.6</v>
      </c>
      <c r="G70" s="8">
        <v>476199.0</v>
      </c>
      <c r="H70" s="22">
        <v>0.0</v>
      </c>
      <c r="I70" s="22">
        <v>67200.0</v>
      </c>
      <c r="J70" s="22">
        <v>0.0</v>
      </c>
      <c r="K70" s="37">
        <v>7390084.0</v>
      </c>
      <c r="L70" s="38">
        <v>0.0</v>
      </c>
      <c r="M70" s="37">
        <v>3836080.4299999997</v>
      </c>
      <c r="N70" s="38">
        <v>0.0</v>
      </c>
    </row>
    <row r="71" ht="15.75" customHeight="1">
      <c r="A71" s="6">
        <v>42278.0</v>
      </c>
      <c r="B71" s="8">
        <v>3.7204136980000004E7</v>
      </c>
      <c r="C71" s="22">
        <v>0.0</v>
      </c>
      <c r="D71" s="22">
        <v>1.1981118E7</v>
      </c>
      <c r="E71" s="8">
        <v>1260000.0</v>
      </c>
      <c r="F71" s="8">
        <v>1160800.6</v>
      </c>
      <c r="G71" s="8">
        <v>485001.0</v>
      </c>
      <c r="H71" s="22">
        <v>0.0</v>
      </c>
      <c r="I71" s="22">
        <v>1980025.0</v>
      </c>
      <c r="J71" s="22">
        <v>0.0</v>
      </c>
      <c r="K71" s="37">
        <v>8085813.0</v>
      </c>
      <c r="L71" s="38">
        <v>0.0</v>
      </c>
      <c r="M71" s="37">
        <v>4039107.8899999997</v>
      </c>
      <c r="N71" s="38">
        <v>0.0</v>
      </c>
    </row>
    <row r="72" ht="15.75" customHeight="1">
      <c r="A72" s="6">
        <v>42309.0</v>
      </c>
      <c r="B72" s="8">
        <v>3.524704579E7</v>
      </c>
      <c r="C72" s="22">
        <v>0.0</v>
      </c>
      <c r="D72" s="22">
        <v>1.1311679E7</v>
      </c>
      <c r="E72" s="8">
        <v>1246000.0</v>
      </c>
      <c r="F72" s="8">
        <v>1186091.2</v>
      </c>
      <c r="G72" s="8">
        <v>435944.0</v>
      </c>
      <c r="H72" s="22">
        <v>0.0</v>
      </c>
      <c r="I72" s="22">
        <v>667140.0</v>
      </c>
      <c r="J72" s="22">
        <v>0.0</v>
      </c>
      <c r="K72" s="37">
        <v>8529936.0</v>
      </c>
      <c r="L72" s="38">
        <v>0.0</v>
      </c>
      <c r="M72" s="37">
        <v>4033307.1400000006</v>
      </c>
      <c r="N72" s="38">
        <v>0.0</v>
      </c>
    </row>
    <row r="73" ht="15.75" customHeight="1">
      <c r="A73" s="6">
        <v>42339.0</v>
      </c>
      <c r="B73" s="8">
        <v>3.320231687E7</v>
      </c>
      <c r="C73" s="22">
        <v>0.0</v>
      </c>
      <c r="D73" s="22">
        <v>1.6068634E7</v>
      </c>
      <c r="E73" s="8">
        <v>1191000.0</v>
      </c>
      <c r="F73" s="8">
        <v>1119078.8</v>
      </c>
      <c r="G73" s="8">
        <v>528228.0</v>
      </c>
      <c r="H73" s="22">
        <v>0.0</v>
      </c>
      <c r="I73" s="22">
        <v>524088.0</v>
      </c>
      <c r="J73" s="22">
        <v>0.0</v>
      </c>
      <c r="K73" s="37">
        <v>8611713.0</v>
      </c>
      <c r="L73" s="38">
        <v>0.0</v>
      </c>
      <c r="M73" s="37">
        <v>3863302.6400000006</v>
      </c>
      <c r="N73" s="38">
        <v>0.0</v>
      </c>
    </row>
    <row r="74" ht="15.75" customHeight="1">
      <c r="A74" s="6">
        <v>42370.0</v>
      </c>
      <c r="B74" s="8">
        <v>3.2757981910000004E7</v>
      </c>
      <c r="C74" s="22">
        <v>0.0</v>
      </c>
      <c r="D74" s="22">
        <v>7415205.0</v>
      </c>
      <c r="E74" s="8">
        <v>1095000.0</v>
      </c>
      <c r="F74" s="8">
        <v>1138475.0</v>
      </c>
      <c r="G74" s="8">
        <v>444795.0</v>
      </c>
      <c r="H74" s="22">
        <v>0.0</v>
      </c>
      <c r="I74" s="22">
        <v>132203.0</v>
      </c>
      <c r="J74" s="22">
        <v>0.0</v>
      </c>
      <c r="K74" s="37">
        <v>9141835.0</v>
      </c>
      <c r="L74" s="38">
        <v>0.0</v>
      </c>
      <c r="M74" s="37">
        <v>3435438.7600000002</v>
      </c>
      <c r="N74" s="38">
        <v>0.0</v>
      </c>
    </row>
    <row r="75" ht="15.75" customHeight="1">
      <c r="A75" s="6">
        <v>42401.0</v>
      </c>
      <c r="B75" s="8">
        <v>3.60625334E7</v>
      </c>
      <c r="C75" s="22">
        <v>0.0</v>
      </c>
      <c r="D75" s="22">
        <v>1.3357443E7</v>
      </c>
      <c r="E75" s="8">
        <v>1047000.0</v>
      </c>
      <c r="F75" s="8">
        <v>1209544.6</v>
      </c>
      <c r="G75" s="8">
        <v>365180.0</v>
      </c>
      <c r="H75" s="22">
        <v>0.0</v>
      </c>
      <c r="I75" s="22">
        <v>212860.0</v>
      </c>
      <c r="J75" s="22">
        <v>0.0</v>
      </c>
      <c r="K75" s="37">
        <v>9120370.0</v>
      </c>
      <c r="L75" s="38">
        <v>0.0</v>
      </c>
      <c r="M75" s="37">
        <v>3321140.2200000007</v>
      </c>
      <c r="N75" s="38">
        <v>0.0</v>
      </c>
    </row>
    <row r="76" ht="15.75" customHeight="1">
      <c r="A76" s="6">
        <v>42430.0</v>
      </c>
      <c r="B76" s="8">
        <v>4.421990053E7</v>
      </c>
      <c r="C76" s="22">
        <v>0.0</v>
      </c>
      <c r="D76" s="22">
        <v>1.4481508E7</v>
      </c>
      <c r="E76" s="8">
        <v>1208000.0</v>
      </c>
      <c r="F76" s="8">
        <v>1138601.9</v>
      </c>
      <c r="G76" s="8">
        <v>426409.0</v>
      </c>
      <c r="H76" s="22">
        <v>0.0</v>
      </c>
      <c r="I76" s="22">
        <v>4000.0</v>
      </c>
      <c r="J76" s="22">
        <v>0.0</v>
      </c>
      <c r="K76" s="37">
        <v>9451884.0</v>
      </c>
      <c r="L76" s="38">
        <v>0.0</v>
      </c>
      <c r="M76" s="37">
        <v>3541222.17</v>
      </c>
      <c r="N76" s="38">
        <v>2323794.9</v>
      </c>
    </row>
    <row r="77" ht="15.75" customHeight="1">
      <c r="A77" s="6">
        <v>42461.0</v>
      </c>
      <c r="B77" s="8">
        <v>2.15379556E7</v>
      </c>
      <c r="C77" s="22">
        <v>0.0</v>
      </c>
      <c r="D77" s="22">
        <v>9381509.0</v>
      </c>
      <c r="E77" s="8">
        <v>1136600.0</v>
      </c>
      <c r="F77" s="8">
        <v>1185635.2</v>
      </c>
      <c r="G77" s="8">
        <v>409703.0</v>
      </c>
      <c r="H77" s="22">
        <v>0.0</v>
      </c>
      <c r="I77" s="22">
        <v>15500.0</v>
      </c>
      <c r="J77" s="22">
        <v>0.0</v>
      </c>
      <c r="K77" s="37">
        <v>7757012.0</v>
      </c>
      <c r="L77" s="38">
        <v>0.0</v>
      </c>
      <c r="M77" s="37">
        <v>3312216.95</v>
      </c>
      <c r="N77" s="38">
        <v>0.0</v>
      </c>
    </row>
    <row r="78" ht="15.75" customHeight="1">
      <c r="A78" s="6">
        <v>42491.0</v>
      </c>
      <c r="B78" s="8">
        <v>1.6006103819999998E7</v>
      </c>
      <c r="C78" s="22">
        <v>0.0</v>
      </c>
      <c r="D78" s="22">
        <v>313223.0</v>
      </c>
      <c r="E78" s="8">
        <v>1247000.0</v>
      </c>
      <c r="F78" s="8">
        <v>1145036.0</v>
      </c>
      <c r="G78" s="8">
        <v>434769.0</v>
      </c>
      <c r="H78" s="22">
        <v>0.0</v>
      </c>
      <c r="I78" s="22">
        <v>1800.0</v>
      </c>
      <c r="J78" s="22">
        <v>0.0</v>
      </c>
      <c r="K78" s="37">
        <v>7081804.0</v>
      </c>
      <c r="L78" s="38">
        <v>0.0</v>
      </c>
      <c r="M78" s="37">
        <v>3397060.7899999996</v>
      </c>
      <c r="N78" s="38">
        <v>0.0</v>
      </c>
    </row>
    <row r="79" ht="15.75" customHeight="1">
      <c r="A79" s="6">
        <v>42522.0</v>
      </c>
      <c r="B79" s="8">
        <v>1.741631054E7</v>
      </c>
      <c r="C79" s="22">
        <v>0.0</v>
      </c>
      <c r="D79" s="22">
        <v>1367424.0</v>
      </c>
      <c r="E79" s="8">
        <v>1130000.0</v>
      </c>
      <c r="F79" s="8">
        <v>1151446.0</v>
      </c>
      <c r="G79" s="8">
        <v>428170.0</v>
      </c>
      <c r="H79" s="22">
        <v>0.0</v>
      </c>
      <c r="I79" s="22">
        <v>1800.0</v>
      </c>
      <c r="J79" s="22">
        <v>0.0</v>
      </c>
      <c r="K79" s="37">
        <v>7744220.0</v>
      </c>
      <c r="L79" s="38">
        <v>0.0</v>
      </c>
      <c r="M79" s="37">
        <v>3309013.1599999997</v>
      </c>
      <c r="N79" s="38">
        <v>0.0</v>
      </c>
    </row>
    <row r="80" ht="15.75" customHeight="1">
      <c r="A80" s="6">
        <v>42552.0</v>
      </c>
      <c r="B80" s="8">
        <v>1.9126615240000002E7</v>
      </c>
      <c r="C80" s="22">
        <v>0.0</v>
      </c>
      <c r="D80" s="22">
        <v>323271.0</v>
      </c>
      <c r="E80" s="8">
        <v>1179000.0</v>
      </c>
      <c r="F80" s="8">
        <v>1134115.7</v>
      </c>
      <c r="G80" s="8">
        <v>371773.0</v>
      </c>
      <c r="H80" s="22">
        <v>0.0</v>
      </c>
      <c r="I80" s="22">
        <v>3400.0</v>
      </c>
      <c r="J80" s="22">
        <v>0.0</v>
      </c>
      <c r="K80" s="37">
        <v>9564373.0</v>
      </c>
      <c r="L80" s="38">
        <v>0.0</v>
      </c>
      <c r="M80" s="37">
        <v>2240186.42</v>
      </c>
      <c r="N80" s="38">
        <v>0.0</v>
      </c>
    </row>
    <row r="81" ht="15.75" customHeight="1">
      <c r="A81" s="6">
        <v>42583.0</v>
      </c>
      <c r="B81" s="8">
        <v>2.054562685E7</v>
      </c>
      <c r="C81" s="22">
        <v>0.0</v>
      </c>
      <c r="D81" s="22">
        <v>108475.0</v>
      </c>
      <c r="E81" s="8">
        <v>1208000.0</v>
      </c>
      <c r="F81" s="8">
        <v>1219890.4</v>
      </c>
      <c r="G81" s="8">
        <v>443374.0</v>
      </c>
      <c r="H81" s="22">
        <v>0.0</v>
      </c>
      <c r="I81" s="22">
        <v>1700.0</v>
      </c>
      <c r="J81" s="22">
        <v>0.0</v>
      </c>
      <c r="K81" s="37">
        <v>8338265.0</v>
      </c>
      <c r="L81" s="38">
        <v>0.0</v>
      </c>
      <c r="M81" s="37">
        <v>2858431.1500000004</v>
      </c>
      <c r="N81" s="38">
        <v>0.0</v>
      </c>
    </row>
    <row r="82" ht="15.75" customHeight="1">
      <c r="A82" s="6">
        <v>42614.0</v>
      </c>
      <c r="B82" s="8">
        <v>2.128297473E7</v>
      </c>
      <c r="C82" s="22">
        <v>0.0</v>
      </c>
      <c r="D82" s="22">
        <v>1260420.0</v>
      </c>
      <c r="E82" s="8">
        <v>1178000.0</v>
      </c>
      <c r="F82" s="8">
        <v>1188139.5</v>
      </c>
      <c r="G82" s="8">
        <v>422440.0</v>
      </c>
      <c r="H82" s="22">
        <v>0.0</v>
      </c>
      <c r="I82" s="22">
        <v>0.0</v>
      </c>
      <c r="J82" s="22">
        <v>0.0</v>
      </c>
      <c r="K82" s="37">
        <v>8023786.0</v>
      </c>
      <c r="L82" s="38">
        <v>0.0</v>
      </c>
      <c r="M82" s="37">
        <v>2442033.0700000003</v>
      </c>
      <c r="N82" s="38">
        <v>0.0</v>
      </c>
    </row>
    <row r="83" ht="15.75" customHeight="1">
      <c r="A83" s="6">
        <v>42644.0</v>
      </c>
      <c r="B83" s="8">
        <v>1.930492577E7</v>
      </c>
      <c r="C83" s="22">
        <v>0.0</v>
      </c>
      <c r="D83" s="22">
        <v>100254.0</v>
      </c>
      <c r="E83" s="8">
        <v>1159000.0</v>
      </c>
      <c r="F83" s="8">
        <v>1231347.5</v>
      </c>
      <c r="G83" s="8">
        <v>451955.0</v>
      </c>
      <c r="H83" s="22">
        <v>0.0</v>
      </c>
      <c r="I83" s="22">
        <v>0.0</v>
      </c>
      <c r="J83" s="22">
        <v>0.0</v>
      </c>
      <c r="K83" s="37">
        <v>8264602.0</v>
      </c>
      <c r="L83" s="38">
        <v>0.0</v>
      </c>
      <c r="M83" s="37">
        <v>3141792.8200000003</v>
      </c>
      <c r="N83" s="38">
        <v>0.0</v>
      </c>
    </row>
    <row r="84" ht="15.75" customHeight="1">
      <c r="A84" s="6">
        <v>42675.0</v>
      </c>
      <c r="B84" s="8">
        <v>1.959918171E7</v>
      </c>
      <c r="C84" s="22">
        <v>0.0</v>
      </c>
      <c r="D84" s="22">
        <v>0.0</v>
      </c>
      <c r="E84" s="8">
        <v>1009000.0</v>
      </c>
      <c r="F84" s="8">
        <v>1207150.7</v>
      </c>
      <c r="G84" s="8">
        <v>417953.0</v>
      </c>
      <c r="H84" s="22">
        <v>0.0</v>
      </c>
      <c r="I84" s="22">
        <v>0.0</v>
      </c>
      <c r="J84" s="22">
        <v>0.0</v>
      </c>
      <c r="K84" s="37">
        <v>7038292.0</v>
      </c>
      <c r="L84" s="38">
        <v>0.0</v>
      </c>
      <c r="M84" s="37">
        <v>3811753.7600000002</v>
      </c>
      <c r="N84" s="38">
        <v>0.0</v>
      </c>
    </row>
    <row r="85" ht="15.75" customHeight="1">
      <c r="A85" s="6">
        <v>42705.0</v>
      </c>
      <c r="B85" s="8">
        <v>2.024013193E7</v>
      </c>
      <c r="C85" s="22">
        <v>0.0</v>
      </c>
      <c r="D85" s="22">
        <v>1830304.0</v>
      </c>
      <c r="E85" s="8">
        <v>1144040.0</v>
      </c>
      <c r="F85" s="8">
        <v>1222755.0</v>
      </c>
      <c r="G85" s="8">
        <v>418833.0</v>
      </c>
      <c r="H85" s="22">
        <v>0.0</v>
      </c>
      <c r="I85" s="22">
        <v>0.0</v>
      </c>
      <c r="J85" s="22">
        <v>0.0</v>
      </c>
      <c r="K85" s="37">
        <v>8005205.0</v>
      </c>
      <c r="L85" s="38">
        <v>0.0</v>
      </c>
      <c r="M85" s="37">
        <v>3588783.84</v>
      </c>
      <c r="N85" s="38">
        <v>0.0</v>
      </c>
    </row>
    <row r="86" ht="15.75" customHeight="1">
      <c r="A86" s="6">
        <v>42736.0</v>
      </c>
      <c r="B86" s="8">
        <v>2.04293105E7</v>
      </c>
      <c r="C86" s="22">
        <v>0.0</v>
      </c>
      <c r="D86" s="22">
        <v>213458.0</v>
      </c>
      <c r="E86" s="8">
        <v>1069399.0</v>
      </c>
      <c r="F86" s="8">
        <v>1200383.6</v>
      </c>
      <c r="G86" s="8">
        <v>366707.0</v>
      </c>
      <c r="H86" s="22">
        <v>0.0</v>
      </c>
      <c r="I86" s="22">
        <v>10000.0</v>
      </c>
      <c r="J86" s="22">
        <v>0.0</v>
      </c>
      <c r="K86" s="37">
        <v>9424483.0</v>
      </c>
      <c r="L86" s="38">
        <v>0.0</v>
      </c>
      <c r="M86" s="37">
        <v>3157168.4899999993</v>
      </c>
      <c r="N86" s="38">
        <v>0.0</v>
      </c>
    </row>
    <row r="87" ht="15.75" customHeight="1">
      <c r="A87" s="6">
        <v>42767.0</v>
      </c>
      <c r="B87" s="8">
        <v>2.079345344E7</v>
      </c>
      <c r="C87" s="22">
        <v>0.0</v>
      </c>
      <c r="D87" s="22">
        <v>215857.0</v>
      </c>
      <c r="E87" s="8">
        <v>931600.0</v>
      </c>
      <c r="F87" s="8">
        <v>1247797.8</v>
      </c>
      <c r="G87" s="8">
        <v>330397.0</v>
      </c>
      <c r="H87" s="22">
        <v>0.0</v>
      </c>
      <c r="I87" s="22">
        <v>0.0</v>
      </c>
      <c r="J87" s="22">
        <v>0.0</v>
      </c>
      <c r="K87" s="37">
        <v>8170652.0</v>
      </c>
      <c r="L87" s="38">
        <v>0.0</v>
      </c>
      <c r="M87" s="37">
        <v>4011042.1100000003</v>
      </c>
      <c r="N87" s="38">
        <v>0.0</v>
      </c>
    </row>
    <row r="88" ht="15.75" customHeight="1">
      <c r="A88" s="6">
        <v>42795.0</v>
      </c>
      <c r="B88" s="8">
        <v>2.093171634E7</v>
      </c>
      <c r="C88" s="22">
        <v>0.0</v>
      </c>
      <c r="D88" s="22">
        <v>2101863.0</v>
      </c>
      <c r="E88" s="8">
        <v>1098500.0</v>
      </c>
      <c r="F88" s="8">
        <v>1263264.5</v>
      </c>
      <c r="G88" s="8">
        <v>392601.0</v>
      </c>
      <c r="H88" s="22">
        <v>0.0</v>
      </c>
      <c r="I88" s="22">
        <v>0.0</v>
      </c>
      <c r="J88" s="22">
        <v>0.0</v>
      </c>
      <c r="K88" s="37">
        <v>8919198.0</v>
      </c>
      <c r="L88" s="38">
        <v>0.0</v>
      </c>
      <c r="M88" s="37">
        <v>4448288.990000001</v>
      </c>
      <c r="N88" s="38">
        <v>0.0</v>
      </c>
    </row>
    <row r="89" ht="15.75" customHeight="1">
      <c r="A89" s="6">
        <v>42826.0</v>
      </c>
      <c r="B89" s="8">
        <v>2.015490733E7</v>
      </c>
      <c r="C89" s="22">
        <v>0.0</v>
      </c>
      <c r="D89" s="22">
        <v>208764.0</v>
      </c>
      <c r="E89" s="8">
        <v>1067300.0</v>
      </c>
      <c r="F89" s="8">
        <v>1179937.7999999998</v>
      </c>
      <c r="G89" s="8">
        <v>375963.0</v>
      </c>
      <c r="H89" s="22">
        <v>0.0</v>
      </c>
      <c r="I89" s="22">
        <v>0.0</v>
      </c>
      <c r="J89" s="22">
        <v>0.0</v>
      </c>
      <c r="K89" s="37">
        <v>7947075.0</v>
      </c>
      <c r="L89" s="38">
        <v>0.0</v>
      </c>
      <c r="M89" s="37">
        <v>3863335.1500000004</v>
      </c>
      <c r="N89" s="38">
        <v>0.0</v>
      </c>
    </row>
    <row r="90" ht="15.75" customHeight="1">
      <c r="A90" s="6">
        <v>42856.0</v>
      </c>
      <c r="B90" s="8">
        <v>1.9579563490000002E7</v>
      </c>
      <c r="C90" s="22">
        <v>0.0</v>
      </c>
      <c r="D90" s="22">
        <v>463360.0</v>
      </c>
      <c r="E90" s="8">
        <v>1112000.0</v>
      </c>
      <c r="F90" s="8">
        <v>945925.6</v>
      </c>
      <c r="G90" s="8">
        <v>315780.0</v>
      </c>
      <c r="H90" s="22">
        <v>0.0</v>
      </c>
      <c r="I90" s="22">
        <v>0.0</v>
      </c>
      <c r="J90" s="22">
        <v>0.0</v>
      </c>
      <c r="K90" s="37">
        <v>8286359.0</v>
      </c>
      <c r="L90" s="38">
        <v>0.0</v>
      </c>
      <c r="M90" s="37">
        <v>3612237.97</v>
      </c>
      <c r="N90" s="38">
        <v>0.0</v>
      </c>
    </row>
    <row r="91" ht="15.75" customHeight="1">
      <c r="A91" s="6">
        <v>42887.0</v>
      </c>
      <c r="B91" s="8">
        <v>2.020571426E7</v>
      </c>
      <c r="C91" s="22">
        <v>0.0</v>
      </c>
      <c r="D91" s="22">
        <v>209046.0</v>
      </c>
      <c r="E91" s="8">
        <v>1262800.0</v>
      </c>
      <c r="F91" s="8">
        <v>1124166.9</v>
      </c>
      <c r="G91" s="8">
        <v>345579.0</v>
      </c>
      <c r="H91" s="22">
        <v>0.0</v>
      </c>
      <c r="I91" s="22">
        <v>0.0</v>
      </c>
      <c r="J91" s="22">
        <v>0.0</v>
      </c>
      <c r="K91" s="37">
        <v>7870200.0</v>
      </c>
      <c r="L91" s="38">
        <v>0.0</v>
      </c>
      <c r="M91" s="37">
        <v>2973843.9699999993</v>
      </c>
      <c r="N91" s="38">
        <v>0.0</v>
      </c>
    </row>
    <row r="92" ht="15.75" customHeight="1">
      <c r="A92" s="6">
        <v>42917.0</v>
      </c>
      <c r="B92" s="8">
        <v>2.2551520269999996E7</v>
      </c>
      <c r="C92" s="22">
        <v>0.0</v>
      </c>
      <c r="D92" s="22">
        <v>1117805.0</v>
      </c>
      <c r="E92" s="8">
        <v>1061400.0</v>
      </c>
      <c r="F92" s="8">
        <v>1070413.7</v>
      </c>
      <c r="G92" s="8">
        <v>368654.0</v>
      </c>
      <c r="H92" s="22">
        <v>0.0</v>
      </c>
      <c r="I92" s="22">
        <v>0.0</v>
      </c>
      <c r="J92" s="22">
        <v>0.0</v>
      </c>
      <c r="K92" s="37">
        <v>8428187.0</v>
      </c>
      <c r="L92" s="38">
        <v>0.0</v>
      </c>
      <c r="M92" s="37">
        <v>3232026.3</v>
      </c>
      <c r="N92" s="38">
        <v>0.0</v>
      </c>
    </row>
    <row r="93" ht="15.75" customHeight="1">
      <c r="A93" s="6">
        <v>42948.0</v>
      </c>
      <c r="B93" s="8">
        <v>2.2664701910000004E7</v>
      </c>
      <c r="C93" s="22">
        <v>0.0</v>
      </c>
      <c r="D93" s="22">
        <v>204383.0</v>
      </c>
      <c r="E93" s="8">
        <v>1344700.0</v>
      </c>
      <c r="F93" s="8">
        <v>1279346.5</v>
      </c>
      <c r="G93" s="8">
        <v>424343.0</v>
      </c>
      <c r="H93" s="22">
        <v>0.0</v>
      </c>
      <c r="I93" s="22">
        <v>0.0</v>
      </c>
      <c r="J93" s="22">
        <v>0.0</v>
      </c>
      <c r="K93" s="37">
        <v>8588607.0</v>
      </c>
      <c r="L93" s="38">
        <v>0.0</v>
      </c>
      <c r="M93" s="37">
        <v>3552329.5300000003</v>
      </c>
      <c r="N93" s="38">
        <v>0.0</v>
      </c>
    </row>
    <row r="94" ht="15.75" customHeight="1">
      <c r="A94" s="6">
        <v>42979.0</v>
      </c>
      <c r="B94" s="8">
        <v>2.186067334E7</v>
      </c>
      <c r="C94" s="22">
        <v>0.0</v>
      </c>
      <c r="D94" s="22">
        <v>895197.0</v>
      </c>
      <c r="E94" s="8">
        <v>1191400.0</v>
      </c>
      <c r="F94" s="8">
        <v>1245222.3</v>
      </c>
      <c r="G94" s="8">
        <v>382021.0</v>
      </c>
      <c r="H94" s="22">
        <v>0.0</v>
      </c>
      <c r="I94" s="22">
        <v>0.0</v>
      </c>
      <c r="J94" s="22">
        <v>0.0</v>
      </c>
      <c r="K94" s="37">
        <v>8035886.0</v>
      </c>
      <c r="L94" s="38">
        <v>0.0</v>
      </c>
      <c r="M94" s="37">
        <v>3055783.99</v>
      </c>
      <c r="N94" s="38">
        <v>0.0</v>
      </c>
    </row>
    <row r="95" ht="15.75" customHeight="1">
      <c r="A95" s="6">
        <v>43009.0</v>
      </c>
      <c r="B95" s="8">
        <v>2.325912771E7</v>
      </c>
      <c r="C95" s="22">
        <v>0.0</v>
      </c>
      <c r="D95" s="22">
        <v>210109.0</v>
      </c>
      <c r="E95" s="8">
        <v>1231300.0</v>
      </c>
      <c r="F95" s="8">
        <v>1269248.3</v>
      </c>
      <c r="G95" s="8">
        <v>406514.0</v>
      </c>
      <c r="H95" s="22">
        <v>0.0</v>
      </c>
      <c r="I95" s="22">
        <v>0.0</v>
      </c>
      <c r="J95" s="22">
        <v>0.0</v>
      </c>
      <c r="K95" s="37">
        <v>7930332.0</v>
      </c>
      <c r="L95" s="38">
        <v>0.0</v>
      </c>
      <c r="M95" s="37">
        <v>3210294.1</v>
      </c>
      <c r="N95" s="38">
        <v>0.0</v>
      </c>
    </row>
    <row r="96" ht="15.75" customHeight="1">
      <c r="A96" s="6">
        <v>43040.0</v>
      </c>
      <c r="B96" s="8">
        <v>2.1420152759999998E7</v>
      </c>
      <c r="C96" s="22">
        <v>0.0</v>
      </c>
      <c r="D96" s="22">
        <v>211513.0</v>
      </c>
      <c r="E96" s="8">
        <v>1057800.0</v>
      </c>
      <c r="F96" s="8">
        <v>1205053.1</v>
      </c>
      <c r="G96" s="8">
        <v>410600.0</v>
      </c>
      <c r="H96" s="22">
        <v>0.0</v>
      </c>
      <c r="I96" s="22">
        <v>0.0</v>
      </c>
      <c r="J96" s="22">
        <v>0.0</v>
      </c>
      <c r="K96" s="37">
        <v>7696957.0</v>
      </c>
      <c r="L96" s="38">
        <v>0.0</v>
      </c>
      <c r="M96" s="37">
        <v>3520989.31</v>
      </c>
      <c r="N96" s="38">
        <v>0.0</v>
      </c>
    </row>
    <row r="97" ht="15.75" customHeight="1">
      <c r="A97" s="6">
        <v>43070.0</v>
      </c>
      <c r="B97" s="8">
        <v>2.293952622E7</v>
      </c>
      <c r="C97" s="22">
        <v>0.0</v>
      </c>
      <c r="D97" s="22">
        <v>854759.0</v>
      </c>
      <c r="E97" s="8">
        <v>1014900.0</v>
      </c>
      <c r="F97" s="8">
        <v>1094692.0</v>
      </c>
      <c r="G97" s="8">
        <v>378721.0</v>
      </c>
      <c r="H97" s="22">
        <v>0.0</v>
      </c>
      <c r="I97" s="22">
        <v>0.0</v>
      </c>
      <c r="J97" s="22">
        <v>0.0</v>
      </c>
      <c r="K97" s="37">
        <v>8025683.0</v>
      </c>
      <c r="L97" s="38">
        <v>0.0</v>
      </c>
      <c r="M97" s="37">
        <v>3411030.6500000004</v>
      </c>
      <c r="N97" s="38">
        <v>0.0</v>
      </c>
    </row>
    <row r="98" ht="15.75" customHeight="1">
      <c r="A98" s="6">
        <v>43101.0</v>
      </c>
      <c r="B98" s="8">
        <v>2.269213042E7</v>
      </c>
      <c r="C98" s="22">
        <v>0.0</v>
      </c>
      <c r="D98" s="22">
        <v>101561.87</v>
      </c>
      <c r="E98" s="8">
        <v>1057600.0</v>
      </c>
      <c r="F98" s="8">
        <v>1237157.0</v>
      </c>
      <c r="G98" s="8">
        <v>470844.0</v>
      </c>
      <c r="H98" s="22">
        <v>0.0</v>
      </c>
      <c r="I98" s="22">
        <v>0.0</v>
      </c>
      <c r="J98" s="22">
        <v>0.0</v>
      </c>
      <c r="K98" s="37">
        <v>8054722.0</v>
      </c>
      <c r="L98" s="38">
        <v>0.0</v>
      </c>
      <c r="M98" s="37">
        <v>3863929.1199999996</v>
      </c>
      <c r="N98" s="38">
        <v>0.0</v>
      </c>
    </row>
    <row r="99" ht="15.75" customHeight="1">
      <c r="A99" s="6">
        <v>43132.0</v>
      </c>
      <c r="B99" s="8">
        <v>2.235789172E7</v>
      </c>
      <c r="C99" s="22">
        <v>0.0</v>
      </c>
      <c r="D99" s="22">
        <v>1256247.53</v>
      </c>
      <c r="E99" s="8">
        <v>930200.0</v>
      </c>
      <c r="F99" s="8">
        <v>1192968.0</v>
      </c>
      <c r="G99" s="8">
        <v>339226.0</v>
      </c>
      <c r="H99" s="22">
        <v>0.0</v>
      </c>
      <c r="I99" s="22">
        <v>0.0</v>
      </c>
      <c r="J99" s="22">
        <v>0.0</v>
      </c>
      <c r="K99" s="37">
        <v>7617787.0</v>
      </c>
      <c r="L99" s="38">
        <v>0.0</v>
      </c>
      <c r="M99" s="37">
        <v>2896529.6300000004</v>
      </c>
      <c r="N99" s="38">
        <v>0.0</v>
      </c>
    </row>
    <row r="100" ht="15.75" customHeight="1">
      <c r="A100" s="6">
        <v>43160.0</v>
      </c>
      <c r="B100" s="8">
        <v>2.361742693E7</v>
      </c>
      <c r="C100" s="22">
        <v>0.0</v>
      </c>
      <c r="D100" s="22">
        <v>1642269.75</v>
      </c>
      <c r="E100" s="8">
        <v>1017300.0</v>
      </c>
      <c r="F100" s="8">
        <v>1102329.0</v>
      </c>
      <c r="G100" s="8">
        <v>399341.0</v>
      </c>
      <c r="H100" s="22">
        <v>0.0</v>
      </c>
      <c r="I100" s="22">
        <v>0.0</v>
      </c>
      <c r="J100" s="22">
        <v>0.0</v>
      </c>
      <c r="K100" s="37">
        <v>8213567.0</v>
      </c>
      <c r="L100" s="38">
        <v>0.0</v>
      </c>
      <c r="M100" s="37">
        <v>3493539.2</v>
      </c>
      <c r="N100" s="38">
        <v>0.0</v>
      </c>
    </row>
    <row r="101" ht="15.75" customHeight="1">
      <c r="A101" s="6">
        <v>43191.0</v>
      </c>
      <c r="B101" s="8">
        <v>2.256534865E7</v>
      </c>
      <c r="C101" s="22">
        <v>0.0</v>
      </c>
      <c r="D101" s="22">
        <v>2266375.04</v>
      </c>
      <c r="E101" s="8">
        <v>1180100.0</v>
      </c>
      <c r="F101" s="8">
        <v>1085366.2</v>
      </c>
      <c r="G101" s="8">
        <v>414762.0</v>
      </c>
      <c r="H101" s="22">
        <v>0.0</v>
      </c>
      <c r="I101" s="22">
        <v>0.0</v>
      </c>
      <c r="J101" s="22">
        <v>0.0</v>
      </c>
      <c r="K101" s="37">
        <v>9871335.0</v>
      </c>
      <c r="L101" s="38">
        <v>0.0</v>
      </c>
      <c r="M101" s="37">
        <v>3953163.2600000002</v>
      </c>
      <c r="N101" s="38">
        <v>0.0</v>
      </c>
    </row>
    <row r="102" ht="15.75" customHeight="1">
      <c r="A102" s="6">
        <v>43221.0</v>
      </c>
      <c r="B102" s="8">
        <v>2.199680767E7</v>
      </c>
      <c r="C102" s="22">
        <v>0.0</v>
      </c>
      <c r="D102" s="22">
        <v>467277.0</v>
      </c>
      <c r="E102" s="8">
        <v>1210226.0</v>
      </c>
      <c r="F102" s="8">
        <v>1141811.0</v>
      </c>
      <c r="G102" s="8">
        <v>408428.0</v>
      </c>
      <c r="H102" s="22">
        <v>0.0</v>
      </c>
      <c r="I102" s="22">
        <v>0.0</v>
      </c>
      <c r="J102" s="22">
        <v>0.0</v>
      </c>
      <c r="K102" s="37">
        <v>6594507.0</v>
      </c>
      <c r="L102" s="38">
        <v>0.0</v>
      </c>
      <c r="M102" s="37">
        <v>3643683.24</v>
      </c>
      <c r="N102" s="38">
        <v>0.0</v>
      </c>
    </row>
    <row r="103" ht="15.75" customHeight="1">
      <c r="A103" s="6">
        <v>43252.0</v>
      </c>
      <c r="B103" s="8">
        <v>2.291644295E7</v>
      </c>
      <c r="C103" s="22">
        <v>0.0</v>
      </c>
      <c r="D103" s="22">
        <v>1033612.9299999999</v>
      </c>
      <c r="E103" s="8">
        <v>1147500.0</v>
      </c>
      <c r="F103" s="8">
        <v>893571.0</v>
      </c>
      <c r="G103" s="8">
        <v>351197.0</v>
      </c>
      <c r="H103" s="22">
        <v>0.0</v>
      </c>
      <c r="I103" s="22">
        <v>0.0</v>
      </c>
      <c r="J103" s="22">
        <v>0.0</v>
      </c>
      <c r="K103" s="37">
        <v>8141811.0</v>
      </c>
      <c r="L103" s="38">
        <v>0.0</v>
      </c>
      <c r="M103" s="37">
        <v>3632328.07</v>
      </c>
      <c r="N103" s="38">
        <v>0.0</v>
      </c>
    </row>
    <row r="104" ht="15.75" customHeight="1">
      <c r="A104" s="6">
        <v>43282.0</v>
      </c>
      <c r="B104" s="8">
        <v>2.459324504E7</v>
      </c>
      <c r="C104" s="22">
        <v>0.0</v>
      </c>
      <c r="D104" s="22">
        <v>1287930.0</v>
      </c>
      <c r="E104" s="8">
        <v>1129300.0</v>
      </c>
      <c r="F104" s="8">
        <v>924252.0</v>
      </c>
      <c r="G104" s="8">
        <v>377890.0</v>
      </c>
      <c r="H104" s="22">
        <v>0.0</v>
      </c>
      <c r="I104" s="22">
        <v>0.0</v>
      </c>
      <c r="J104" s="22">
        <v>0.0</v>
      </c>
      <c r="K104" s="37">
        <v>8173835.0</v>
      </c>
      <c r="L104" s="38">
        <v>0.0</v>
      </c>
      <c r="M104" s="37">
        <v>3667779.9499999997</v>
      </c>
      <c r="N104" s="38">
        <v>0.0</v>
      </c>
    </row>
    <row r="105" ht="15.75" customHeight="1">
      <c r="A105" s="6">
        <v>43313.0</v>
      </c>
      <c r="B105" s="8">
        <v>2.6054904379999995E7</v>
      </c>
      <c r="C105" s="22">
        <v>0.0</v>
      </c>
      <c r="D105" s="22">
        <v>210000.0</v>
      </c>
      <c r="E105" s="8">
        <v>1222600.0</v>
      </c>
      <c r="F105" s="8">
        <v>955359.0</v>
      </c>
      <c r="G105" s="8">
        <v>410904.0</v>
      </c>
      <c r="H105" s="22">
        <v>0.0</v>
      </c>
      <c r="I105" s="22">
        <v>0.0</v>
      </c>
      <c r="J105" s="22">
        <v>0.0</v>
      </c>
      <c r="K105" s="37">
        <v>7545024.0</v>
      </c>
      <c r="L105" s="38">
        <v>0.0</v>
      </c>
      <c r="M105" s="37">
        <v>3822050.380000001</v>
      </c>
      <c r="N105" s="38">
        <v>0.0</v>
      </c>
    </row>
    <row r="106" ht="15.75" customHeight="1">
      <c r="A106" s="6">
        <v>43344.0</v>
      </c>
      <c r="B106" s="8">
        <v>2.394180265E7</v>
      </c>
      <c r="C106" s="22">
        <v>0.0</v>
      </c>
      <c r="D106" s="22">
        <v>2873603.0</v>
      </c>
      <c r="E106" s="8">
        <v>1084100.0</v>
      </c>
      <c r="F106" s="8">
        <v>882958.0</v>
      </c>
      <c r="G106" s="8">
        <v>400936.0</v>
      </c>
      <c r="H106" s="22">
        <v>0.0</v>
      </c>
      <c r="I106" s="22">
        <v>0.0</v>
      </c>
      <c r="J106" s="22">
        <v>0.0</v>
      </c>
      <c r="K106" s="37">
        <v>8173926.0</v>
      </c>
      <c r="L106" s="38">
        <v>0.0</v>
      </c>
      <c r="M106" s="37">
        <v>3574842.6599999997</v>
      </c>
      <c r="N106" s="38">
        <v>0.0</v>
      </c>
    </row>
    <row r="107" ht="15.75" customHeight="1">
      <c r="A107" s="6">
        <v>43374.0</v>
      </c>
      <c r="B107" s="8">
        <v>2.5065818770000003E7</v>
      </c>
      <c r="C107" s="22">
        <v>0.0</v>
      </c>
      <c r="D107" s="22">
        <v>204651.0</v>
      </c>
      <c r="E107" s="8">
        <v>1094100.0</v>
      </c>
      <c r="F107" s="8">
        <v>892606.0</v>
      </c>
      <c r="G107" s="8">
        <v>397254.0</v>
      </c>
      <c r="H107" s="22">
        <v>0.0</v>
      </c>
      <c r="I107" s="22">
        <v>0.0</v>
      </c>
      <c r="J107" s="22">
        <v>0.0</v>
      </c>
      <c r="K107" s="37">
        <v>6112299.0</v>
      </c>
      <c r="L107" s="38">
        <v>0.0</v>
      </c>
      <c r="M107" s="37">
        <v>2991681.6999999997</v>
      </c>
      <c r="N107" s="38">
        <v>0.0</v>
      </c>
    </row>
    <row r="108" ht="15.75" customHeight="1">
      <c r="A108" s="6">
        <v>43405.0</v>
      </c>
      <c r="B108" s="8">
        <v>2.477563506E7</v>
      </c>
      <c r="C108" s="22">
        <v>0.0</v>
      </c>
      <c r="D108" s="22">
        <v>101975.58</v>
      </c>
      <c r="E108" s="8">
        <v>1087100.0</v>
      </c>
      <c r="F108" s="8">
        <v>878407.0</v>
      </c>
      <c r="G108" s="8">
        <v>378957.0</v>
      </c>
      <c r="H108" s="22">
        <v>0.0</v>
      </c>
      <c r="I108" s="22">
        <v>0.0</v>
      </c>
      <c r="J108" s="22">
        <v>0.0</v>
      </c>
      <c r="K108" s="37">
        <v>8336067.0</v>
      </c>
      <c r="L108" s="38">
        <v>0.0</v>
      </c>
      <c r="M108" s="37">
        <v>3410186.8999999994</v>
      </c>
      <c r="N108" s="38">
        <v>0.0</v>
      </c>
    </row>
    <row r="109" ht="15.75" customHeight="1">
      <c r="A109" s="6">
        <v>43435.0</v>
      </c>
      <c r="B109" s="8">
        <v>2.549393431E7</v>
      </c>
      <c r="C109" s="22">
        <v>0.0</v>
      </c>
      <c r="D109" s="22">
        <v>92140.02</v>
      </c>
      <c r="E109" s="8">
        <v>1116100.0</v>
      </c>
      <c r="F109" s="8">
        <v>749440.0</v>
      </c>
      <c r="G109" s="8">
        <v>3940974.91</v>
      </c>
      <c r="H109" s="22">
        <v>605257.46</v>
      </c>
      <c r="I109" s="22">
        <v>5307230.25</v>
      </c>
      <c r="J109" s="22">
        <v>0.0</v>
      </c>
      <c r="K109" s="37">
        <v>8812290.0</v>
      </c>
      <c r="L109" s="38">
        <v>0.0</v>
      </c>
      <c r="M109" s="37">
        <v>3794955.9300000006</v>
      </c>
      <c r="N109" s="38">
        <v>0.0</v>
      </c>
    </row>
    <row r="110" ht="15.75" customHeight="1">
      <c r="A110" s="6">
        <v>43466.0</v>
      </c>
      <c r="B110" s="8">
        <v>2.5444863400000002E7</v>
      </c>
      <c r="C110" s="22">
        <v>0.0</v>
      </c>
      <c r="D110" s="22">
        <v>0.0</v>
      </c>
      <c r="E110" s="8">
        <v>1226400.0</v>
      </c>
      <c r="F110" s="8">
        <v>833065.0</v>
      </c>
      <c r="G110" s="8">
        <v>384312.0</v>
      </c>
      <c r="H110" s="22">
        <v>0.0</v>
      </c>
      <c r="I110" s="22">
        <v>36393.17</v>
      </c>
      <c r="J110" s="22">
        <v>0.0</v>
      </c>
      <c r="K110" s="37">
        <v>6776328.0</v>
      </c>
      <c r="L110" s="38">
        <v>0.0</v>
      </c>
      <c r="M110" s="37">
        <v>3673404.7300000004</v>
      </c>
      <c r="N110" s="38">
        <v>0.0</v>
      </c>
    </row>
    <row r="111" ht="15.75" customHeight="1">
      <c r="A111" s="6">
        <v>43497.0</v>
      </c>
      <c r="B111" s="8">
        <v>2.355783334E7</v>
      </c>
      <c r="C111" s="22">
        <v>0.0</v>
      </c>
      <c r="D111" s="22">
        <v>92238.3</v>
      </c>
      <c r="E111" s="8">
        <v>821900.0</v>
      </c>
      <c r="F111" s="8">
        <v>893189.0</v>
      </c>
      <c r="G111" s="8">
        <v>379783.0</v>
      </c>
      <c r="H111" s="22">
        <v>0.0</v>
      </c>
      <c r="I111" s="22">
        <v>34580.28</v>
      </c>
      <c r="J111" s="22">
        <v>0.0</v>
      </c>
      <c r="K111" s="37">
        <v>7549399.0</v>
      </c>
      <c r="L111" s="38">
        <v>0.0</v>
      </c>
      <c r="M111" s="37">
        <v>3591406.84</v>
      </c>
      <c r="N111" s="38">
        <v>0.0</v>
      </c>
    </row>
    <row r="112" ht="15.75" customHeight="1">
      <c r="A112" s="6">
        <v>43525.0</v>
      </c>
      <c r="B112" s="8">
        <v>2.582929303E7</v>
      </c>
      <c r="C112" s="22">
        <v>0.0</v>
      </c>
      <c r="D112" s="22">
        <v>4284501.16</v>
      </c>
      <c r="E112" s="8">
        <v>1169200.0</v>
      </c>
      <c r="F112" s="8">
        <v>816494.0</v>
      </c>
      <c r="G112" s="8">
        <v>393709.0</v>
      </c>
      <c r="H112" s="22">
        <v>0.0</v>
      </c>
      <c r="I112" s="22">
        <v>0.0</v>
      </c>
      <c r="J112" s="22">
        <v>0.0</v>
      </c>
      <c r="K112" s="37">
        <v>6897387.0</v>
      </c>
      <c r="L112" s="38">
        <v>0.0</v>
      </c>
      <c r="M112" s="37">
        <v>4214529.63</v>
      </c>
      <c r="N112" s="38">
        <v>0.0</v>
      </c>
    </row>
    <row r="113" ht="15.75" customHeight="1">
      <c r="A113" s="6">
        <v>43556.0</v>
      </c>
      <c r="B113" s="8">
        <v>2.34719756E7</v>
      </c>
      <c r="C113" s="22">
        <v>0.0</v>
      </c>
      <c r="D113" s="22">
        <v>857623.4</v>
      </c>
      <c r="E113" s="8">
        <v>961100.0</v>
      </c>
      <c r="F113" s="8">
        <v>967951.0</v>
      </c>
      <c r="G113" s="8">
        <v>375046.0</v>
      </c>
      <c r="H113" s="22">
        <v>0.0</v>
      </c>
      <c r="I113" s="22">
        <v>0.0</v>
      </c>
      <c r="J113" s="22">
        <v>0.0</v>
      </c>
      <c r="K113" s="37">
        <v>6903570.0</v>
      </c>
      <c r="L113" s="38">
        <v>0.0</v>
      </c>
      <c r="M113" s="37">
        <v>3576440.5799999996</v>
      </c>
      <c r="N113" s="38">
        <v>0.0</v>
      </c>
    </row>
    <row r="114" ht="15.75" customHeight="1">
      <c r="A114" s="6">
        <v>43586.0</v>
      </c>
      <c r="B114" s="8">
        <v>2.3522049880000003E7</v>
      </c>
      <c r="C114" s="22">
        <v>0.0</v>
      </c>
      <c r="D114" s="22">
        <v>205277.94</v>
      </c>
      <c r="E114" s="8">
        <v>1274700.0</v>
      </c>
      <c r="F114" s="8">
        <v>858449.0</v>
      </c>
      <c r="G114" s="8">
        <v>295020.0</v>
      </c>
      <c r="H114" s="22">
        <v>0.0</v>
      </c>
      <c r="I114" s="22">
        <v>1600.2</v>
      </c>
      <c r="J114" s="22">
        <v>0.0</v>
      </c>
      <c r="K114" s="37">
        <v>6921772.0</v>
      </c>
      <c r="L114" s="38">
        <v>0.0</v>
      </c>
      <c r="M114" s="37">
        <v>4709145.56</v>
      </c>
      <c r="N114" s="38">
        <v>0.0</v>
      </c>
    </row>
    <row r="115" ht="15.75" customHeight="1">
      <c r="A115" s="6">
        <v>43617.0</v>
      </c>
      <c r="B115" s="8">
        <v>2.425274628E7</v>
      </c>
      <c r="C115" s="22">
        <v>0.0</v>
      </c>
      <c r="D115" s="22">
        <v>776700.36</v>
      </c>
      <c r="E115" s="8">
        <v>1214500.0</v>
      </c>
      <c r="F115" s="8">
        <v>947628.0</v>
      </c>
      <c r="G115" s="8">
        <v>344237.0</v>
      </c>
      <c r="H115" s="22">
        <v>0.0</v>
      </c>
      <c r="I115" s="22">
        <v>0.0</v>
      </c>
      <c r="J115" s="22">
        <v>0.0</v>
      </c>
      <c r="K115" s="37">
        <v>4987802.0</v>
      </c>
      <c r="L115" s="38">
        <v>0.0</v>
      </c>
      <c r="M115" s="37">
        <v>4292796.03</v>
      </c>
      <c r="N115" s="38">
        <v>0.0</v>
      </c>
    </row>
    <row r="116" ht="15.75" customHeight="1">
      <c r="A116" s="6">
        <v>43647.0</v>
      </c>
      <c r="B116" s="8">
        <v>2.6013443560000002E7</v>
      </c>
      <c r="C116" s="22">
        <v>0.0</v>
      </c>
      <c r="D116" s="22">
        <v>206596.74</v>
      </c>
      <c r="E116" s="8">
        <v>1148100.0</v>
      </c>
      <c r="F116" s="8">
        <v>944845.0</v>
      </c>
      <c r="G116" s="8">
        <v>361516.0</v>
      </c>
      <c r="H116" s="22">
        <v>0.0</v>
      </c>
      <c r="I116" s="22">
        <v>0.0</v>
      </c>
      <c r="J116" s="22">
        <v>0.0</v>
      </c>
      <c r="K116" s="37">
        <v>5818913.0</v>
      </c>
      <c r="L116" s="38">
        <v>0.0</v>
      </c>
      <c r="M116" s="37">
        <v>3165946.34</v>
      </c>
      <c r="N116" s="38">
        <v>0.0</v>
      </c>
    </row>
    <row r="117" ht="15.75" customHeight="1">
      <c r="A117" s="6">
        <v>43678.0</v>
      </c>
      <c r="B117" s="8">
        <v>2.6126501689999998E7</v>
      </c>
      <c r="C117" s="22">
        <v>0.0</v>
      </c>
      <c r="D117" s="22">
        <v>104313.72</v>
      </c>
      <c r="E117" s="8">
        <v>1274800.0</v>
      </c>
      <c r="F117" s="8">
        <v>943703.0</v>
      </c>
      <c r="G117" s="8">
        <v>388543.0</v>
      </c>
      <c r="H117" s="22">
        <v>0.0</v>
      </c>
      <c r="I117" s="22">
        <v>0.0</v>
      </c>
      <c r="J117" s="22">
        <v>0.0</v>
      </c>
      <c r="K117" s="37">
        <v>6161364.0</v>
      </c>
      <c r="L117" s="38">
        <v>0.0</v>
      </c>
      <c r="M117" s="37">
        <v>1356049.0399999998</v>
      </c>
      <c r="N117" s="38">
        <v>0.0</v>
      </c>
    </row>
    <row r="118" ht="15.75" customHeight="1">
      <c r="A118" s="6">
        <v>43709.0</v>
      </c>
      <c r="B118" s="8">
        <v>2.3783500380000003E7</v>
      </c>
      <c r="C118" s="22">
        <v>0.0</v>
      </c>
      <c r="D118" s="22">
        <v>104624.52</v>
      </c>
      <c r="E118" s="8">
        <v>1210800.0</v>
      </c>
      <c r="F118" s="8">
        <v>750717.0</v>
      </c>
      <c r="G118" s="8">
        <v>393599.0</v>
      </c>
      <c r="H118" s="22">
        <v>0.0</v>
      </c>
      <c r="I118" s="22">
        <v>0.0</v>
      </c>
      <c r="J118" s="22">
        <v>0.0</v>
      </c>
      <c r="K118" s="37">
        <v>5858186.0</v>
      </c>
      <c r="L118" s="38">
        <v>0.0</v>
      </c>
      <c r="M118" s="37">
        <v>4082296.74</v>
      </c>
      <c r="N118" s="38">
        <v>0.0</v>
      </c>
    </row>
    <row r="119" ht="15.75" customHeight="1">
      <c r="A119" s="6">
        <v>43739.0</v>
      </c>
      <c r="B119" s="8">
        <v>2.430195318E7</v>
      </c>
      <c r="C119" s="22">
        <v>0.0</v>
      </c>
      <c r="D119" s="22">
        <v>395770.66000000003</v>
      </c>
      <c r="E119" s="8">
        <v>1106700.0</v>
      </c>
      <c r="F119" s="8">
        <v>674953.0</v>
      </c>
      <c r="G119" s="8">
        <v>354625.0</v>
      </c>
      <c r="H119" s="22">
        <v>0.0</v>
      </c>
      <c r="I119" s="22">
        <v>0.0</v>
      </c>
      <c r="J119" s="22">
        <v>0.0</v>
      </c>
      <c r="K119" s="37">
        <v>5364262.0</v>
      </c>
      <c r="L119" s="38">
        <v>0.0</v>
      </c>
      <c r="M119" s="37">
        <v>2605989.9</v>
      </c>
      <c r="N119" s="38">
        <v>0.0</v>
      </c>
    </row>
    <row r="120" ht="15.75" customHeight="1">
      <c r="A120" s="6">
        <v>43770.0</v>
      </c>
      <c r="B120" s="8">
        <v>2.5149933349999998E7</v>
      </c>
      <c r="C120" s="22">
        <v>0.0</v>
      </c>
      <c r="D120" s="22">
        <v>98556.78</v>
      </c>
      <c r="E120" s="8">
        <v>1241100.0</v>
      </c>
      <c r="F120" s="8">
        <v>854069.0</v>
      </c>
      <c r="G120" s="8">
        <v>370665.0</v>
      </c>
      <c r="H120" s="22">
        <v>165442.24</v>
      </c>
      <c r="I120" s="22">
        <v>0.0</v>
      </c>
      <c r="J120" s="22">
        <v>0.0</v>
      </c>
      <c r="K120" s="37">
        <v>5660193.0</v>
      </c>
      <c r="L120" s="38">
        <v>0.0</v>
      </c>
      <c r="M120" s="37">
        <v>4387056.739999999</v>
      </c>
      <c r="N120" s="38">
        <v>0.0</v>
      </c>
    </row>
    <row r="121" ht="15.75" customHeight="1">
      <c r="A121" s="6">
        <v>43800.0</v>
      </c>
      <c r="B121" s="8">
        <v>2.733348752E7</v>
      </c>
      <c r="C121" s="22">
        <v>0.0</v>
      </c>
      <c r="D121" s="22">
        <v>1252403.0</v>
      </c>
      <c r="E121" s="8">
        <v>1119400.0</v>
      </c>
      <c r="F121" s="8">
        <v>853866.0</v>
      </c>
      <c r="G121" s="8">
        <v>342525.0</v>
      </c>
      <c r="H121" s="22">
        <v>253597.88</v>
      </c>
      <c r="I121" s="22">
        <v>0.0</v>
      </c>
      <c r="J121" s="22">
        <v>0.0</v>
      </c>
      <c r="K121" s="37">
        <v>6955810.0</v>
      </c>
      <c r="L121" s="38">
        <v>0.0</v>
      </c>
      <c r="M121" s="37">
        <v>3759143.8500000006</v>
      </c>
      <c r="N121" s="38">
        <v>0.0</v>
      </c>
    </row>
    <row r="122" ht="15.75" customHeight="1">
      <c r="A122" s="6">
        <v>43831.0</v>
      </c>
      <c r="B122" s="8">
        <v>2.4026692869999997E7</v>
      </c>
      <c r="C122" s="22">
        <v>0.0</v>
      </c>
      <c r="D122" s="22">
        <v>0.0</v>
      </c>
      <c r="E122" s="8">
        <v>1220900.0</v>
      </c>
      <c r="F122" s="8">
        <v>752210.0</v>
      </c>
      <c r="G122" s="8">
        <v>676807.5700000001</v>
      </c>
      <c r="H122" s="22">
        <v>0.0</v>
      </c>
      <c r="I122" s="22">
        <v>0.0</v>
      </c>
      <c r="J122" s="22">
        <v>0.0</v>
      </c>
      <c r="K122" s="37">
        <v>7795692.0</v>
      </c>
      <c r="L122" s="38">
        <v>0.0</v>
      </c>
      <c r="M122" s="37">
        <v>4501248.17</v>
      </c>
      <c r="N122" s="38">
        <v>0.0</v>
      </c>
    </row>
    <row r="123" ht="15.75" customHeight="1">
      <c r="A123" s="6">
        <v>43862.0</v>
      </c>
      <c r="B123" s="8">
        <v>2.282615711E7</v>
      </c>
      <c r="C123" s="22">
        <v>0.0</v>
      </c>
      <c r="D123" s="22">
        <v>205250.32</v>
      </c>
      <c r="E123" s="8">
        <v>1041200.0</v>
      </c>
      <c r="F123" s="8">
        <v>751390.0</v>
      </c>
      <c r="G123" s="8">
        <v>392697.0</v>
      </c>
      <c r="H123" s="22">
        <v>0.0</v>
      </c>
      <c r="I123" s="22">
        <v>0.0</v>
      </c>
      <c r="J123" s="22">
        <v>0.0</v>
      </c>
      <c r="K123" s="37">
        <v>5433514.0</v>
      </c>
      <c r="L123" s="38">
        <v>0.0</v>
      </c>
      <c r="M123" s="37">
        <v>3962208.1600000006</v>
      </c>
      <c r="N123" s="38">
        <v>0.0</v>
      </c>
    </row>
    <row r="124" ht="15.75" customHeight="1">
      <c r="A124" s="6">
        <v>43891.0</v>
      </c>
      <c r="B124" s="8">
        <v>1.9456647139999997E7</v>
      </c>
      <c r="C124" s="22">
        <v>0.0</v>
      </c>
      <c r="D124" s="22">
        <v>205579.96</v>
      </c>
      <c r="E124" s="8">
        <v>1079800.0</v>
      </c>
      <c r="F124" s="8">
        <v>738252.0</v>
      </c>
      <c r="G124" s="8">
        <v>2387699.17</v>
      </c>
      <c r="H124" s="22">
        <v>0.0</v>
      </c>
      <c r="I124" s="22">
        <v>153217.26</v>
      </c>
      <c r="J124" s="22">
        <v>0.0</v>
      </c>
      <c r="K124" s="37">
        <v>4778132.0</v>
      </c>
      <c r="L124" s="38">
        <v>0.0</v>
      </c>
      <c r="M124" s="37">
        <v>4459419.23</v>
      </c>
      <c r="N124" s="38">
        <v>0.0</v>
      </c>
    </row>
    <row r="125" ht="15.75" customHeight="1">
      <c r="A125" s="6">
        <v>43922.0</v>
      </c>
      <c r="B125" s="8">
        <v>8351278.9</v>
      </c>
      <c r="C125" s="22">
        <v>0.0</v>
      </c>
      <c r="D125" s="22">
        <v>105151.0</v>
      </c>
      <c r="E125" s="8">
        <v>768900.0</v>
      </c>
      <c r="F125" s="8">
        <v>897122.0</v>
      </c>
      <c r="G125" s="8">
        <v>129726.0</v>
      </c>
      <c r="H125" s="22">
        <v>477385.99</v>
      </c>
      <c r="I125" s="22">
        <v>1502697.42</v>
      </c>
      <c r="J125" s="22">
        <v>0.0</v>
      </c>
      <c r="K125" s="37">
        <v>10229.0</v>
      </c>
      <c r="L125" s="38">
        <v>0.0</v>
      </c>
      <c r="M125" s="37">
        <v>3268336.3600000003</v>
      </c>
      <c r="N125" s="38">
        <v>0.0</v>
      </c>
    </row>
    <row r="126" ht="15.75" customHeight="1">
      <c r="A126" s="6">
        <v>43952.0</v>
      </c>
      <c r="B126" s="8">
        <v>1.2981748049999999E7</v>
      </c>
      <c r="C126" s="22">
        <v>0.0</v>
      </c>
      <c r="D126" s="22">
        <v>105075.6</v>
      </c>
      <c r="E126" s="8">
        <v>837100.0</v>
      </c>
      <c r="F126" s="8">
        <v>935341.0</v>
      </c>
      <c r="G126" s="8">
        <v>243761.0</v>
      </c>
      <c r="H126" s="22">
        <v>0.0</v>
      </c>
      <c r="I126" s="22">
        <v>83411.16</v>
      </c>
      <c r="J126" s="22">
        <v>0.0</v>
      </c>
      <c r="K126" s="37">
        <v>2922799.0</v>
      </c>
      <c r="L126" s="38">
        <v>0.0</v>
      </c>
      <c r="M126" s="37">
        <v>2203793.1</v>
      </c>
      <c r="N126" s="38">
        <v>0.0</v>
      </c>
    </row>
    <row r="127" ht="15.75" customHeight="1">
      <c r="A127" s="6">
        <v>43983.0</v>
      </c>
      <c r="B127" s="8">
        <v>1.381729957E7</v>
      </c>
      <c r="C127" s="22">
        <v>0.0</v>
      </c>
      <c r="D127" s="22">
        <v>0.0</v>
      </c>
      <c r="E127" s="8">
        <v>871200.0</v>
      </c>
      <c r="F127" s="8">
        <v>989234.0</v>
      </c>
      <c r="G127" s="8">
        <v>226881.0</v>
      </c>
      <c r="H127" s="22">
        <v>0.0</v>
      </c>
      <c r="I127" s="22">
        <v>0.0</v>
      </c>
      <c r="J127" s="22">
        <v>0.0</v>
      </c>
      <c r="K127" s="37">
        <v>3768046.0</v>
      </c>
      <c r="L127" s="38">
        <v>0.0</v>
      </c>
      <c r="M127" s="37">
        <v>2564902.33</v>
      </c>
      <c r="N127" s="38">
        <v>0.0</v>
      </c>
    </row>
    <row r="128" ht="15.75" customHeight="1">
      <c r="A128" s="6">
        <v>44013.0</v>
      </c>
      <c r="B128" s="8">
        <v>1.482129003E7</v>
      </c>
      <c r="C128" s="22">
        <v>0.0</v>
      </c>
      <c r="D128" s="22">
        <v>401548.08</v>
      </c>
      <c r="E128" s="8">
        <v>858300.0</v>
      </c>
      <c r="F128" s="8">
        <v>931394.0</v>
      </c>
      <c r="G128" s="8">
        <v>321517.0</v>
      </c>
      <c r="H128" s="22">
        <v>0.0</v>
      </c>
      <c r="I128" s="22">
        <v>0.0</v>
      </c>
      <c r="J128" s="22">
        <v>0.0</v>
      </c>
      <c r="K128" s="37">
        <v>5740999.0</v>
      </c>
      <c r="L128" s="38">
        <v>0.0</v>
      </c>
      <c r="M128" s="37">
        <v>3117012.3900000006</v>
      </c>
      <c r="N128" s="38">
        <v>0.0</v>
      </c>
    </row>
    <row r="129" ht="15.75" customHeight="1">
      <c r="A129" s="6">
        <v>44044.0</v>
      </c>
      <c r="B129" s="8">
        <v>1.514109363E7</v>
      </c>
      <c r="C129" s="22">
        <v>0.0</v>
      </c>
      <c r="D129" s="22">
        <v>101891.6</v>
      </c>
      <c r="E129" s="8">
        <v>878500.0</v>
      </c>
      <c r="F129" s="8">
        <v>897085.0</v>
      </c>
      <c r="G129" s="8">
        <v>304738.0</v>
      </c>
      <c r="H129" s="22">
        <v>0.0</v>
      </c>
      <c r="I129" s="22">
        <v>1048240.2000000001</v>
      </c>
      <c r="J129" s="22">
        <v>0.0</v>
      </c>
      <c r="K129" s="37">
        <v>4823470.0</v>
      </c>
      <c r="L129" s="38">
        <v>0.0</v>
      </c>
      <c r="M129" s="37">
        <v>3531347.93</v>
      </c>
      <c r="N129" s="38">
        <v>0.0</v>
      </c>
    </row>
    <row r="130" ht="15.75" customHeight="1">
      <c r="A130" s="6">
        <v>44075.0</v>
      </c>
      <c r="B130" s="8">
        <v>1.4482010599999998E7</v>
      </c>
      <c r="C130" s="22">
        <v>0.0</v>
      </c>
      <c r="D130" s="22">
        <v>200113.3</v>
      </c>
      <c r="E130" s="8">
        <v>827200.0</v>
      </c>
      <c r="F130" s="8">
        <v>919585.0</v>
      </c>
      <c r="G130" s="8">
        <v>275943.0</v>
      </c>
      <c r="H130" s="22">
        <v>0.0</v>
      </c>
      <c r="I130" s="22">
        <v>0.0</v>
      </c>
      <c r="J130" s="22">
        <v>0.0</v>
      </c>
      <c r="K130" s="37">
        <v>2269.0</v>
      </c>
      <c r="L130" s="38">
        <v>0.0</v>
      </c>
      <c r="M130" s="37">
        <v>3189935.15</v>
      </c>
      <c r="N130" s="38">
        <v>0.0</v>
      </c>
    </row>
    <row r="131" ht="15.75" customHeight="1">
      <c r="A131" s="6">
        <v>44105.0</v>
      </c>
      <c r="B131" s="8">
        <v>1.5165364660000002E7</v>
      </c>
      <c r="C131" s="22">
        <v>0.0</v>
      </c>
      <c r="D131" s="22">
        <v>302215.62</v>
      </c>
      <c r="E131" s="8">
        <v>1002561.0</v>
      </c>
      <c r="F131" s="8">
        <v>925441.0</v>
      </c>
      <c r="G131" s="8">
        <v>320873.0</v>
      </c>
      <c r="H131" s="22">
        <v>0.0</v>
      </c>
      <c r="I131" s="22">
        <v>0.0</v>
      </c>
      <c r="J131" s="22">
        <v>0.0</v>
      </c>
      <c r="K131" s="37">
        <v>14839.0</v>
      </c>
      <c r="L131" s="38">
        <v>0.0</v>
      </c>
      <c r="M131" s="37">
        <v>3893149.7699999996</v>
      </c>
      <c r="N131" s="38">
        <v>0.0</v>
      </c>
    </row>
    <row r="132" ht="15.75" customHeight="1">
      <c r="A132" s="6">
        <v>44136.0</v>
      </c>
      <c r="B132" s="8">
        <v>1.412528107E7</v>
      </c>
      <c r="C132" s="22">
        <v>0.0</v>
      </c>
      <c r="D132" s="22">
        <v>510945.36</v>
      </c>
      <c r="E132" s="8">
        <v>818700.0</v>
      </c>
      <c r="F132" s="8">
        <v>998875.0</v>
      </c>
      <c r="G132" s="8">
        <v>266493.0</v>
      </c>
      <c r="H132" s="22">
        <v>0.0</v>
      </c>
      <c r="I132" s="22">
        <v>0.0</v>
      </c>
      <c r="J132" s="22">
        <v>0.0</v>
      </c>
      <c r="K132" s="37">
        <v>2965.0</v>
      </c>
      <c r="L132" s="38">
        <v>0.0</v>
      </c>
      <c r="M132" s="37">
        <v>3147157.2499999995</v>
      </c>
      <c r="N132" s="38">
        <v>0.0</v>
      </c>
    </row>
    <row r="133" ht="15.75" customHeight="1">
      <c r="A133" s="6">
        <v>44166.0</v>
      </c>
      <c r="B133" s="8">
        <v>1.500091169E7</v>
      </c>
      <c r="C133" s="22">
        <v>0.0</v>
      </c>
      <c r="D133" s="22">
        <v>305485.38</v>
      </c>
      <c r="E133" s="8">
        <v>889700.0</v>
      </c>
      <c r="F133" s="8">
        <v>1043795.0</v>
      </c>
      <c r="G133" s="8">
        <v>354355.0</v>
      </c>
      <c r="H133" s="22">
        <v>0.0</v>
      </c>
      <c r="I133" s="22">
        <v>0.0</v>
      </c>
      <c r="J133" s="22">
        <v>0.0</v>
      </c>
      <c r="K133" s="37">
        <v>3828721.0</v>
      </c>
      <c r="L133" s="38">
        <v>0.0</v>
      </c>
      <c r="M133" s="37">
        <v>3675527.93</v>
      </c>
      <c r="N133" s="38">
        <v>0.0</v>
      </c>
    </row>
    <row r="134" ht="15.75" customHeight="1">
      <c r="A134" s="6">
        <v>44197.0</v>
      </c>
      <c r="B134" s="8">
        <v>1.5744455E7</v>
      </c>
      <c r="C134" s="22">
        <v>0.0</v>
      </c>
      <c r="D134" s="22">
        <v>306408.0</v>
      </c>
      <c r="E134" s="7">
        <v>986000.0</v>
      </c>
      <c r="F134" s="8">
        <v>944417.0</v>
      </c>
      <c r="G134" s="8">
        <v>298932.0</v>
      </c>
      <c r="H134" s="22">
        <v>0.0</v>
      </c>
      <c r="I134" s="22">
        <v>1730714.0</v>
      </c>
      <c r="J134" s="22">
        <v>0.0</v>
      </c>
      <c r="K134" s="37">
        <v>5277544.0</v>
      </c>
      <c r="L134" s="38">
        <v>0.0</v>
      </c>
      <c r="M134" s="37">
        <v>3571307.0</v>
      </c>
      <c r="N134" s="38">
        <v>0.0</v>
      </c>
    </row>
    <row r="135" ht="15.75" customHeight="1">
      <c r="A135" s="6">
        <v>44228.0</v>
      </c>
      <c r="B135" s="8">
        <v>1.4855189E7</v>
      </c>
      <c r="C135" s="22">
        <v>0.0</v>
      </c>
      <c r="D135" s="22">
        <v>101135.0</v>
      </c>
      <c r="E135" s="7">
        <v>927700.0</v>
      </c>
      <c r="F135" s="8">
        <v>997625.0</v>
      </c>
      <c r="G135" s="8">
        <v>363676.0</v>
      </c>
      <c r="H135" s="22">
        <v>0.0</v>
      </c>
      <c r="I135" s="22">
        <v>663428.0</v>
      </c>
      <c r="J135" s="22">
        <v>0.0</v>
      </c>
      <c r="K135" s="37">
        <v>5374026.0</v>
      </c>
      <c r="L135" s="38">
        <v>0.0</v>
      </c>
      <c r="M135" s="37">
        <v>3650821.0</v>
      </c>
      <c r="N135" s="38">
        <v>0.0</v>
      </c>
    </row>
    <row r="136" ht="15.75" customHeight="1">
      <c r="A136" s="6">
        <v>44256.0</v>
      </c>
      <c r="B136" s="8">
        <v>1.8341815E7</v>
      </c>
      <c r="C136" s="22">
        <v>0.0</v>
      </c>
      <c r="D136" s="22">
        <v>108703.0</v>
      </c>
      <c r="E136" s="8">
        <v>1087190.0</v>
      </c>
      <c r="F136" s="8">
        <v>900338.0</v>
      </c>
      <c r="G136" s="8">
        <v>397333.0</v>
      </c>
      <c r="H136" s="22">
        <v>0.0</v>
      </c>
      <c r="I136" s="22">
        <v>0.0</v>
      </c>
      <c r="J136" s="22">
        <v>0.0</v>
      </c>
      <c r="K136" s="37">
        <v>5633563.0</v>
      </c>
      <c r="L136" s="38">
        <v>0.0</v>
      </c>
      <c r="M136" s="37">
        <v>4155171.0</v>
      </c>
      <c r="N136" s="38">
        <v>0.0</v>
      </c>
    </row>
    <row r="137" ht="15.75" customHeight="1">
      <c r="A137" s="6">
        <v>44287.0</v>
      </c>
      <c r="B137" s="8">
        <v>1.6427906E7</v>
      </c>
      <c r="C137" s="22">
        <v>0.0</v>
      </c>
      <c r="D137" s="32">
        <v>407070.0</v>
      </c>
      <c r="E137" s="8">
        <v>1044350.0</v>
      </c>
      <c r="F137" s="8">
        <v>976819.0</v>
      </c>
      <c r="G137" s="8">
        <v>291173.0</v>
      </c>
      <c r="H137" s="22">
        <v>0.0</v>
      </c>
      <c r="I137" s="22">
        <v>0.0</v>
      </c>
      <c r="J137" s="22">
        <v>0.0</v>
      </c>
      <c r="K137" s="37">
        <v>6313275.0</v>
      </c>
      <c r="L137" s="38">
        <v>0.0</v>
      </c>
      <c r="M137" s="37">
        <v>4331889.0</v>
      </c>
      <c r="N137" s="38">
        <v>0.0</v>
      </c>
    </row>
    <row r="138" ht="15.75" customHeight="1">
      <c r="A138" s="6">
        <v>44317.0</v>
      </c>
      <c r="B138" s="8">
        <v>1.434526E7</v>
      </c>
      <c r="C138" s="22">
        <v>0.0</v>
      </c>
      <c r="D138" s="22">
        <v>631233.0</v>
      </c>
      <c r="E138" s="8">
        <v>1085820.0</v>
      </c>
      <c r="F138" s="8">
        <v>909247.0</v>
      </c>
      <c r="G138" s="8">
        <v>223872.0</v>
      </c>
      <c r="H138" s="22">
        <v>877762.0</v>
      </c>
      <c r="I138" s="22">
        <v>0.0</v>
      </c>
      <c r="J138" s="22">
        <v>0.0</v>
      </c>
      <c r="K138" s="37">
        <v>5194277.0</v>
      </c>
      <c r="L138" s="38">
        <v>0.0</v>
      </c>
      <c r="M138" s="37">
        <v>2349915.0</v>
      </c>
      <c r="N138" s="38">
        <v>0.0</v>
      </c>
    </row>
    <row r="139" ht="15.75" customHeight="1">
      <c r="A139" s="6">
        <v>44348.0</v>
      </c>
      <c r="B139" s="8">
        <v>1.6926558E7</v>
      </c>
      <c r="C139" s="22">
        <v>0.0</v>
      </c>
      <c r="D139" s="22">
        <v>205609.0</v>
      </c>
      <c r="E139" s="8">
        <v>1163260.0</v>
      </c>
      <c r="F139" s="8">
        <v>971068.0</v>
      </c>
      <c r="G139" s="8">
        <v>333274.0</v>
      </c>
      <c r="H139" s="22">
        <v>253661.0</v>
      </c>
      <c r="I139" s="22">
        <v>0.0</v>
      </c>
      <c r="J139" s="22">
        <v>0.0</v>
      </c>
      <c r="K139" s="37">
        <v>6082936.0</v>
      </c>
      <c r="L139" s="38">
        <v>0.0</v>
      </c>
      <c r="M139" s="37">
        <v>3444778.0</v>
      </c>
      <c r="N139" s="38">
        <v>0.0</v>
      </c>
    </row>
    <row r="140" ht="15.75" customHeight="1">
      <c r="A140" s="6">
        <v>44378.0</v>
      </c>
      <c r="B140" s="8">
        <v>1.7550608E7</v>
      </c>
      <c r="C140" s="22">
        <v>0.0</v>
      </c>
      <c r="D140" s="22">
        <v>205748.0</v>
      </c>
      <c r="E140" s="8">
        <v>1189100.0</v>
      </c>
      <c r="F140" s="8">
        <v>1035190.0</v>
      </c>
      <c r="G140" s="8">
        <v>373485.0</v>
      </c>
      <c r="H140" s="22">
        <v>1047416.0</v>
      </c>
      <c r="I140" s="22">
        <v>0.0</v>
      </c>
      <c r="J140" s="22">
        <v>0.0</v>
      </c>
      <c r="K140" s="37">
        <v>6932026.0</v>
      </c>
      <c r="L140" s="38">
        <v>0.0</v>
      </c>
      <c r="M140" s="37">
        <v>3520433.0</v>
      </c>
      <c r="N140" s="38">
        <v>0.0</v>
      </c>
    </row>
    <row r="141" ht="15.75" customHeight="1">
      <c r="A141" s="6">
        <v>44409.0</v>
      </c>
      <c r="B141" s="8">
        <v>1.7476983E7</v>
      </c>
      <c r="C141" s="22">
        <v>0.0</v>
      </c>
      <c r="D141" s="22">
        <v>215475.0</v>
      </c>
      <c r="E141" s="8">
        <v>1261321.0</v>
      </c>
      <c r="F141" s="8">
        <v>1049121.0</v>
      </c>
      <c r="G141" s="8">
        <v>415021.0</v>
      </c>
      <c r="H141" s="22">
        <v>69085.0</v>
      </c>
      <c r="I141" s="22">
        <v>0.0</v>
      </c>
      <c r="J141" s="22">
        <v>0.0</v>
      </c>
      <c r="K141" s="37">
        <v>5897079.0</v>
      </c>
      <c r="L141" s="38">
        <v>0.0</v>
      </c>
      <c r="M141" s="37">
        <v>3522668.0</v>
      </c>
      <c r="N141" s="38">
        <v>0.0</v>
      </c>
    </row>
    <row r="142" ht="15.75" customHeight="1">
      <c r="A142" s="6">
        <v>44440.0</v>
      </c>
      <c r="B142" s="8">
        <v>1.8215088E7</v>
      </c>
      <c r="C142" s="22">
        <v>0.0</v>
      </c>
      <c r="D142" s="22">
        <v>0.0</v>
      </c>
      <c r="E142" s="8">
        <v>1244100.0</v>
      </c>
      <c r="F142" s="8">
        <v>1016558.0</v>
      </c>
      <c r="G142" s="7">
        <v>337480.0</v>
      </c>
      <c r="H142" s="22">
        <v>97246.0</v>
      </c>
      <c r="I142" s="22">
        <v>0.0</v>
      </c>
      <c r="J142" s="22">
        <v>0.0</v>
      </c>
      <c r="K142" s="37">
        <v>6354308.0</v>
      </c>
      <c r="L142" s="38">
        <v>0.0</v>
      </c>
      <c r="M142" s="37">
        <v>3537964.0</v>
      </c>
      <c r="N142" s="38">
        <v>0.0</v>
      </c>
    </row>
    <row r="143" ht="15.75" customHeight="1">
      <c r="A143" s="6">
        <v>44470.0</v>
      </c>
      <c r="B143" s="8">
        <v>1.7071194E7</v>
      </c>
      <c r="C143" s="22">
        <v>0.0</v>
      </c>
      <c r="D143" s="32">
        <v>822650.0</v>
      </c>
      <c r="E143" s="8">
        <v>1265800.0</v>
      </c>
      <c r="F143" s="8">
        <v>1237486.0</v>
      </c>
      <c r="G143" s="8">
        <v>304837.0</v>
      </c>
      <c r="H143" s="22">
        <v>44264.0</v>
      </c>
      <c r="I143" s="22">
        <v>176417.0</v>
      </c>
      <c r="J143" s="22">
        <v>0.0</v>
      </c>
      <c r="K143" s="37">
        <v>6443283.0</v>
      </c>
      <c r="L143" s="38">
        <v>0.0</v>
      </c>
      <c r="M143" s="37">
        <v>3722911.0</v>
      </c>
      <c r="N143" s="38">
        <v>0.0</v>
      </c>
    </row>
    <row r="144" ht="15.75" customHeight="1">
      <c r="A144" s="6">
        <v>44501.0</v>
      </c>
      <c r="B144" s="8">
        <v>1.8720181E7</v>
      </c>
      <c r="C144" s="22">
        <v>0.0</v>
      </c>
      <c r="D144" s="22">
        <v>215659.0</v>
      </c>
      <c r="E144" s="8">
        <v>1242200.0</v>
      </c>
      <c r="F144" s="8">
        <v>1049844.0</v>
      </c>
      <c r="G144" s="8">
        <v>285662.0</v>
      </c>
      <c r="H144" s="22">
        <v>27262.0</v>
      </c>
      <c r="I144" s="22">
        <v>0.0</v>
      </c>
      <c r="J144" s="22">
        <v>0.0</v>
      </c>
      <c r="K144" s="37">
        <v>6596788.0</v>
      </c>
      <c r="L144" s="38">
        <v>0.0</v>
      </c>
      <c r="M144" s="37">
        <v>3515237.0</v>
      </c>
      <c r="N144" s="38">
        <v>0.0</v>
      </c>
    </row>
    <row r="145" ht="15.75" customHeight="1">
      <c r="A145" s="6">
        <v>44531.0</v>
      </c>
      <c r="B145" s="8">
        <v>1.7930355E7</v>
      </c>
      <c r="C145" s="22">
        <v>0.0</v>
      </c>
      <c r="D145" s="32">
        <v>617850.0</v>
      </c>
      <c r="E145" s="8">
        <v>1230860.0</v>
      </c>
      <c r="F145" s="8">
        <v>721454.0</v>
      </c>
      <c r="G145" s="8">
        <v>264507.0</v>
      </c>
      <c r="H145" s="22">
        <v>75348.0</v>
      </c>
      <c r="I145" s="32">
        <v>20000.0</v>
      </c>
      <c r="J145" s="22">
        <v>0.0</v>
      </c>
      <c r="K145" s="37">
        <v>6877390.0</v>
      </c>
      <c r="L145" s="38">
        <v>0.0</v>
      </c>
      <c r="M145" s="37">
        <v>3561947.0</v>
      </c>
      <c r="N145" s="38">
        <v>0.0</v>
      </c>
    </row>
    <row r="146" ht="15.75" customHeight="1">
      <c r="K146" s="33"/>
      <c r="L146" s="33"/>
      <c r="M146" s="33"/>
      <c r="N146" s="33"/>
    </row>
    <row r="147" ht="15.75" customHeight="1">
      <c r="K147" s="33"/>
      <c r="L147" s="33"/>
      <c r="M147" s="33"/>
      <c r="N147" s="33"/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>
      <c r="K160" s="33"/>
      <c r="L160" s="33"/>
      <c r="M160" s="33"/>
      <c r="N160" s="33"/>
    </row>
    <row r="161" ht="15.75" customHeight="1">
      <c r="K161" s="33"/>
      <c r="L161" s="33"/>
      <c r="M161" s="33"/>
      <c r="N161" s="33"/>
    </row>
    <row r="162" ht="15.75" customHeight="1">
      <c r="K162" s="33"/>
      <c r="L162" s="33"/>
      <c r="M162" s="33"/>
      <c r="N162" s="33"/>
    </row>
    <row r="163" ht="15.75" customHeight="1">
      <c r="K163" s="33"/>
      <c r="L163" s="33"/>
      <c r="M163" s="33"/>
      <c r="N163" s="33"/>
    </row>
    <row r="164" ht="15.75" customHeight="1">
      <c r="K164" s="33"/>
      <c r="L164" s="33"/>
      <c r="M164" s="33"/>
      <c r="N164" s="33"/>
    </row>
    <row r="165" ht="15.75" customHeight="1">
      <c r="K165" s="33"/>
      <c r="L165" s="33"/>
      <c r="M165" s="33"/>
      <c r="N165" s="33"/>
    </row>
    <row r="166" ht="15.75" customHeight="1">
      <c r="K166" s="33"/>
      <c r="L166" s="33"/>
      <c r="M166" s="33"/>
      <c r="N166" s="33"/>
    </row>
    <row r="167" ht="15.75" customHeight="1">
      <c r="K167" s="33"/>
      <c r="L167" s="33"/>
      <c r="M167" s="33"/>
      <c r="N167" s="33"/>
    </row>
    <row r="168" ht="15.75" customHeight="1">
      <c r="K168" s="33"/>
      <c r="L168" s="33"/>
      <c r="M168" s="33"/>
      <c r="N168" s="33"/>
    </row>
    <row r="169" ht="15.75" customHeight="1">
      <c r="K169" s="33"/>
      <c r="L169" s="33"/>
      <c r="M169" s="33"/>
      <c r="N169" s="33"/>
    </row>
    <row r="170" ht="15.75" customHeight="1">
      <c r="K170" s="33"/>
      <c r="L170" s="33"/>
      <c r="M170" s="33"/>
      <c r="N170" s="33"/>
    </row>
    <row r="171" ht="15.75" customHeight="1">
      <c r="K171" s="33"/>
      <c r="L171" s="33"/>
      <c r="M171" s="33"/>
      <c r="N171" s="33"/>
    </row>
    <row r="172" ht="15.75" customHeight="1">
      <c r="K172" s="33"/>
      <c r="L172" s="33"/>
      <c r="M172" s="33"/>
      <c r="N172" s="33"/>
    </row>
    <row r="173" ht="15.75" customHeight="1">
      <c r="K173" s="33"/>
      <c r="L173" s="33"/>
      <c r="M173" s="33"/>
      <c r="N173" s="33"/>
    </row>
    <row r="174" ht="15.75" customHeight="1">
      <c r="K174" s="33"/>
      <c r="L174" s="33"/>
      <c r="M174" s="33"/>
      <c r="N174" s="33"/>
    </row>
    <row r="175" ht="15.75" customHeight="1">
      <c r="K175" s="33"/>
      <c r="L175" s="33"/>
      <c r="M175" s="33"/>
      <c r="N175" s="33"/>
    </row>
    <row r="176" ht="15.75" customHeight="1">
      <c r="K176" s="33"/>
      <c r="L176" s="33"/>
      <c r="M176" s="33"/>
      <c r="N176" s="33"/>
    </row>
    <row r="177" ht="15.75" customHeight="1">
      <c r="K177" s="33"/>
      <c r="L177" s="33"/>
      <c r="M177" s="33"/>
      <c r="N177" s="33"/>
    </row>
    <row r="178" ht="15.75" customHeight="1">
      <c r="K178" s="33"/>
      <c r="L178" s="33"/>
      <c r="M178" s="33"/>
      <c r="N178" s="33"/>
    </row>
    <row r="179" ht="15.75" customHeight="1">
      <c r="K179" s="33"/>
      <c r="L179" s="33"/>
      <c r="M179" s="33"/>
      <c r="N179" s="33"/>
    </row>
    <row r="180" ht="15.75" customHeight="1">
      <c r="K180" s="33"/>
      <c r="L180" s="33"/>
      <c r="M180" s="33"/>
      <c r="N180" s="33"/>
    </row>
    <row r="181" ht="15.75" customHeight="1">
      <c r="K181" s="33"/>
      <c r="L181" s="33"/>
      <c r="M181" s="33"/>
      <c r="N181" s="33"/>
    </row>
    <row r="182" ht="15.75" customHeight="1">
      <c r="K182" s="33"/>
      <c r="L182" s="33"/>
      <c r="M182" s="33"/>
      <c r="N182" s="33"/>
    </row>
    <row r="183" ht="15.75" customHeight="1">
      <c r="K183" s="33"/>
      <c r="L183" s="33"/>
      <c r="M183" s="33"/>
      <c r="N183" s="33"/>
    </row>
    <row r="184" ht="15.75" customHeight="1">
      <c r="K184" s="33"/>
      <c r="L184" s="33"/>
      <c r="M184" s="33"/>
      <c r="N184" s="33"/>
    </row>
    <row r="185" ht="15.75" customHeight="1">
      <c r="K185" s="33"/>
      <c r="L185" s="33"/>
      <c r="M185" s="33"/>
      <c r="N185" s="33"/>
    </row>
    <row r="186" ht="15.75" customHeight="1">
      <c r="K186" s="33"/>
      <c r="L186" s="33"/>
      <c r="M186" s="33"/>
      <c r="N186" s="33"/>
    </row>
    <row r="187" ht="15.75" customHeight="1">
      <c r="K187" s="33"/>
      <c r="L187" s="33"/>
      <c r="M187" s="33"/>
      <c r="N187" s="33"/>
    </row>
    <row r="188" ht="15.75" customHeight="1">
      <c r="K188" s="33"/>
      <c r="L188" s="33"/>
      <c r="M188" s="33"/>
      <c r="N188" s="33"/>
    </row>
    <row r="189" ht="15.75" customHeight="1">
      <c r="K189" s="33"/>
      <c r="L189" s="33"/>
      <c r="M189" s="33"/>
      <c r="N189" s="33"/>
    </row>
    <row r="190" ht="15.75" customHeight="1">
      <c r="K190" s="33"/>
      <c r="L190" s="33"/>
      <c r="M190" s="33"/>
      <c r="N190" s="33"/>
    </row>
    <row r="191" ht="15.75" customHeight="1">
      <c r="K191" s="33"/>
      <c r="L191" s="33"/>
      <c r="M191" s="33"/>
      <c r="N191" s="33"/>
    </row>
    <row r="192" ht="15.75" customHeight="1">
      <c r="K192" s="33"/>
      <c r="L192" s="33"/>
      <c r="M192" s="33"/>
      <c r="N192" s="33"/>
    </row>
    <row r="193" ht="15.75" customHeight="1">
      <c r="K193" s="33"/>
      <c r="L193" s="33"/>
      <c r="M193" s="33"/>
      <c r="N193" s="33"/>
    </row>
    <row r="194" ht="15.75" customHeight="1">
      <c r="K194" s="33"/>
      <c r="L194" s="33"/>
      <c r="M194" s="33"/>
      <c r="N194" s="33"/>
    </row>
    <row r="195" ht="15.75" customHeight="1">
      <c r="K195" s="33"/>
      <c r="L195" s="33"/>
      <c r="M195" s="33"/>
      <c r="N195" s="33"/>
    </row>
    <row r="196" ht="15.75" customHeight="1">
      <c r="K196" s="33"/>
      <c r="L196" s="33"/>
      <c r="M196" s="33"/>
      <c r="N196" s="33"/>
    </row>
    <row r="197" ht="15.75" customHeight="1">
      <c r="K197" s="33"/>
      <c r="L197" s="33"/>
      <c r="M197" s="33"/>
      <c r="N197" s="33"/>
    </row>
    <row r="198" ht="15.75" customHeight="1">
      <c r="K198" s="33"/>
      <c r="L198" s="33"/>
      <c r="M198" s="33"/>
      <c r="N198" s="33"/>
    </row>
    <row r="199" ht="15.75" customHeight="1">
      <c r="K199" s="33"/>
      <c r="L199" s="33"/>
      <c r="M199" s="33"/>
      <c r="N199" s="33"/>
    </row>
    <row r="200" ht="15.75" customHeight="1">
      <c r="K200" s="33"/>
      <c r="L200" s="33"/>
      <c r="M200" s="33"/>
      <c r="N200" s="33"/>
    </row>
    <row r="201" ht="15.75" customHeight="1">
      <c r="K201" s="33"/>
      <c r="L201" s="33"/>
      <c r="M201" s="33"/>
      <c r="N201" s="33"/>
    </row>
    <row r="202" ht="15.75" customHeight="1">
      <c r="K202" s="33"/>
      <c r="L202" s="33"/>
      <c r="M202" s="33"/>
      <c r="N202" s="33"/>
    </row>
    <row r="203" ht="15.75" customHeight="1">
      <c r="K203" s="33"/>
      <c r="L203" s="33"/>
      <c r="M203" s="33"/>
      <c r="N203" s="33"/>
    </row>
    <row r="204" ht="15.75" customHeight="1">
      <c r="K204" s="33"/>
      <c r="L204" s="33"/>
      <c r="M204" s="33"/>
      <c r="N204" s="33"/>
    </row>
    <row r="205" ht="15.75" customHeight="1">
      <c r="K205" s="33"/>
      <c r="L205" s="33"/>
      <c r="M205" s="33"/>
      <c r="N205" s="33"/>
    </row>
    <row r="206" ht="15.75" customHeight="1">
      <c r="K206" s="33"/>
      <c r="L206" s="33"/>
      <c r="M206" s="33"/>
      <c r="N206" s="33"/>
    </row>
    <row r="207" ht="15.75" customHeight="1">
      <c r="K207" s="33"/>
      <c r="L207" s="33"/>
      <c r="M207" s="33"/>
      <c r="N207" s="33"/>
    </row>
    <row r="208" ht="15.75" customHeight="1">
      <c r="K208" s="33"/>
      <c r="L208" s="33"/>
      <c r="M208" s="33"/>
      <c r="N208" s="33"/>
    </row>
    <row r="209" ht="15.75" customHeight="1">
      <c r="K209" s="33"/>
      <c r="L209" s="33"/>
      <c r="M209" s="33"/>
      <c r="N209" s="33"/>
    </row>
    <row r="210" ht="15.75" customHeight="1">
      <c r="K210" s="33"/>
      <c r="L210" s="33"/>
      <c r="M210" s="33"/>
      <c r="N210" s="33"/>
    </row>
    <row r="211" ht="15.75" customHeight="1">
      <c r="K211" s="33"/>
      <c r="L211" s="33"/>
      <c r="M211" s="33"/>
      <c r="N211" s="33"/>
    </row>
    <row r="212" ht="15.75" customHeight="1">
      <c r="K212" s="33"/>
      <c r="L212" s="33"/>
      <c r="M212" s="33"/>
      <c r="N212" s="33"/>
    </row>
    <row r="213" ht="15.75" customHeight="1">
      <c r="K213" s="33"/>
      <c r="L213" s="33"/>
      <c r="M213" s="33"/>
      <c r="N213" s="33"/>
    </row>
    <row r="214" ht="15.75" customHeight="1">
      <c r="K214" s="33"/>
      <c r="L214" s="33"/>
      <c r="M214" s="33"/>
      <c r="N214" s="33"/>
    </row>
    <row r="215" ht="15.75" customHeight="1">
      <c r="K215" s="33"/>
      <c r="L215" s="33"/>
      <c r="M215" s="33"/>
      <c r="N215" s="33"/>
    </row>
    <row r="216" ht="15.75" customHeight="1">
      <c r="K216" s="33"/>
      <c r="L216" s="33"/>
      <c r="M216" s="33"/>
      <c r="N216" s="33"/>
    </row>
    <row r="217" ht="15.75" customHeight="1">
      <c r="K217" s="33"/>
      <c r="L217" s="33"/>
      <c r="M217" s="33"/>
      <c r="N217" s="33"/>
    </row>
    <row r="218" ht="15.75" customHeight="1">
      <c r="K218" s="33"/>
      <c r="L218" s="33"/>
      <c r="M218" s="33"/>
      <c r="N218" s="33"/>
    </row>
    <row r="219" ht="15.75" customHeight="1">
      <c r="K219" s="33"/>
      <c r="L219" s="33"/>
      <c r="M219" s="33"/>
      <c r="N219" s="33"/>
    </row>
    <row r="220" ht="15.75" customHeight="1">
      <c r="K220" s="33"/>
      <c r="L220" s="33"/>
      <c r="M220" s="33"/>
      <c r="N220" s="33"/>
    </row>
    <row r="221" ht="15.75" customHeight="1">
      <c r="K221" s="33"/>
      <c r="L221" s="33"/>
      <c r="M221" s="33"/>
      <c r="N221" s="33"/>
    </row>
    <row r="222" ht="15.75" customHeight="1">
      <c r="K222" s="33"/>
      <c r="L222" s="33"/>
      <c r="M222" s="33"/>
      <c r="N222" s="33"/>
    </row>
    <row r="223" ht="15.75" customHeight="1">
      <c r="K223" s="33"/>
      <c r="L223" s="33"/>
      <c r="M223" s="33"/>
      <c r="N223" s="33"/>
    </row>
    <row r="224" ht="15.75" customHeight="1">
      <c r="K224" s="33"/>
      <c r="L224" s="33"/>
      <c r="M224" s="33"/>
      <c r="N224" s="33"/>
    </row>
    <row r="225" ht="15.75" customHeight="1">
      <c r="K225" s="33"/>
      <c r="L225" s="33"/>
      <c r="M225" s="33"/>
      <c r="N225" s="33"/>
    </row>
    <row r="226" ht="15.75" customHeight="1">
      <c r="K226" s="33"/>
      <c r="L226" s="33"/>
      <c r="M226" s="33"/>
      <c r="N226" s="33"/>
    </row>
    <row r="227" ht="15.75" customHeight="1">
      <c r="K227" s="33"/>
      <c r="L227" s="33"/>
      <c r="M227" s="33"/>
      <c r="N227" s="33"/>
    </row>
    <row r="228" ht="15.75" customHeight="1">
      <c r="K228" s="33"/>
      <c r="L228" s="33"/>
      <c r="M228" s="33"/>
      <c r="N228" s="33"/>
    </row>
    <row r="229" ht="15.75" customHeight="1">
      <c r="K229" s="33"/>
      <c r="L229" s="33"/>
      <c r="M229" s="33"/>
      <c r="N229" s="33"/>
    </row>
    <row r="230" ht="15.75" customHeight="1">
      <c r="K230" s="33"/>
      <c r="L230" s="33"/>
      <c r="M230" s="33"/>
      <c r="N230" s="33"/>
    </row>
    <row r="231" ht="15.75" customHeight="1">
      <c r="K231" s="33"/>
      <c r="L231" s="33"/>
      <c r="M231" s="33"/>
      <c r="N231" s="33"/>
    </row>
    <row r="232" ht="15.75" customHeight="1">
      <c r="K232" s="33"/>
      <c r="L232" s="33"/>
      <c r="M232" s="33"/>
      <c r="N232" s="33"/>
    </row>
    <row r="233" ht="15.75" customHeight="1">
      <c r="K233" s="33"/>
      <c r="L233" s="33"/>
      <c r="M233" s="33"/>
      <c r="N233" s="33"/>
    </row>
    <row r="234" ht="15.75" customHeight="1">
      <c r="K234" s="33"/>
      <c r="L234" s="33"/>
      <c r="M234" s="33"/>
      <c r="N234" s="33"/>
    </row>
    <row r="235" ht="15.75" customHeight="1">
      <c r="K235" s="33"/>
      <c r="L235" s="33"/>
      <c r="M235" s="33"/>
      <c r="N235" s="33"/>
    </row>
    <row r="236" ht="15.75" customHeight="1">
      <c r="K236" s="33"/>
      <c r="L236" s="33"/>
      <c r="M236" s="33"/>
      <c r="N236" s="33"/>
    </row>
    <row r="237" ht="15.75" customHeight="1">
      <c r="K237" s="33"/>
      <c r="L237" s="33"/>
      <c r="M237" s="33"/>
      <c r="N237" s="33"/>
    </row>
    <row r="238" ht="15.75" customHeight="1">
      <c r="K238" s="33"/>
      <c r="L238" s="33"/>
      <c r="M238" s="33"/>
      <c r="N238" s="33"/>
    </row>
    <row r="239" ht="15.75" customHeight="1">
      <c r="K239" s="33"/>
      <c r="L239" s="33"/>
      <c r="M239" s="33"/>
      <c r="N239" s="33"/>
    </row>
    <row r="240" ht="15.75" customHeight="1">
      <c r="K240" s="33"/>
      <c r="L240" s="33"/>
      <c r="M240" s="33"/>
      <c r="N240" s="33"/>
    </row>
    <row r="241" ht="15.75" customHeight="1">
      <c r="K241" s="33"/>
      <c r="L241" s="33"/>
      <c r="M241" s="33"/>
      <c r="N241" s="33"/>
    </row>
    <row r="242" ht="15.75" customHeight="1">
      <c r="K242" s="33"/>
      <c r="L242" s="33"/>
      <c r="M242" s="33"/>
      <c r="N242" s="33"/>
    </row>
    <row r="243" ht="15.75" customHeight="1">
      <c r="K243" s="33"/>
      <c r="L243" s="33"/>
      <c r="M243" s="33"/>
      <c r="N243" s="33"/>
    </row>
    <row r="244" ht="15.75" customHeight="1">
      <c r="K244" s="33"/>
      <c r="L244" s="33"/>
      <c r="M244" s="33"/>
      <c r="N244" s="33"/>
    </row>
    <row r="245" ht="15.75" customHeight="1">
      <c r="K245" s="33"/>
      <c r="L245" s="33"/>
      <c r="M245" s="33"/>
      <c r="N245" s="33"/>
    </row>
    <row r="246" ht="15.75" customHeight="1">
      <c r="K246" s="33"/>
      <c r="L246" s="33"/>
      <c r="M246" s="33"/>
      <c r="N246" s="33"/>
    </row>
    <row r="247" ht="15.75" customHeight="1">
      <c r="K247" s="33"/>
      <c r="L247" s="33"/>
      <c r="M247" s="33"/>
      <c r="N247" s="33"/>
    </row>
    <row r="248" ht="15.75" customHeight="1">
      <c r="K248" s="33"/>
      <c r="L248" s="33"/>
      <c r="M248" s="33"/>
      <c r="N248" s="33"/>
    </row>
    <row r="249" ht="15.75" customHeight="1">
      <c r="K249" s="33"/>
      <c r="L249" s="33"/>
      <c r="M249" s="33"/>
      <c r="N249" s="33"/>
    </row>
    <row r="250" ht="15.75" customHeight="1">
      <c r="K250" s="33"/>
      <c r="L250" s="33"/>
      <c r="M250" s="33"/>
      <c r="N250" s="33"/>
    </row>
    <row r="251" ht="15.75" customHeight="1">
      <c r="K251" s="33"/>
      <c r="L251" s="33"/>
      <c r="M251" s="33"/>
      <c r="N251" s="33"/>
    </row>
    <row r="252" ht="15.75" customHeight="1">
      <c r="K252" s="33"/>
      <c r="L252" s="33"/>
      <c r="M252" s="33"/>
      <c r="N252" s="33"/>
    </row>
    <row r="253" ht="15.75" customHeight="1">
      <c r="K253" s="33"/>
      <c r="L253" s="33"/>
      <c r="M253" s="33"/>
      <c r="N253" s="33"/>
    </row>
    <row r="254" ht="15.75" customHeight="1">
      <c r="K254" s="33"/>
      <c r="L254" s="33"/>
      <c r="M254" s="33"/>
      <c r="N254" s="33"/>
    </row>
    <row r="255" ht="15.75" customHeight="1">
      <c r="K255" s="33"/>
      <c r="L255" s="33"/>
      <c r="M255" s="33"/>
      <c r="N255" s="33"/>
    </row>
    <row r="256" ht="15.75" customHeight="1">
      <c r="K256" s="33"/>
      <c r="L256" s="33"/>
      <c r="M256" s="33"/>
      <c r="N256" s="33"/>
    </row>
    <row r="257" ht="15.75" customHeight="1">
      <c r="K257" s="33"/>
      <c r="L257" s="33"/>
      <c r="M257" s="33"/>
      <c r="N257" s="33"/>
    </row>
    <row r="258" ht="15.75" customHeight="1">
      <c r="K258" s="33"/>
      <c r="L258" s="33"/>
      <c r="M258" s="33"/>
      <c r="N258" s="33"/>
    </row>
    <row r="259" ht="15.75" customHeight="1">
      <c r="K259" s="33"/>
      <c r="L259" s="33"/>
      <c r="M259" s="33"/>
      <c r="N259" s="33"/>
    </row>
    <row r="260" ht="15.75" customHeight="1">
      <c r="K260" s="33"/>
      <c r="L260" s="33"/>
      <c r="M260" s="33"/>
      <c r="N260" s="33"/>
    </row>
    <row r="261" ht="15.75" customHeight="1">
      <c r="K261" s="33"/>
      <c r="L261" s="33"/>
      <c r="M261" s="33"/>
      <c r="N261" s="33"/>
    </row>
    <row r="262" ht="15.75" customHeight="1">
      <c r="K262" s="33"/>
      <c r="L262" s="33"/>
      <c r="M262" s="33"/>
      <c r="N262" s="33"/>
    </row>
    <row r="263" ht="15.75" customHeight="1">
      <c r="K263" s="33"/>
      <c r="L263" s="33"/>
      <c r="M263" s="33"/>
      <c r="N263" s="33"/>
    </row>
    <row r="264" ht="15.75" customHeight="1">
      <c r="K264" s="33"/>
      <c r="L264" s="33"/>
      <c r="M264" s="33"/>
      <c r="N264" s="33"/>
    </row>
    <row r="265" ht="15.75" customHeight="1">
      <c r="K265" s="33"/>
      <c r="L265" s="33"/>
      <c r="M265" s="33"/>
      <c r="N265" s="33"/>
    </row>
    <row r="266" ht="15.75" customHeight="1">
      <c r="K266" s="33"/>
      <c r="L266" s="33"/>
      <c r="M266" s="33"/>
      <c r="N266" s="33"/>
    </row>
    <row r="267" ht="15.75" customHeight="1">
      <c r="K267" s="33"/>
      <c r="L267" s="33"/>
      <c r="M267" s="33"/>
      <c r="N267" s="33"/>
    </row>
    <row r="268" ht="15.75" customHeight="1">
      <c r="K268" s="33"/>
      <c r="L268" s="33"/>
      <c r="M268" s="33"/>
      <c r="N268" s="33"/>
    </row>
    <row r="269" ht="15.75" customHeight="1">
      <c r="K269" s="33"/>
      <c r="L269" s="33"/>
      <c r="M269" s="33"/>
      <c r="N269" s="33"/>
    </row>
    <row r="270" ht="15.75" customHeight="1">
      <c r="K270" s="33"/>
      <c r="L270" s="33"/>
      <c r="M270" s="33"/>
      <c r="N270" s="33"/>
    </row>
    <row r="271" ht="15.75" customHeight="1">
      <c r="K271" s="33"/>
      <c r="L271" s="33"/>
      <c r="M271" s="33"/>
      <c r="N271" s="33"/>
    </row>
    <row r="272" ht="15.75" customHeight="1">
      <c r="K272" s="33"/>
      <c r="L272" s="33"/>
      <c r="M272" s="33"/>
      <c r="N272" s="33"/>
    </row>
    <row r="273" ht="15.75" customHeight="1">
      <c r="K273" s="33"/>
      <c r="L273" s="33"/>
      <c r="M273" s="33"/>
      <c r="N273" s="33"/>
    </row>
    <row r="274" ht="15.75" customHeight="1">
      <c r="K274" s="33"/>
      <c r="L274" s="33"/>
      <c r="M274" s="33"/>
      <c r="N274" s="33"/>
    </row>
    <row r="275" ht="15.75" customHeight="1">
      <c r="K275" s="33"/>
      <c r="L275" s="33"/>
      <c r="M275" s="33"/>
      <c r="N275" s="33"/>
    </row>
    <row r="276" ht="15.75" customHeight="1">
      <c r="K276" s="33"/>
      <c r="L276" s="33"/>
      <c r="M276" s="33"/>
      <c r="N276" s="33"/>
    </row>
    <row r="277" ht="15.75" customHeight="1">
      <c r="K277" s="33"/>
      <c r="L277" s="33"/>
      <c r="M277" s="33"/>
      <c r="N277" s="33"/>
    </row>
    <row r="278" ht="15.75" customHeight="1">
      <c r="K278" s="33"/>
      <c r="L278" s="33"/>
      <c r="M278" s="33"/>
      <c r="N278" s="33"/>
    </row>
    <row r="279" ht="15.75" customHeight="1">
      <c r="K279" s="33"/>
      <c r="L279" s="33"/>
      <c r="M279" s="33"/>
      <c r="N279" s="33"/>
    </row>
    <row r="280" ht="15.75" customHeight="1">
      <c r="K280" s="33"/>
      <c r="L280" s="33"/>
      <c r="M280" s="33"/>
      <c r="N280" s="33"/>
    </row>
    <row r="281" ht="15.75" customHeight="1">
      <c r="K281" s="33"/>
      <c r="L281" s="33"/>
      <c r="M281" s="33"/>
      <c r="N281" s="33"/>
    </row>
    <row r="282" ht="15.75" customHeight="1">
      <c r="K282" s="33"/>
      <c r="L282" s="33"/>
      <c r="M282" s="33"/>
      <c r="N282" s="33"/>
    </row>
    <row r="283" ht="15.75" customHeight="1">
      <c r="K283" s="33"/>
      <c r="L283" s="33"/>
      <c r="M283" s="33"/>
      <c r="N283" s="33"/>
    </row>
    <row r="284" ht="15.75" customHeight="1">
      <c r="K284" s="33"/>
      <c r="L284" s="33"/>
      <c r="M284" s="33"/>
      <c r="N284" s="33"/>
    </row>
    <row r="285" ht="15.75" customHeight="1">
      <c r="K285" s="33"/>
      <c r="L285" s="33"/>
      <c r="M285" s="33"/>
      <c r="N285" s="33"/>
    </row>
    <row r="286" ht="15.75" customHeight="1">
      <c r="K286" s="33"/>
      <c r="L286" s="33"/>
      <c r="M286" s="33"/>
      <c r="N286" s="33"/>
    </row>
    <row r="287" ht="15.75" customHeight="1">
      <c r="K287" s="33"/>
      <c r="L287" s="33"/>
      <c r="M287" s="33"/>
      <c r="N287" s="33"/>
    </row>
    <row r="288" ht="15.75" customHeight="1">
      <c r="K288" s="33"/>
      <c r="L288" s="33"/>
      <c r="M288" s="33"/>
      <c r="N288" s="33"/>
    </row>
    <row r="289" ht="15.75" customHeight="1">
      <c r="K289" s="33"/>
      <c r="L289" s="33"/>
      <c r="M289" s="33"/>
      <c r="N289" s="33"/>
    </row>
    <row r="290" ht="15.75" customHeight="1">
      <c r="K290" s="33"/>
      <c r="L290" s="33"/>
      <c r="M290" s="33"/>
      <c r="N290" s="33"/>
    </row>
    <row r="291" ht="15.75" customHeight="1">
      <c r="K291" s="33"/>
      <c r="L291" s="33"/>
      <c r="M291" s="33"/>
      <c r="N291" s="33"/>
    </row>
    <row r="292" ht="15.75" customHeight="1">
      <c r="K292" s="33"/>
      <c r="L292" s="33"/>
      <c r="M292" s="33"/>
      <c r="N292" s="33"/>
    </row>
    <row r="293" ht="15.75" customHeight="1">
      <c r="K293" s="33"/>
      <c r="L293" s="33"/>
      <c r="M293" s="33"/>
      <c r="N293" s="33"/>
    </row>
    <row r="294" ht="15.75" customHeight="1">
      <c r="K294" s="33"/>
      <c r="L294" s="33"/>
      <c r="M294" s="33"/>
      <c r="N294" s="33"/>
    </row>
    <row r="295" ht="15.75" customHeight="1">
      <c r="K295" s="33"/>
      <c r="L295" s="33"/>
      <c r="M295" s="33"/>
      <c r="N295" s="33"/>
    </row>
    <row r="296" ht="15.75" customHeight="1">
      <c r="K296" s="33"/>
      <c r="L296" s="33"/>
      <c r="M296" s="33"/>
      <c r="N296" s="33"/>
    </row>
    <row r="297" ht="15.75" customHeight="1">
      <c r="K297" s="33"/>
      <c r="L297" s="33"/>
      <c r="M297" s="33"/>
      <c r="N297" s="33"/>
    </row>
    <row r="298" ht="15.75" customHeight="1">
      <c r="K298" s="33"/>
      <c r="L298" s="33"/>
      <c r="M298" s="33"/>
      <c r="N298" s="33"/>
    </row>
    <row r="299" ht="15.75" customHeight="1">
      <c r="K299" s="33"/>
      <c r="L299" s="33"/>
      <c r="M299" s="33"/>
      <c r="N299" s="33"/>
    </row>
    <row r="300" ht="15.75" customHeight="1">
      <c r="K300" s="33"/>
      <c r="L300" s="33"/>
      <c r="M300" s="33"/>
      <c r="N300" s="33"/>
    </row>
    <row r="301" ht="15.75" customHeight="1">
      <c r="K301" s="33"/>
      <c r="L301" s="33"/>
      <c r="M301" s="33"/>
      <c r="N301" s="33"/>
    </row>
    <row r="302" ht="15.75" customHeight="1">
      <c r="K302" s="33"/>
      <c r="L302" s="33"/>
      <c r="M302" s="33"/>
      <c r="N302" s="33"/>
    </row>
    <row r="303" ht="15.75" customHeight="1">
      <c r="K303" s="33"/>
      <c r="L303" s="33"/>
      <c r="M303" s="33"/>
      <c r="N303" s="33"/>
    </row>
    <row r="304" ht="15.75" customHeight="1">
      <c r="K304" s="33"/>
      <c r="L304" s="33"/>
      <c r="M304" s="33"/>
      <c r="N304" s="33"/>
    </row>
    <row r="305" ht="15.75" customHeight="1">
      <c r="K305" s="33"/>
      <c r="L305" s="33"/>
      <c r="M305" s="33"/>
      <c r="N305" s="33"/>
    </row>
    <row r="306" ht="15.75" customHeight="1">
      <c r="K306" s="33"/>
      <c r="L306" s="33"/>
      <c r="M306" s="33"/>
      <c r="N306" s="33"/>
    </row>
    <row r="307" ht="15.75" customHeight="1">
      <c r="K307" s="33"/>
      <c r="L307" s="33"/>
      <c r="M307" s="33"/>
      <c r="N307" s="33"/>
    </row>
    <row r="308" ht="15.75" customHeight="1">
      <c r="K308" s="33"/>
      <c r="L308" s="33"/>
      <c r="M308" s="33"/>
      <c r="N308" s="33"/>
    </row>
    <row r="309" ht="15.75" customHeight="1">
      <c r="K309" s="33"/>
      <c r="L309" s="33"/>
      <c r="M309" s="33"/>
      <c r="N309" s="33"/>
    </row>
    <row r="310" ht="15.75" customHeight="1">
      <c r="K310" s="33"/>
      <c r="L310" s="33"/>
      <c r="M310" s="33"/>
      <c r="N310" s="33"/>
    </row>
    <row r="311" ht="15.75" customHeight="1">
      <c r="K311" s="33"/>
      <c r="L311" s="33"/>
      <c r="M311" s="33"/>
      <c r="N311" s="33"/>
    </row>
    <row r="312" ht="15.75" customHeight="1">
      <c r="K312" s="33"/>
      <c r="L312" s="33"/>
      <c r="M312" s="33"/>
      <c r="N312" s="33"/>
    </row>
    <row r="313" ht="15.75" customHeight="1">
      <c r="K313" s="33"/>
      <c r="L313" s="33"/>
      <c r="M313" s="33"/>
      <c r="N313" s="33"/>
    </row>
    <row r="314" ht="15.75" customHeight="1">
      <c r="K314" s="33"/>
      <c r="L314" s="33"/>
      <c r="M314" s="33"/>
      <c r="N314" s="33"/>
    </row>
    <row r="315" ht="15.75" customHeight="1">
      <c r="K315" s="33"/>
      <c r="L315" s="33"/>
      <c r="M315" s="33"/>
      <c r="N315" s="33"/>
    </row>
    <row r="316" ht="15.75" customHeight="1">
      <c r="K316" s="33"/>
      <c r="L316" s="33"/>
      <c r="M316" s="33"/>
      <c r="N316" s="33"/>
    </row>
    <row r="317" ht="15.75" customHeight="1">
      <c r="K317" s="33"/>
      <c r="L317" s="33"/>
      <c r="M317" s="33"/>
      <c r="N317" s="33"/>
    </row>
    <row r="318" ht="15.75" customHeight="1">
      <c r="K318" s="33"/>
      <c r="L318" s="33"/>
      <c r="M318" s="33"/>
      <c r="N318" s="33"/>
    </row>
    <row r="319" ht="15.75" customHeight="1">
      <c r="K319" s="33"/>
      <c r="L319" s="33"/>
      <c r="M319" s="33"/>
      <c r="N319" s="33"/>
    </row>
    <row r="320" ht="15.75" customHeight="1">
      <c r="K320" s="33"/>
      <c r="L320" s="33"/>
      <c r="M320" s="33"/>
      <c r="N320" s="33"/>
    </row>
    <row r="321" ht="15.75" customHeight="1">
      <c r="K321" s="33"/>
      <c r="L321" s="33"/>
      <c r="M321" s="33"/>
      <c r="N321" s="33"/>
    </row>
    <row r="322" ht="15.75" customHeight="1">
      <c r="K322" s="33"/>
      <c r="L322" s="33"/>
      <c r="M322" s="33"/>
      <c r="N322" s="33"/>
    </row>
    <row r="323" ht="15.75" customHeight="1">
      <c r="K323" s="33"/>
      <c r="L323" s="33"/>
      <c r="M323" s="33"/>
      <c r="N323" s="33"/>
    </row>
    <row r="324" ht="15.75" customHeight="1">
      <c r="K324" s="33"/>
      <c r="L324" s="33"/>
      <c r="M324" s="33"/>
      <c r="N324" s="33"/>
    </row>
    <row r="325" ht="15.75" customHeight="1">
      <c r="K325" s="33"/>
      <c r="L325" s="33"/>
      <c r="M325" s="33"/>
      <c r="N325" s="33"/>
    </row>
    <row r="326" ht="15.75" customHeight="1">
      <c r="K326" s="33"/>
      <c r="L326" s="33"/>
      <c r="M326" s="33"/>
      <c r="N326" s="33"/>
    </row>
    <row r="327" ht="15.75" customHeight="1">
      <c r="K327" s="33"/>
      <c r="L327" s="33"/>
      <c r="M327" s="33"/>
      <c r="N327" s="33"/>
    </row>
    <row r="328" ht="15.75" customHeight="1">
      <c r="K328" s="33"/>
      <c r="L328" s="33"/>
      <c r="M328" s="33"/>
      <c r="N328" s="33"/>
    </row>
    <row r="329" ht="15.75" customHeight="1">
      <c r="K329" s="33"/>
      <c r="L329" s="33"/>
      <c r="M329" s="33"/>
      <c r="N329" s="33"/>
    </row>
    <row r="330" ht="15.75" customHeight="1">
      <c r="K330" s="33"/>
      <c r="L330" s="33"/>
      <c r="M330" s="33"/>
      <c r="N330" s="33"/>
    </row>
    <row r="331" ht="15.75" customHeight="1">
      <c r="K331" s="33"/>
      <c r="L331" s="33"/>
      <c r="M331" s="33"/>
      <c r="N331" s="33"/>
    </row>
    <row r="332" ht="15.75" customHeight="1">
      <c r="K332" s="33"/>
      <c r="L332" s="33"/>
      <c r="M332" s="33"/>
      <c r="N332" s="33"/>
    </row>
    <row r="333" ht="15.75" customHeight="1">
      <c r="K333" s="33"/>
      <c r="L333" s="33"/>
      <c r="M333" s="33"/>
      <c r="N333" s="33"/>
    </row>
    <row r="334" ht="15.75" customHeight="1">
      <c r="K334" s="33"/>
      <c r="L334" s="33"/>
      <c r="M334" s="33"/>
      <c r="N334" s="33"/>
    </row>
    <row r="335" ht="15.75" customHeight="1">
      <c r="K335" s="33"/>
      <c r="L335" s="33"/>
      <c r="M335" s="33"/>
      <c r="N335" s="33"/>
    </row>
    <row r="336" ht="15.75" customHeight="1">
      <c r="K336" s="33"/>
      <c r="L336" s="33"/>
      <c r="M336" s="33"/>
      <c r="N336" s="33"/>
    </row>
    <row r="337" ht="15.75" customHeight="1">
      <c r="K337" s="33"/>
      <c r="L337" s="33"/>
      <c r="M337" s="33"/>
      <c r="N337" s="33"/>
    </row>
    <row r="338" ht="15.75" customHeight="1">
      <c r="K338" s="33"/>
      <c r="L338" s="33"/>
      <c r="M338" s="33"/>
      <c r="N338" s="33"/>
    </row>
    <row r="339" ht="15.75" customHeight="1">
      <c r="K339" s="33"/>
      <c r="L339" s="33"/>
      <c r="M339" s="33"/>
      <c r="N339" s="33"/>
    </row>
    <row r="340" ht="15.75" customHeight="1">
      <c r="K340" s="33"/>
      <c r="L340" s="33"/>
      <c r="M340" s="33"/>
      <c r="N340" s="33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5211B4-AFB1-488B-BFB9-C6C2381CAEE6}"/>
</file>

<file path=customXml/itemProps2.xml><?xml version="1.0" encoding="utf-8"?>
<ds:datastoreItem xmlns:ds="http://schemas.openxmlformats.org/officeDocument/2006/customXml" ds:itemID="{9EA0E8F4-8C50-4B30-9846-31E38738F844}"/>
</file>

<file path=customXml/itemProps3.xml><?xml version="1.0" encoding="utf-8"?>
<ds:datastoreItem xmlns:ds="http://schemas.openxmlformats.org/officeDocument/2006/customXml" ds:itemID="{3C200326-AAFA-4E44-8E1E-8207F7CBA4D5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