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9ec289b934e91/Desktop/Proyectos excel/"/>
    </mc:Choice>
  </mc:AlternateContent>
  <xr:revisionPtr revIDLastSave="4" documentId="8_{510EDF50-E9CE-4D04-9B93-621ABE8E7C37}" xr6:coauthVersionLast="47" xr6:coauthVersionMax="47" xr10:uidLastSave="{3D175E95-028F-487A-9CFA-402FAC98EE91}"/>
  <bookViews>
    <workbookView xWindow="1335" yWindow="510" windowWidth="18135" windowHeight="9840" tabRatio="95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externalReferences>
    <externalReference r:id="rId13"/>
  </externalReference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5'!$A$10:$J$418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1" l="1"/>
  <c r="L14" i="11"/>
  <c r="L13" i="11"/>
  <c r="L12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F15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H11" i="9"/>
  <c r="G11" i="9"/>
  <c r="F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<sst xmlns="http://schemas.openxmlformats.org/spreadsheetml/2006/main" count="39535" uniqueCount="9755">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</sst>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0" fontId="25" fillId="0" borderId="0" xfId="8" applyFont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</a:p>
        </c:rich>
      </c:tx>
      <c:layout>
        <c:manualLayout>
          <c:xMode val="edge"/>
          <c:yMode val="edge"/>
          <c:x val="0.36782633420822403"/>
          <c:y val="6.948968512486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92147856517935"/>
          <c:y val="0.16659639043490901"/>
          <c:w val="0.45284711286089241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3-4B2C-8711-52341FAF5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3-4B2C-8711-52341FAF5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83-4B2C-8711-52341FAF5605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83-4B2C-8711-52341FAF5605}"/>
              </c:ext>
            </c:extLst>
          </c:dPt>
          <c:dLbls>
            <c:dLbl>
              <c:idx val="0"/>
              <c:layout>
                <c:manualLayout>
                  <c:x val="3.1030621172353355E-2"/>
                  <c:y val="2.53678387921375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B2C-8711-52341FAF5605}"/>
                </c:ext>
              </c:extLst>
            </c:dLbl>
            <c:dLbl>
              <c:idx val="1"/>
              <c:layout>
                <c:manualLayout>
                  <c:x val="-1.9772747156605423E-2"/>
                  <c:y val="9.8797438593791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B2C-8711-52341FAF5605}"/>
                </c:ext>
              </c:extLst>
            </c:dLbl>
            <c:dLbl>
              <c:idx val="2"/>
              <c:layout>
                <c:manualLayout>
                  <c:x val="3.0874234470691063E-2"/>
                  <c:y val="3.96905109988287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B2C-8711-52341FAF5605}"/>
                </c:ext>
              </c:extLst>
            </c:dLbl>
            <c:dLbl>
              <c:idx val="3"/>
              <c:layout>
                <c:manualLayout>
                  <c:x val="-4.2800306211723559E-2"/>
                  <c:y val="-2.606068378260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B2C-8711-52341FAF56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'[1]Ejercicio 12'!$I$18:$I$21</c:f>
              <c:numCache>
                <c:formatCode>General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3-4B2C-8711-52341FAF5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096237970243"/>
          <c:y val="0.38593825608932436"/>
          <c:w val="0.11197681539807525"/>
          <c:h val="0.293161660981302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457200"/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2</xdr:col>
      <xdr:colOff>914400</xdr:colOff>
      <xdr:row>22</xdr:row>
      <xdr:rowOff>19050</xdr:rowOff>
    </xdr:from>
    <xdr:to>
      <xdr:col>7</xdr:col>
      <xdr:colOff>85725</xdr:colOff>
      <xdr:row>37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6DB99-1AD4-43D0-83B5-9A235B4F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SO%20OSWALDO\OFFICE\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"/>
      <sheetName val="Ejercicio 10"/>
      <sheetName val="Ejercicio 11"/>
      <sheetName val="Ejercicio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 t="str">
            <v>Alva</v>
          </cell>
          <cell r="I18">
            <v>270427.76928000001</v>
          </cell>
        </row>
        <row r="19">
          <cell r="D19" t="str">
            <v>Cueva</v>
          </cell>
          <cell r="I19">
            <v>477225.47519999999</v>
          </cell>
        </row>
        <row r="20">
          <cell r="D20" t="str">
            <v>Jara</v>
          </cell>
          <cell r="I20">
            <v>286335.28512000002</v>
          </cell>
        </row>
        <row r="21">
          <cell r="D21" t="str">
            <v>Robles</v>
          </cell>
          <cell r="I21">
            <v>835144.58160000003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abSelected="1" topLeftCell="A4" workbookViewId="0">
      <selection activeCell="A10" sqref="A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6" si="6"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idden="1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ref="J417:J418" si="7"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M418" xr:uid="{907EEC85-48F0-4867-A3FF-88C2D4E82FC6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80" zoomScaleNormal="80" workbookViewId="0">
      <selection activeCell="L40" sqref="L4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7" t="s">
        <v>168</v>
      </c>
      <c r="C15" s="77"/>
      <c r="D15" s="77"/>
      <c r="E15" s="77"/>
      <c r="F15" s="77"/>
      <c r="G15" s="77"/>
      <c r="H15" s="77"/>
      <c r="I15" s="77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3">
        <f>K$14</f>
        <v>0.05</v>
      </c>
      <c r="G18" s="53">
        <v>68000</v>
      </c>
      <c r="H18" s="74">
        <f>K$15</f>
        <v>0.18</v>
      </c>
      <c r="I18" s="74">
        <f>G18+(G18*H18)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3">
        <f t="shared" ref="F19:F44" si="0">K$14</f>
        <v>0.05</v>
      </c>
      <c r="G19" s="53">
        <v>195000</v>
      </c>
      <c r="H19" s="74">
        <f t="shared" ref="H19:H44" si="1">K$15</f>
        <v>0.18</v>
      </c>
      <c r="I19" s="74">
        <f t="shared" ref="I19:I44" si="2">G19+(G19*H19)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3">
        <f t="shared" si="0"/>
        <v>0.05</v>
      </c>
      <c r="G20" s="53">
        <v>120000</v>
      </c>
      <c r="H20" s="74">
        <f t="shared" si="1"/>
        <v>0.18</v>
      </c>
      <c r="I20" s="74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3">
        <f t="shared" si="0"/>
        <v>0.05</v>
      </c>
      <c r="G21" s="53">
        <v>72000</v>
      </c>
      <c r="H21" s="74">
        <f t="shared" si="1"/>
        <v>0.18</v>
      </c>
      <c r="I21" s="74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3">
        <f t="shared" si="0"/>
        <v>0.05</v>
      </c>
      <c r="G22" s="53">
        <v>56000</v>
      </c>
      <c r="H22" s="74">
        <f t="shared" si="1"/>
        <v>0.18</v>
      </c>
      <c r="I22" s="74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3">
        <f t="shared" si="0"/>
        <v>0.05</v>
      </c>
      <c r="G23" s="53">
        <v>54000</v>
      </c>
      <c r="H23" s="74">
        <f t="shared" si="1"/>
        <v>0.18</v>
      </c>
      <c r="I23" s="74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3">
        <f t="shared" si="0"/>
        <v>0.05</v>
      </c>
      <c r="G24" s="53">
        <v>387000</v>
      </c>
      <c r="H24" s="74">
        <f t="shared" si="1"/>
        <v>0.18</v>
      </c>
      <c r="I24" s="74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3">
        <f t="shared" si="0"/>
        <v>0.05</v>
      </c>
      <c r="G25" s="53">
        <v>39000</v>
      </c>
      <c r="H25" s="74">
        <f t="shared" si="1"/>
        <v>0.18</v>
      </c>
      <c r="I25" s="74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3">
        <f t="shared" si="0"/>
        <v>0.05</v>
      </c>
      <c r="G26" s="53">
        <v>160000</v>
      </c>
      <c r="H26" s="74">
        <f t="shared" si="1"/>
        <v>0.18</v>
      </c>
      <c r="I26" s="74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3">
        <f t="shared" si="0"/>
        <v>0.05</v>
      </c>
      <c r="G27" s="53">
        <v>210000</v>
      </c>
      <c r="H27" s="74">
        <f t="shared" si="1"/>
        <v>0.18</v>
      </c>
      <c r="I27" s="74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3">
        <f t="shared" si="0"/>
        <v>0.05</v>
      </c>
      <c r="G28" s="53">
        <v>35000</v>
      </c>
      <c r="H28" s="74">
        <f t="shared" si="1"/>
        <v>0.18</v>
      </c>
      <c r="I28" s="74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3">
        <f t="shared" si="0"/>
        <v>0.05</v>
      </c>
      <c r="G29" s="53">
        <v>126000</v>
      </c>
      <c r="H29" s="74">
        <f t="shared" si="1"/>
        <v>0.18</v>
      </c>
      <c r="I29" s="74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3">
        <f t="shared" si="0"/>
        <v>0.05</v>
      </c>
      <c r="G30" s="53">
        <v>144000</v>
      </c>
      <c r="H30" s="74">
        <f t="shared" si="1"/>
        <v>0.18</v>
      </c>
      <c r="I30" s="74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3">
        <f t="shared" si="0"/>
        <v>0.05</v>
      </c>
      <c r="G31" s="53">
        <v>170000</v>
      </c>
      <c r="H31" s="74">
        <f t="shared" si="1"/>
        <v>0.18</v>
      </c>
      <c r="I31" s="74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3">
        <f t="shared" si="0"/>
        <v>0.05</v>
      </c>
      <c r="G32" s="53">
        <v>195000</v>
      </c>
      <c r="H32" s="74">
        <f t="shared" si="1"/>
        <v>0.18</v>
      </c>
      <c r="I32" s="74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3">
        <f t="shared" si="0"/>
        <v>0.05</v>
      </c>
      <c r="G33" s="53">
        <v>20000</v>
      </c>
      <c r="H33" s="74">
        <f t="shared" si="1"/>
        <v>0.18</v>
      </c>
      <c r="I33" s="74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3">
        <f t="shared" si="0"/>
        <v>0.05</v>
      </c>
      <c r="G34" s="53">
        <v>45000</v>
      </c>
      <c r="H34" s="74">
        <f t="shared" si="1"/>
        <v>0.18</v>
      </c>
      <c r="I34" s="74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3">
        <f t="shared" si="0"/>
        <v>0.05</v>
      </c>
      <c r="G35" s="53">
        <v>336000</v>
      </c>
      <c r="H35" s="74">
        <f t="shared" si="1"/>
        <v>0.18</v>
      </c>
      <c r="I35" s="74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3">
        <f t="shared" si="0"/>
        <v>0.05</v>
      </c>
      <c r="G36" s="53">
        <v>92000</v>
      </c>
      <c r="H36" s="74">
        <f t="shared" si="1"/>
        <v>0.18</v>
      </c>
      <c r="I36" s="74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3">
        <f t="shared" si="0"/>
        <v>0.05</v>
      </c>
      <c r="G37" s="53">
        <v>135000</v>
      </c>
      <c r="H37" s="74">
        <f t="shared" si="1"/>
        <v>0.18</v>
      </c>
      <c r="I37" s="74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3">
        <f t="shared" si="0"/>
        <v>0.05</v>
      </c>
      <c r="G38" s="53">
        <v>129000</v>
      </c>
      <c r="H38" s="74">
        <f t="shared" si="1"/>
        <v>0.18</v>
      </c>
      <c r="I38" s="74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3">
        <f t="shared" si="0"/>
        <v>0.05</v>
      </c>
      <c r="G39" s="53">
        <v>170000</v>
      </c>
      <c r="H39" s="74">
        <f t="shared" si="1"/>
        <v>0.18</v>
      </c>
      <c r="I39" s="74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3">
        <f t="shared" si="0"/>
        <v>0.05</v>
      </c>
      <c r="G40" s="53">
        <v>160000</v>
      </c>
      <c r="H40" s="74">
        <f t="shared" si="1"/>
        <v>0.18</v>
      </c>
      <c r="I40" s="74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3">
        <f t="shared" si="0"/>
        <v>0.05</v>
      </c>
      <c r="G41" s="53">
        <v>45000</v>
      </c>
      <c r="H41" s="74">
        <f t="shared" si="1"/>
        <v>0.18</v>
      </c>
      <c r="I41" s="74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3">
        <f t="shared" si="0"/>
        <v>0.05</v>
      </c>
      <c r="G42" s="53">
        <v>84000</v>
      </c>
      <c r="H42" s="74">
        <f t="shared" si="1"/>
        <v>0.18</v>
      </c>
      <c r="I42" s="74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3">
        <f t="shared" si="0"/>
        <v>0.05</v>
      </c>
      <c r="G43" s="53">
        <v>23000</v>
      </c>
      <c r="H43" s="74">
        <f t="shared" si="1"/>
        <v>0.18</v>
      </c>
      <c r="I43" s="74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3">
        <f t="shared" si="0"/>
        <v>0.05</v>
      </c>
      <c r="G44" s="53">
        <v>28000</v>
      </c>
      <c r="H44" s="74">
        <f t="shared" si="1"/>
        <v>0.18</v>
      </c>
      <c r="I44" s="74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L1" workbookViewId="0">
      <selection activeCell="L12" sqref="L12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8" t="s">
        <v>185</v>
      </c>
      <c r="B8" s="78"/>
      <c r="C8" s="78"/>
      <c r="D8" s="78"/>
      <c r="E8" s="78"/>
      <c r="F8" s="78"/>
      <c r="G8" s="78"/>
      <c r="H8" s="78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opLeftCell="A9" workbookViewId="0">
      <selection activeCell="L33" sqref="L3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9" t="s">
        <v>9750</v>
      </c>
      <c r="L8" s="79"/>
      <c r="M8" s="79"/>
      <c r="N8" s="79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7" t="s">
        <v>168</v>
      </c>
      <c r="C15" s="77"/>
      <c r="D15" s="77"/>
      <c r="E15" s="77"/>
      <c r="F15" s="77"/>
      <c r="G15" s="77"/>
      <c r="H15" s="77"/>
      <c r="I15" s="77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pans="12:12" s="48" customFormat="1" ht="15" customHeight="1" x14ac:dyDescent="0.25">
      <c r="L33" s="75"/>
    </row>
    <row r="34" spans="12:12" s="48" customFormat="1" ht="15" customHeight="1" x14ac:dyDescent="0.25"/>
    <row r="35" spans="12:12" s="48" customFormat="1" ht="15" customHeight="1" x14ac:dyDescent="0.25"/>
    <row r="36" spans="12:12" s="48" customFormat="1" ht="15" customHeight="1" x14ac:dyDescent="0.25"/>
    <row r="37" spans="12:12" s="48" customFormat="1" ht="15" customHeight="1" x14ac:dyDescent="0.25"/>
    <row r="38" spans="12:12" s="48" customFormat="1" ht="15" customHeight="1" x14ac:dyDescent="0.25"/>
    <row r="39" spans="12:12" s="48" customFormat="1" ht="15" customHeight="1" x14ac:dyDescent="0.25"/>
    <row r="40" spans="12:12" s="48" customFormat="1" ht="15" customHeight="1" x14ac:dyDescent="0.25"/>
    <row r="41" spans="12:12" s="48" customFormat="1" ht="15" customHeight="1" x14ac:dyDescent="0.25"/>
    <row r="42" spans="12:12" s="48" customFormat="1" ht="15" customHeight="1" x14ac:dyDescent="0.25"/>
    <row r="43" spans="12:12" s="48" customFormat="1" ht="15" customHeight="1" x14ac:dyDescent="0.25"/>
    <row r="44" spans="12:12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Q320" sqref="Q3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9F7C35B-DBC7-4A01-8689-8ACDA46BDF10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A7" workbookViewId="0">
      <selection activeCell="N78" sqref="N7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1F098E4-2CEF-4245-8BD9-A6E6310E3278}">
    <filterColumn colId="6">
      <filters>
        <filter val="Efectivo"/>
      </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9BA6EA9B-DEF4-4B77-BE88-F2515DF218F7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D8" sqref="D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>H12*I12</f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>H13*I13</f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>H14*I14</f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>H15*I15</f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>H16*I16</f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>H17*I17</f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>H18*I18</f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>H19*I19</f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>H20*I20</f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>H21*I21</f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>H22*I22</f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>H23*I23</f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>H24*I24</f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>H25*I25</f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>H26*I26</f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>H27*I27</f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>H28*I28</f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>H29*I29</f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>H30*I30</f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>H31*I31</f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>H32*I32</f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>H33*I33</f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>H34*I34</f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>H35*I35</f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>H36*I36</f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>H37*I37</f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>H38*I38</f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>H39*I39</f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>H40*I40</f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>H41*I41</f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>H42*I42</f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>H43*I43</f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>H44*I44</f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>H45*I45</f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>H46*I46</f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>H47*I47</f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>H48*I48</f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>H49*I49</f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>H50*I50</f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>H51*I51</f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>H52*I52</f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>H53*I53</f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>H54*I54</f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>H55*I55</f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>H56*I56</f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>H57*I57</f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>H58*I58</f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>H59*I59</f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>H60*I60</f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>H61*I61</f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>H62*I62</f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>H63*I63</f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>H64*I64</f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>H65*I65</f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>H66*I66</f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>H67*I67</f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>H68*I68</f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>H69*I69</f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>H70*I70</f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>H71*I71</f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>H72*I72</f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>H73*I73</f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>H74*I74</f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>H76*I76</f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>H77*I77</f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>H78*I78</f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>H79*I79</f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>H80*I80</f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>H81*I81</f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>H82*I82</f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>H83*I83</f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>H84*I84</f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>H85*I85</f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>H86*I86</f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>H87*I87</f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>H88*I88</f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>H89*I89</f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>H90*I90</f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>H91*I91</f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>H92*I92</f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>H93*I93</f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>H94*I94</f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>H95*I95</f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>H96*I96</f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>H97*I97</f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>H98*I98</f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>H99*I99</f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>H100*I100</f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>H101*I101</f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>H102*I102</f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>H103*I103</f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>H104*I104</f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>H105*I105</f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>H106*I106</f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>H107*I107</f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>H108*I108</f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>H109*I109</f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>H110*I110</f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>H111*I111</f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>H112*I112</f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>H113*I113</f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>H114*I114</f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>H115*I115</f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>H116*I116</f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>H117*I117</f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>H118*I118</f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>H119*I119</f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>H120*I120</f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>H121*I121</f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>H122*I122</f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>H123*I123</f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>H124*I124</f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>H125*I125</f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>H126*I126</f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>H127*I127</f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>H128*I128</f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>H129*I129</f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>H130*I130</f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>H131*I131</f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>H132*I132</f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>H133*I133</f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>H134*I134</f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>H135*I135</f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>H136*I136</f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>H137*I137</f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>H138*I138</f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>H140*I140</f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>H141*I141</f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>H142*I142</f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>H143*I143</f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>H144*I144</f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>H145*I145</f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>H146*I146</f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>H147*I147</f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>H148*I148</f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>H149*I149</f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>H150*I150</f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>H151*I151</f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>H152*I152</f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>H153*I153</f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>H154*I154</f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>H155*I155</f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>H157*I157</f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>H158*I158</f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>H159*I159</f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>H160*I160</f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>H161*I161</f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>H162*I162</f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>H163*I163</f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>H164*I164</f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>H165*I165</f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>H166*I166</f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>H167*I167</f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>H168*I168</f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>H169*I169</f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>H170*I170</f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>H171*I171</f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>H172*I172</f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>H173*I173</f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>H174*I174</f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>H175*I175</f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>H176*I176</f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>H177*I177</f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>H178*I178</f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>H179*I179</f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>H180*I180</f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>H181*I181</f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>H182*I182</f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>H183*I183</f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>H184*I184</f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>H185*I185</f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>H186*I186</f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>H187*I187</f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>H188*I188</f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>H189*I189</f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>H190*I190</f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>H191*I191</f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>H192*I192</f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>H193*I193</f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>H194*I194</f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>H195*I195</f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>H196*I196</f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>H197*I197</f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>H198*I198</f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>H199*I199</f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>H200*I200</f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>H201*I201</f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>H202*I202</f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>H204*I204</f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>H205*I205</f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>H206*I206</f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>H207*I207</f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>H208*I208</f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>H209*I209</f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>H210*I210</f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>H211*I211</f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>H212*I212</f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>H214*I214</f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>H215*I215</f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>H216*I216</f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>H217*I217</f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>H218*I218</f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>H219*I219</f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>H220*I220</f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>H221*I221</f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>H222*I222</f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>H223*I223</f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>H224*I224</f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>H225*I225</f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>H226*I226</f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>H227*I227</f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>H228*I228</f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>H229*I229</f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>H230*I230</f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>H231*I231</f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>H232*I232</f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>H233*I233</f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>H234*I234</f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>H235*I235</f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>H236*I236</f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>H237*I237</f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>H239*I239</f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>H240*I240</f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>H241*I241</f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>H242*I242</f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>H243*I243</f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>H244*I244</f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>H245*I245</f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>H246*I246</f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>H247*I247</f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>H248*I248</f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>H249*I249</f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>H250*I250</f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>H251*I251</f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>H252*I252</f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>H253*I253</f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>H254*I254</f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>H255*I255</f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>H256*I256</f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>H257*I257</f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>H258*I258</f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>H259*I259</f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>H260*I260</f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>H261*I261</f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>H262*I262</f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>H263*I263</f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>H264*I264</f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>H265*I265</f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>H266*I266</f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>H268*I268</f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>H269*I269</f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>H270*I270</f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>H271*I271</f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>H272*I272</f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>H273*I273</f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>H274*I274</f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>H275*I275</f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>H276*I276</f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>H277*I277</f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>H278*I278</f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>H279*I279</f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>H280*I280</f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>H281*I281</f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>H282*I282</f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>H283*I283</f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>H284*I284</f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>H285*I285</f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>H286*I286</f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>H287*I287</f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>H288*I288</f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>H289*I289</f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>H290*I290</f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>H291*I291</f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>H292*I292</f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>H293*I293</f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>H294*I294</f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>H295*I295</f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>H296*I296</f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>H297*I297</f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>H298*I298</f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>H299*I299</f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>H300*I300</f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>H301*I301</f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>H302*I302</f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>H303*I303</f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>H304*I304</f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>H305*I305</f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>H306*I306</f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>H307*I307</f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>H308*I308</f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>H309*I309</f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>H310*I310</f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>H311*I311</f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>H312*I312</f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>H313*I313</f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>H314*I314</f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>H315*I315</f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>H316*I316</f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>H317*I317</f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>H318*I318</f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>H319*I319</f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>H320*I320</f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>H321*I321</f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>H322*I322</f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>H323*I323</f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>H324*I324</f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>H325*I325</f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>H326*I326</f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>H327*I327</f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>H328*I328</f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>H329*I329</f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>H330*I330</f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>H332*I332</f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>H333*I333</f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>H334*I334</f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>H335*I335</f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>H336*I336</f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>H337*I337</f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>H338*I338</f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>H339*I339</f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>H340*I340</f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>H341*I341</f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>H342*I342</f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>H343*I343</f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>H344*I344</f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>H345*I345</f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>H346*I346</f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>H347*I347</f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>H348*I348</f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>H349*I349</f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>H350*I350</f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>H351*I351</f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>H352*I352</f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>H353*I353</f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>H354*I354</f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>H355*I355</f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>H356*I356</f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>H357*I357</f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>H358*I358</f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>H359*I359</f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>H360*I360</f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>H361*I361</f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>H362*I362</f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>H363*I363</f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>H364*I364</f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>H365*I365</f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>H366*I366</f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>H367*I367</f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>H368*I368</f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>H369*I369</f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>H370*I370</f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>H371*I371</f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>H372*I372</f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>H373*I373</f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>H374*I374</f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>H375*I375</f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>H376*I376</f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>H377*I377</f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>H378*I378</f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>H379*I379</f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>H380*I380</f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>H381*I381</f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>H382*I382</f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>H383*I383</f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>H384*I384</f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>H385*I385</f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>H386*I386</f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>H387*I387</f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>H388*I388</f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>H389*I389</f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>H390*I390</f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>H391*I391</f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>H392*I392</f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>H393*I393</f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>H394*I394</f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>H396*I396</f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>H397*I397</f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>H398*I398</f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>H399*I399</f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>H400*I400</f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>H401*I401</f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>H402*I402</f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>H403*I403</f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>H404*I404</f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>H406*I406</f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>H407*I407</f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>H408*I408</f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>H409*I409</f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>H410*I410</f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>H411*I411</f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>H412*I412</f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>H413*I413</f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>H414*I414</f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>H415*I415</f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>H416*I416</f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>H417*I417</f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>H418*I418</f>
        <v>4030</v>
      </c>
    </row>
    <row r="419" spans="1:10" ht="15.75" thickTop="1" x14ac:dyDescent="0.25">
      <c r="D419" s="25"/>
    </row>
  </sheetData>
  <autoFilter ref="A10:J418" xr:uid="{5561E587-5873-431D-969C-C86A18D65DE6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N10" sqref="N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2FB1DE25-7DDE-4DF3-BDBC-4BD23B0BF929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K37" sqref="K37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D11*E$9+D11</f>
        <v>12667.97</v>
      </c>
      <c r="F11" s="33">
        <f t="shared" ref="F11:J11" si="0">E11*F$9+E11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D12*E$9+D12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D13*E$9+D13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D14*E$9+D14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D15*E$9+D15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D16*E$9+D16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D17*E$9+D17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D18*E$9+D18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D19*E$9+D19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D20*E$9+D20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D21*E$9+D21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D22*E$9+D22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D23*E$9+D23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D24*E$9+D24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D25*E$9+D25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D26*E$9+D26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D27*E$9+D27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D28*E$9+D28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D29*E$9+D29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G29" sqref="G2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2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2">
        <f>MAX(F12:F16)</f>
        <v>47466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2">
        <f>MAX(E19)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2">
        <f>MAX(D12:D23+F12:F23)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34" sqref="K34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" style="26" bestFit="1" customWidth="1"/>
    <col min="6" max="6" width="12" style="26" customWidth="1"/>
    <col min="7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6" t="s">
        <v>78</v>
      </c>
      <c r="B9" s="76" t="s">
        <v>79</v>
      </c>
      <c r="C9" s="76" t="s">
        <v>80</v>
      </c>
      <c r="D9" s="76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6"/>
      <c r="B10" s="76"/>
      <c r="C10" s="76"/>
      <c r="D10" s="76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$D11*$E$10</f>
        <v>22.515000000000001</v>
      </c>
      <c r="F11" s="46">
        <f>$D11*$F$10</f>
        <v>48.032000000000004</v>
      </c>
      <c r="G11" s="46">
        <f>$D11*$G$10</f>
        <v>28.518999999999998</v>
      </c>
      <c r="H11" s="46">
        <f>$D11*$H$10</f>
        <v>42.027999999999999</v>
      </c>
      <c r="I11" s="46"/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$D12*$E$10</f>
        <v>39.405000000000001</v>
      </c>
      <c r="F12" s="46">
        <f t="shared" ref="F12:F29" si="1">$D12*$F$10</f>
        <v>84.064000000000007</v>
      </c>
      <c r="G12" s="46">
        <f t="shared" ref="G12:G29" si="2">$D12*$G$10</f>
        <v>49.912999999999997</v>
      </c>
      <c r="H12" s="46">
        <f t="shared" ref="H12:H29" si="3">$D12*$H$10</f>
        <v>73.555999999999997</v>
      </c>
      <c r="I12" s="46"/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/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/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>$D15*$F$10</f>
        <v>48.896000000000001</v>
      </c>
      <c r="G15" s="46">
        <f t="shared" si="2"/>
        <v>29.032</v>
      </c>
      <c r="H15" s="46">
        <f t="shared" si="3"/>
        <v>42.783999999999999</v>
      </c>
      <c r="I15" s="46"/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/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/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/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/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/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/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/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/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/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/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/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/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/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Nicolas Castillo</cp:lastModifiedBy>
  <dcterms:created xsi:type="dcterms:W3CDTF">2021-04-13T03:01:31Z</dcterms:created>
  <dcterms:modified xsi:type="dcterms:W3CDTF">2024-12-12T17:07:46Z</dcterms:modified>
</cp:coreProperties>
</file>