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426"/>
  <workbookPr showInkAnnotation="0" autoCompressPictures="0"/>
  <bookViews>
    <workbookView xWindow="240" yWindow="240" windowWidth="25360" windowHeight="13360" tabRatio="865"/>
  </bookViews>
  <sheets>
    <sheet name="TEST DE RIESGO" sheetId="14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4" l="1"/>
  <c r="C13" i="14"/>
  <c r="C17" i="14"/>
  <c r="C21" i="14"/>
  <c r="C24" i="14"/>
  <c r="C28" i="14"/>
  <c r="C32" i="14"/>
  <c r="C36" i="14"/>
  <c r="C40" i="14"/>
  <c r="C44" i="14"/>
  <c r="C7" i="14"/>
  <c r="A7" i="14"/>
</calcChain>
</file>

<file path=xl/sharedStrings.xml><?xml version="1.0" encoding="utf-8"?>
<sst xmlns="http://schemas.openxmlformats.org/spreadsheetml/2006/main" count="53" uniqueCount="47">
  <si>
    <r>
      <t xml:space="preserve">Fuente: </t>
    </r>
    <r>
      <rPr>
        <i/>
        <u/>
        <sz val="9"/>
        <rFont val="Arial"/>
        <family val="2"/>
        <charset val="204"/>
      </rPr>
      <t>Cómo Invertir su Dinero</t>
    </r>
    <r>
      <rPr>
        <i/>
        <sz val="9"/>
        <color theme="1"/>
        <rFont val="Calibri"/>
        <family val="2"/>
        <charset val="134"/>
        <scheme val="minor"/>
      </rPr>
      <t>. Jaime Mejía, Edna Cancelado. Intermedio Editores.1997</t>
    </r>
  </si>
  <si>
    <t>Lo más importante de una inversión es nunca perder dinero</t>
  </si>
  <si>
    <t>Altamente de acuerdo</t>
  </si>
  <si>
    <t>Medianamente de acuerdo</t>
  </si>
  <si>
    <t>En desacuerdo</t>
  </si>
  <si>
    <t>Aceptaría una baja rentabilidad hoy si en el largo plazo las ganancias van a ser superiores al promedio</t>
  </si>
  <si>
    <t>No le importa que la inversión sea poco líquida (difícil de vender) si en el largo plazo la rentabilidad es mejor que el promedio</t>
  </si>
  <si>
    <t>No acumular la suficiente riqueza para lograr los objetivos</t>
  </si>
  <si>
    <t>Que a lo largo de los años se produzcan momentos de pérdida</t>
  </si>
  <si>
    <t>Prefiero inversiones con mínima posibilidad de perder dinero así eso implique una menor rentabilidad</t>
  </si>
  <si>
    <t>Me siento bien con un portafolio de inversiones de riesgo moderado, con caídas periódicas en el valor de la inversión pero con oportunidad de ganar más dinero</t>
  </si>
  <si>
    <t>Busco la máxima rentabilidad en el futuro y no me preocupan las fluctuaciones de corto plazo, con tal de obtener ganancias superiores</t>
  </si>
  <si>
    <t>Si usted acaba de saber que el mercado de acciones cayó 10% hoy, su reacción es:</t>
  </si>
  <si>
    <t>Preocuparse y seguir monitoreando el mercado</t>
  </si>
  <si>
    <t>No preocuparse porque sabe que en algún momento el mercado se debe recuperar</t>
  </si>
  <si>
    <t>La baja rentabilidad de un CDT me lleva a preferir las acciones</t>
  </si>
  <si>
    <t>Tengo dificultades para escoger entre CDT y acciones, ya que los CDT tienen menor riesgo pero también menor rentabilidad</t>
  </si>
  <si>
    <t>La volatilidad del mercado de acciones me preocupa y por eso invierto en CDT</t>
  </si>
  <si>
    <t>Si pudiera escoger entre invertir en CDT o Acciones, ¿cual preferiría?</t>
  </si>
  <si>
    <t>Mi mayor preocupación es qué pasó con mi inversión en el último mes</t>
  </si>
  <si>
    <t>Estudio la rentabilidad a lo largo de varios años para ver si realmente es atractiva</t>
  </si>
  <si>
    <t>Portafolio A: Resultado óptimo es 15, promedio 12 y malo 8</t>
  </si>
  <si>
    <t>Portafolio B: Resultado óptimo es 13,5, promedio 11,5 y malo 9</t>
  </si>
  <si>
    <t>Portafolio C: Resultado óptimo es 12, promedio 11 y malo 10,5</t>
  </si>
  <si>
    <t>12% negativo</t>
  </si>
  <si>
    <t>8% negativo</t>
  </si>
  <si>
    <t>4% negativo</t>
  </si>
  <si>
    <t>Cualquier pérdida es inaceptable para mi</t>
  </si>
  <si>
    <t>20 puntos</t>
  </si>
  <si>
    <t>Entre 21 y 30 puntos</t>
  </si>
  <si>
    <t>Entre 31 y 40 puntos</t>
  </si>
  <si>
    <t>Entre 41 y 50 puntos</t>
  </si>
  <si>
    <t>CONTESTE LAS SIGUIENTES PREGUNTAS PARA CONOCER SU PERFIL DE RIESGO</t>
  </si>
  <si>
    <t>www.happypocket.com.co</t>
  </si>
  <si>
    <t>info@happypocket.com.co</t>
  </si>
  <si>
    <t>IG: @happypocketcolombia</t>
  </si>
  <si>
    <t>¿Cual de las siguientes afirmaciones le preocupa más respecto a sus objetivos de inversión a largo plazo?</t>
  </si>
  <si>
    <t>¿Cual de las siguientes afirmaciones describe mejor sus sentimientos sobre la inversión?</t>
  </si>
  <si>
    <t>Reconsiderar su inversión en acciones</t>
  </si>
  <si>
    <t>¿Cual de las siguientes afirmaciones describe mejor su forma de evaluar la rentabilidad de una inversión?</t>
  </si>
  <si>
    <t>Qué pasó con mi inversión en los últimos 12 meses es lo importante</t>
  </si>
  <si>
    <t>¿Con cual portafolio hipotético de 10 millones se sentiría más cómod@, asumiendo los siguientes resultados posibles de cada uno después de un año? Cifras en millones.</t>
  </si>
  <si>
    <t>¿Cual es la peor rentabilidad anual que está dispuest@ a aceptar?</t>
  </si>
  <si>
    <r>
      <t xml:space="preserve">Usted es un inversionista </t>
    </r>
    <r>
      <rPr>
        <b/>
        <sz val="12"/>
        <color theme="1"/>
        <rFont val="Calibri"/>
        <family val="2"/>
        <scheme val="minor"/>
      </rPr>
      <t>MUY AGRESIV@</t>
    </r>
    <r>
      <rPr>
        <sz val="12"/>
        <color theme="1"/>
        <rFont val="Calibri"/>
        <family val="2"/>
        <scheme val="minor"/>
      </rPr>
      <t>, dispuest@ a asumir pérdidas relativamente altas con expectativa de ganar mucho</t>
    </r>
  </si>
  <si>
    <r>
      <t xml:space="preserve">Usted es un inversionista </t>
    </r>
    <r>
      <rPr>
        <b/>
        <sz val="12"/>
        <color theme="1"/>
        <rFont val="Calibri"/>
        <family val="2"/>
        <scheme val="minor"/>
      </rPr>
      <t>AGRESIV@</t>
    </r>
    <r>
      <rPr>
        <sz val="12"/>
        <color theme="1"/>
        <rFont val="Calibri"/>
        <family val="2"/>
        <scheme val="minor"/>
      </rPr>
      <t>, dispuest@ a aceptar riesgos para tratar de obtener altas rentabilidades, con algo en opciones de bajo riesgo</t>
    </r>
  </si>
  <si>
    <r>
      <t xml:space="preserve">Usted es un inversionista </t>
    </r>
    <r>
      <rPr>
        <b/>
        <sz val="12"/>
        <color theme="1"/>
        <rFont val="Calibri"/>
        <family val="2"/>
        <scheme val="minor"/>
      </rPr>
      <t>MODERAD@</t>
    </r>
    <r>
      <rPr>
        <sz val="12"/>
        <color theme="1"/>
        <rFont val="Calibri"/>
        <family val="2"/>
        <scheme val="minor"/>
      </rPr>
      <t>, los montos más altos de su inversión son en opciones de bajo riesgo</t>
    </r>
  </si>
  <si>
    <r>
      <t xml:space="preserve">Usted es un inversionista </t>
    </r>
    <r>
      <rPr>
        <b/>
        <sz val="12"/>
        <color theme="1"/>
        <rFont val="Calibri"/>
        <family val="2"/>
        <scheme val="minor"/>
      </rPr>
      <t>MUY CONSERVADOR</t>
    </r>
    <r>
      <rPr>
        <sz val="12"/>
        <color theme="1"/>
        <rFont val="Calibri"/>
        <family val="2"/>
        <scheme val="minor"/>
      </rPr>
      <t>, no dispuest@ a asumir riesgos de mercados fluctuantes.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</si>
</sst>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9"/>
      <color theme="1"/>
      <name val="Calibri"/>
      <family val="2"/>
      <charset val="134"/>
      <scheme val="minor"/>
    </font>
    <font>
      <i/>
      <u/>
      <sz val="9"/>
      <name val="Arial"/>
      <family val="2"/>
      <charset val="204"/>
    </font>
    <font>
      <b/>
      <i/>
      <sz val="10"/>
      <name val="Arial"/>
      <family val="2"/>
      <charset val="204"/>
    </font>
    <font>
      <sz val="8"/>
      <name val="Calibri"/>
      <family val="2"/>
      <scheme val="minor"/>
    </font>
    <font>
      <b/>
      <sz val="16"/>
      <color rgb="FF00009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2"/>
      <color rgb="FFFF0000"/>
      <name val="Calibri"/>
      <family val="2"/>
      <charset val="134"/>
      <scheme val="minor"/>
    </font>
    <font>
      <sz val="12"/>
      <color rgb="FF008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9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Protection="1"/>
    <xf numFmtId="0" fontId="4" fillId="0" borderId="0" xfId="0" applyFont="1" applyBorder="1" applyAlignment="1" applyProtection="1">
      <alignment horizontal="left" vertical="top"/>
    </xf>
    <xf numFmtId="0" fontId="0" fillId="0" borderId="0" xfId="0" applyAlignment="1" applyProtection="1">
      <alignment vertical="center" wrapText="1"/>
    </xf>
    <xf numFmtId="0" fontId="6" fillId="0" borderId="1" xfId="0" applyFont="1" applyBorder="1" applyAlignment="1" applyProtection="1">
      <alignment vertical="top" wrapText="1"/>
    </xf>
    <xf numFmtId="0" fontId="0" fillId="0" borderId="1" xfId="0" applyBorder="1" applyAlignment="1" applyProtection="1">
      <alignment vertical="top" wrapText="1"/>
    </xf>
    <xf numFmtId="0" fontId="0" fillId="0" borderId="0" xfId="0" applyAlignment="1" applyProtection="1">
      <alignment vertical="top" wrapText="1"/>
    </xf>
    <xf numFmtId="0" fontId="10" fillId="0" borderId="0" xfId="0" applyFont="1" applyProtection="1"/>
    <xf numFmtId="0" fontId="11" fillId="0" borderId="0" xfId="0" applyFont="1" applyProtection="1"/>
    <xf numFmtId="0" fontId="0" fillId="0" borderId="1" xfId="0" applyBorder="1" applyAlignment="1">
      <alignment vertical="top" wrapText="1"/>
    </xf>
    <xf numFmtId="0" fontId="0" fillId="0" borderId="0" xfId="0" applyAlignment="1" applyProtection="1">
      <alignment wrapText="1"/>
    </xf>
    <xf numFmtId="0" fontId="0" fillId="0" borderId="0" xfId="0" applyAlignment="1" applyProtection="1">
      <alignment horizontal="center" wrapText="1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wrapText="1"/>
    </xf>
    <xf numFmtId="0" fontId="8" fillId="0" borderId="0" xfId="0" applyFont="1" applyAlignment="1" applyProtection="1">
      <alignment horizontal="center"/>
    </xf>
    <xf numFmtId="0" fontId="3" fillId="2" borderId="0" xfId="0" applyFont="1" applyFill="1" applyAlignment="1" applyProtection="1">
      <alignment horizontal="center" vertical="center" wrapText="1"/>
    </xf>
    <xf numFmtId="0" fontId="0" fillId="0" borderId="0" xfId="0" quotePrefix="1" applyBorder="1" applyAlignment="1" applyProtection="1">
      <alignment wrapText="1"/>
      <protection locked="0"/>
    </xf>
    <xf numFmtId="0" fontId="1" fillId="0" borderId="0" xfId="5" applyBorder="1" applyAlignment="1" applyProtection="1">
      <alignment wrapText="1"/>
      <protection locked="0"/>
    </xf>
  </cellXfs>
  <cellStyles count="16">
    <cellStyle name="Hipervínculo" xfId="1" builtinId="8" hidden="1"/>
    <cellStyle name="Hipervínculo" xfId="3" builtinId="8" hidden="1"/>
    <cellStyle name="Hipervínculo" xfId="5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7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Millares 2" xf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4563533</xdr:colOff>
      <xdr:row>5</xdr:row>
      <xdr:rowOff>203200</xdr:rowOff>
    </xdr:to>
    <xdr:pic>
      <xdr:nvPicPr>
        <xdr:cNvPr id="3" name="Imagen 2" descr="logo-H-pocket-f-820x312px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63533" cy="11801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appypocket.com.co" TargetMode="External"/><Relationship Id="rId2" Type="http://schemas.openxmlformats.org/officeDocument/2006/relationships/hyperlink" Target="mailto:info@happypocket.com.co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3"/>
  <sheetViews>
    <sheetView showGridLines="0" showRowColHeaders="0" tabSelected="1" zoomScale="150" zoomScaleNormal="150" zoomScalePageLayoutView="150" workbookViewId="0">
      <pane xSplit="3" ySplit="7" topLeftCell="D9" activePane="bottomRight" state="frozen"/>
      <selection pane="topRight" activeCell="D1" sqref="D1"/>
      <selection pane="bottomLeft" activeCell="A4" sqref="A4"/>
      <selection pane="bottomRight" activeCell="B3" sqref="B3"/>
    </sheetView>
  </sheetViews>
  <sheetFormatPr baseColWidth="10" defaultColWidth="10.83203125" defaultRowHeight="15" x14ac:dyDescent="0"/>
  <cols>
    <col min="1" max="1" width="72.6640625" style="1" customWidth="1"/>
    <col min="2" max="2" width="35.33203125" style="11" customWidth="1"/>
    <col min="3" max="3" width="6.1640625" style="1" hidden="1" customWidth="1"/>
    <col min="4" max="16384" width="10.83203125" style="1"/>
  </cols>
  <sheetData>
    <row r="2" spans="1:3">
      <c r="B2" s="16" t="s">
        <v>35</v>
      </c>
    </row>
    <row r="3" spans="1:3">
      <c r="B3" s="17" t="s">
        <v>33</v>
      </c>
    </row>
    <row r="4" spans="1:3">
      <c r="B4" s="17" t="s">
        <v>34</v>
      </c>
    </row>
    <row r="6" spans="1:3" ht="29" customHeight="1">
      <c r="A6" s="14" t="s">
        <v>32</v>
      </c>
      <c r="B6" s="14"/>
    </row>
    <row r="7" spans="1:3" ht="36" customHeight="1">
      <c r="A7" s="15" t="e">
        <f>IF(C7&lt;21,A50,IF(C7&gt;40,A53,IF(C7&gt;30,A52,A51)))</f>
        <v>#N/A</v>
      </c>
      <c r="B7" s="15"/>
      <c r="C7" s="1" t="e">
        <f>SUM(C9:C48)</f>
        <v>#N/A</v>
      </c>
    </row>
    <row r="8" spans="1:3">
      <c r="A8" s="2" t="s">
        <v>0</v>
      </c>
      <c r="B8" s="3"/>
    </row>
    <row r="9" spans="1:3">
      <c r="A9" s="4" t="s">
        <v>1</v>
      </c>
      <c r="B9" s="12"/>
      <c r="C9" s="1" t="e">
        <f>VLOOKUP(B9,A10:B12,2,FALSE)</f>
        <v>#N/A</v>
      </c>
    </row>
    <row r="10" spans="1:3" hidden="1">
      <c r="A10" s="5" t="s">
        <v>2</v>
      </c>
      <c r="B10" s="13">
        <v>5</v>
      </c>
    </row>
    <row r="11" spans="1:3" hidden="1">
      <c r="A11" s="5" t="s">
        <v>3</v>
      </c>
      <c r="B11" s="13">
        <v>3</v>
      </c>
    </row>
    <row r="12" spans="1:3" hidden="1">
      <c r="A12" s="5" t="s">
        <v>4</v>
      </c>
      <c r="B12" s="13">
        <v>2</v>
      </c>
    </row>
    <row r="13" spans="1:3" ht="24">
      <c r="A13" s="4" t="s">
        <v>5</v>
      </c>
      <c r="B13" s="12"/>
      <c r="C13" s="1" t="e">
        <f>VLOOKUP(B13,A14:B16,2,FALSE)</f>
        <v>#N/A</v>
      </c>
    </row>
    <row r="14" spans="1:3" hidden="1">
      <c r="A14" s="5" t="s">
        <v>2</v>
      </c>
      <c r="B14" s="13">
        <v>2</v>
      </c>
    </row>
    <row r="15" spans="1:3" hidden="1">
      <c r="A15" s="5" t="s">
        <v>3</v>
      </c>
      <c r="B15" s="13">
        <v>3</v>
      </c>
    </row>
    <row r="16" spans="1:3" hidden="1">
      <c r="A16" s="5" t="s">
        <v>4</v>
      </c>
      <c r="B16" s="13">
        <v>5</v>
      </c>
    </row>
    <row r="17" spans="1:4" ht="24">
      <c r="A17" s="4" t="s">
        <v>6</v>
      </c>
      <c r="B17" s="12"/>
      <c r="C17" s="1" t="e">
        <f>VLOOKUP(B17,A18:B20,2,FALSE)</f>
        <v>#N/A</v>
      </c>
    </row>
    <row r="18" spans="1:4" hidden="1">
      <c r="A18" s="5" t="s">
        <v>2</v>
      </c>
      <c r="B18" s="13">
        <v>2</v>
      </c>
    </row>
    <row r="19" spans="1:4" hidden="1">
      <c r="A19" s="5" t="s">
        <v>3</v>
      </c>
      <c r="B19" s="13">
        <v>3</v>
      </c>
    </row>
    <row r="20" spans="1:4" hidden="1">
      <c r="A20" s="5" t="s">
        <v>4</v>
      </c>
      <c r="B20" s="13">
        <v>5</v>
      </c>
    </row>
    <row r="21" spans="1:4" ht="24">
      <c r="A21" s="4" t="s">
        <v>36</v>
      </c>
      <c r="B21" s="12"/>
      <c r="C21" s="1" t="e">
        <f>VLOOKUP(B21,A22:B23,2,FALSE)</f>
        <v>#N/A</v>
      </c>
    </row>
    <row r="22" spans="1:4" hidden="1">
      <c r="A22" s="5" t="s">
        <v>7</v>
      </c>
      <c r="B22" s="13">
        <v>2</v>
      </c>
    </row>
    <row r="23" spans="1:4" hidden="1">
      <c r="A23" s="5" t="s">
        <v>8</v>
      </c>
      <c r="B23" s="13">
        <v>5</v>
      </c>
    </row>
    <row r="24" spans="1:4" ht="24">
      <c r="A24" s="4" t="s">
        <v>37</v>
      </c>
      <c r="B24" s="12"/>
      <c r="C24" s="1" t="e">
        <f>VLOOKUP(B24,A25:B27,2,FALSE)</f>
        <v>#N/A</v>
      </c>
      <c r="D24" s="8"/>
    </row>
    <row r="25" spans="1:4" ht="30" hidden="1">
      <c r="A25" s="9" t="s">
        <v>9</v>
      </c>
      <c r="B25" s="13">
        <v>5</v>
      </c>
    </row>
    <row r="26" spans="1:4" ht="30" hidden="1">
      <c r="A26" s="9" t="s">
        <v>10</v>
      </c>
      <c r="B26" s="13">
        <v>3</v>
      </c>
    </row>
    <row r="27" spans="1:4" ht="30" hidden="1">
      <c r="A27" s="9" t="s">
        <v>11</v>
      </c>
      <c r="B27" s="13">
        <v>2</v>
      </c>
    </row>
    <row r="28" spans="1:4">
      <c r="A28" s="4" t="s">
        <v>12</v>
      </c>
      <c r="B28" s="12"/>
      <c r="C28" s="1" t="e">
        <f>VLOOKUP(B28,A29:B31,2,FALSE)</f>
        <v>#N/A</v>
      </c>
    </row>
    <row r="29" spans="1:4" hidden="1">
      <c r="A29" s="5" t="s">
        <v>38</v>
      </c>
      <c r="B29" s="13">
        <v>1</v>
      </c>
    </row>
    <row r="30" spans="1:4" hidden="1">
      <c r="A30" s="5" t="s">
        <v>13</v>
      </c>
      <c r="B30" s="13">
        <v>2</v>
      </c>
    </row>
    <row r="31" spans="1:4" hidden="1">
      <c r="A31" s="5" t="s">
        <v>14</v>
      </c>
      <c r="B31" s="13">
        <v>5</v>
      </c>
    </row>
    <row r="32" spans="1:4">
      <c r="A32" s="4" t="s">
        <v>18</v>
      </c>
      <c r="B32" s="12"/>
      <c r="C32" s="1" t="e">
        <f>VLOOKUP(B32,A33:B35,2,FALSE)</f>
        <v>#N/A</v>
      </c>
    </row>
    <row r="33" spans="1:4" hidden="1">
      <c r="A33" s="5" t="s">
        <v>15</v>
      </c>
      <c r="B33" s="13">
        <v>2</v>
      </c>
    </row>
    <row r="34" spans="1:4" ht="30" hidden="1">
      <c r="A34" s="5" t="s">
        <v>16</v>
      </c>
      <c r="B34" s="13">
        <v>3</v>
      </c>
    </row>
    <row r="35" spans="1:4" hidden="1">
      <c r="A35" s="5" t="s">
        <v>17</v>
      </c>
      <c r="B35" s="13">
        <v>5</v>
      </c>
    </row>
    <row r="36" spans="1:4" ht="24">
      <c r="A36" s="4" t="s">
        <v>39</v>
      </c>
      <c r="B36" s="12"/>
      <c r="C36" s="1" t="e">
        <f>VLOOKUP(B36,A37:B39,2,FALSE)</f>
        <v>#N/A</v>
      </c>
    </row>
    <row r="37" spans="1:4" hidden="1">
      <c r="A37" s="5" t="s">
        <v>19</v>
      </c>
      <c r="B37" s="13">
        <v>5</v>
      </c>
    </row>
    <row r="38" spans="1:4" hidden="1">
      <c r="A38" s="5" t="s">
        <v>40</v>
      </c>
      <c r="B38" s="13">
        <v>3</v>
      </c>
    </row>
    <row r="39" spans="1:4" hidden="1">
      <c r="A39" s="5" t="s">
        <v>20</v>
      </c>
      <c r="B39" s="13">
        <v>2</v>
      </c>
    </row>
    <row r="40" spans="1:4" ht="24">
      <c r="A40" s="4" t="s">
        <v>41</v>
      </c>
      <c r="B40" s="12"/>
      <c r="C40" s="1" t="e">
        <f>VLOOKUP(B40,A41:B43,2,FALSE)</f>
        <v>#N/A</v>
      </c>
    </row>
    <row r="41" spans="1:4" hidden="1">
      <c r="A41" s="5" t="s">
        <v>21</v>
      </c>
      <c r="B41" s="13">
        <v>2</v>
      </c>
    </row>
    <row r="42" spans="1:4" hidden="1">
      <c r="A42" s="5" t="s">
        <v>22</v>
      </c>
      <c r="B42" s="13">
        <v>3</v>
      </c>
    </row>
    <row r="43" spans="1:4" hidden="1">
      <c r="A43" s="5" t="s">
        <v>23</v>
      </c>
      <c r="B43" s="13">
        <v>5</v>
      </c>
    </row>
    <row r="44" spans="1:4">
      <c r="A44" s="4" t="s">
        <v>42</v>
      </c>
      <c r="B44" s="12"/>
      <c r="C44" s="1" t="e">
        <f>VLOOKUP(B44,A45:B48,2,FALSE)</f>
        <v>#N/A</v>
      </c>
      <c r="D44" s="7"/>
    </row>
    <row r="45" spans="1:4" hidden="1">
      <c r="A45" s="5" t="s">
        <v>24</v>
      </c>
      <c r="B45" s="13">
        <v>2</v>
      </c>
    </row>
    <row r="46" spans="1:4" hidden="1">
      <c r="A46" s="5" t="s">
        <v>25</v>
      </c>
      <c r="B46" s="13">
        <v>3</v>
      </c>
    </row>
    <row r="47" spans="1:4" hidden="1">
      <c r="A47" s="5" t="s">
        <v>26</v>
      </c>
      <c r="B47" s="13">
        <v>4</v>
      </c>
    </row>
    <row r="48" spans="1:4" hidden="1">
      <c r="A48" s="5" t="s">
        <v>27</v>
      </c>
      <c r="B48" s="13">
        <v>5</v>
      </c>
    </row>
    <row r="49" spans="1:2" hidden="1"/>
    <row r="50" spans="1:2" ht="30" hidden="1">
      <c r="A50" s="6" t="s">
        <v>43</v>
      </c>
      <c r="B50" s="11" t="s">
        <v>28</v>
      </c>
    </row>
    <row r="51" spans="1:2" ht="30" hidden="1">
      <c r="A51" s="6" t="s">
        <v>44</v>
      </c>
      <c r="B51" s="11" t="s">
        <v>29</v>
      </c>
    </row>
    <row r="52" spans="1:2" ht="30" hidden="1">
      <c r="A52" s="6" t="s">
        <v>45</v>
      </c>
      <c r="B52" s="11" t="s">
        <v>30</v>
      </c>
    </row>
    <row r="53" spans="1:2" ht="30" hidden="1">
      <c r="A53" s="10" t="s">
        <v>46</v>
      </c>
      <c r="B53" s="11" t="s">
        <v>31</v>
      </c>
    </row>
  </sheetData>
  <sheetProtection password="C4FE" sheet="1" objects="1" scenarios="1" selectLockedCells="1"/>
  <mergeCells count="2">
    <mergeCell ref="A6:B6"/>
    <mergeCell ref="A7:B7"/>
  </mergeCells>
  <phoneticPr fontId="7" type="noConversion"/>
  <dataValidations count="10">
    <dataValidation type="list" allowBlank="1" showInputMessage="1" showErrorMessage="1" sqref="B36">
      <formula1>$A$37:$A$39</formula1>
    </dataValidation>
    <dataValidation type="list" allowBlank="1" showInputMessage="1" showErrorMessage="1" sqref="B40">
      <formula1>$A$41:$A$43</formula1>
    </dataValidation>
    <dataValidation type="list" allowBlank="1" showInputMessage="1" showErrorMessage="1" sqref="B9">
      <formula1>$A$10:$A$12</formula1>
    </dataValidation>
    <dataValidation type="list" allowBlank="1" showInputMessage="1" showErrorMessage="1" sqref="B13">
      <formula1>$A$14:$A$16</formula1>
    </dataValidation>
    <dataValidation type="list" allowBlank="1" showInputMessage="1" showErrorMessage="1" sqref="B17">
      <formula1>$A$18:$A$20</formula1>
    </dataValidation>
    <dataValidation type="list" allowBlank="1" showInputMessage="1" showErrorMessage="1" sqref="B21">
      <formula1>$A$22:$A$23</formula1>
    </dataValidation>
    <dataValidation type="list" allowBlank="1" showInputMessage="1" showErrorMessage="1" sqref="B24">
      <formula1>$A$25:$A$27</formula1>
    </dataValidation>
    <dataValidation type="list" allowBlank="1" showInputMessage="1" showErrorMessage="1" sqref="B28">
      <formula1>$A$29:$A$31</formula1>
    </dataValidation>
    <dataValidation type="list" allowBlank="1" showInputMessage="1" showErrorMessage="1" sqref="B32">
      <formula1>$A$33:$A$35</formula1>
    </dataValidation>
    <dataValidation type="list" allowBlank="1" showInputMessage="1" showErrorMessage="1" sqref="B44">
      <formula1>$A$45:$A$48</formula1>
    </dataValidation>
  </dataValidations>
  <hyperlinks>
    <hyperlink ref="B3" r:id="rId1"/>
    <hyperlink ref="B4" r:id="rId2"/>
  </hyperlinks>
  <pageMargins left="0.75" right="0.75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 DE RIESGO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OLMOS</dc:creator>
  <cp:lastModifiedBy>JUAN CARLOS OLMOS</cp:lastModifiedBy>
  <cp:lastPrinted>2021-07-15T15:35:38Z</cp:lastPrinted>
  <dcterms:created xsi:type="dcterms:W3CDTF">2021-07-15T11:21:12Z</dcterms:created>
  <dcterms:modified xsi:type="dcterms:W3CDTF">2022-03-01T01:46:03Z</dcterms:modified>
</cp:coreProperties>
</file>