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CCM MUNDO VERDE\Módulo 3. Herramienta ACV, Residuos, Suproductos\2. Ciclo de Vida\"/>
    </mc:Choice>
  </mc:AlternateContent>
  <xr:revisionPtr revIDLastSave="0" documentId="13_ncr:1_{D88C4C4C-0065-4A7F-8A7D-694A737AE51E}" xr6:coauthVersionLast="47" xr6:coauthVersionMax="47" xr10:uidLastSave="{00000000-0000-0000-0000-000000000000}"/>
  <bookViews>
    <workbookView xWindow="0" yWindow="24" windowWidth="23040" windowHeight="13656" xr2:uid="{8300AF13-4E65-4EE5-99F6-FEC71D1EE51D}"/>
  </bookViews>
  <sheets>
    <sheet name="Ciclo de Vida Proceso" sheetId="1" r:id="rId1"/>
  </sheets>
  <definedNames>
    <definedName name="_xlnm.Print_Area" localSheetId="0">'Ciclo de Vida Proceso'!$A$2:$R$173</definedName>
    <definedName name="_xlnm.Print_Titles" localSheetId="0">'Ciclo de Vida Proceso'!$2:$3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1" i="1" l="1"/>
  <c r="S171" i="1" s="1"/>
  <c r="T171" i="1" s="1"/>
  <c r="G171" i="1"/>
  <c r="R170" i="1"/>
  <c r="S170" i="1" s="1"/>
  <c r="T170" i="1" s="1"/>
  <c r="G170" i="1"/>
  <c r="R169" i="1"/>
  <c r="S169" i="1" s="1"/>
  <c r="T169" i="1" s="1"/>
  <c r="G169" i="1"/>
  <c r="R168" i="1"/>
  <c r="S168" i="1" s="1"/>
  <c r="T168" i="1" s="1"/>
  <c r="G168" i="1"/>
  <c r="R167" i="1"/>
  <c r="G167" i="1"/>
  <c r="R163" i="1"/>
  <c r="G163" i="1"/>
  <c r="R162" i="1"/>
  <c r="G162" i="1"/>
  <c r="R161" i="1"/>
  <c r="R164" i="1" s="1"/>
  <c r="G161" i="1"/>
  <c r="S160" i="1"/>
  <c r="T160" i="1" s="1"/>
  <c r="R160" i="1"/>
  <c r="G160" i="1"/>
  <c r="R159" i="1"/>
  <c r="G159" i="1"/>
  <c r="R155" i="1"/>
  <c r="S155" i="1" s="1"/>
  <c r="T155" i="1" s="1"/>
  <c r="G155" i="1"/>
  <c r="R154" i="1"/>
  <c r="S154" i="1" s="1"/>
  <c r="T154" i="1" s="1"/>
  <c r="G154" i="1"/>
  <c r="R153" i="1"/>
  <c r="S153" i="1" s="1"/>
  <c r="T153" i="1" s="1"/>
  <c r="G153" i="1"/>
  <c r="R152" i="1"/>
  <c r="S152" i="1" s="1"/>
  <c r="T152" i="1" s="1"/>
  <c r="G152" i="1"/>
  <c r="R151" i="1"/>
  <c r="G151" i="1"/>
  <c r="R147" i="1"/>
  <c r="G147" i="1"/>
  <c r="R146" i="1"/>
  <c r="G146" i="1"/>
  <c r="R145" i="1"/>
  <c r="G145" i="1"/>
  <c r="R144" i="1"/>
  <c r="S144" i="1" s="1"/>
  <c r="T144" i="1" s="1"/>
  <c r="G144" i="1"/>
  <c r="R143" i="1"/>
  <c r="G143" i="1"/>
  <c r="R139" i="1"/>
  <c r="S139" i="1" s="1"/>
  <c r="T139" i="1" s="1"/>
  <c r="G139" i="1"/>
  <c r="R138" i="1"/>
  <c r="S138" i="1" s="1"/>
  <c r="T138" i="1" s="1"/>
  <c r="G138" i="1"/>
  <c r="R137" i="1"/>
  <c r="S137" i="1" s="1"/>
  <c r="T137" i="1" s="1"/>
  <c r="G137" i="1"/>
  <c r="R136" i="1"/>
  <c r="S136" i="1" s="1"/>
  <c r="T136" i="1" s="1"/>
  <c r="G136" i="1"/>
  <c r="R135" i="1"/>
  <c r="G135" i="1"/>
  <c r="R131" i="1"/>
  <c r="G131" i="1"/>
  <c r="R130" i="1"/>
  <c r="G130" i="1"/>
  <c r="R129" i="1"/>
  <c r="R132" i="1" s="1"/>
  <c r="G129" i="1"/>
  <c r="R128" i="1"/>
  <c r="S128" i="1" s="1"/>
  <c r="T128" i="1" s="1"/>
  <c r="G128" i="1"/>
  <c r="R127" i="1"/>
  <c r="G127" i="1"/>
  <c r="R123" i="1"/>
  <c r="G123" i="1"/>
  <c r="R122" i="1"/>
  <c r="S122" i="1" s="1"/>
  <c r="T122" i="1" s="1"/>
  <c r="G122" i="1"/>
  <c r="R121" i="1"/>
  <c r="S121" i="1" s="1"/>
  <c r="T121" i="1" s="1"/>
  <c r="G121" i="1"/>
  <c r="R120" i="1"/>
  <c r="G120" i="1"/>
  <c r="R119" i="1"/>
  <c r="G119" i="1"/>
  <c r="R115" i="1"/>
  <c r="T116" i="1" s="1"/>
  <c r="Q116" i="1" s="1"/>
  <c r="R114" i="1"/>
  <c r="S114" i="1" s="1"/>
  <c r="T114" i="1" s="1"/>
  <c r="G114" i="1"/>
  <c r="R113" i="1"/>
  <c r="S113" i="1" s="1"/>
  <c r="T113" i="1" s="1"/>
  <c r="G113" i="1"/>
  <c r="R112" i="1"/>
  <c r="S112" i="1" s="1"/>
  <c r="T112" i="1" s="1"/>
  <c r="G112" i="1"/>
  <c r="R111" i="1"/>
  <c r="S111" i="1" s="1"/>
  <c r="T111" i="1" s="1"/>
  <c r="G111" i="1"/>
  <c r="R110" i="1"/>
  <c r="S110" i="1" s="1"/>
  <c r="T110" i="1" s="1"/>
  <c r="G110" i="1"/>
  <c r="R106" i="1"/>
  <c r="G106" i="1"/>
  <c r="R105" i="1"/>
  <c r="S105" i="1" s="1"/>
  <c r="T105" i="1" s="1"/>
  <c r="G105" i="1"/>
  <c r="R104" i="1"/>
  <c r="G104" i="1"/>
  <c r="R103" i="1"/>
  <c r="G103" i="1"/>
  <c r="R102" i="1"/>
  <c r="G102" i="1"/>
  <c r="R99" i="1"/>
  <c r="R100" i="1" s="1"/>
  <c r="R98" i="1"/>
  <c r="S98" i="1" s="1"/>
  <c r="T98" i="1" s="1"/>
  <c r="G98" i="1"/>
  <c r="R97" i="1"/>
  <c r="S97" i="1" s="1"/>
  <c r="T97" i="1" s="1"/>
  <c r="G97" i="1"/>
  <c r="R96" i="1"/>
  <c r="S96" i="1" s="1"/>
  <c r="T96" i="1" s="1"/>
  <c r="G96" i="1"/>
  <c r="R95" i="1"/>
  <c r="S95" i="1" s="1"/>
  <c r="T95" i="1" s="1"/>
  <c r="G95" i="1"/>
  <c r="R94" i="1"/>
  <c r="S94" i="1" s="1"/>
  <c r="T94" i="1" s="1"/>
  <c r="G94" i="1"/>
  <c r="R90" i="1"/>
  <c r="S90" i="1" s="1"/>
  <c r="T90" i="1" s="1"/>
  <c r="G90" i="1"/>
  <c r="R89" i="1"/>
  <c r="S89" i="1" s="1"/>
  <c r="T89" i="1" s="1"/>
  <c r="G89" i="1"/>
  <c r="R88" i="1"/>
  <c r="G88" i="1"/>
  <c r="R87" i="1"/>
  <c r="G87" i="1"/>
  <c r="R86" i="1"/>
  <c r="G86" i="1"/>
  <c r="R83" i="1"/>
  <c r="R82" i="1"/>
  <c r="S82" i="1" s="1"/>
  <c r="T82" i="1" s="1"/>
  <c r="G82" i="1"/>
  <c r="R81" i="1"/>
  <c r="G81" i="1"/>
  <c r="R80" i="1"/>
  <c r="S80" i="1" s="1"/>
  <c r="T80" i="1" s="1"/>
  <c r="G80" i="1"/>
  <c r="R79" i="1"/>
  <c r="S79" i="1" s="1"/>
  <c r="T79" i="1" s="1"/>
  <c r="G79" i="1"/>
  <c r="R78" i="1"/>
  <c r="S78" i="1" s="1"/>
  <c r="T78" i="1" s="1"/>
  <c r="G78" i="1"/>
  <c r="R74" i="1"/>
  <c r="S74" i="1" s="1"/>
  <c r="T74" i="1" s="1"/>
  <c r="G74" i="1"/>
  <c r="R73" i="1"/>
  <c r="S73" i="1" s="1"/>
  <c r="T73" i="1" s="1"/>
  <c r="G73" i="1"/>
  <c r="R72" i="1"/>
  <c r="G72" i="1"/>
  <c r="R71" i="1"/>
  <c r="G71" i="1"/>
  <c r="R70" i="1"/>
  <c r="G70" i="1"/>
  <c r="R66" i="1"/>
  <c r="G66" i="1"/>
  <c r="R65" i="1"/>
  <c r="G65" i="1"/>
  <c r="R64" i="1"/>
  <c r="S64" i="1" s="1"/>
  <c r="T64" i="1" s="1"/>
  <c r="G64" i="1"/>
  <c r="R63" i="1"/>
  <c r="S63" i="1" s="1"/>
  <c r="T63" i="1" s="1"/>
  <c r="G63" i="1"/>
  <c r="R62" i="1"/>
  <c r="S62" i="1" s="1"/>
  <c r="T62" i="1" s="1"/>
  <c r="G62" i="1"/>
  <c r="R58" i="1"/>
  <c r="S58" i="1" s="1"/>
  <c r="T58" i="1" s="1"/>
  <c r="G58" i="1"/>
  <c r="R57" i="1"/>
  <c r="S57" i="1" s="1"/>
  <c r="T57" i="1" s="1"/>
  <c r="G57" i="1"/>
  <c r="R56" i="1"/>
  <c r="S56" i="1" s="1"/>
  <c r="T56" i="1" s="1"/>
  <c r="G56" i="1"/>
  <c r="R55" i="1"/>
  <c r="S55" i="1" s="1"/>
  <c r="T55" i="1" s="1"/>
  <c r="G55" i="1"/>
  <c r="R54" i="1"/>
  <c r="R59" i="1" s="1"/>
  <c r="G54" i="1"/>
  <c r="T52" i="1"/>
  <c r="R52" i="1"/>
  <c r="Q52" i="1"/>
  <c r="R50" i="1"/>
  <c r="S50" i="1" s="1"/>
  <c r="T50" i="1" s="1"/>
  <c r="G50" i="1"/>
  <c r="R49" i="1"/>
  <c r="G49" i="1"/>
  <c r="R48" i="1"/>
  <c r="G48" i="1"/>
  <c r="R47" i="1"/>
  <c r="G47" i="1"/>
  <c r="R46" i="1"/>
  <c r="R51" i="1" s="1"/>
  <c r="G46" i="1"/>
  <c r="R42" i="1"/>
  <c r="G42" i="1"/>
  <c r="R41" i="1"/>
  <c r="S41" i="1" s="1"/>
  <c r="T41" i="1" s="1"/>
  <c r="G41" i="1"/>
  <c r="R40" i="1"/>
  <c r="S40" i="1" s="1"/>
  <c r="T40" i="1" s="1"/>
  <c r="G40" i="1"/>
  <c r="R39" i="1"/>
  <c r="S39" i="1" s="1"/>
  <c r="T39" i="1" s="1"/>
  <c r="G39" i="1"/>
  <c r="R38" i="1"/>
  <c r="R43" i="1" s="1"/>
  <c r="G38" i="1"/>
  <c r="R34" i="1"/>
  <c r="G34" i="1"/>
  <c r="R33" i="1"/>
  <c r="G33" i="1"/>
  <c r="R32" i="1"/>
  <c r="G32" i="1"/>
  <c r="R31" i="1"/>
  <c r="G31" i="1"/>
  <c r="R30" i="1"/>
  <c r="S30" i="1" s="1"/>
  <c r="T30" i="1" s="1"/>
  <c r="G30" i="1"/>
  <c r="R26" i="1"/>
  <c r="G26" i="1"/>
  <c r="R25" i="1"/>
  <c r="S25" i="1" s="1"/>
  <c r="T25" i="1" s="1"/>
  <c r="G25" i="1"/>
  <c r="R24" i="1"/>
  <c r="S24" i="1" s="1"/>
  <c r="T24" i="1" s="1"/>
  <c r="G24" i="1"/>
  <c r="R23" i="1"/>
  <c r="S23" i="1" s="1"/>
  <c r="T23" i="1" s="1"/>
  <c r="G23" i="1"/>
  <c r="R22" i="1"/>
  <c r="R27" i="1" s="1"/>
  <c r="G22" i="1"/>
  <c r="R18" i="1"/>
  <c r="S18" i="1" s="1"/>
  <c r="T18" i="1" s="1"/>
  <c r="G18" i="1"/>
  <c r="R17" i="1"/>
  <c r="G17" i="1"/>
  <c r="R16" i="1"/>
  <c r="G16" i="1"/>
  <c r="R15" i="1"/>
  <c r="S15" i="1" s="1"/>
  <c r="T15" i="1" s="1"/>
  <c r="G15" i="1"/>
  <c r="R14" i="1"/>
  <c r="R19" i="1" s="1"/>
  <c r="G14" i="1"/>
  <c r="R10" i="1"/>
  <c r="G10" i="1"/>
  <c r="R9" i="1"/>
  <c r="G9" i="1"/>
  <c r="R8" i="1"/>
  <c r="S8" i="1" s="1"/>
  <c r="T8" i="1" s="1"/>
  <c r="G8" i="1"/>
  <c r="R7" i="1"/>
  <c r="S7" i="1" s="1"/>
  <c r="T7" i="1" s="1"/>
  <c r="G7" i="1"/>
  <c r="R6" i="1"/>
  <c r="G6" i="1"/>
  <c r="R165" i="1" l="1"/>
  <c r="T165" i="1"/>
  <c r="Q165" i="1" s="1"/>
  <c r="T133" i="1"/>
  <c r="Q133" i="1" s="1"/>
  <c r="R133" i="1"/>
  <c r="T84" i="1"/>
  <c r="Q84" i="1" s="1"/>
  <c r="R84" i="1"/>
  <c r="S129" i="1"/>
  <c r="T129" i="1" s="1"/>
  <c r="S31" i="1"/>
  <c r="T31" i="1" s="1"/>
  <c r="R35" i="1"/>
  <c r="S106" i="1"/>
  <c r="T106" i="1" s="1"/>
  <c r="S9" i="1"/>
  <c r="T9" i="1" s="1"/>
  <c r="T28" i="1"/>
  <c r="Q28" i="1" s="1"/>
  <c r="R28" i="1"/>
  <c r="S46" i="1"/>
  <c r="T46" i="1" s="1"/>
  <c r="R148" i="1"/>
  <c r="S145" i="1"/>
  <c r="T145" i="1" s="1"/>
  <c r="S34" i="1"/>
  <c r="T34" i="1" s="1"/>
  <c r="T20" i="1"/>
  <c r="Q20" i="1" s="1"/>
  <c r="R20" i="1"/>
  <c r="S47" i="1"/>
  <c r="T47" i="1" s="1"/>
  <c r="S123" i="1"/>
  <c r="T123" i="1" s="1"/>
  <c r="T44" i="1"/>
  <c r="Q44" i="1" s="1"/>
  <c r="R44" i="1"/>
  <c r="S130" i="1"/>
  <c r="T130" i="1" s="1"/>
  <c r="S17" i="1"/>
  <c r="T17" i="1" s="1"/>
  <c r="R91" i="1"/>
  <c r="T100" i="1"/>
  <c r="Q100" i="1" s="1"/>
  <c r="S131" i="1"/>
  <c r="T131" i="1" s="1"/>
  <c r="S146" i="1"/>
  <c r="T146" i="1" s="1"/>
  <c r="S86" i="1"/>
  <c r="T86" i="1" s="1"/>
  <c r="R116" i="1"/>
  <c r="S33" i="1"/>
  <c r="T33" i="1" s="1"/>
  <c r="S48" i="1"/>
  <c r="T48" i="1" s="1"/>
  <c r="S71" i="1"/>
  <c r="T71" i="1" s="1"/>
  <c r="R107" i="1"/>
  <c r="S163" i="1"/>
  <c r="T163" i="1" s="1"/>
  <c r="S26" i="1"/>
  <c r="T26" i="1" s="1"/>
  <c r="S65" i="1"/>
  <c r="T65" i="1" s="1"/>
  <c r="S88" i="1"/>
  <c r="T88" i="1" s="1"/>
  <c r="S103" i="1"/>
  <c r="T103" i="1" s="1"/>
  <c r="R140" i="1"/>
  <c r="S143" i="1"/>
  <c r="T143" i="1" s="1"/>
  <c r="S14" i="1"/>
  <c r="T14" i="1" s="1"/>
  <c r="S135" i="1"/>
  <c r="T135" i="1" s="1"/>
  <c r="S159" i="1"/>
  <c r="T159" i="1" s="1"/>
  <c r="R11" i="1"/>
  <c r="S42" i="1"/>
  <c r="T42" i="1" s="1"/>
  <c r="S66" i="1"/>
  <c r="T66" i="1" s="1"/>
  <c r="S81" i="1"/>
  <c r="T81" i="1" s="1"/>
  <c r="S104" i="1"/>
  <c r="T104" i="1" s="1"/>
  <c r="S120" i="1"/>
  <c r="T120" i="1" s="1"/>
  <c r="R156" i="1"/>
  <c r="R172" i="1"/>
  <c r="R67" i="1"/>
  <c r="S151" i="1"/>
  <c r="T151" i="1" s="1"/>
  <c r="S167" i="1"/>
  <c r="T167" i="1" s="1"/>
  <c r="S16" i="1"/>
  <c r="T16" i="1" s="1"/>
  <c r="R75" i="1"/>
  <c r="S161" i="1"/>
  <c r="T161" i="1" s="1"/>
  <c r="S70" i="1"/>
  <c r="T70" i="1" s="1"/>
  <c r="S32" i="1"/>
  <c r="T32" i="1" s="1"/>
  <c r="S162" i="1"/>
  <c r="T162" i="1" s="1"/>
  <c r="S147" i="1"/>
  <c r="T147" i="1" s="1"/>
  <c r="S102" i="1"/>
  <c r="T102" i="1" s="1"/>
  <c r="S10" i="1"/>
  <c r="T10" i="1" s="1"/>
  <c r="S49" i="1"/>
  <c r="T49" i="1" s="1"/>
  <c r="S72" i="1"/>
  <c r="T72" i="1" s="1"/>
  <c r="S87" i="1"/>
  <c r="T87" i="1" s="1"/>
  <c r="R124" i="1"/>
  <c r="S127" i="1"/>
  <c r="T127" i="1" s="1"/>
  <c r="S119" i="1"/>
  <c r="T119" i="1" s="1"/>
  <c r="S6" i="1"/>
  <c r="T6" i="1" s="1"/>
  <c r="S22" i="1"/>
  <c r="T22" i="1" s="1"/>
  <c r="S38" i="1"/>
  <c r="T38" i="1" s="1"/>
  <c r="S54" i="1"/>
  <c r="T54" i="1" s="1"/>
  <c r="R149" i="1" l="1"/>
  <c r="T149" i="1"/>
  <c r="Q149" i="1" s="1"/>
  <c r="T108" i="1"/>
  <c r="Q108" i="1" s="1"/>
  <c r="R108" i="1"/>
  <c r="T12" i="1"/>
  <c r="Q12" i="1" s="1"/>
  <c r="R12" i="1"/>
  <c r="T76" i="1"/>
  <c r="Q76" i="1" s="1"/>
  <c r="R76" i="1"/>
  <c r="T92" i="1"/>
  <c r="Q92" i="1" s="1"/>
  <c r="R92" i="1"/>
  <c r="T141" i="1"/>
  <c r="Q141" i="1" s="1"/>
  <c r="R141" i="1"/>
  <c r="R36" i="1"/>
  <c r="T36" i="1"/>
  <c r="Q36" i="1" s="1"/>
  <c r="T68" i="1"/>
  <c r="Q68" i="1" s="1"/>
  <c r="R68" i="1"/>
  <c r="T125" i="1"/>
  <c r="Q125" i="1" s="1"/>
  <c r="R125" i="1"/>
  <c r="T173" i="1"/>
  <c r="Q173" i="1" s="1"/>
  <c r="R173" i="1"/>
  <c r="T157" i="1"/>
  <c r="Q157" i="1" s="1"/>
  <c r="R1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Departamento de Informática</author>
  </authors>
  <commentList>
    <comment ref="I5" authorId="0" shapeId="0" xr:uid="{3F6CFC2D-F10D-48BF-99E5-CFA40745210A}">
      <text>
        <r>
          <rPr>
            <b/>
            <sz val="12"/>
            <color indexed="81"/>
            <rFont val="Tahoma"/>
            <family val="2"/>
          </rPr>
          <t>Escribra aquí el nombre del Proceso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I10" authorId="0" shapeId="0" xr:uid="{E685AF08-ED77-46A8-8B30-AD18C3A129B3}">
      <text>
        <r>
          <rPr>
            <b/>
            <sz val="12"/>
            <color indexed="81"/>
            <rFont val="Tahoma"/>
            <family val="2"/>
          </rPr>
          <t>Producto del Proceso</t>
        </r>
      </text>
    </comment>
  </commentList>
</comments>
</file>

<file path=xl/sharedStrings.xml><?xml version="1.0" encoding="utf-8"?>
<sst xmlns="http://schemas.openxmlformats.org/spreadsheetml/2006/main" count="308" uniqueCount="36">
  <si>
    <t xml:space="preserve">Empresa: </t>
  </si>
  <si>
    <t>Materias Primas / Insumos</t>
  </si>
  <si>
    <t>Residuos</t>
  </si>
  <si>
    <t>Item</t>
  </si>
  <si>
    <t>Unidad</t>
  </si>
  <si>
    <t>Cantidad</t>
  </si>
  <si>
    <t>Costo U.</t>
  </si>
  <si>
    <t>Costo Manejo</t>
  </si>
  <si>
    <t>Costo Total</t>
  </si>
  <si>
    <t>Recepción/almacenamiento/transporte MP</t>
  </si>
  <si>
    <t>Clasificación</t>
  </si>
  <si>
    <t>CAFÉ EN GRANO</t>
  </si>
  <si>
    <t>Total</t>
  </si>
  <si>
    <t>CALDERA HORNOS</t>
  </si>
  <si>
    <t>GAS NATURAL</t>
  </si>
  <si>
    <t>ME</t>
  </si>
  <si>
    <t>TOSTIÓN</t>
  </si>
  <si>
    <t>Electricidad</t>
  </si>
  <si>
    <t>kWh</t>
  </si>
  <si>
    <t>Gas LP</t>
  </si>
  <si>
    <t>L</t>
  </si>
  <si>
    <t>Miel preparada (vainilla/chocolate/manzana canela)</t>
  </si>
  <si>
    <t>kg</t>
  </si>
  <si>
    <t>Bolsas polietileno</t>
  </si>
  <si>
    <t>Bolsas polipropileno</t>
  </si>
  <si>
    <t>Sal (miel base)</t>
  </si>
  <si>
    <t>Azúcar (miel base)</t>
  </si>
  <si>
    <t>Agua (miel base)</t>
  </si>
  <si>
    <t xml:space="preserve">Electricidad </t>
  </si>
  <si>
    <t>Vainilla</t>
  </si>
  <si>
    <t>Cocoa</t>
  </si>
  <si>
    <t>Saborizante chocolate</t>
  </si>
  <si>
    <t>Colorante chocolate</t>
  </si>
  <si>
    <t>Miel base *</t>
  </si>
  <si>
    <t xml:space="preserve"> </t>
  </si>
  <si>
    <t>DIAGRAMA DE FLUJO - CICLO DE VIDA DE UNA PROCESO O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</si>
</sst>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name val="Verdana"/>
      <family val="2"/>
    </font>
    <font>
      <b/>
      <sz val="8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9"/>
      <name val="Verdana"/>
      <family val="2"/>
    </font>
    <font>
      <sz val="10"/>
      <color indexed="10"/>
      <name val="Verdana"/>
      <family val="2"/>
    </font>
    <font>
      <sz val="8"/>
      <name val="Verdana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1" fillId="0" borderId="0" xfId="1"/>
    <xf numFmtId="164" fontId="2" fillId="0" borderId="0" xfId="1" applyNumberFormat="1" applyFont="1" applyAlignment="1">
      <alignment horizontal="right"/>
    </xf>
    <xf numFmtId="4" fontId="3" fillId="0" borderId="0" xfId="1" applyNumberFormat="1" applyFont="1" applyAlignment="1">
      <alignment horizontal="left"/>
    </xf>
    <xf numFmtId="2" fontId="4" fillId="0" borderId="0" xfId="1" applyNumberFormat="1" applyFont="1"/>
    <xf numFmtId="0" fontId="1" fillId="0" borderId="0" xfId="1" applyAlignment="1">
      <alignment horizontal="center"/>
    </xf>
    <xf numFmtId="164" fontId="1" fillId="0" borderId="0" xfId="1" applyNumberFormat="1"/>
    <xf numFmtId="0" fontId="4" fillId="0" borderId="0" xfId="1" applyFont="1"/>
    <xf numFmtId="2" fontId="1" fillId="0" borderId="0" xfId="1" applyNumberFormat="1" applyAlignment="1">
      <alignment horizontal="center"/>
    </xf>
    <xf numFmtId="0" fontId="5" fillId="0" borderId="0" xfId="1" applyFont="1"/>
    <xf numFmtId="0" fontId="6" fillId="0" borderId="3" xfId="1" applyFont="1" applyBorder="1"/>
    <xf numFmtId="0" fontId="7" fillId="0" borderId="4" xfId="1" applyFont="1" applyBorder="1" applyAlignment="1">
      <alignment horizontal="center"/>
    </xf>
    <xf numFmtId="164" fontId="7" fillId="0" borderId="4" xfId="1" applyNumberFormat="1" applyFont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8" fillId="0" borderId="3" xfId="1" applyFont="1" applyBorder="1"/>
    <xf numFmtId="0" fontId="10" fillId="0" borderId="9" xfId="1" applyFont="1" applyBorder="1"/>
    <xf numFmtId="0" fontId="11" fillId="0" borderId="0" xfId="1" applyFont="1"/>
    <xf numFmtId="0" fontId="6" fillId="0" borderId="11" xfId="1" applyFont="1" applyBorder="1" applyAlignment="1" applyProtection="1">
      <alignment horizontal="left" vertical="center"/>
      <protection locked="0"/>
    </xf>
    <xf numFmtId="0" fontId="12" fillId="0" borderId="12" xfId="1" applyFont="1" applyBorder="1" applyAlignment="1" applyProtection="1">
      <alignment horizontal="center" vertical="center"/>
      <protection locked="0"/>
    </xf>
    <xf numFmtId="0" fontId="12" fillId="0" borderId="12" xfId="1" applyFont="1" applyBorder="1" applyAlignment="1" applyProtection="1">
      <alignment vertical="center"/>
      <protection locked="0"/>
    </xf>
    <xf numFmtId="164" fontId="12" fillId="0" borderId="12" xfId="1" applyNumberFormat="1" applyFont="1" applyBorder="1" applyAlignment="1" applyProtection="1">
      <alignment vertical="center"/>
      <protection locked="0"/>
    </xf>
    <xf numFmtId="164" fontId="12" fillId="0" borderId="13" xfId="1" applyNumberFormat="1" applyFont="1" applyBorder="1" applyAlignment="1" applyProtection="1">
      <alignment vertical="center"/>
      <protection locked="0"/>
    </xf>
    <xf numFmtId="164" fontId="12" fillId="0" borderId="14" xfId="1" applyNumberFormat="1" applyFont="1" applyBorder="1" applyAlignment="1">
      <alignment vertical="center"/>
    </xf>
    <xf numFmtId="0" fontId="9" fillId="0" borderId="0" xfId="1" applyFont="1"/>
    <xf numFmtId="0" fontId="9" fillId="0" borderId="0" xfId="1" applyFont="1" applyAlignment="1">
      <alignment horizontal="center"/>
    </xf>
    <xf numFmtId="0" fontId="8" fillId="0" borderId="11" xfId="1" applyFont="1" applyBorder="1" applyAlignment="1" applyProtection="1">
      <alignment horizontal="left" vertical="center"/>
      <protection locked="0"/>
    </xf>
    <xf numFmtId="0" fontId="8" fillId="0" borderId="17" xfId="1" applyFont="1" applyBorder="1" applyAlignment="1" applyProtection="1">
      <alignment horizontal="left" vertical="center"/>
      <protection locked="0"/>
    </xf>
    <xf numFmtId="0" fontId="8" fillId="0" borderId="12" xfId="1" applyFont="1" applyBorder="1" applyAlignment="1" applyProtection="1">
      <alignment horizontal="center" vertical="center"/>
      <protection locked="0"/>
    </xf>
    <xf numFmtId="0" fontId="8" fillId="0" borderId="12" xfId="1" applyFont="1" applyBorder="1" applyAlignment="1" applyProtection="1">
      <alignment vertical="center"/>
      <protection locked="0"/>
    </xf>
    <xf numFmtId="0" fontId="6" fillId="0" borderId="18" xfId="1" applyFont="1" applyBorder="1" applyAlignment="1" applyProtection="1">
      <alignment horizontal="left" vertical="center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164" fontId="12" fillId="0" borderId="1" xfId="1" applyNumberFormat="1" applyFont="1" applyBorder="1" applyAlignment="1" applyProtection="1">
      <alignment vertical="center"/>
      <protection locked="0"/>
    </xf>
    <xf numFmtId="0" fontId="8" fillId="0" borderId="18" xfId="1" applyFont="1" applyBorder="1" applyAlignment="1" applyProtection="1">
      <alignment horizontal="left" vertical="center"/>
      <protection locked="0"/>
    </xf>
    <xf numFmtId="0" fontId="8" fillId="0" borderId="21" xfId="1" applyFont="1" applyBorder="1" applyAlignment="1" applyProtection="1">
      <alignment horizontal="left" vertical="center"/>
      <protection locked="0"/>
    </xf>
    <xf numFmtId="0" fontId="8" fillId="0" borderId="1" xfId="1" applyFont="1" applyBorder="1" applyAlignment="1" applyProtection="1">
      <alignment horizontal="center" vertical="center"/>
      <protection locked="0"/>
    </xf>
    <xf numFmtId="0" fontId="8" fillId="0" borderId="1" xfId="1" applyFont="1" applyBorder="1" applyAlignment="1" applyProtection="1">
      <alignment vertical="center"/>
      <protection locked="0"/>
    </xf>
    <xf numFmtId="0" fontId="6" fillId="0" borderId="23" xfId="1" applyFont="1" applyBorder="1" applyAlignment="1" applyProtection="1">
      <alignment horizontal="left" vertical="center"/>
      <protection locked="0"/>
    </xf>
    <xf numFmtId="0" fontId="12" fillId="0" borderId="24" xfId="1" applyFont="1" applyBorder="1" applyAlignment="1" applyProtection="1">
      <alignment horizontal="center" vertical="center"/>
      <protection locked="0"/>
    </xf>
    <xf numFmtId="0" fontId="12" fillId="0" borderId="24" xfId="1" applyFont="1" applyBorder="1" applyAlignment="1" applyProtection="1">
      <alignment vertical="center"/>
      <protection locked="0"/>
    </xf>
    <xf numFmtId="164" fontId="12" fillId="0" borderId="24" xfId="1" applyNumberFormat="1" applyFont="1" applyBorder="1" applyAlignment="1" applyProtection="1">
      <alignment vertical="center"/>
      <protection locked="0"/>
    </xf>
    <xf numFmtId="164" fontId="12" fillId="0" borderId="25" xfId="1" applyNumberFormat="1" applyFont="1" applyBorder="1" applyAlignment="1" applyProtection="1">
      <alignment vertical="center"/>
      <protection locked="0"/>
    </xf>
    <xf numFmtId="164" fontId="12" fillId="0" borderId="26" xfId="1" applyNumberFormat="1" applyFont="1" applyBorder="1" applyAlignment="1">
      <alignment vertical="center"/>
    </xf>
    <xf numFmtId="0" fontId="8" fillId="0" borderId="23" xfId="1" applyFont="1" applyBorder="1" applyAlignment="1" applyProtection="1">
      <alignment horizontal="left" vertical="center"/>
      <protection locked="0"/>
    </xf>
    <xf numFmtId="0" fontId="8" fillId="0" borderId="29" xfId="1" applyFont="1" applyBorder="1" applyAlignment="1" applyProtection="1">
      <alignment horizontal="left" vertical="center"/>
      <protection locked="0"/>
    </xf>
    <xf numFmtId="0" fontId="8" fillId="0" borderId="24" xfId="1" applyFont="1" applyBorder="1" applyAlignment="1" applyProtection="1">
      <alignment horizontal="center" vertical="center"/>
      <protection locked="0"/>
    </xf>
    <xf numFmtId="0" fontId="8" fillId="0" borderId="24" xfId="1" applyFont="1" applyBorder="1" applyAlignment="1" applyProtection="1">
      <alignment vertical="center"/>
      <protection locked="0"/>
    </xf>
    <xf numFmtId="164" fontId="14" fillId="0" borderId="0" xfId="1" applyNumberFormat="1" applyFont="1" applyAlignment="1">
      <alignment horizontal="right"/>
    </xf>
    <xf numFmtId="164" fontId="1" fillId="0" borderId="0" xfId="1" applyNumberFormat="1" applyAlignment="1">
      <alignment horizontal="right"/>
    </xf>
    <xf numFmtId="0" fontId="12" fillId="0" borderId="17" xfId="1" applyFont="1" applyBorder="1" applyAlignment="1" applyProtection="1">
      <alignment horizontal="left" vertical="center"/>
      <protection locked="0"/>
    </xf>
    <xf numFmtId="0" fontId="12" fillId="0" borderId="21" xfId="1" applyFont="1" applyBorder="1" applyAlignment="1" applyProtection="1">
      <alignment horizontal="left" vertical="center"/>
      <protection locked="0"/>
    </xf>
    <xf numFmtId="0" fontId="12" fillId="0" borderId="29" xfId="1" applyFont="1" applyBorder="1" applyAlignment="1" applyProtection="1">
      <alignment horizontal="left" vertical="center"/>
      <protection locked="0"/>
    </xf>
    <xf numFmtId="2" fontId="1" fillId="0" borderId="0" xfId="1" applyNumberFormat="1"/>
    <xf numFmtId="0" fontId="8" fillId="0" borderId="30" xfId="1" applyFont="1" applyBorder="1" applyAlignment="1" applyProtection="1">
      <alignment horizontal="left" vertical="center"/>
      <protection locked="0"/>
    </xf>
    <xf numFmtId="0" fontId="6" fillId="0" borderId="31" xfId="1" applyFont="1" applyBorder="1" applyAlignment="1" applyProtection="1">
      <alignment horizontal="left" vertical="center"/>
      <protection locked="0"/>
    </xf>
    <xf numFmtId="0" fontId="12" fillId="0" borderId="32" xfId="1" applyFont="1" applyBorder="1" applyAlignment="1" applyProtection="1">
      <alignment horizontal="center" vertical="center"/>
      <protection locked="0"/>
    </xf>
    <xf numFmtId="0" fontId="12" fillId="0" borderId="32" xfId="1" applyFont="1" applyBorder="1" applyAlignment="1" applyProtection="1">
      <alignment vertical="center"/>
      <protection locked="0"/>
    </xf>
    <xf numFmtId="164" fontId="12" fillId="0" borderId="32" xfId="1" applyNumberFormat="1" applyFont="1" applyBorder="1" applyAlignment="1" applyProtection="1">
      <alignment vertical="center"/>
      <protection locked="0"/>
    </xf>
    <xf numFmtId="164" fontId="12" fillId="0" borderId="33" xfId="1" applyNumberFormat="1" applyFont="1" applyBorder="1" applyAlignment="1" applyProtection="1">
      <alignment vertical="center"/>
      <protection locked="0"/>
    </xf>
    <xf numFmtId="164" fontId="12" fillId="0" borderId="34" xfId="1" applyNumberFormat="1" applyFont="1" applyBorder="1" applyAlignment="1">
      <alignment vertical="center"/>
    </xf>
    <xf numFmtId="0" fontId="6" fillId="0" borderId="3" xfId="1" applyFont="1" applyBorder="1" applyAlignment="1" applyProtection="1">
      <alignment horizontal="left" vertical="center"/>
      <protection locked="0"/>
    </xf>
    <xf numFmtId="0" fontId="12" fillId="0" borderId="4" xfId="1" applyFont="1" applyBorder="1" applyAlignment="1" applyProtection="1">
      <alignment horizontal="center" vertical="center"/>
      <protection locked="0"/>
    </xf>
    <xf numFmtId="0" fontId="12" fillId="0" borderId="4" xfId="1" applyFont="1" applyBorder="1" applyAlignment="1" applyProtection="1">
      <alignment vertical="center"/>
      <protection locked="0"/>
    </xf>
    <xf numFmtId="164" fontId="12" fillId="0" borderId="4" xfId="1" applyNumberFormat="1" applyFont="1" applyBorder="1" applyAlignment="1" applyProtection="1">
      <alignment vertical="center"/>
      <protection locked="0"/>
    </xf>
    <xf numFmtId="164" fontId="12" fillId="0" borderId="5" xfId="1" applyNumberFormat="1" applyFont="1" applyBorder="1" applyAlignment="1" applyProtection="1">
      <alignment vertical="center"/>
      <protection locked="0"/>
    </xf>
    <xf numFmtId="164" fontId="12" fillId="0" borderId="6" xfId="1" applyNumberFormat="1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9" fillId="0" borderId="7" xfId="1" applyFont="1" applyBorder="1" applyAlignment="1" applyProtection="1">
      <alignment horizontal="center" vertical="center" wrapText="1"/>
      <protection locked="0"/>
    </xf>
    <xf numFmtId="0" fontId="9" fillId="0" borderId="8" xfId="1" applyFont="1" applyBorder="1" applyAlignment="1" applyProtection="1">
      <alignment horizontal="center" vertical="center" wrapText="1"/>
      <protection locked="0"/>
    </xf>
    <xf numFmtId="0" fontId="9" fillId="0" borderId="15" xfId="1" applyFont="1" applyBorder="1" applyAlignment="1" applyProtection="1">
      <alignment horizontal="center" vertical="center" wrapText="1"/>
      <protection locked="0"/>
    </xf>
    <xf numFmtId="0" fontId="9" fillId="0" borderId="16" xfId="1" applyFont="1" applyBorder="1" applyAlignment="1" applyProtection="1">
      <alignment horizontal="center" vertical="center" wrapText="1"/>
      <protection locked="0"/>
    </xf>
    <xf numFmtId="0" fontId="9" fillId="0" borderId="19" xfId="1" applyFont="1" applyBorder="1" applyAlignment="1" applyProtection="1">
      <alignment horizontal="center" vertical="center" wrapText="1"/>
      <protection locked="0"/>
    </xf>
    <xf numFmtId="0" fontId="9" fillId="0" borderId="20" xfId="1" applyFont="1" applyBorder="1" applyAlignment="1" applyProtection="1">
      <alignment horizontal="center" vertical="center" wrapText="1"/>
      <protection locked="0"/>
    </xf>
    <xf numFmtId="0" fontId="2" fillId="0" borderId="27" xfId="1" applyFont="1" applyBorder="1" applyAlignment="1" applyProtection="1">
      <alignment horizontal="center" vertical="center"/>
      <protection locked="0"/>
    </xf>
    <xf numFmtId="0" fontId="2" fillId="0" borderId="28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/>
    </xf>
    <xf numFmtId="0" fontId="13" fillId="0" borderId="27" xfId="1" applyFont="1" applyBorder="1" applyAlignment="1" applyProtection="1">
      <alignment horizontal="center" vertical="center" wrapText="1"/>
      <protection locked="0"/>
    </xf>
    <xf numFmtId="0" fontId="13" fillId="0" borderId="28" xfId="1" applyFont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E98E2633-F233-41EA-99C2-067014328E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7</xdr:row>
      <xdr:rowOff>30480</xdr:rowOff>
    </xdr:from>
    <xdr:to>
      <xdr:col>7</xdr:col>
      <xdr:colOff>556260</xdr:colOff>
      <xdr:row>7</xdr:row>
      <xdr:rowOff>259080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7BAEB59-A6B3-4584-B5E5-786F005B8C6C}"/>
            </a:ext>
          </a:extLst>
        </xdr:cNvPr>
        <xdr:cNvSpPr>
          <a:spLocks noChangeArrowheads="1"/>
        </xdr:cNvSpPr>
      </xdr:nvSpPr>
      <xdr:spPr bwMode="auto">
        <a:xfrm>
          <a:off x="6659880" y="215646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7</xdr:row>
      <xdr:rowOff>7620</xdr:rowOff>
    </xdr:from>
    <xdr:to>
      <xdr:col>10</xdr:col>
      <xdr:colOff>403860</xdr:colOff>
      <xdr:row>7</xdr:row>
      <xdr:rowOff>236220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C75F51A-2896-49FA-8A5D-8B81EA593AA7}"/>
            </a:ext>
          </a:extLst>
        </xdr:cNvPr>
        <xdr:cNvSpPr>
          <a:spLocks noChangeArrowheads="1"/>
        </xdr:cNvSpPr>
      </xdr:nvSpPr>
      <xdr:spPr bwMode="auto">
        <a:xfrm>
          <a:off x="8641080" y="213360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10</xdr:row>
      <xdr:rowOff>38100</xdr:rowOff>
    </xdr:from>
    <xdr:to>
      <xdr:col>9</xdr:col>
      <xdr:colOff>38100</xdr:colOff>
      <xdr:row>11</xdr:row>
      <xdr:rowOff>114300</xdr:rowOff>
    </xdr:to>
    <xdr:sp macro="" textlink="">
      <xdr:nvSpPr>
        <xdr:cNvPr id="4" name="AutoShape 13">
          <a:extLst>
            <a:ext uri="{FF2B5EF4-FFF2-40B4-BE49-F238E27FC236}">
              <a16:creationId xmlns:a16="http://schemas.microsoft.com/office/drawing/2014/main" id="{DCE719F3-66DE-4BAC-833C-CCEBD1ED617C}"/>
            </a:ext>
          </a:extLst>
        </xdr:cNvPr>
        <xdr:cNvSpPr>
          <a:spLocks noChangeArrowheads="1"/>
        </xdr:cNvSpPr>
      </xdr:nvSpPr>
      <xdr:spPr bwMode="auto">
        <a:xfrm rot="5400000">
          <a:off x="7574280" y="298704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15</xdr:row>
      <xdr:rowOff>30480</xdr:rowOff>
    </xdr:from>
    <xdr:to>
      <xdr:col>7</xdr:col>
      <xdr:colOff>556260</xdr:colOff>
      <xdr:row>15</xdr:row>
      <xdr:rowOff>259080</xdr:rowOff>
    </xdr:to>
    <xdr:sp macro="" textlink="">
      <xdr:nvSpPr>
        <xdr:cNvPr id="5" name="AutoShape 136">
          <a:extLst>
            <a:ext uri="{FF2B5EF4-FFF2-40B4-BE49-F238E27FC236}">
              <a16:creationId xmlns:a16="http://schemas.microsoft.com/office/drawing/2014/main" id="{D3582393-61B0-479E-BB64-896A263C0BAC}"/>
            </a:ext>
          </a:extLst>
        </xdr:cNvPr>
        <xdr:cNvSpPr>
          <a:spLocks noChangeArrowheads="1"/>
        </xdr:cNvSpPr>
      </xdr:nvSpPr>
      <xdr:spPr bwMode="auto">
        <a:xfrm>
          <a:off x="6659880" y="404622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15</xdr:row>
      <xdr:rowOff>7620</xdr:rowOff>
    </xdr:from>
    <xdr:to>
      <xdr:col>10</xdr:col>
      <xdr:colOff>403860</xdr:colOff>
      <xdr:row>15</xdr:row>
      <xdr:rowOff>236220</xdr:rowOff>
    </xdr:to>
    <xdr:sp macro="" textlink="">
      <xdr:nvSpPr>
        <xdr:cNvPr id="6" name="AutoShape 137">
          <a:extLst>
            <a:ext uri="{FF2B5EF4-FFF2-40B4-BE49-F238E27FC236}">
              <a16:creationId xmlns:a16="http://schemas.microsoft.com/office/drawing/2014/main" id="{DA379E4B-3C7B-43EB-8DCA-2B46CD152052}"/>
            </a:ext>
          </a:extLst>
        </xdr:cNvPr>
        <xdr:cNvSpPr>
          <a:spLocks noChangeArrowheads="1"/>
        </xdr:cNvSpPr>
      </xdr:nvSpPr>
      <xdr:spPr bwMode="auto">
        <a:xfrm>
          <a:off x="8641080" y="402336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18</xdr:row>
      <xdr:rowOff>38100</xdr:rowOff>
    </xdr:from>
    <xdr:to>
      <xdr:col>9</xdr:col>
      <xdr:colOff>38100</xdr:colOff>
      <xdr:row>19</xdr:row>
      <xdr:rowOff>114300</xdr:rowOff>
    </xdr:to>
    <xdr:sp macro="" textlink="">
      <xdr:nvSpPr>
        <xdr:cNvPr id="7" name="AutoShape 138">
          <a:extLst>
            <a:ext uri="{FF2B5EF4-FFF2-40B4-BE49-F238E27FC236}">
              <a16:creationId xmlns:a16="http://schemas.microsoft.com/office/drawing/2014/main" id="{4D9DADC5-A4ED-42D7-AF00-8468C14FA1BE}"/>
            </a:ext>
          </a:extLst>
        </xdr:cNvPr>
        <xdr:cNvSpPr>
          <a:spLocks noChangeArrowheads="1"/>
        </xdr:cNvSpPr>
      </xdr:nvSpPr>
      <xdr:spPr bwMode="auto">
        <a:xfrm rot="5400000">
          <a:off x="7574280" y="487680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23</xdr:row>
      <xdr:rowOff>30480</xdr:rowOff>
    </xdr:from>
    <xdr:to>
      <xdr:col>7</xdr:col>
      <xdr:colOff>556260</xdr:colOff>
      <xdr:row>23</xdr:row>
      <xdr:rowOff>259080</xdr:rowOff>
    </xdr:to>
    <xdr:sp macro="" textlink="">
      <xdr:nvSpPr>
        <xdr:cNvPr id="8" name="AutoShape 139">
          <a:extLst>
            <a:ext uri="{FF2B5EF4-FFF2-40B4-BE49-F238E27FC236}">
              <a16:creationId xmlns:a16="http://schemas.microsoft.com/office/drawing/2014/main" id="{B6CF3E3D-1D8E-48C4-B4B8-9EF31287C08A}"/>
            </a:ext>
          </a:extLst>
        </xdr:cNvPr>
        <xdr:cNvSpPr>
          <a:spLocks noChangeArrowheads="1"/>
        </xdr:cNvSpPr>
      </xdr:nvSpPr>
      <xdr:spPr bwMode="auto">
        <a:xfrm>
          <a:off x="6659880" y="593598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23</xdr:row>
      <xdr:rowOff>7620</xdr:rowOff>
    </xdr:from>
    <xdr:to>
      <xdr:col>10</xdr:col>
      <xdr:colOff>403860</xdr:colOff>
      <xdr:row>23</xdr:row>
      <xdr:rowOff>236220</xdr:rowOff>
    </xdr:to>
    <xdr:sp macro="" textlink="">
      <xdr:nvSpPr>
        <xdr:cNvPr id="9" name="AutoShape 140">
          <a:extLst>
            <a:ext uri="{FF2B5EF4-FFF2-40B4-BE49-F238E27FC236}">
              <a16:creationId xmlns:a16="http://schemas.microsoft.com/office/drawing/2014/main" id="{1B5A7355-9D9A-426A-A5AE-FE1D9E68E8F9}"/>
            </a:ext>
          </a:extLst>
        </xdr:cNvPr>
        <xdr:cNvSpPr>
          <a:spLocks noChangeArrowheads="1"/>
        </xdr:cNvSpPr>
      </xdr:nvSpPr>
      <xdr:spPr bwMode="auto">
        <a:xfrm>
          <a:off x="8641080" y="591312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26</xdr:row>
      <xdr:rowOff>38100</xdr:rowOff>
    </xdr:from>
    <xdr:to>
      <xdr:col>9</xdr:col>
      <xdr:colOff>38100</xdr:colOff>
      <xdr:row>27</xdr:row>
      <xdr:rowOff>114300</xdr:rowOff>
    </xdr:to>
    <xdr:sp macro="" textlink="">
      <xdr:nvSpPr>
        <xdr:cNvPr id="10" name="AutoShape 141">
          <a:extLst>
            <a:ext uri="{FF2B5EF4-FFF2-40B4-BE49-F238E27FC236}">
              <a16:creationId xmlns:a16="http://schemas.microsoft.com/office/drawing/2014/main" id="{476D131D-15B5-4D64-912E-056D19E2C4F2}"/>
            </a:ext>
          </a:extLst>
        </xdr:cNvPr>
        <xdr:cNvSpPr>
          <a:spLocks noChangeArrowheads="1"/>
        </xdr:cNvSpPr>
      </xdr:nvSpPr>
      <xdr:spPr bwMode="auto">
        <a:xfrm rot="5400000">
          <a:off x="7574280" y="676656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31</xdr:row>
      <xdr:rowOff>30480</xdr:rowOff>
    </xdr:from>
    <xdr:to>
      <xdr:col>7</xdr:col>
      <xdr:colOff>556260</xdr:colOff>
      <xdr:row>31</xdr:row>
      <xdr:rowOff>259080</xdr:rowOff>
    </xdr:to>
    <xdr:sp macro="" textlink="">
      <xdr:nvSpPr>
        <xdr:cNvPr id="11" name="AutoShape 142">
          <a:extLst>
            <a:ext uri="{FF2B5EF4-FFF2-40B4-BE49-F238E27FC236}">
              <a16:creationId xmlns:a16="http://schemas.microsoft.com/office/drawing/2014/main" id="{DAA38AF9-94BB-41F4-BD08-052858BCC517}"/>
            </a:ext>
          </a:extLst>
        </xdr:cNvPr>
        <xdr:cNvSpPr>
          <a:spLocks noChangeArrowheads="1"/>
        </xdr:cNvSpPr>
      </xdr:nvSpPr>
      <xdr:spPr bwMode="auto">
        <a:xfrm>
          <a:off x="6659880" y="782574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31</xdr:row>
      <xdr:rowOff>7620</xdr:rowOff>
    </xdr:from>
    <xdr:to>
      <xdr:col>10</xdr:col>
      <xdr:colOff>403860</xdr:colOff>
      <xdr:row>31</xdr:row>
      <xdr:rowOff>236220</xdr:rowOff>
    </xdr:to>
    <xdr:sp macro="" textlink="">
      <xdr:nvSpPr>
        <xdr:cNvPr id="12" name="AutoShape 143">
          <a:extLst>
            <a:ext uri="{FF2B5EF4-FFF2-40B4-BE49-F238E27FC236}">
              <a16:creationId xmlns:a16="http://schemas.microsoft.com/office/drawing/2014/main" id="{8BCF329C-4DEA-4F3B-B3FE-13A8F1A96382}"/>
            </a:ext>
          </a:extLst>
        </xdr:cNvPr>
        <xdr:cNvSpPr>
          <a:spLocks noChangeArrowheads="1"/>
        </xdr:cNvSpPr>
      </xdr:nvSpPr>
      <xdr:spPr bwMode="auto">
        <a:xfrm>
          <a:off x="8641080" y="780288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34</xdr:row>
      <xdr:rowOff>38100</xdr:rowOff>
    </xdr:from>
    <xdr:to>
      <xdr:col>9</xdr:col>
      <xdr:colOff>38100</xdr:colOff>
      <xdr:row>35</xdr:row>
      <xdr:rowOff>114300</xdr:rowOff>
    </xdr:to>
    <xdr:sp macro="" textlink="">
      <xdr:nvSpPr>
        <xdr:cNvPr id="13" name="AutoShape 144">
          <a:extLst>
            <a:ext uri="{FF2B5EF4-FFF2-40B4-BE49-F238E27FC236}">
              <a16:creationId xmlns:a16="http://schemas.microsoft.com/office/drawing/2014/main" id="{B394E8E1-B142-4F9F-8EF3-EF77EFD7CE17}"/>
            </a:ext>
          </a:extLst>
        </xdr:cNvPr>
        <xdr:cNvSpPr>
          <a:spLocks noChangeArrowheads="1"/>
        </xdr:cNvSpPr>
      </xdr:nvSpPr>
      <xdr:spPr bwMode="auto">
        <a:xfrm rot="5400000">
          <a:off x="7574280" y="865632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39</xdr:row>
      <xdr:rowOff>30480</xdr:rowOff>
    </xdr:from>
    <xdr:to>
      <xdr:col>7</xdr:col>
      <xdr:colOff>556260</xdr:colOff>
      <xdr:row>39</xdr:row>
      <xdr:rowOff>259080</xdr:rowOff>
    </xdr:to>
    <xdr:sp macro="" textlink="">
      <xdr:nvSpPr>
        <xdr:cNvPr id="14" name="AutoShape 145">
          <a:extLst>
            <a:ext uri="{FF2B5EF4-FFF2-40B4-BE49-F238E27FC236}">
              <a16:creationId xmlns:a16="http://schemas.microsoft.com/office/drawing/2014/main" id="{993E09EC-B3A7-44C6-A686-3FEE79FF0E94}"/>
            </a:ext>
          </a:extLst>
        </xdr:cNvPr>
        <xdr:cNvSpPr>
          <a:spLocks noChangeArrowheads="1"/>
        </xdr:cNvSpPr>
      </xdr:nvSpPr>
      <xdr:spPr bwMode="auto">
        <a:xfrm>
          <a:off x="6659880" y="971550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39</xdr:row>
      <xdr:rowOff>7620</xdr:rowOff>
    </xdr:from>
    <xdr:to>
      <xdr:col>10</xdr:col>
      <xdr:colOff>403860</xdr:colOff>
      <xdr:row>39</xdr:row>
      <xdr:rowOff>236220</xdr:rowOff>
    </xdr:to>
    <xdr:sp macro="" textlink="">
      <xdr:nvSpPr>
        <xdr:cNvPr id="15" name="AutoShape 146">
          <a:extLst>
            <a:ext uri="{FF2B5EF4-FFF2-40B4-BE49-F238E27FC236}">
              <a16:creationId xmlns:a16="http://schemas.microsoft.com/office/drawing/2014/main" id="{3307D8BB-E049-41EC-AC27-51DFAB3CEC4E}"/>
            </a:ext>
          </a:extLst>
        </xdr:cNvPr>
        <xdr:cNvSpPr>
          <a:spLocks noChangeArrowheads="1"/>
        </xdr:cNvSpPr>
      </xdr:nvSpPr>
      <xdr:spPr bwMode="auto">
        <a:xfrm>
          <a:off x="8641080" y="969264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42</xdr:row>
      <xdr:rowOff>38100</xdr:rowOff>
    </xdr:from>
    <xdr:to>
      <xdr:col>9</xdr:col>
      <xdr:colOff>38100</xdr:colOff>
      <xdr:row>43</xdr:row>
      <xdr:rowOff>114300</xdr:rowOff>
    </xdr:to>
    <xdr:sp macro="" textlink="">
      <xdr:nvSpPr>
        <xdr:cNvPr id="16" name="AutoShape 147">
          <a:extLst>
            <a:ext uri="{FF2B5EF4-FFF2-40B4-BE49-F238E27FC236}">
              <a16:creationId xmlns:a16="http://schemas.microsoft.com/office/drawing/2014/main" id="{F561B381-5A96-4BC5-AE50-79E0EFAB95A4}"/>
            </a:ext>
          </a:extLst>
        </xdr:cNvPr>
        <xdr:cNvSpPr>
          <a:spLocks noChangeArrowheads="1"/>
        </xdr:cNvSpPr>
      </xdr:nvSpPr>
      <xdr:spPr bwMode="auto">
        <a:xfrm rot="5400000">
          <a:off x="7574280" y="1054608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47</xdr:row>
      <xdr:rowOff>30480</xdr:rowOff>
    </xdr:from>
    <xdr:to>
      <xdr:col>7</xdr:col>
      <xdr:colOff>556260</xdr:colOff>
      <xdr:row>47</xdr:row>
      <xdr:rowOff>259080</xdr:rowOff>
    </xdr:to>
    <xdr:sp macro="" textlink="">
      <xdr:nvSpPr>
        <xdr:cNvPr id="17" name="AutoShape 148">
          <a:extLst>
            <a:ext uri="{FF2B5EF4-FFF2-40B4-BE49-F238E27FC236}">
              <a16:creationId xmlns:a16="http://schemas.microsoft.com/office/drawing/2014/main" id="{E5F061B2-EC2B-4E4E-8A1F-8F1F5FDBBC37}"/>
            </a:ext>
          </a:extLst>
        </xdr:cNvPr>
        <xdr:cNvSpPr>
          <a:spLocks noChangeArrowheads="1"/>
        </xdr:cNvSpPr>
      </xdr:nvSpPr>
      <xdr:spPr bwMode="auto">
        <a:xfrm>
          <a:off x="6659880" y="1160526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47</xdr:row>
      <xdr:rowOff>7620</xdr:rowOff>
    </xdr:from>
    <xdr:to>
      <xdr:col>10</xdr:col>
      <xdr:colOff>403860</xdr:colOff>
      <xdr:row>47</xdr:row>
      <xdr:rowOff>236220</xdr:rowOff>
    </xdr:to>
    <xdr:sp macro="" textlink="">
      <xdr:nvSpPr>
        <xdr:cNvPr id="18" name="AutoShape 149">
          <a:extLst>
            <a:ext uri="{FF2B5EF4-FFF2-40B4-BE49-F238E27FC236}">
              <a16:creationId xmlns:a16="http://schemas.microsoft.com/office/drawing/2014/main" id="{90846DA2-85F7-4F49-B653-042ED82BF2B6}"/>
            </a:ext>
          </a:extLst>
        </xdr:cNvPr>
        <xdr:cNvSpPr>
          <a:spLocks noChangeArrowheads="1"/>
        </xdr:cNvSpPr>
      </xdr:nvSpPr>
      <xdr:spPr bwMode="auto">
        <a:xfrm>
          <a:off x="8641080" y="1158240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50</xdr:row>
      <xdr:rowOff>38100</xdr:rowOff>
    </xdr:from>
    <xdr:to>
      <xdr:col>9</xdr:col>
      <xdr:colOff>38100</xdr:colOff>
      <xdr:row>51</xdr:row>
      <xdr:rowOff>114300</xdr:rowOff>
    </xdr:to>
    <xdr:sp macro="" textlink="">
      <xdr:nvSpPr>
        <xdr:cNvPr id="19" name="AutoShape 150">
          <a:extLst>
            <a:ext uri="{FF2B5EF4-FFF2-40B4-BE49-F238E27FC236}">
              <a16:creationId xmlns:a16="http://schemas.microsoft.com/office/drawing/2014/main" id="{746A55B8-5CFB-4B53-BE29-83E3CE17194B}"/>
            </a:ext>
          </a:extLst>
        </xdr:cNvPr>
        <xdr:cNvSpPr>
          <a:spLocks noChangeArrowheads="1"/>
        </xdr:cNvSpPr>
      </xdr:nvSpPr>
      <xdr:spPr bwMode="auto">
        <a:xfrm rot="5400000">
          <a:off x="7574280" y="1243584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55</xdr:row>
      <xdr:rowOff>30480</xdr:rowOff>
    </xdr:from>
    <xdr:to>
      <xdr:col>7</xdr:col>
      <xdr:colOff>556260</xdr:colOff>
      <xdr:row>55</xdr:row>
      <xdr:rowOff>259080</xdr:rowOff>
    </xdr:to>
    <xdr:sp macro="" textlink="">
      <xdr:nvSpPr>
        <xdr:cNvPr id="20" name="AutoShape 151">
          <a:extLst>
            <a:ext uri="{FF2B5EF4-FFF2-40B4-BE49-F238E27FC236}">
              <a16:creationId xmlns:a16="http://schemas.microsoft.com/office/drawing/2014/main" id="{B153268D-164E-4556-8AC0-9B3420E293F4}"/>
            </a:ext>
          </a:extLst>
        </xdr:cNvPr>
        <xdr:cNvSpPr>
          <a:spLocks noChangeArrowheads="1"/>
        </xdr:cNvSpPr>
      </xdr:nvSpPr>
      <xdr:spPr bwMode="auto">
        <a:xfrm>
          <a:off x="6659880" y="1349502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55</xdr:row>
      <xdr:rowOff>7620</xdr:rowOff>
    </xdr:from>
    <xdr:to>
      <xdr:col>10</xdr:col>
      <xdr:colOff>403860</xdr:colOff>
      <xdr:row>55</xdr:row>
      <xdr:rowOff>236220</xdr:rowOff>
    </xdr:to>
    <xdr:sp macro="" textlink="">
      <xdr:nvSpPr>
        <xdr:cNvPr id="21" name="AutoShape 152">
          <a:extLst>
            <a:ext uri="{FF2B5EF4-FFF2-40B4-BE49-F238E27FC236}">
              <a16:creationId xmlns:a16="http://schemas.microsoft.com/office/drawing/2014/main" id="{FEFD3287-42B0-469A-B0BF-20FB4587B4D0}"/>
            </a:ext>
          </a:extLst>
        </xdr:cNvPr>
        <xdr:cNvSpPr>
          <a:spLocks noChangeArrowheads="1"/>
        </xdr:cNvSpPr>
      </xdr:nvSpPr>
      <xdr:spPr bwMode="auto">
        <a:xfrm>
          <a:off x="8641080" y="1347216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58</xdr:row>
      <xdr:rowOff>38100</xdr:rowOff>
    </xdr:from>
    <xdr:to>
      <xdr:col>9</xdr:col>
      <xdr:colOff>38100</xdr:colOff>
      <xdr:row>59</xdr:row>
      <xdr:rowOff>114300</xdr:rowOff>
    </xdr:to>
    <xdr:sp macro="" textlink="">
      <xdr:nvSpPr>
        <xdr:cNvPr id="22" name="AutoShape 153">
          <a:extLst>
            <a:ext uri="{FF2B5EF4-FFF2-40B4-BE49-F238E27FC236}">
              <a16:creationId xmlns:a16="http://schemas.microsoft.com/office/drawing/2014/main" id="{168B1121-4B47-4A0A-858E-9F697608DDCC}"/>
            </a:ext>
          </a:extLst>
        </xdr:cNvPr>
        <xdr:cNvSpPr>
          <a:spLocks noChangeArrowheads="1"/>
        </xdr:cNvSpPr>
      </xdr:nvSpPr>
      <xdr:spPr bwMode="auto">
        <a:xfrm rot="5400000">
          <a:off x="7574280" y="1432560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63</xdr:row>
      <xdr:rowOff>30480</xdr:rowOff>
    </xdr:from>
    <xdr:to>
      <xdr:col>7</xdr:col>
      <xdr:colOff>556260</xdr:colOff>
      <xdr:row>63</xdr:row>
      <xdr:rowOff>259080</xdr:rowOff>
    </xdr:to>
    <xdr:sp macro="" textlink="">
      <xdr:nvSpPr>
        <xdr:cNvPr id="23" name="AutoShape 154">
          <a:extLst>
            <a:ext uri="{FF2B5EF4-FFF2-40B4-BE49-F238E27FC236}">
              <a16:creationId xmlns:a16="http://schemas.microsoft.com/office/drawing/2014/main" id="{4E14825B-228E-416F-8D29-294BFF940E89}"/>
            </a:ext>
          </a:extLst>
        </xdr:cNvPr>
        <xdr:cNvSpPr>
          <a:spLocks noChangeArrowheads="1"/>
        </xdr:cNvSpPr>
      </xdr:nvSpPr>
      <xdr:spPr bwMode="auto">
        <a:xfrm>
          <a:off x="6659880" y="1538478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63</xdr:row>
      <xdr:rowOff>7620</xdr:rowOff>
    </xdr:from>
    <xdr:to>
      <xdr:col>10</xdr:col>
      <xdr:colOff>403860</xdr:colOff>
      <xdr:row>63</xdr:row>
      <xdr:rowOff>236220</xdr:rowOff>
    </xdr:to>
    <xdr:sp macro="" textlink="">
      <xdr:nvSpPr>
        <xdr:cNvPr id="24" name="AutoShape 155">
          <a:extLst>
            <a:ext uri="{FF2B5EF4-FFF2-40B4-BE49-F238E27FC236}">
              <a16:creationId xmlns:a16="http://schemas.microsoft.com/office/drawing/2014/main" id="{2430AD0F-C4D3-48B5-95CA-090FCCEB815E}"/>
            </a:ext>
          </a:extLst>
        </xdr:cNvPr>
        <xdr:cNvSpPr>
          <a:spLocks noChangeArrowheads="1"/>
        </xdr:cNvSpPr>
      </xdr:nvSpPr>
      <xdr:spPr bwMode="auto">
        <a:xfrm>
          <a:off x="8641080" y="1536192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66</xdr:row>
      <xdr:rowOff>38100</xdr:rowOff>
    </xdr:from>
    <xdr:to>
      <xdr:col>9</xdr:col>
      <xdr:colOff>38100</xdr:colOff>
      <xdr:row>67</xdr:row>
      <xdr:rowOff>114300</xdr:rowOff>
    </xdr:to>
    <xdr:sp macro="" textlink="">
      <xdr:nvSpPr>
        <xdr:cNvPr id="25" name="AutoShape 156">
          <a:extLst>
            <a:ext uri="{FF2B5EF4-FFF2-40B4-BE49-F238E27FC236}">
              <a16:creationId xmlns:a16="http://schemas.microsoft.com/office/drawing/2014/main" id="{FC027124-959D-45EA-A9EF-976080AEE127}"/>
            </a:ext>
          </a:extLst>
        </xdr:cNvPr>
        <xdr:cNvSpPr>
          <a:spLocks noChangeArrowheads="1"/>
        </xdr:cNvSpPr>
      </xdr:nvSpPr>
      <xdr:spPr bwMode="auto">
        <a:xfrm rot="5400000">
          <a:off x="7574280" y="1621536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71</xdr:row>
      <xdr:rowOff>30480</xdr:rowOff>
    </xdr:from>
    <xdr:to>
      <xdr:col>7</xdr:col>
      <xdr:colOff>556260</xdr:colOff>
      <xdr:row>71</xdr:row>
      <xdr:rowOff>259080</xdr:rowOff>
    </xdr:to>
    <xdr:sp macro="" textlink="">
      <xdr:nvSpPr>
        <xdr:cNvPr id="26" name="AutoShape 157">
          <a:extLst>
            <a:ext uri="{FF2B5EF4-FFF2-40B4-BE49-F238E27FC236}">
              <a16:creationId xmlns:a16="http://schemas.microsoft.com/office/drawing/2014/main" id="{12E8693D-1DAF-497A-98AD-4F4A5946F296}"/>
            </a:ext>
          </a:extLst>
        </xdr:cNvPr>
        <xdr:cNvSpPr>
          <a:spLocks noChangeArrowheads="1"/>
        </xdr:cNvSpPr>
      </xdr:nvSpPr>
      <xdr:spPr bwMode="auto">
        <a:xfrm>
          <a:off x="6659880" y="1727454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71</xdr:row>
      <xdr:rowOff>7620</xdr:rowOff>
    </xdr:from>
    <xdr:to>
      <xdr:col>10</xdr:col>
      <xdr:colOff>403860</xdr:colOff>
      <xdr:row>71</xdr:row>
      <xdr:rowOff>236220</xdr:rowOff>
    </xdr:to>
    <xdr:sp macro="" textlink="">
      <xdr:nvSpPr>
        <xdr:cNvPr id="27" name="AutoShape 158">
          <a:extLst>
            <a:ext uri="{FF2B5EF4-FFF2-40B4-BE49-F238E27FC236}">
              <a16:creationId xmlns:a16="http://schemas.microsoft.com/office/drawing/2014/main" id="{59727ECB-1B34-4ABB-9D99-8889CDF293A6}"/>
            </a:ext>
          </a:extLst>
        </xdr:cNvPr>
        <xdr:cNvSpPr>
          <a:spLocks noChangeArrowheads="1"/>
        </xdr:cNvSpPr>
      </xdr:nvSpPr>
      <xdr:spPr bwMode="auto">
        <a:xfrm>
          <a:off x="8641080" y="1725168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79</xdr:row>
      <xdr:rowOff>30480</xdr:rowOff>
    </xdr:from>
    <xdr:to>
      <xdr:col>7</xdr:col>
      <xdr:colOff>556260</xdr:colOff>
      <xdr:row>79</xdr:row>
      <xdr:rowOff>259080</xdr:rowOff>
    </xdr:to>
    <xdr:sp macro="" textlink="">
      <xdr:nvSpPr>
        <xdr:cNvPr id="28" name="AutoShape 160">
          <a:extLst>
            <a:ext uri="{FF2B5EF4-FFF2-40B4-BE49-F238E27FC236}">
              <a16:creationId xmlns:a16="http://schemas.microsoft.com/office/drawing/2014/main" id="{C053A37E-CC59-4FD8-96A2-A5B3FFC9025F}"/>
            </a:ext>
          </a:extLst>
        </xdr:cNvPr>
        <xdr:cNvSpPr>
          <a:spLocks noChangeArrowheads="1"/>
        </xdr:cNvSpPr>
      </xdr:nvSpPr>
      <xdr:spPr bwMode="auto">
        <a:xfrm>
          <a:off x="6659880" y="1916430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79</xdr:row>
      <xdr:rowOff>7620</xdr:rowOff>
    </xdr:from>
    <xdr:to>
      <xdr:col>10</xdr:col>
      <xdr:colOff>403860</xdr:colOff>
      <xdr:row>79</xdr:row>
      <xdr:rowOff>236220</xdr:rowOff>
    </xdr:to>
    <xdr:sp macro="" textlink="">
      <xdr:nvSpPr>
        <xdr:cNvPr id="29" name="AutoShape 161">
          <a:extLst>
            <a:ext uri="{FF2B5EF4-FFF2-40B4-BE49-F238E27FC236}">
              <a16:creationId xmlns:a16="http://schemas.microsoft.com/office/drawing/2014/main" id="{3D8B6C89-29F0-4145-95C7-5EE8075A00E8}"/>
            </a:ext>
          </a:extLst>
        </xdr:cNvPr>
        <xdr:cNvSpPr>
          <a:spLocks noChangeArrowheads="1"/>
        </xdr:cNvSpPr>
      </xdr:nvSpPr>
      <xdr:spPr bwMode="auto">
        <a:xfrm>
          <a:off x="8641080" y="1914144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87</xdr:row>
      <xdr:rowOff>30480</xdr:rowOff>
    </xdr:from>
    <xdr:to>
      <xdr:col>7</xdr:col>
      <xdr:colOff>556260</xdr:colOff>
      <xdr:row>87</xdr:row>
      <xdr:rowOff>259080</xdr:rowOff>
    </xdr:to>
    <xdr:sp macro="" textlink="">
      <xdr:nvSpPr>
        <xdr:cNvPr id="30" name="AutoShape 163">
          <a:extLst>
            <a:ext uri="{FF2B5EF4-FFF2-40B4-BE49-F238E27FC236}">
              <a16:creationId xmlns:a16="http://schemas.microsoft.com/office/drawing/2014/main" id="{4F082F69-E5B5-473F-B66E-10DF1F7FDEFB}"/>
            </a:ext>
          </a:extLst>
        </xdr:cNvPr>
        <xdr:cNvSpPr>
          <a:spLocks noChangeArrowheads="1"/>
        </xdr:cNvSpPr>
      </xdr:nvSpPr>
      <xdr:spPr bwMode="auto">
        <a:xfrm>
          <a:off x="6659880" y="2105406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87</xdr:row>
      <xdr:rowOff>7620</xdr:rowOff>
    </xdr:from>
    <xdr:to>
      <xdr:col>10</xdr:col>
      <xdr:colOff>403860</xdr:colOff>
      <xdr:row>87</xdr:row>
      <xdr:rowOff>236220</xdr:rowOff>
    </xdr:to>
    <xdr:sp macro="" textlink="">
      <xdr:nvSpPr>
        <xdr:cNvPr id="31" name="AutoShape 164">
          <a:extLst>
            <a:ext uri="{FF2B5EF4-FFF2-40B4-BE49-F238E27FC236}">
              <a16:creationId xmlns:a16="http://schemas.microsoft.com/office/drawing/2014/main" id="{79700785-65EA-48A1-9CC6-0CD7880BAE27}"/>
            </a:ext>
          </a:extLst>
        </xdr:cNvPr>
        <xdr:cNvSpPr>
          <a:spLocks noChangeArrowheads="1"/>
        </xdr:cNvSpPr>
      </xdr:nvSpPr>
      <xdr:spPr bwMode="auto">
        <a:xfrm>
          <a:off x="8641080" y="2103120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95</xdr:row>
      <xdr:rowOff>30480</xdr:rowOff>
    </xdr:from>
    <xdr:to>
      <xdr:col>7</xdr:col>
      <xdr:colOff>556260</xdr:colOff>
      <xdr:row>95</xdr:row>
      <xdr:rowOff>259080</xdr:rowOff>
    </xdr:to>
    <xdr:sp macro="" textlink="">
      <xdr:nvSpPr>
        <xdr:cNvPr id="32" name="AutoShape 166">
          <a:extLst>
            <a:ext uri="{FF2B5EF4-FFF2-40B4-BE49-F238E27FC236}">
              <a16:creationId xmlns:a16="http://schemas.microsoft.com/office/drawing/2014/main" id="{9569EFB4-F572-4FB8-997C-226A672BC240}"/>
            </a:ext>
          </a:extLst>
        </xdr:cNvPr>
        <xdr:cNvSpPr>
          <a:spLocks noChangeArrowheads="1"/>
        </xdr:cNvSpPr>
      </xdr:nvSpPr>
      <xdr:spPr bwMode="auto">
        <a:xfrm>
          <a:off x="6659880" y="2294382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95</xdr:row>
      <xdr:rowOff>7620</xdr:rowOff>
    </xdr:from>
    <xdr:to>
      <xdr:col>10</xdr:col>
      <xdr:colOff>403860</xdr:colOff>
      <xdr:row>95</xdr:row>
      <xdr:rowOff>236220</xdr:rowOff>
    </xdr:to>
    <xdr:sp macro="" textlink="">
      <xdr:nvSpPr>
        <xdr:cNvPr id="33" name="AutoShape 167">
          <a:extLst>
            <a:ext uri="{FF2B5EF4-FFF2-40B4-BE49-F238E27FC236}">
              <a16:creationId xmlns:a16="http://schemas.microsoft.com/office/drawing/2014/main" id="{C1FEA781-BD9A-47FE-89B6-4098B72C525D}"/>
            </a:ext>
          </a:extLst>
        </xdr:cNvPr>
        <xdr:cNvSpPr>
          <a:spLocks noChangeArrowheads="1"/>
        </xdr:cNvSpPr>
      </xdr:nvSpPr>
      <xdr:spPr bwMode="auto">
        <a:xfrm>
          <a:off x="8641080" y="2292096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98</xdr:row>
      <xdr:rowOff>38100</xdr:rowOff>
    </xdr:from>
    <xdr:to>
      <xdr:col>9</xdr:col>
      <xdr:colOff>38100</xdr:colOff>
      <xdr:row>99</xdr:row>
      <xdr:rowOff>114300</xdr:rowOff>
    </xdr:to>
    <xdr:sp macro="" textlink="">
      <xdr:nvSpPr>
        <xdr:cNvPr id="34" name="AutoShape 168">
          <a:extLst>
            <a:ext uri="{FF2B5EF4-FFF2-40B4-BE49-F238E27FC236}">
              <a16:creationId xmlns:a16="http://schemas.microsoft.com/office/drawing/2014/main" id="{C06322C3-45C4-408E-92D0-E60EAEC5F06F}"/>
            </a:ext>
          </a:extLst>
        </xdr:cNvPr>
        <xdr:cNvSpPr>
          <a:spLocks noChangeArrowheads="1"/>
        </xdr:cNvSpPr>
      </xdr:nvSpPr>
      <xdr:spPr bwMode="auto">
        <a:xfrm rot="5400000">
          <a:off x="7574280" y="2377440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103</xdr:row>
      <xdr:rowOff>30480</xdr:rowOff>
    </xdr:from>
    <xdr:to>
      <xdr:col>7</xdr:col>
      <xdr:colOff>556260</xdr:colOff>
      <xdr:row>103</xdr:row>
      <xdr:rowOff>259080</xdr:rowOff>
    </xdr:to>
    <xdr:sp macro="" textlink="">
      <xdr:nvSpPr>
        <xdr:cNvPr id="35" name="AutoShape 169">
          <a:extLst>
            <a:ext uri="{FF2B5EF4-FFF2-40B4-BE49-F238E27FC236}">
              <a16:creationId xmlns:a16="http://schemas.microsoft.com/office/drawing/2014/main" id="{628C0E46-0B22-48E3-9F0C-A4D1D3741243}"/>
            </a:ext>
          </a:extLst>
        </xdr:cNvPr>
        <xdr:cNvSpPr>
          <a:spLocks noChangeArrowheads="1"/>
        </xdr:cNvSpPr>
      </xdr:nvSpPr>
      <xdr:spPr bwMode="auto">
        <a:xfrm>
          <a:off x="6659880" y="2483358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103</xdr:row>
      <xdr:rowOff>7620</xdr:rowOff>
    </xdr:from>
    <xdr:to>
      <xdr:col>10</xdr:col>
      <xdr:colOff>403860</xdr:colOff>
      <xdr:row>103</xdr:row>
      <xdr:rowOff>236220</xdr:rowOff>
    </xdr:to>
    <xdr:sp macro="" textlink="">
      <xdr:nvSpPr>
        <xdr:cNvPr id="36" name="AutoShape 170">
          <a:extLst>
            <a:ext uri="{FF2B5EF4-FFF2-40B4-BE49-F238E27FC236}">
              <a16:creationId xmlns:a16="http://schemas.microsoft.com/office/drawing/2014/main" id="{38662277-F73D-4BD5-A890-49DA0C103469}"/>
            </a:ext>
          </a:extLst>
        </xdr:cNvPr>
        <xdr:cNvSpPr>
          <a:spLocks noChangeArrowheads="1"/>
        </xdr:cNvSpPr>
      </xdr:nvSpPr>
      <xdr:spPr bwMode="auto">
        <a:xfrm>
          <a:off x="8641080" y="2481072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106</xdr:row>
      <xdr:rowOff>38100</xdr:rowOff>
    </xdr:from>
    <xdr:to>
      <xdr:col>9</xdr:col>
      <xdr:colOff>38100</xdr:colOff>
      <xdr:row>107</xdr:row>
      <xdr:rowOff>114300</xdr:rowOff>
    </xdr:to>
    <xdr:sp macro="" textlink="">
      <xdr:nvSpPr>
        <xdr:cNvPr id="37" name="AutoShape 171">
          <a:extLst>
            <a:ext uri="{FF2B5EF4-FFF2-40B4-BE49-F238E27FC236}">
              <a16:creationId xmlns:a16="http://schemas.microsoft.com/office/drawing/2014/main" id="{9BF770D4-7A27-4822-B90B-CD73A82BFC4E}"/>
            </a:ext>
          </a:extLst>
        </xdr:cNvPr>
        <xdr:cNvSpPr>
          <a:spLocks noChangeArrowheads="1"/>
        </xdr:cNvSpPr>
      </xdr:nvSpPr>
      <xdr:spPr bwMode="auto">
        <a:xfrm rot="5400000">
          <a:off x="7574280" y="2566416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111</xdr:row>
      <xdr:rowOff>30480</xdr:rowOff>
    </xdr:from>
    <xdr:to>
      <xdr:col>7</xdr:col>
      <xdr:colOff>556260</xdr:colOff>
      <xdr:row>111</xdr:row>
      <xdr:rowOff>259080</xdr:rowOff>
    </xdr:to>
    <xdr:sp macro="" textlink="">
      <xdr:nvSpPr>
        <xdr:cNvPr id="38" name="AutoShape 172">
          <a:extLst>
            <a:ext uri="{FF2B5EF4-FFF2-40B4-BE49-F238E27FC236}">
              <a16:creationId xmlns:a16="http://schemas.microsoft.com/office/drawing/2014/main" id="{88AF2167-0A15-47D3-BE07-322C50961B8D}"/>
            </a:ext>
          </a:extLst>
        </xdr:cNvPr>
        <xdr:cNvSpPr>
          <a:spLocks noChangeArrowheads="1"/>
        </xdr:cNvSpPr>
      </xdr:nvSpPr>
      <xdr:spPr bwMode="auto">
        <a:xfrm>
          <a:off x="6659880" y="2672334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111</xdr:row>
      <xdr:rowOff>7620</xdr:rowOff>
    </xdr:from>
    <xdr:to>
      <xdr:col>10</xdr:col>
      <xdr:colOff>403860</xdr:colOff>
      <xdr:row>111</xdr:row>
      <xdr:rowOff>236220</xdr:rowOff>
    </xdr:to>
    <xdr:sp macro="" textlink="">
      <xdr:nvSpPr>
        <xdr:cNvPr id="39" name="AutoShape 173">
          <a:extLst>
            <a:ext uri="{FF2B5EF4-FFF2-40B4-BE49-F238E27FC236}">
              <a16:creationId xmlns:a16="http://schemas.microsoft.com/office/drawing/2014/main" id="{E56466BE-C5EB-4AB4-8E70-0CD112B9F716}"/>
            </a:ext>
          </a:extLst>
        </xdr:cNvPr>
        <xdr:cNvSpPr>
          <a:spLocks noChangeArrowheads="1"/>
        </xdr:cNvSpPr>
      </xdr:nvSpPr>
      <xdr:spPr bwMode="auto">
        <a:xfrm>
          <a:off x="8641080" y="2670048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114</xdr:row>
      <xdr:rowOff>38100</xdr:rowOff>
    </xdr:from>
    <xdr:to>
      <xdr:col>9</xdr:col>
      <xdr:colOff>68580</xdr:colOff>
      <xdr:row>115</xdr:row>
      <xdr:rowOff>144780</xdr:rowOff>
    </xdr:to>
    <xdr:sp macro="" textlink="">
      <xdr:nvSpPr>
        <xdr:cNvPr id="40" name="AutoShape 174">
          <a:extLst>
            <a:ext uri="{FF2B5EF4-FFF2-40B4-BE49-F238E27FC236}">
              <a16:creationId xmlns:a16="http://schemas.microsoft.com/office/drawing/2014/main" id="{285852C7-5BA1-42F1-BD9B-C22FCE5DEAD8}"/>
            </a:ext>
          </a:extLst>
        </xdr:cNvPr>
        <xdr:cNvSpPr>
          <a:spLocks noChangeArrowheads="1"/>
        </xdr:cNvSpPr>
      </xdr:nvSpPr>
      <xdr:spPr bwMode="auto">
        <a:xfrm rot="5400000">
          <a:off x="7574280" y="27553920"/>
          <a:ext cx="297180" cy="251460"/>
        </a:xfrm>
        <a:prstGeom prst="rightArrow">
          <a:avLst>
            <a:gd name="adj1" fmla="val 50000"/>
            <a:gd name="adj2" fmla="val 29545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120</xdr:row>
      <xdr:rowOff>30480</xdr:rowOff>
    </xdr:from>
    <xdr:to>
      <xdr:col>7</xdr:col>
      <xdr:colOff>556260</xdr:colOff>
      <xdr:row>120</xdr:row>
      <xdr:rowOff>259080</xdr:rowOff>
    </xdr:to>
    <xdr:sp macro="" textlink="">
      <xdr:nvSpPr>
        <xdr:cNvPr id="41" name="AutoShape 175">
          <a:extLst>
            <a:ext uri="{FF2B5EF4-FFF2-40B4-BE49-F238E27FC236}">
              <a16:creationId xmlns:a16="http://schemas.microsoft.com/office/drawing/2014/main" id="{3E32E7F5-94FA-4A10-A74B-17FCEAA449C4}"/>
            </a:ext>
          </a:extLst>
        </xdr:cNvPr>
        <xdr:cNvSpPr>
          <a:spLocks noChangeArrowheads="1"/>
        </xdr:cNvSpPr>
      </xdr:nvSpPr>
      <xdr:spPr bwMode="auto">
        <a:xfrm>
          <a:off x="6659880" y="2880360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120</xdr:row>
      <xdr:rowOff>7620</xdr:rowOff>
    </xdr:from>
    <xdr:to>
      <xdr:col>10</xdr:col>
      <xdr:colOff>403860</xdr:colOff>
      <xdr:row>120</xdr:row>
      <xdr:rowOff>236220</xdr:rowOff>
    </xdr:to>
    <xdr:sp macro="" textlink="">
      <xdr:nvSpPr>
        <xdr:cNvPr id="42" name="AutoShape 176">
          <a:extLst>
            <a:ext uri="{FF2B5EF4-FFF2-40B4-BE49-F238E27FC236}">
              <a16:creationId xmlns:a16="http://schemas.microsoft.com/office/drawing/2014/main" id="{67671F19-A7F0-46ED-9168-AC735113865D}"/>
            </a:ext>
          </a:extLst>
        </xdr:cNvPr>
        <xdr:cNvSpPr>
          <a:spLocks noChangeArrowheads="1"/>
        </xdr:cNvSpPr>
      </xdr:nvSpPr>
      <xdr:spPr bwMode="auto">
        <a:xfrm>
          <a:off x="8641080" y="2878074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123</xdr:row>
      <xdr:rowOff>38100</xdr:rowOff>
    </xdr:from>
    <xdr:to>
      <xdr:col>9</xdr:col>
      <xdr:colOff>38100</xdr:colOff>
      <xdr:row>124</xdr:row>
      <xdr:rowOff>114300</xdr:rowOff>
    </xdr:to>
    <xdr:sp macro="" textlink="">
      <xdr:nvSpPr>
        <xdr:cNvPr id="43" name="AutoShape 177">
          <a:extLst>
            <a:ext uri="{FF2B5EF4-FFF2-40B4-BE49-F238E27FC236}">
              <a16:creationId xmlns:a16="http://schemas.microsoft.com/office/drawing/2014/main" id="{2ED4C8F9-487A-45F3-B9D2-8E88BA143CBA}"/>
            </a:ext>
          </a:extLst>
        </xdr:cNvPr>
        <xdr:cNvSpPr>
          <a:spLocks noChangeArrowheads="1"/>
        </xdr:cNvSpPr>
      </xdr:nvSpPr>
      <xdr:spPr bwMode="auto">
        <a:xfrm rot="5400000">
          <a:off x="7574280" y="2963418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128</xdr:row>
      <xdr:rowOff>30480</xdr:rowOff>
    </xdr:from>
    <xdr:to>
      <xdr:col>7</xdr:col>
      <xdr:colOff>556260</xdr:colOff>
      <xdr:row>128</xdr:row>
      <xdr:rowOff>259080</xdr:rowOff>
    </xdr:to>
    <xdr:sp macro="" textlink="">
      <xdr:nvSpPr>
        <xdr:cNvPr id="44" name="AutoShape 178">
          <a:extLst>
            <a:ext uri="{FF2B5EF4-FFF2-40B4-BE49-F238E27FC236}">
              <a16:creationId xmlns:a16="http://schemas.microsoft.com/office/drawing/2014/main" id="{2277CE72-A83B-4B74-9F08-3723A68A4B39}"/>
            </a:ext>
          </a:extLst>
        </xdr:cNvPr>
        <xdr:cNvSpPr>
          <a:spLocks noChangeArrowheads="1"/>
        </xdr:cNvSpPr>
      </xdr:nvSpPr>
      <xdr:spPr bwMode="auto">
        <a:xfrm>
          <a:off x="6659880" y="3069336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128</xdr:row>
      <xdr:rowOff>7620</xdr:rowOff>
    </xdr:from>
    <xdr:to>
      <xdr:col>10</xdr:col>
      <xdr:colOff>403860</xdr:colOff>
      <xdr:row>128</xdr:row>
      <xdr:rowOff>236220</xdr:rowOff>
    </xdr:to>
    <xdr:sp macro="" textlink="">
      <xdr:nvSpPr>
        <xdr:cNvPr id="45" name="AutoShape 179">
          <a:extLst>
            <a:ext uri="{FF2B5EF4-FFF2-40B4-BE49-F238E27FC236}">
              <a16:creationId xmlns:a16="http://schemas.microsoft.com/office/drawing/2014/main" id="{D7BF3DA5-7A0E-4D6C-BCD6-E9CE3CA4B898}"/>
            </a:ext>
          </a:extLst>
        </xdr:cNvPr>
        <xdr:cNvSpPr>
          <a:spLocks noChangeArrowheads="1"/>
        </xdr:cNvSpPr>
      </xdr:nvSpPr>
      <xdr:spPr bwMode="auto">
        <a:xfrm>
          <a:off x="8641080" y="3067050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131</xdr:row>
      <xdr:rowOff>38100</xdr:rowOff>
    </xdr:from>
    <xdr:to>
      <xdr:col>9</xdr:col>
      <xdr:colOff>38100</xdr:colOff>
      <xdr:row>132</xdr:row>
      <xdr:rowOff>114300</xdr:rowOff>
    </xdr:to>
    <xdr:sp macro="" textlink="">
      <xdr:nvSpPr>
        <xdr:cNvPr id="46" name="AutoShape 180">
          <a:extLst>
            <a:ext uri="{FF2B5EF4-FFF2-40B4-BE49-F238E27FC236}">
              <a16:creationId xmlns:a16="http://schemas.microsoft.com/office/drawing/2014/main" id="{89ABEB96-F6AD-4129-9590-334031B3A09D}"/>
            </a:ext>
          </a:extLst>
        </xdr:cNvPr>
        <xdr:cNvSpPr>
          <a:spLocks noChangeArrowheads="1"/>
        </xdr:cNvSpPr>
      </xdr:nvSpPr>
      <xdr:spPr bwMode="auto">
        <a:xfrm rot="5400000">
          <a:off x="7574280" y="3152394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136</xdr:row>
      <xdr:rowOff>30480</xdr:rowOff>
    </xdr:from>
    <xdr:to>
      <xdr:col>7</xdr:col>
      <xdr:colOff>556260</xdr:colOff>
      <xdr:row>136</xdr:row>
      <xdr:rowOff>259080</xdr:rowOff>
    </xdr:to>
    <xdr:sp macro="" textlink="">
      <xdr:nvSpPr>
        <xdr:cNvPr id="47" name="AutoShape 181">
          <a:extLst>
            <a:ext uri="{FF2B5EF4-FFF2-40B4-BE49-F238E27FC236}">
              <a16:creationId xmlns:a16="http://schemas.microsoft.com/office/drawing/2014/main" id="{F940C0D8-4204-4CE2-A0D5-7147C996329D}"/>
            </a:ext>
          </a:extLst>
        </xdr:cNvPr>
        <xdr:cNvSpPr>
          <a:spLocks noChangeArrowheads="1"/>
        </xdr:cNvSpPr>
      </xdr:nvSpPr>
      <xdr:spPr bwMode="auto">
        <a:xfrm>
          <a:off x="6659880" y="3258312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136</xdr:row>
      <xdr:rowOff>7620</xdr:rowOff>
    </xdr:from>
    <xdr:to>
      <xdr:col>10</xdr:col>
      <xdr:colOff>403860</xdr:colOff>
      <xdr:row>136</xdr:row>
      <xdr:rowOff>236220</xdr:rowOff>
    </xdr:to>
    <xdr:sp macro="" textlink="">
      <xdr:nvSpPr>
        <xdr:cNvPr id="48" name="AutoShape 182">
          <a:extLst>
            <a:ext uri="{FF2B5EF4-FFF2-40B4-BE49-F238E27FC236}">
              <a16:creationId xmlns:a16="http://schemas.microsoft.com/office/drawing/2014/main" id="{CDA8B67C-D0B4-4AD5-8D03-D43D1CC805F3}"/>
            </a:ext>
          </a:extLst>
        </xdr:cNvPr>
        <xdr:cNvSpPr>
          <a:spLocks noChangeArrowheads="1"/>
        </xdr:cNvSpPr>
      </xdr:nvSpPr>
      <xdr:spPr bwMode="auto">
        <a:xfrm>
          <a:off x="8641080" y="3256026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601980</xdr:colOff>
      <xdr:row>139</xdr:row>
      <xdr:rowOff>38100</xdr:rowOff>
    </xdr:from>
    <xdr:to>
      <xdr:col>9</xdr:col>
      <xdr:colOff>38100</xdr:colOff>
      <xdr:row>140</xdr:row>
      <xdr:rowOff>114300</xdr:rowOff>
    </xdr:to>
    <xdr:sp macro="" textlink="">
      <xdr:nvSpPr>
        <xdr:cNvPr id="49" name="AutoShape 183">
          <a:extLst>
            <a:ext uri="{FF2B5EF4-FFF2-40B4-BE49-F238E27FC236}">
              <a16:creationId xmlns:a16="http://schemas.microsoft.com/office/drawing/2014/main" id="{251D8DFB-7EA6-4650-96EA-2373033F086C}"/>
            </a:ext>
          </a:extLst>
        </xdr:cNvPr>
        <xdr:cNvSpPr>
          <a:spLocks noChangeArrowheads="1"/>
        </xdr:cNvSpPr>
      </xdr:nvSpPr>
      <xdr:spPr bwMode="auto">
        <a:xfrm rot="5400000">
          <a:off x="7574280" y="33413700"/>
          <a:ext cx="266700" cy="220980"/>
        </a:xfrm>
        <a:prstGeom prst="rightArrow">
          <a:avLst>
            <a:gd name="adj1" fmla="val 50000"/>
            <a:gd name="adj2" fmla="val 30172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144</xdr:row>
      <xdr:rowOff>30480</xdr:rowOff>
    </xdr:from>
    <xdr:to>
      <xdr:col>7</xdr:col>
      <xdr:colOff>556260</xdr:colOff>
      <xdr:row>144</xdr:row>
      <xdr:rowOff>259080</xdr:rowOff>
    </xdr:to>
    <xdr:sp macro="" textlink="">
      <xdr:nvSpPr>
        <xdr:cNvPr id="50" name="AutoShape 184">
          <a:extLst>
            <a:ext uri="{FF2B5EF4-FFF2-40B4-BE49-F238E27FC236}">
              <a16:creationId xmlns:a16="http://schemas.microsoft.com/office/drawing/2014/main" id="{29679964-4E67-4FD1-BFAB-45A30C9C7C2D}"/>
            </a:ext>
          </a:extLst>
        </xdr:cNvPr>
        <xdr:cNvSpPr>
          <a:spLocks noChangeArrowheads="1"/>
        </xdr:cNvSpPr>
      </xdr:nvSpPr>
      <xdr:spPr bwMode="auto">
        <a:xfrm>
          <a:off x="6659880" y="3447288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144</xdr:row>
      <xdr:rowOff>7620</xdr:rowOff>
    </xdr:from>
    <xdr:to>
      <xdr:col>10</xdr:col>
      <xdr:colOff>403860</xdr:colOff>
      <xdr:row>144</xdr:row>
      <xdr:rowOff>236220</xdr:rowOff>
    </xdr:to>
    <xdr:sp macro="" textlink="">
      <xdr:nvSpPr>
        <xdr:cNvPr id="51" name="AutoShape 185">
          <a:extLst>
            <a:ext uri="{FF2B5EF4-FFF2-40B4-BE49-F238E27FC236}">
              <a16:creationId xmlns:a16="http://schemas.microsoft.com/office/drawing/2014/main" id="{DD00716C-8962-461C-A2E9-DBA054A050A9}"/>
            </a:ext>
          </a:extLst>
        </xdr:cNvPr>
        <xdr:cNvSpPr>
          <a:spLocks noChangeArrowheads="1"/>
        </xdr:cNvSpPr>
      </xdr:nvSpPr>
      <xdr:spPr bwMode="auto">
        <a:xfrm>
          <a:off x="8641080" y="3445002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624840</xdr:colOff>
      <xdr:row>147</xdr:row>
      <xdr:rowOff>45720</xdr:rowOff>
    </xdr:from>
    <xdr:to>
      <xdr:col>9</xdr:col>
      <xdr:colOff>68580</xdr:colOff>
      <xdr:row>148</xdr:row>
      <xdr:rowOff>121920</xdr:rowOff>
    </xdr:to>
    <xdr:sp macro="" textlink="">
      <xdr:nvSpPr>
        <xdr:cNvPr id="52" name="AutoShape 187">
          <a:extLst>
            <a:ext uri="{FF2B5EF4-FFF2-40B4-BE49-F238E27FC236}">
              <a16:creationId xmlns:a16="http://schemas.microsoft.com/office/drawing/2014/main" id="{4FCB4908-18BA-43C3-9101-2BA8709F8B5F}"/>
            </a:ext>
          </a:extLst>
        </xdr:cNvPr>
        <xdr:cNvSpPr>
          <a:spLocks noChangeArrowheads="1"/>
        </xdr:cNvSpPr>
      </xdr:nvSpPr>
      <xdr:spPr bwMode="auto">
        <a:xfrm rot="5400000">
          <a:off x="7600950" y="35307270"/>
          <a:ext cx="266700" cy="228600"/>
        </a:xfrm>
        <a:prstGeom prst="rightArrow">
          <a:avLst>
            <a:gd name="adj1" fmla="val 50000"/>
            <a:gd name="adj2" fmla="val 291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152</xdr:row>
      <xdr:rowOff>30480</xdr:rowOff>
    </xdr:from>
    <xdr:to>
      <xdr:col>7</xdr:col>
      <xdr:colOff>556260</xdr:colOff>
      <xdr:row>152</xdr:row>
      <xdr:rowOff>259080</xdr:rowOff>
    </xdr:to>
    <xdr:sp macro="" textlink="">
      <xdr:nvSpPr>
        <xdr:cNvPr id="53" name="AutoShape 188">
          <a:extLst>
            <a:ext uri="{FF2B5EF4-FFF2-40B4-BE49-F238E27FC236}">
              <a16:creationId xmlns:a16="http://schemas.microsoft.com/office/drawing/2014/main" id="{A205167F-25A1-43A1-A04F-EEC50ABB021D}"/>
            </a:ext>
          </a:extLst>
        </xdr:cNvPr>
        <xdr:cNvSpPr>
          <a:spLocks noChangeArrowheads="1"/>
        </xdr:cNvSpPr>
      </xdr:nvSpPr>
      <xdr:spPr bwMode="auto">
        <a:xfrm>
          <a:off x="6659880" y="3636264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152</xdr:row>
      <xdr:rowOff>7620</xdr:rowOff>
    </xdr:from>
    <xdr:to>
      <xdr:col>10</xdr:col>
      <xdr:colOff>403860</xdr:colOff>
      <xdr:row>152</xdr:row>
      <xdr:rowOff>236220</xdr:rowOff>
    </xdr:to>
    <xdr:sp macro="" textlink="">
      <xdr:nvSpPr>
        <xdr:cNvPr id="54" name="AutoShape 189">
          <a:extLst>
            <a:ext uri="{FF2B5EF4-FFF2-40B4-BE49-F238E27FC236}">
              <a16:creationId xmlns:a16="http://schemas.microsoft.com/office/drawing/2014/main" id="{4DEB4913-D11D-4A24-81E2-BFCA8B867326}"/>
            </a:ext>
          </a:extLst>
        </xdr:cNvPr>
        <xdr:cNvSpPr>
          <a:spLocks noChangeArrowheads="1"/>
        </xdr:cNvSpPr>
      </xdr:nvSpPr>
      <xdr:spPr bwMode="auto">
        <a:xfrm>
          <a:off x="8641080" y="3633978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624840</xdr:colOff>
      <xdr:row>155</xdr:row>
      <xdr:rowOff>45720</xdr:rowOff>
    </xdr:from>
    <xdr:to>
      <xdr:col>9</xdr:col>
      <xdr:colOff>68580</xdr:colOff>
      <xdr:row>156</xdr:row>
      <xdr:rowOff>121920</xdr:rowOff>
    </xdr:to>
    <xdr:sp macro="" textlink="">
      <xdr:nvSpPr>
        <xdr:cNvPr id="55" name="AutoShape 190">
          <a:extLst>
            <a:ext uri="{FF2B5EF4-FFF2-40B4-BE49-F238E27FC236}">
              <a16:creationId xmlns:a16="http://schemas.microsoft.com/office/drawing/2014/main" id="{43B1AF62-D60A-402F-A74F-40A94E19708A}"/>
            </a:ext>
          </a:extLst>
        </xdr:cNvPr>
        <xdr:cNvSpPr>
          <a:spLocks noChangeArrowheads="1"/>
        </xdr:cNvSpPr>
      </xdr:nvSpPr>
      <xdr:spPr bwMode="auto">
        <a:xfrm rot="5400000">
          <a:off x="7600950" y="37197030"/>
          <a:ext cx="266700" cy="228600"/>
        </a:xfrm>
        <a:prstGeom prst="rightArrow">
          <a:avLst>
            <a:gd name="adj1" fmla="val 50000"/>
            <a:gd name="adj2" fmla="val 291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160</xdr:row>
      <xdr:rowOff>30480</xdr:rowOff>
    </xdr:from>
    <xdr:to>
      <xdr:col>7</xdr:col>
      <xdr:colOff>556260</xdr:colOff>
      <xdr:row>160</xdr:row>
      <xdr:rowOff>259080</xdr:rowOff>
    </xdr:to>
    <xdr:sp macro="" textlink="">
      <xdr:nvSpPr>
        <xdr:cNvPr id="56" name="AutoShape 191">
          <a:extLst>
            <a:ext uri="{FF2B5EF4-FFF2-40B4-BE49-F238E27FC236}">
              <a16:creationId xmlns:a16="http://schemas.microsoft.com/office/drawing/2014/main" id="{791F416C-FA8D-497B-B737-3C9B503D0386}"/>
            </a:ext>
          </a:extLst>
        </xdr:cNvPr>
        <xdr:cNvSpPr>
          <a:spLocks noChangeArrowheads="1"/>
        </xdr:cNvSpPr>
      </xdr:nvSpPr>
      <xdr:spPr bwMode="auto">
        <a:xfrm>
          <a:off x="6659880" y="3825240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160</xdr:row>
      <xdr:rowOff>7620</xdr:rowOff>
    </xdr:from>
    <xdr:to>
      <xdr:col>10</xdr:col>
      <xdr:colOff>403860</xdr:colOff>
      <xdr:row>160</xdr:row>
      <xdr:rowOff>236220</xdr:rowOff>
    </xdr:to>
    <xdr:sp macro="" textlink="">
      <xdr:nvSpPr>
        <xdr:cNvPr id="57" name="AutoShape 192">
          <a:extLst>
            <a:ext uri="{FF2B5EF4-FFF2-40B4-BE49-F238E27FC236}">
              <a16:creationId xmlns:a16="http://schemas.microsoft.com/office/drawing/2014/main" id="{F3626660-12B2-49AD-A698-BF359190C4EB}"/>
            </a:ext>
          </a:extLst>
        </xdr:cNvPr>
        <xdr:cNvSpPr>
          <a:spLocks noChangeArrowheads="1"/>
        </xdr:cNvSpPr>
      </xdr:nvSpPr>
      <xdr:spPr bwMode="auto">
        <a:xfrm>
          <a:off x="8641080" y="3822954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624840</xdr:colOff>
      <xdr:row>163</xdr:row>
      <xdr:rowOff>45720</xdr:rowOff>
    </xdr:from>
    <xdr:to>
      <xdr:col>9</xdr:col>
      <xdr:colOff>68580</xdr:colOff>
      <xdr:row>164</xdr:row>
      <xdr:rowOff>121920</xdr:rowOff>
    </xdr:to>
    <xdr:sp macro="" textlink="">
      <xdr:nvSpPr>
        <xdr:cNvPr id="58" name="AutoShape 193">
          <a:extLst>
            <a:ext uri="{FF2B5EF4-FFF2-40B4-BE49-F238E27FC236}">
              <a16:creationId xmlns:a16="http://schemas.microsoft.com/office/drawing/2014/main" id="{A613802B-94EB-4F94-9A97-F85682165514}"/>
            </a:ext>
          </a:extLst>
        </xdr:cNvPr>
        <xdr:cNvSpPr>
          <a:spLocks noChangeArrowheads="1"/>
        </xdr:cNvSpPr>
      </xdr:nvSpPr>
      <xdr:spPr bwMode="auto">
        <a:xfrm rot="5400000">
          <a:off x="7600950" y="39086790"/>
          <a:ext cx="266700" cy="228600"/>
        </a:xfrm>
        <a:prstGeom prst="rightArrow">
          <a:avLst>
            <a:gd name="adj1" fmla="val 50000"/>
            <a:gd name="adj2" fmla="val 291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168</xdr:row>
      <xdr:rowOff>30480</xdr:rowOff>
    </xdr:from>
    <xdr:to>
      <xdr:col>7</xdr:col>
      <xdr:colOff>556260</xdr:colOff>
      <xdr:row>168</xdr:row>
      <xdr:rowOff>259080</xdr:rowOff>
    </xdr:to>
    <xdr:sp macro="" textlink="">
      <xdr:nvSpPr>
        <xdr:cNvPr id="59" name="AutoShape 194">
          <a:extLst>
            <a:ext uri="{FF2B5EF4-FFF2-40B4-BE49-F238E27FC236}">
              <a16:creationId xmlns:a16="http://schemas.microsoft.com/office/drawing/2014/main" id="{3D5F7077-1122-4800-BF4F-B7912671BBC5}"/>
            </a:ext>
          </a:extLst>
        </xdr:cNvPr>
        <xdr:cNvSpPr>
          <a:spLocks noChangeArrowheads="1"/>
        </xdr:cNvSpPr>
      </xdr:nvSpPr>
      <xdr:spPr bwMode="auto">
        <a:xfrm>
          <a:off x="6659880" y="40142160"/>
          <a:ext cx="335280" cy="228600"/>
        </a:xfrm>
        <a:prstGeom prst="rightArrow">
          <a:avLst>
            <a:gd name="adj1" fmla="val 50000"/>
            <a:gd name="adj2" fmla="val 36667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168</xdr:row>
      <xdr:rowOff>7620</xdr:rowOff>
    </xdr:from>
    <xdr:to>
      <xdr:col>10</xdr:col>
      <xdr:colOff>403860</xdr:colOff>
      <xdr:row>168</xdr:row>
      <xdr:rowOff>236220</xdr:rowOff>
    </xdr:to>
    <xdr:sp macro="" textlink="">
      <xdr:nvSpPr>
        <xdr:cNvPr id="60" name="AutoShape 195">
          <a:extLst>
            <a:ext uri="{FF2B5EF4-FFF2-40B4-BE49-F238E27FC236}">
              <a16:creationId xmlns:a16="http://schemas.microsoft.com/office/drawing/2014/main" id="{EAA1F834-9539-4970-9FEA-336443D81372}"/>
            </a:ext>
          </a:extLst>
        </xdr:cNvPr>
        <xdr:cNvSpPr>
          <a:spLocks noChangeArrowheads="1"/>
        </xdr:cNvSpPr>
      </xdr:nvSpPr>
      <xdr:spPr bwMode="auto">
        <a:xfrm>
          <a:off x="8641080" y="40119300"/>
          <a:ext cx="327660" cy="228600"/>
        </a:xfrm>
        <a:prstGeom prst="rightArrow">
          <a:avLst>
            <a:gd name="adj1" fmla="val 50000"/>
            <a:gd name="adj2" fmla="val 35833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11</xdr:col>
      <xdr:colOff>929640</xdr:colOff>
      <xdr:row>0</xdr:row>
      <xdr:rowOff>30480</xdr:rowOff>
    </xdr:from>
    <xdr:to>
      <xdr:col>12</xdr:col>
      <xdr:colOff>670560</xdr:colOff>
      <xdr:row>0</xdr:row>
      <xdr:rowOff>792480</xdr:rowOff>
    </xdr:to>
    <xdr:pic>
      <xdr:nvPicPr>
        <xdr:cNvPr id="61" name="Imagen 1">
          <a:extLst>
            <a:ext uri="{FF2B5EF4-FFF2-40B4-BE49-F238E27FC236}">
              <a16:creationId xmlns:a16="http://schemas.microsoft.com/office/drawing/2014/main" id="{B55A8019-B503-4887-A71D-A67C00219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" t="21425"/>
        <a:stretch>
          <a:fillRect/>
        </a:stretch>
      </xdr:blipFill>
      <xdr:spPr bwMode="auto">
        <a:xfrm>
          <a:off x="9951720" y="30480"/>
          <a:ext cx="2872740" cy="762000"/>
        </a:xfrm>
        <a:prstGeom prst="rect">
          <a:avLst/>
        </a:prstGeom>
        <a:solidFill>
          <a:srgbClr val="A9D18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579120</xdr:colOff>
      <xdr:row>0</xdr:row>
      <xdr:rowOff>0</xdr:rowOff>
    </xdr:from>
    <xdr:to>
      <xdr:col>14</xdr:col>
      <xdr:colOff>441960</xdr:colOff>
      <xdr:row>0</xdr:row>
      <xdr:rowOff>762000</xdr:rowOff>
    </xdr:to>
    <xdr:pic>
      <xdr:nvPicPr>
        <xdr:cNvPr id="62" name="Imagen 2">
          <a:extLst>
            <a:ext uri="{FF2B5EF4-FFF2-40B4-BE49-F238E27FC236}">
              <a16:creationId xmlns:a16="http://schemas.microsoft.com/office/drawing/2014/main" id="{D7211A43-E99D-470D-98D8-0A3498A4D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24" t="9856" r="4138" b="8698"/>
        <a:stretch>
          <a:fillRect/>
        </a:stretch>
      </xdr:blipFill>
      <xdr:spPr bwMode="auto">
        <a:xfrm>
          <a:off x="13700760" y="0"/>
          <a:ext cx="66294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434340</xdr:colOff>
      <xdr:row>0</xdr:row>
      <xdr:rowOff>114300</xdr:rowOff>
    </xdr:from>
    <xdr:to>
      <xdr:col>16</xdr:col>
      <xdr:colOff>350520</xdr:colOff>
      <xdr:row>0</xdr:row>
      <xdr:rowOff>754380</xdr:rowOff>
    </xdr:to>
    <xdr:pic>
      <xdr:nvPicPr>
        <xdr:cNvPr id="63" name="Imagen 3">
          <a:extLst>
            <a:ext uri="{FF2B5EF4-FFF2-40B4-BE49-F238E27FC236}">
              <a16:creationId xmlns:a16="http://schemas.microsoft.com/office/drawing/2014/main" id="{E10A17E8-E3DC-4872-AB57-ED1E30E79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9040" y="114300"/>
          <a:ext cx="7391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B26F-9CB4-4051-BE56-CC409FD3149E}">
  <sheetPr>
    <tabColor indexed="42"/>
  </sheetPr>
  <dimension ref="A1:V173"/>
  <sheetViews>
    <sheetView showGridLines="0" tabSelected="1" zoomScale="74" workbookViewId="0">
      <selection activeCell="V9" sqref="V9"/>
    </sheetView>
  </sheetViews>
  <sheetFormatPr baseColWidth="10" defaultRowHeight="15" x14ac:dyDescent="0.25"/>
  <cols>
    <col min="1" max="1" width="3.88671875" style="1" customWidth="1"/>
    <col min="2" max="2" width="27.33203125" style="9" customWidth="1"/>
    <col min="3" max="4" width="12.6640625" style="1" customWidth="1"/>
    <col min="5" max="5" width="12.6640625" style="6" customWidth="1"/>
    <col min="6" max="6" width="12" style="6" customWidth="1"/>
    <col min="7" max="7" width="12.6640625" style="1" customWidth="1"/>
    <col min="8" max="8" width="8.109375" style="1" customWidth="1"/>
    <col min="9" max="10" width="11.44140625" style="7" customWidth="1"/>
    <col min="11" max="11" width="6.6640625" style="5" customWidth="1"/>
    <col min="12" max="12" width="45.6640625" style="1" customWidth="1"/>
    <col min="13" max="13" width="14.109375" style="1" customWidth="1"/>
    <col min="14" max="14" width="11.6640625" style="1" customWidth="1"/>
    <col min="15" max="15" width="12" style="1" customWidth="1"/>
    <col min="16" max="16" width="12" style="6" customWidth="1"/>
    <col min="17" max="17" width="11.5546875" style="6" customWidth="1"/>
    <col min="18" max="18" width="11.6640625" style="1" customWidth="1"/>
    <col min="19" max="19" width="9.88671875" style="1" hidden="1" customWidth="1"/>
    <col min="20" max="20" width="12.109375" style="1" hidden="1" customWidth="1"/>
    <col min="21" max="256" width="11.5546875" style="1"/>
    <col min="257" max="257" width="3.88671875" style="1" customWidth="1"/>
    <col min="258" max="258" width="27.33203125" style="1" customWidth="1"/>
    <col min="259" max="261" width="12.6640625" style="1" customWidth="1"/>
    <col min="262" max="262" width="12" style="1" customWidth="1"/>
    <col min="263" max="263" width="12.6640625" style="1" customWidth="1"/>
    <col min="264" max="264" width="8.109375" style="1" customWidth="1"/>
    <col min="265" max="266" width="11.44140625" style="1" customWidth="1"/>
    <col min="267" max="267" width="6.6640625" style="1" customWidth="1"/>
    <col min="268" max="268" width="45.6640625" style="1" customWidth="1"/>
    <col min="269" max="269" width="14.109375" style="1" customWidth="1"/>
    <col min="270" max="270" width="11.6640625" style="1" customWidth="1"/>
    <col min="271" max="272" width="12" style="1" customWidth="1"/>
    <col min="273" max="273" width="11.5546875" style="1"/>
    <col min="274" max="274" width="11.6640625" style="1" customWidth="1"/>
    <col min="275" max="276" width="0" style="1" hidden="1" customWidth="1"/>
    <col min="277" max="512" width="11.5546875" style="1"/>
    <col min="513" max="513" width="3.88671875" style="1" customWidth="1"/>
    <col min="514" max="514" width="27.33203125" style="1" customWidth="1"/>
    <col min="515" max="517" width="12.6640625" style="1" customWidth="1"/>
    <col min="518" max="518" width="12" style="1" customWidth="1"/>
    <col min="519" max="519" width="12.6640625" style="1" customWidth="1"/>
    <col min="520" max="520" width="8.109375" style="1" customWidth="1"/>
    <col min="521" max="522" width="11.44140625" style="1" customWidth="1"/>
    <col min="523" max="523" width="6.6640625" style="1" customWidth="1"/>
    <col min="524" max="524" width="45.6640625" style="1" customWidth="1"/>
    <col min="525" max="525" width="14.109375" style="1" customWidth="1"/>
    <col min="526" max="526" width="11.6640625" style="1" customWidth="1"/>
    <col min="527" max="528" width="12" style="1" customWidth="1"/>
    <col min="529" max="529" width="11.5546875" style="1"/>
    <col min="530" max="530" width="11.6640625" style="1" customWidth="1"/>
    <col min="531" max="532" width="0" style="1" hidden="1" customWidth="1"/>
    <col min="533" max="768" width="11.5546875" style="1"/>
    <col min="769" max="769" width="3.88671875" style="1" customWidth="1"/>
    <col min="770" max="770" width="27.33203125" style="1" customWidth="1"/>
    <col min="771" max="773" width="12.6640625" style="1" customWidth="1"/>
    <col min="774" max="774" width="12" style="1" customWidth="1"/>
    <col min="775" max="775" width="12.6640625" style="1" customWidth="1"/>
    <col min="776" max="776" width="8.109375" style="1" customWidth="1"/>
    <col min="777" max="778" width="11.44140625" style="1" customWidth="1"/>
    <col min="779" max="779" width="6.6640625" style="1" customWidth="1"/>
    <col min="780" max="780" width="45.6640625" style="1" customWidth="1"/>
    <col min="781" max="781" width="14.109375" style="1" customWidth="1"/>
    <col min="782" max="782" width="11.6640625" style="1" customWidth="1"/>
    <col min="783" max="784" width="12" style="1" customWidth="1"/>
    <col min="785" max="785" width="11.5546875" style="1"/>
    <col min="786" max="786" width="11.6640625" style="1" customWidth="1"/>
    <col min="787" max="788" width="0" style="1" hidden="1" customWidth="1"/>
    <col min="789" max="1024" width="11.5546875" style="1"/>
    <col min="1025" max="1025" width="3.88671875" style="1" customWidth="1"/>
    <col min="1026" max="1026" width="27.33203125" style="1" customWidth="1"/>
    <col min="1027" max="1029" width="12.6640625" style="1" customWidth="1"/>
    <col min="1030" max="1030" width="12" style="1" customWidth="1"/>
    <col min="1031" max="1031" width="12.6640625" style="1" customWidth="1"/>
    <col min="1032" max="1032" width="8.109375" style="1" customWidth="1"/>
    <col min="1033" max="1034" width="11.44140625" style="1" customWidth="1"/>
    <col min="1035" max="1035" width="6.6640625" style="1" customWidth="1"/>
    <col min="1036" max="1036" width="45.6640625" style="1" customWidth="1"/>
    <col min="1037" max="1037" width="14.109375" style="1" customWidth="1"/>
    <col min="1038" max="1038" width="11.6640625" style="1" customWidth="1"/>
    <col min="1039" max="1040" width="12" style="1" customWidth="1"/>
    <col min="1041" max="1041" width="11.5546875" style="1"/>
    <col min="1042" max="1042" width="11.6640625" style="1" customWidth="1"/>
    <col min="1043" max="1044" width="0" style="1" hidden="1" customWidth="1"/>
    <col min="1045" max="1280" width="11.5546875" style="1"/>
    <col min="1281" max="1281" width="3.88671875" style="1" customWidth="1"/>
    <col min="1282" max="1282" width="27.33203125" style="1" customWidth="1"/>
    <col min="1283" max="1285" width="12.6640625" style="1" customWidth="1"/>
    <col min="1286" max="1286" width="12" style="1" customWidth="1"/>
    <col min="1287" max="1287" width="12.6640625" style="1" customWidth="1"/>
    <col min="1288" max="1288" width="8.109375" style="1" customWidth="1"/>
    <col min="1289" max="1290" width="11.44140625" style="1" customWidth="1"/>
    <col min="1291" max="1291" width="6.6640625" style="1" customWidth="1"/>
    <col min="1292" max="1292" width="45.6640625" style="1" customWidth="1"/>
    <col min="1293" max="1293" width="14.109375" style="1" customWidth="1"/>
    <col min="1294" max="1294" width="11.6640625" style="1" customWidth="1"/>
    <col min="1295" max="1296" width="12" style="1" customWidth="1"/>
    <col min="1297" max="1297" width="11.5546875" style="1"/>
    <col min="1298" max="1298" width="11.6640625" style="1" customWidth="1"/>
    <col min="1299" max="1300" width="0" style="1" hidden="1" customWidth="1"/>
    <col min="1301" max="1536" width="11.5546875" style="1"/>
    <col min="1537" max="1537" width="3.88671875" style="1" customWidth="1"/>
    <col min="1538" max="1538" width="27.33203125" style="1" customWidth="1"/>
    <col min="1539" max="1541" width="12.6640625" style="1" customWidth="1"/>
    <col min="1542" max="1542" width="12" style="1" customWidth="1"/>
    <col min="1543" max="1543" width="12.6640625" style="1" customWidth="1"/>
    <col min="1544" max="1544" width="8.109375" style="1" customWidth="1"/>
    <col min="1545" max="1546" width="11.44140625" style="1" customWidth="1"/>
    <col min="1547" max="1547" width="6.6640625" style="1" customWidth="1"/>
    <col min="1548" max="1548" width="45.6640625" style="1" customWidth="1"/>
    <col min="1549" max="1549" width="14.109375" style="1" customWidth="1"/>
    <col min="1550" max="1550" width="11.6640625" style="1" customWidth="1"/>
    <col min="1551" max="1552" width="12" style="1" customWidth="1"/>
    <col min="1553" max="1553" width="11.5546875" style="1"/>
    <col min="1554" max="1554" width="11.6640625" style="1" customWidth="1"/>
    <col min="1555" max="1556" width="0" style="1" hidden="1" customWidth="1"/>
    <col min="1557" max="1792" width="11.5546875" style="1"/>
    <col min="1793" max="1793" width="3.88671875" style="1" customWidth="1"/>
    <col min="1794" max="1794" width="27.33203125" style="1" customWidth="1"/>
    <col min="1795" max="1797" width="12.6640625" style="1" customWidth="1"/>
    <col min="1798" max="1798" width="12" style="1" customWidth="1"/>
    <col min="1799" max="1799" width="12.6640625" style="1" customWidth="1"/>
    <col min="1800" max="1800" width="8.109375" style="1" customWidth="1"/>
    <col min="1801" max="1802" width="11.44140625" style="1" customWidth="1"/>
    <col min="1803" max="1803" width="6.6640625" style="1" customWidth="1"/>
    <col min="1804" max="1804" width="45.6640625" style="1" customWidth="1"/>
    <col min="1805" max="1805" width="14.109375" style="1" customWidth="1"/>
    <col min="1806" max="1806" width="11.6640625" style="1" customWidth="1"/>
    <col min="1807" max="1808" width="12" style="1" customWidth="1"/>
    <col min="1809" max="1809" width="11.5546875" style="1"/>
    <col min="1810" max="1810" width="11.6640625" style="1" customWidth="1"/>
    <col min="1811" max="1812" width="0" style="1" hidden="1" customWidth="1"/>
    <col min="1813" max="2048" width="11.5546875" style="1"/>
    <col min="2049" max="2049" width="3.88671875" style="1" customWidth="1"/>
    <col min="2050" max="2050" width="27.33203125" style="1" customWidth="1"/>
    <col min="2051" max="2053" width="12.6640625" style="1" customWidth="1"/>
    <col min="2054" max="2054" width="12" style="1" customWidth="1"/>
    <col min="2055" max="2055" width="12.6640625" style="1" customWidth="1"/>
    <col min="2056" max="2056" width="8.109375" style="1" customWidth="1"/>
    <col min="2057" max="2058" width="11.44140625" style="1" customWidth="1"/>
    <col min="2059" max="2059" width="6.6640625" style="1" customWidth="1"/>
    <col min="2060" max="2060" width="45.6640625" style="1" customWidth="1"/>
    <col min="2061" max="2061" width="14.109375" style="1" customWidth="1"/>
    <col min="2062" max="2062" width="11.6640625" style="1" customWidth="1"/>
    <col min="2063" max="2064" width="12" style="1" customWidth="1"/>
    <col min="2065" max="2065" width="11.5546875" style="1"/>
    <col min="2066" max="2066" width="11.6640625" style="1" customWidth="1"/>
    <col min="2067" max="2068" width="0" style="1" hidden="1" customWidth="1"/>
    <col min="2069" max="2304" width="11.5546875" style="1"/>
    <col min="2305" max="2305" width="3.88671875" style="1" customWidth="1"/>
    <col min="2306" max="2306" width="27.33203125" style="1" customWidth="1"/>
    <col min="2307" max="2309" width="12.6640625" style="1" customWidth="1"/>
    <col min="2310" max="2310" width="12" style="1" customWidth="1"/>
    <col min="2311" max="2311" width="12.6640625" style="1" customWidth="1"/>
    <col min="2312" max="2312" width="8.109375" style="1" customWidth="1"/>
    <col min="2313" max="2314" width="11.44140625" style="1" customWidth="1"/>
    <col min="2315" max="2315" width="6.6640625" style="1" customWidth="1"/>
    <col min="2316" max="2316" width="45.6640625" style="1" customWidth="1"/>
    <col min="2317" max="2317" width="14.109375" style="1" customWidth="1"/>
    <col min="2318" max="2318" width="11.6640625" style="1" customWidth="1"/>
    <col min="2319" max="2320" width="12" style="1" customWidth="1"/>
    <col min="2321" max="2321" width="11.5546875" style="1"/>
    <col min="2322" max="2322" width="11.6640625" style="1" customWidth="1"/>
    <col min="2323" max="2324" width="0" style="1" hidden="1" customWidth="1"/>
    <col min="2325" max="2560" width="11.5546875" style="1"/>
    <col min="2561" max="2561" width="3.88671875" style="1" customWidth="1"/>
    <col min="2562" max="2562" width="27.33203125" style="1" customWidth="1"/>
    <col min="2563" max="2565" width="12.6640625" style="1" customWidth="1"/>
    <col min="2566" max="2566" width="12" style="1" customWidth="1"/>
    <col min="2567" max="2567" width="12.6640625" style="1" customWidth="1"/>
    <col min="2568" max="2568" width="8.109375" style="1" customWidth="1"/>
    <col min="2569" max="2570" width="11.44140625" style="1" customWidth="1"/>
    <col min="2571" max="2571" width="6.6640625" style="1" customWidth="1"/>
    <col min="2572" max="2572" width="45.6640625" style="1" customWidth="1"/>
    <col min="2573" max="2573" width="14.109375" style="1" customWidth="1"/>
    <col min="2574" max="2574" width="11.6640625" style="1" customWidth="1"/>
    <col min="2575" max="2576" width="12" style="1" customWidth="1"/>
    <col min="2577" max="2577" width="11.5546875" style="1"/>
    <col min="2578" max="2578" width="11.6640625" style="1" customWidth="1"/>
    <col min="2579" max="2580" width="0" style="1" hidden="1" customWidth="1"/>
    <col min="2581" max="2816" width="11.5546875" style="1"/>
    <col min="2817" max="2817" width="3.88671875" style="1" customWidth="1"/>
    <col min="2818" max="2818" width="27.33203125" style="1" customWidth="1"/>
    <col min="2819" max="2821" width="12.6640625" style="1" customWidth="1"/>
    <col min="2822" max="2822" width="12" style="1" customWidth="1"/>
    <col min="2823" max="2823" width="12.6640625" style="1" customWidth="1"/>
    <col min="2824" max="2824" width="8.109375" style="1" customWidth="1"/>
    <col min="2825" max="2826" width="11.44140625" style="1" customWidth="1"/>
    <col min="2827" max="2827" width="6.6640625" style="1" customWidth="1"/>
    <col min="2828" max="2828" width="45.6640625" style="1" customWidth="1"/>
    <col min="2829" max="2829" width="14.109375" style="1" customWidth="1"/>
    <col min="2830" max="2830" width="11.6640625" style="1" customWidth="1"/>
    <col min="2831" max="2832" width="12" style="1" customWidth="1"/>
    <col min="2833" max="2833" width="11.5546875" style="1"/>
    <col min="2834" max="2834" width="11.6640625" style="1" customWidth="1"/>
    <col min="2835" max="2836" width="0" style="1" hidden="1" customWidth="1"/>
    <col min="2837" max="3072" width="11.5546875" style="1"/>
    <col min="3073" max="3073" width="3.88671875" style="1" customWidth="1"/>
    <col min="3074" max="3074" width="27.33203125" style="1" customWidth="1"/>
    <col min="3075" max="3077" width="12.6640625" style="1" customWidth="1"/>
    <col min="3078" max="3078" width="12" style="1" customWidth="1"/>
    <col min="3079" max="3079" width="12.6640625" style="1" customWidth="1"/>
    <col min="3080" max="3080" width="8.109375" style="1" customWidth="1"/>
    <col min="3081" max="3082" width="11.44140625" style="1" customWidth="1"/>
    <col min="3083" max="3083" width="6.6640625" style="1" customWidth="1"/>
    <col min="3084" max="3084" width="45.6640625" style="1" customWidth="1"/>
    <col min="3085" max="3085" width="14.109375" style="1" customWidth="1"/>
    <col min="3086" max="3086" width="11.6640625" style="1" customWidth="1"/>
    <col min="3087" max="3088" width="12" style="1" customWidth="1"/>
    <col min="3089" max="3089" width="11.5546875" style="1"/>
    <col min="3090" max="3090" width="11.6640625" style="1" customWidth="1"/>
    <col min="3091" max="3092" width="0" style="1" hidden="1" customWidth="1"/>
    <col min="3093" max="3328" width="11.5546875" style="1"/>
    <col min="3329" max="3329" width="3.88671875" style="1" customWidth="1"/>
    <col min="3330" max="3330" width="27.33203125" style="1" customWidth="1"/>
    <col min="3331" max="3333" width="12.6640625" style="1" customWidth="1"/>
    <col min="3334" max="3334" width="12" style="1" customWidth="1"/>
    <col min="3335" max="3335" width="12.6640625" style="1" customWidth="1"/>
    <col min="3336" max="3336" width="8.109375" style="1" customWidth="1"/>
    <col min="3337" max="3338" width="11.44140625" style="1" customWidth="1"/>
    <col min="3339" max="3339" width="6.6640625" style="1" customWidth="1"/>
    <col min="3340" max="3340" width="45.6640625" style="1" customWidth="1"/>
    <col min="3341" max="3341" width="14.109375" style="1" customWidth="1"/>
    <col min="3342" max="3342" width="11.6640625" style="1" customWidth="1"/>
    <col min="3343" max="3344" width="12" style="1" customWidth="1"/>
    <col min="3345" max="3345" width="11.5546875" style="1"/>
    <col min="3346" max="3346" width="11.6640625" style="1" customWidth="1"/>
    <col min="3347" max="3348" width="0" style="1" hidden="1" customWidth="1"/>
    <col min="3349" max="3584" width="11.5546875" style="1"/>
    <col min="3585" max="3585" width="3.88671875" style="1" customWidth="1"/>
    <col min="3586" max="3586" width="27.33203125" style="1" customWidth="1"/>
    <col min="3587" max="3589" width="12.6640625" style="1" customWidth="1"/>
    <col min="3590" max="3590" width="12" style="1" customWidth="1"/>
    <col min="3591" max="3591" width="12.6640625" style="1" customWidth="1"/>
    <col min="3592" max="3592" width="8.109375" style="1" customWidth="1"/>
    <col min="3593" max="3594" width="11.44140625" style="1" customWidth="1"/>
    <col min="3595" max="3595" width="6.6640625" style="1" customWidth="1"/>
    <col min="3596" max="3596" width="45.6640625" style="1" customWidth="1"/>
    <col min="3597" max="3597" width="14.109375" style="1" customWidth="1"/>
    <col min="3598" max="3598" width="11.6640625" style="1" customWidth="1"/>
    <col min="3599" max="3600" width="12" style="1" customWidth="1"/>
    <col min="3601" max="3601" width="11.5546875" style="1"/>
    <col min="3602" max="3602" width="11.6640625" style="1" customWidth="1"/>
    <col min="3603" max="3604" width="0" style="1" hidden="1" customWidth="1"/>
    <col min="3605" max="3840" width="11.5546875" style="1"/>
    <col min="3841" max="3841" width="3.88671875" style="1" customWidth="1"/>
    <col min="3842" max="3842" width="27.33203125" style="1" customWidth="1"/>
    <col min="3843" max="3845" width="12.6640625" style="1" customWidth="1"/>
    <col min="3846" max="3846" width="12" style="1" customWidth="1"/>
    <col min="3847" max="3847" width="12.6640625" style="1" customWidth="1"/>
    <col min="3848" max="3848" width="8.109375" style="1" customWidth="1"/>
    <col min="3849" max="3850" width="11.44140625" style="1" customWidth="1"/>
    <col min="3851" max="3851" width="6.6640625" style="1" customWidth="1"/>
    <col min="3852" max="3852" width="45.6640625" style="1" customWidth="1"/>
    <col min="3853" max="3853" width="14.109375" style="1" customWidth="1"/>
    <col min="3854" max="3854" width="11.6640625" style="1" customWidth="1"/>
    <col min="3855" max="3856" width="12" style="1" customWidth="1"/>
    <col min="3857" max="3857" width="11.5546875" style="1"/>
    <col min="3858" max="3858" width="11.6640625" style="1" customWidth="1"/>
    <col min="3859" max="3860" width="0" style="1" hidden="1" customWidth="1"/>
    <col min="3861" max="4096" width="11.5546875" style="1"/>
    <col min="4097" max="4097" width="3.88671875" style="1" customWidth="1"/>
    <col min="4098" max="4098" width="27.33203125" style="1" customWidth="1"/>
    <col min="4099" max="4101" width="12.6640625" style="1" customWidth="1"/>
    <col min="4102" max="4102" width="12" style="1" customWidth="1"/>
    <col min="4103" max="4103" width="12.6640625" style="1" customWidth="1"/>
    <col min="4104" max="4104" width="8.109375" style="1" customWidth="1"/>
    <col min="4105" max="4106" width="11.44140625" style="1" customWidth="1"/>
    <col min="4107" max="4107" width="6.6640625" style="1" customWidth="1"/>
    <col min="4108" max="4108" width="45.6640625" style="1" customWidth="1"/>
    <col min="4109" max="4109" width="14.109375" style="1" customWidth="1"/>
    <col min="4110" max="4110" width="11.6640625" style="1" customWidth="1"/>
    <col min="4111" max="4112" width="12" style="1" customWidth="1"/>
    <col min="4113" max="4113" width="11.5546875" style="1"/>
    <col min="4114" max="4114" width="11.6640625" style="1" customWidth="1"/>
    <col min="4115" max="4116" width="0" style="1" hidden="1" customWidth="1"/>
    <col min="4117" max="4352" width="11.5546875" style="1"/>
    <col min="4353" max="4353" width="3.88671875" style="1" customWidth="1"/>
    <col min="4354" max="4354" width="27.33203125" style="1" customWidth="1"/>
    <col min="4355" max="4357" width="12.6640625" style="1" customWidth="1"/>
    <col min="4358" max="4358" width="12" style="1" customWidth="1"/>
    <col min="4359" max="4359" width="12.6640625" style="1" customWidth="1"/>
    <col min="4360" max="4360" width="8.109375" style="1" customWidth="1"/>
    <col min="4361" max="4362" width="11.44140625" style="1" customWidth="1"/>
    <col min="4363" max="4363" width="6.6640625" style="1" customWidth="1"/>
    <col min="4364" max="4364" width="45.6640625" style="1" customWidth="1"/>
    <col min="4365" max="4365" width="14.109375" style="1" customWidth="1"/>
    <col min="4366" max="4366" width="11.6640625" style="1" customWidth="1"/>
    <col min="4367" max="4368" width="12" style="1" customWidth="1"/>
    <col min="4369" max="4369" width="11.5546875" style="1"/>
    <col min="4370" max="4370" width="11.6640625" style="1" customWidth="1"/>
    <col min="4371" max="4372" width="0" style="1" hidden="1" customWidth="1"/>
    <col min="4373" max="4608" width="11.5546875" style="1"/>
    <col min="4609" max="4609" width="3.88671875" style="1" customWidth="1"/>
    <col min="4610" max="4610" width="27.33203125" style="1" customWidth="1"/>
    <col min="4611" max="4613" width="12.6640625" style="1" customWidth="1"/>
    <col min="4614" max="4614" width="12" style="1" customWidth="1"/>
    <col min="4615" max="4615" width="12.6640625" style="1" customWidth="1"/>
    <col min="4616" max="4616" width="8.109375" style="1" customWidth="1"/>
    <col min="4617" max="4618" width="11.44140625" style="1" customWidth="1"/>
    <col min="4619" max="4619" width="6.6640625" style="1" customWidth="1"/>
    <col min="4620" max="4620" width="45.6640625" style="1" customWidth="1"/>
    <col min="4621" max="4621" width="14.109375" style="1" customWidth="1"/>
    <col min="4622" max="4622" width="11.6640625" style="1" customWidth="1"/>
    <col min="4623" max="4624" width="12" style="1" customWidth="1"/>
    <col min="4625" max="4625" width="11.5546875" style="1"/>
    <col min="4626" max="4626" width="11.6640625" style="1" customWidth="1"/>
    <col min="4627" max="4628" width="0" style="1" hidden="1" customWidth="1"/>
    <col min="4629" max="4864" width="11.5546875" style="1"/>
    <col min="4865" max="4865" width="3.88671875" style="1" customWidth="1"/>
    <col min="4866" max="4866" width="27.33203125" style="1" customWidth="1"/>
    <col min="4867" max="4869" width="12.6640625" style="1" customWidth="1"/>
    <col min="4870" max="4870" width="12" style="1" customWidth="1"/>
    <col min="4871" max="4871" width="12.6640625" style="1" customWidth="1"/>
    <col min="4872" max="4872" width="8.109375" style="1" customWidth="1"/>
    <col min="4873" max="4874" width="11.44140625" style="1" customWidth="1"/>
    <col min="4875" max="4875" width="6.6640625" style="1" customWidth="1"/>
    <col min="4876" max="4876" width="45.6640625" style="1" customWidth="1"/>
    <col min="4877" max="4877" width="14.109375" style="1" customWidth="1"/>
    <col min="4878" max="4878" width="11.6640625" style="1" customWidth="1"/>
    <col min="4879" max="4880" width="12" style="1" customWidth="1"/>
    <col min="4881" max="4881" width="11.5546875" style="1"/>
    <col min="4882" max="4882" width="11.6640625" style="1" customWidth="1"/>
    <col min="4883" max="4884" width="0" style="1" hidden="1" customWidth="1"/>
    <col min="4885" max="5120" width="11.5546875" style="1"/>
    <col min="5121" max="5121" width="3.88671875" style="1" customWidth="1"/>
    <col min="5122" max="5122" width="27.33203125" style="1" customWidth="1"/>
    <col min="5123" max="5125" width="12.6640625" style="1" customWidth="1"/>
    <col min="5126" max="5126" width="12" style="1" customWidth="1"/>
    <col min="5127" max="5127" width="12.6640625" style="1" customWidth="1"/>
    <col min="5128" max="5128" width="8.109375" style="1" customWidth="1"/>
    <col min="5129" max="5130" width="11.44140625" style="1" customWidth="1"/>
    <col min="5131" max="5131" width="6.6640625" style="1" customWidth="1"/>
    <col min="5132" max="5132" width="45.6640625" style="1" customWidth="1"/>
    <col min="5133" max="5133" width="14.109375" style="1" customWidth="1"/>
    <col min="5134" max="5134" width="11.6640625" style="1" customWidth="1"/>
    <col min="5135" max="5136" width="12" style="1" customWidth="1"/>
    <col min="5137" max="5137" width="11.5546875" style="1"/>
    <col min="5138" max="5138" width="11.6640625" style="1" customWidth="1"/>
    <col min="5139" max="5140" width="0" style="1" hidden="1" customWidth="1"/>
    <col min="5141" max="5376" width="11.5546875" style="1"/>
    <col min="5377" max="5377" width="3.88671875" style="1" customWidth="1"/>
    <col min="5378" max="5378" width="27.33203125" style="1" customWidth="1"/>
    <col min="5379" max="5381" width="12.6640625" style="1" customWidth="1"/>
    <col min="5382" max="5382" width="12" style="1" customWidth="1"/>
    <col min="5383" max="5383" width="12.6640625" style="1" customWidth="1"/>
    <col min="5384" max="5384" width="8.109375" style="1" customWidth="1"/>
    <col min="5385" max="5386" width="11.44140625" style="1" customWidth="1"/>
    <col min="5387" max="5387" width="6.6640625" style="1" customWidth="1"/>
    <col min="5388" max="5388" width="45.6640625" style="1" customWidth="1"/>
    <col min="5389" max="5389" width="14.109375" style="1" customWidth="1"/>
    <col min="5390" max="5390" width="11.6640625" style="1" customWidth="1"/>
    <col min="5391" max="5392" width="12" style="1" customWidth="1"/>
    <col min="5393" max="5393" width="11.5546875" style="1"/>
    <col min="5394" max="5394" width="11.6640625" style="1" customWidth="1"/>
    <col min="5395" max="5396" width="0" style="1" hidden="1" customWidth="1"/>
    <col min="5397" max="5632" width="11.5546875" style="1"/>
    <col min="5633" max="5633" width="3.88671875" style="1" customWidth="1"/>
    <col min="5634" max="5634" width="27.33203125" style="1" customWidth="1"/>
    <col min="5635" max="5637" width="12.6640625" style="1" customWidth="1"/>
    <col min="5638" max="5638" width="12" style="1" customWidth="1"/>
    <col min="5639" max="5639" width="12.6640625" style="1" customWidth="1"/>
    <col min="5640" max="5640" width="8.109375" style="1" customWidth="1"/>
    <col min="5641" max="5642" width="11.44140625" style="1" customWidth="1"/>
    <col min="5643" max="5643" width="6.6640625" style="1" customWidth="1"/>
    <col min="5644" max="5644" width="45.6640625" style="1" customWidth="1"/>
    <col min="5645" max="5645" width="14.109375" style="1" customWidth="1"/>
    <col min="5646" max="5646" width="11.6640625" style="1" customWidth="1"/>
    <col min="5647" max="5648" width="12" style="1" customWidth="1"/>
    <col min="5649" max="5649" width="11.5546875" style="1"/>
    <col min="5650" max="5650" width="11.6640625" style="1" customWidth="1"/>
    <col min="5651" max="5652" width="0" style="1" hidden="1" customWidth="1"/>
    <col min="5653" max="5888" width="11.5546875" style="1"/>
    <col min="5889" max="5889" width="3.88671875" style="1" customWidth="1"/>
    <col min="5890" max="5890" width="27.33203125" style="1" customWidth="1"/>
    <col min="5891" max="5893" width="12.6640625" style="1" customWidth="1"/>
    <col min="5894" max="5894" width="12" style="1" customWidth="1"/>
    <col min="5895" max="5895" width="12.6640625" style="1" customWidth="1"/>
    <col min="5896" max="5896" width="8.109375" style="1" customWidth="1"/>
    <col min="5897" max="5898" width="11.44140625" style="1" customWidth="1"/>
    <col min="5899" max="5899" width="6.6640625" style="1" customWidth="1"/>
    <col min="5900" max="5900" width="45.6640625" style="1" customWidth="1"/>
    <col min="5901" max="5901" width="14.109375" style="1" customWidth="1"/>
    <col min="5902" max="5902" width="11.6640625" style="1" customWidth="1"/>
    <col min="5903" max="5904" width="12" style="1" customWidth="1"/>
    <col min="5905" max="5905" width="11.5546875" style="1"/>
    <col min="5906" max="5906" width="11.6640625" style="1" customWidth="1"/>
    <col min="5907" max="5908" width="0" style="1" hidden="1" customWidth="1"/>
    <col min="5909" max="6144" width="11.5546875" style="1"/>
    <col min="6145" max="6145" width="3.88671875" style="1" customWidth="1"/>
    <col min="6146" max="6146" width="27.33203125" style="1" customWidth="1"/>
    <col min="6147" max="6149" width="12.6640625" style="1" customWidth="1"/>
    <col min="6150" max="6150" width="12" style="1" customWidth="1"/>
    <col min="6151" max="6151" width="12.6640625" style="1" customWidth="1"/>
    <col min="6152" max="6152" width="8.109375" style="1" customWidth="1"/>
    <col min="6153" max="6154" width="11.44140625" style="1" customWidth="1"/>
    <col min="6155" max="6155" width="6.6640625" style="1" customWidth="1"/>
    <col min="6156" max="6156" width="45.6640625" style="1" customWidth="1"/>
    <col min="6157" max="6157" width="14.109375" style="1" customWidth="1"/>
    <col min="6158" max="6158" width="11.6640625" style="1" customWidth="1"/>
    <col min="6159" max="6160" width="12" style="1" customWidth="1"/>
    <col min="6161" max="6161" width="11.5546875" style="1"/>
    <col min="6162" max="6162" width="11.6640625" style="1" customWidth="1"/>
    <col min="6163" max="6164" width="0" style="1" hidden="1" customWidth="1"/>
    <col min="6165" max="6400" width="11.5546875" style="1"/>
    <col min="6401" max="6401" width="3.88671875" style="1" customWidth="1"/>
    <col min="6402" max="6402" width="27.33203125" style="1" customWidth="1"/>
    <col min="6403" max="6405" width="12.6640625" style="1" customWidth="1"/>
    <col min="6406" max="6406" width="12" style="1" customWidth="1"/>
    <col min="6407" max="6407" width="12.6640625" style="1" customWidth="1"/>
    <col min="6408" max="6408" width="8.109375" style="1" customWidth="1"/>
    <col min="6409" max="6410" width="11.44140625" style="1" customWidth="1"/>
    <col min="6411" max="6411" width="6.6640625" style="1" customWidth="1"/>
    <col min="6412" max="6412" width="45.6640625" style="1" customWidth="1"/>
    <col min="6413" max="6413" width="14.109375" style="1" customWidth="1"/>
    <col min="6414" max="6414" width="11.6640625" style="1" customWidth="1"/>
    <col min="6415" max="6416" width="12" style="1" customWidth="1"/>
    <col min="6417" max="6417" width="11.5546875" style="1"/>
    <col min="6418" max="6418" width="11.6640625" style="1" customWidth="1"/>
    <col min="6419" max="6420" width="0" style="1" hidden="1" customWidth="1"/>
    <col min="6421" max="6656" width="11.5546875" style="1"/>
    <col min="6657" max="6657" width="3.88671875" style="1" customWidth="1"/>
    <col min="6658" max="6658" width="27.33203125" style="1" customWidth="1"/>
    <col min="6659" max="6661" width="12.6640625" style="1" customWidth="1"/>
    <col min="6662" max="6662" width="12" style="1" customWidth="1"/>
    <col min="6663" max="6663" width="12.6640625" style="1" customWidth="1"/>
    <col min="6664" max="6664" width="8.109375" style="1" customWidth="1"/>
    <col min="6665" max="6666" width="11.44140625" style="1" customWidth="1"/>
    <col min="6667" max="6667" width="6.6640625" style="1" customWidth="1"/>
    <col min="6668" max="6668" width="45.6640625" style="1" customWidth="1"/>
    <col min="6669" max="6669" width="14.109375" style="1" customWidth="1"/>
    <col min="6670" max="6670" width="11.6640625" style="1" customWidth="1"/>
    <col min="6671" max="6672" width="12" style="1" customWidth="1"/>
    <col min="6673" max="6673" width="11.5546875" style="1"/>
    <col min="6674" max="6674" width="11.6640625" style="1" customWidth="1"/>
    <col min="6675" max="6676" width="0" style="1" hidden="1" customWidth="1"/>
    <col min="6677" max="6912" width="11.5546875" style="1"/>
    <col min="6913" max="6913" width="3.88671875" style="1" customWidth="1"/>
    <col min="6914" max="6914" width="27.33203125" style="1" customWidth="1"/>
    <col min="6915" max="6917" width="12.6640625" style="1" customWidth="1"/>
    <col min="6918" max="6918" width="12" style="1" customWidth="1"/>
    <col min="6919" max="6919" width="12.6640625" style="1" customWidth="1"/>
    <col min="6920" max="6920" width="8.109375" style="1" customWidth="1"/>
    <col min="6921" max="6922" width="11.44140625" style="1" customWidth="1"/>
    <col min="6923" max="6923" width="6.6640625" style="1" customWidth="1"/>
    <col min="6924" max="6924" width="45.6640625" style="1" customWidth="1"/>
    <col min="6925" max="6925" width="14.109375" style="1" customWidth="1"/>
    <col min="6926" max="6926" width="11.6640625" style="1" customWidth="1"/>
    <col min="6927" max="6928" width="12" style="1" customWidth="1"/>
    <col min="6929" max="6929" width="11.5546875" style="1"/>
    <col min="6930" max="6930" width="11.6640625" style="1" customWidth="1"/>
    <col min="6931" max="6932" width="0" style="1" hidden="1" customWidth="1"/>
    <col min="6933" max="7168" width="11.5546875" style="1"/>
    <col min="7169" max="7169" width="3.88671875" style="1" customWidth="1"/>
    <col min="7170" max="7170" width="27.33203125" style="1" customWidth="1"/>
    <col min="7171" max="7173" width="12.6640625" style="1" customWidth="1"/>
    <col min="7174" max="7174" width="12" style="1" customWidth="1"/>
    <col min="7175" max="7175" width="12.6640625" style="1" customWidth="1"/>
    <col min="7176" max="7176" width="8.109375" style="1" customWidth="1"/>
    <col min="7177" max="7178" width="11.44140625" style="1" customWidth="1"/>
    <col min="7179" max="7179" width="6.6640625" style="1" customWidth="1"/>
    <col min="7180" max="7180" width="45.6640625" style="1" customWidth="1"/>
    <col min="7181" max="7181" width="14.109375" style="1" customWidth="1"/>
    <col min="7182" max="7182" width="11.6640625" style="1" customWidth="1"/>
    <col min="7183" max="7184" width="12" style="1" customWidth="1"/>
    <col min="7185" max="7185" width="11.5546875" style="1"/>
    <col min="7186" max="7186" width="11.6640625" style="1" customWidth="1"/>
    <col min="7187" max="7188" width="0" style="1" hidden="1" customWidth="1"/>
    <col min="7189" max="7424" width="11.5546875" style="1"/>
    <col min="7425" max="7425" width="3.88671875" style="1" customWidth="1"/>
    <col min="7426" max="7426" width="27.33203125" style="1" customWidth="1"/>
    <col min="7427" max="7429" width="12.6640625" style="1" customWidth="1"/>
    <col min="7430" max="7430" width="12" style="1" customWidth="1"/>
    <col min="7431" max="7431" width="12.6640625" style="1" customWidth="1"/>
    <col min="7432" max="7432" width="8.109375" style="1" customWidth="1"/>
    <col min="7433" max="7434" width="11.44140625" style="1" customWidth="1"/>
    <col min="7435" max="7435" width="6.6640625" style="1" customWidth="1"/>
    <col min="7436" max="7436" width="45.6640625" style="1" customWidth="1"/>
    <col min="7437" max="7437" width="14.109375" style="1" customWidth="1"/>
    <col min="7438" max="7438" width="11.6640625" style="1" customWidth="1"/>
    <col min="7439" max="7440" width="12" style="1" customWidth="1"/>
    <col min="7441" max="7441" width="11.5546875" style="1"/>
    <col min="7442" max="7442" width="11.6640625" style="1" customWidth="1"/>
    <col min="7443" max="7444" width="0" style="1" hidden="1" customWidth="1"/>
    <col min="7445" max="7680" width="11.5546875" style="1"/>
    <col min="7681" max="7681" width="3.88671875" style="1" customWidth="1"/>
    <col min="7682" max="7682" width="27.33203125" style="1" customWidth="1"/>
    <col min="7683" max="7685" width="12.6640625" style="1" customWidth="1"/>
    <col min="7686" max="7686" width="12" style="1" customWidth="1"/>
    <col min="7687" max="7687" width="12.6640625" style="1" customWidth="1"/>
    <col min="7688" max="7688" width="8.109375" style="1" customWidth="1"/>
    <col min="7689" max="7690" width="11.44140625" style="1" customWidth="1"/>
    <col min="7691" max="7691" width="6.6640625" style="1" customWidth="1"/>
    <col min="7692" max="7692" width="45.6640625" style="1" customWidth="1"/>
    <col min="7693" max="7693" width="14.109375" style="1" customWidth="1"/>
    <col min="7694" max="7694" width="11.6640625" style="1" customWidth="1"/>
    <col min="7695" max="7696" width="12" style="1" customWidth="1"/>
    <col min="7697" max="7697" width="11.5546875" style="1"/>
    <col min="7698" max="7698" width="11.6640625" style="1" customWidth="1"/>
    <col min="7699" max="7700" width="0" style="1" hidden="1" customWidth="1"/>
    <col min="7701" max="7936" width="11.5546875" style="1"/>
    <col min="7937" max="7937" width="3.88671875" style="1" customWidth="1"/>
    <col min="7938" max="7938" width="27.33203125" style="1" customWidth="1"/>
    <col min="7939" max="7941" width="12.6640625" style="1" customWidth="1"/>
    <col min="7942" max="7942" width="12" style="1" customWidth="1"/>
    <col min="7943" max="7943" width="12.6640625" style="1" customWidth="1"/>
    <col min="7944" max="7944" width="8.109375" style="1" customWidth="1"/>
    <col min="7945" max="7946" width="11.44140625" style="1" customWidth="1"/>
    <col min="7947" max="7947" width="6.6640625" style="1" customWidth="1"/>
    <col min="7948" max="7948" width="45.6640625" style="1" customWidth="1"/>
    <col min="7949" max="7949" width="14.109375" style="1" customWidth="1"/>
    <col min="7950" max="7950" width="11.6640625" style="1" customWidth="1"/>
    <col min="7951" max="7952" width="12" style="1" customWidth="1"/>
    <col min="7953" max="7953" width="11.5546875" style="1"/>
    <col min="7954" max="7954" width="11.6640625" style="1" customWidth="1"/>
    <col min="7955" max="7956" width="0" style="1" hidden="1" customWidth="1"/>
    <col min="7957" max="8192" width="11.5546875" style="1"/>
    <col min="8193" max="8193" width="3.88671875" style="1" customWidth="1"/>
    <col min="8194" max="8194" width="27.33203125" style="1" customWidth="1"/>
    <col min="8195" max="8197" width="12.6640625" style="1" customWidth="1"/>
    <col min="8198" max="8198" width="12" style="1" customWidth="1"/>
    <col min="8199" max="8199" width="12.6640625" style="1" customWidth="1"/>
    <col min="8200" max="8200" width="8.109375" style="1" customWidth="1"/>
    <col min="8201" max="8202" width="11.44140625" style="1" customWidth="1"/>
    <col min="8203" max="8203" width="6.6640625" style="1" customWidth="1"/>
    <col min="8204" max="8204" width="45.6640625" style="1" customWidth="1"/>
    <col min="8205" max="8205" width="14.109375" style="1" customWidth="1"/>
    <col min="8206" max="8206" width="11.6640625" style="1" customWidth="1"/>
    <col min="8207" max="8208" width="12" style="1" customWidth="1"/>
    <col min="8209" max="8209" width="11.5546875" style="1"/>
    <col min="8210" max="8210" width="11.6640625" style="1" customWidth="1"/>
    <col min="8211" max="8212" width="0" style="1" hidden="1" customWidth="1"/>
    <col min="8213" max="8448" width="11.5546875" style="1"/>
    <col min="8449" max="8449" width="3.88671875" style="1" customWidth="1"/>
    <col min="8450" max="8450" width="27.33203125" style="1" customWidth="1"/>
    <col min="8451" max="8453" width="12.6640625" style="1" customWidth="1"/>
    <col min="8454" max="8454" width="12" style="1" customWidth="1"/>
    <col min="8455" max="8455" width="12.6640625" style="1" customWidth="1"/>
    <col min="8456" max="8456" width="8.109375" style="1" customWidth="1"/>
    <col min="8457" max="8458" width="11.44140625" style="1" customWidth="1"/>
    <col min="8459" max="8459" width="6.6640625" style="1" customWidth="1"/>
    <col min="8460" max="8460" width="45.6640625" style="1" customWidth="1"/>
    <col min="8461" max="8461" width="14.109375" style="1" customWidth="1"/>
    <col min="8462" max="8462" width="11.6640625" style="1" customWidth="1"/>
    <col min="8463" max="8464" width="12" style="1" customWidth="1"/>
    <col min="8465" max="8465" width="11.5546875" style="1"/>
    <col min="8466" max="8466" width="11.6640625" style="1" customWidth="1"/>
    <col min="8467" max="8468" width="0" style="1" hidden="1" customWidth="1"/>
    <col min="8469" max="8704" width="11.5546875" style="1"/>
    <col min="8705" max="8705" width="3.88671875" style="1" customWidth="1"/>
    <col min="8706" max="8706" width="27.33203125" style="1" customWidth="1"/>
    <col min="8707" max="8709" width="12.6640625" style="1" customWidth="1"/>
    <col min="8710" max="8710" width="12" style="1" customWidth="1"/>
    <col min="8711" max="8711" width="12.6640625" style="1" customWidth="1"/>
    <col min="8712" max="8712" width="8.109375" style="1" customWidth="1"/>
    <col min="8713" max="8714" width="11.44140625" style="1" customWidth="1"/>
    <col min="8715" max="8715" width="6.6640625" style="1" customWidth="1"/>
    <col min="8716" max="8716" width="45.6640625" style="1" customWidth="1"/>
    <col min="8717" max="8717" width="14.109375" style="1" customWidth="1"/>
    <col min="8718" max="8718" width="11.6640625" style="1" customWidth="1"/>
    <col min="8719" max="8720" width="12" style="1" customWidth="1"/>
    <col min="8721" max="8721" width="11.5546875" style="1"/>
    <col min="8722" max="8722" width="11.6640625" style="1" customWidth="1"/>
    <col min="8723" max="8724" width="0" style="1" hidden="1" customWidth="1"/>
    <col min="8725" max="8960" width="11.5546875" style="1"/>
    <col min="8961" max="8961" width="3.88671875" style="1" customWidth="1"/>
    <col min="8962" max="8962" width="27.33203125" style="1" customWidth="1"/>
    <col min="8963" max="8965" width="12.6640625" style="1" customWidth="1"/>
    <col min="8966" max="8966" width="12" style="1" customWidth="1"/>
    <col min="8967" max="8967" width="12.6640625" style="1" customWidth="1"/>
    <col min="8968" max="8968" width="8.109375" style="1" customWidth="1"/>
    <col min="8969" max="8970" width="11.44140625" style="1" customWidth="1"/>
    <col min="8971" max="8971" width="6.6640625" style="1" customWidth="1"/>
    <col min="8972" max="8972" width="45.6640625" style="1" customWidth="1"/>
    <col min="8973" max="8973" width="14.109375" style="1" customWidth="1"/>
    <col min="8974" max="8974" width="11.6640625" style="1" customWidth="1"/>
    <col min="8975" max="8976" width="12" style="1" customWidth="1"/>
    <col min="8977" max="8977" width="11.5546875" style="1"/>
    <col min="8978" max="8978" width="11.6640625" style="1" customWidth="1"/>
    <col min="8979" max="8980" width="0" style="1" hidden="1" customWidth="1"/>
    <col min="8981" max="9216" width="11.5546875" style="1"/>
    <col min="9217" max="9217" width="3.88671875" style="1" customWidth="1"/>
    <col min="9218" max="9218" width="27.33203125" style="1" customWidth="1"/>
    <col min="9219" max="9221" width="12.6640625" style="1" customWidth="1"/>
    <col min="9222" max="9222" width="12" style="1" customWidth="1"/>
    <col min="9223" max="9223" width="12.6640625" style="1" customWidth="1"/>
    <col min="9224" max="9224" width="8.109375" style="1" customWidth="1"/>
    <col min="9225" max="9226" width="11.44140625" style="1" customWidth="1"/>
    <col min="9227" max="9227" width="6.6640625" style="1" customWidth="1"/>
    <col min="9228" max="9228" width="45.6640625" style="1" customWidth="1"/>
    <col min="9229" max="9229" width="14.109375" style="1" customWidth="1"/>
    <col min="9230" max="9230" width="11.6640625" style="1" customWidth="1"/>
    <col min="9231" max="9232" width="12" style="1" customWidth="1"/>
    <col min="9233" max="9233" width="11.5546875" style="1"/>
    <col min="9234" max="9234" width="11.6640625" style="1" customWidth="1"/>
    <col min="9235" max="9236" width="0" style="1" hidden="1" customWidth="1"/>
    <col min="9237" max="9472" width="11.5546875" style="1"/>
    <col min="9473" max="9473" width="3.88671875" style="1" customWidth="1"/>
    <col min="9474" max="9474" width="27.33203125" style="1" customWidth="1"/>
    <col min="9475" max="9477" width="12.6640625" style="1" customWidth="1"/>
    <col min="9478" max="9478" width="12" style="1" customWidth="1"/>
    <col min="9479" max="9479" width="12.6640625" style="1" customWidth="1"/>
    <col min="9480" max="9480" width="8.109375" style="1" customWidth="1"/>
    <col min="9481" max="9482" width="11.44140625" style="1" customWidth="1"/>
    <col min="9483" max="9483" width="6.6640625" style="1" customWidth="1"/>
    <col min="9484" max="9484" width="45.6640625" style="1" customWidth="1"/>
    <col min="9485" max="9485" width="14.109375" style="1" customWidth="1"/>
    <col min="9486" max="9486" width="11.6640625" style="1" customWidth="1"/>
    <col min="9487" max="9488" width="12" style="1" customWidth="1"/>
    <col min="9489" max="9489" width="11.5546875" style="1"/>
    <col min="9490" max="9490" width="11.6640625" style="1" customWidth="1"/>
    <col min="9491" max="9492" width="0" style="1" hidden="1" customWidth="1"/>
    <col min="9493" max="9728" width="11.5546875" style="1"/>
    <col min="9729" max="9729" width="3.88671875" style="1" customWidth="1"/>
    <col min="9730" max="9730" width="27.33203125" style="1" customWidth="1"/>
    <col min="9731" max="9733" width="12.6640625" style="1" customWidth="1"/>
    <col min="9734" max="9734" width="12" style="1" customWidth="1"/>
    <col min="9735" max="9735" width="12.6640625" style="1" customWidth="1"/>
    <col min="9736" max="9736" width="8.109375" style="1" customWidth="1"/>
    <col min="9737" max="9738" width="11.44140625" style="1" customWidth="1"/>
    <col min="9739" max="9739" width="6.6640625" style="1" customWidth="1"/>
    <col min="9740" max="9740" width="45.6640625" style="1" customWidth="1"/>
    <col min="9741" max="9741" width="14.109375" style="1" customWidth="1"/>
    <col min="9742" max="9742" width="11.6640625" style="1" customWidth="1"/>
    <col min="9743" max="9744" width="12" style="1" customWidth="1"/>
    <col min="9745" max="9745" width="11.5546875" style="1"/>
    <col min="9746" max="9746" width="11.6640625" style="1" customWidth="1"/>
    <col min="9747" max="9748" width="0" style="1" hidden="1" customWidth="1"/>
    <col min="9749" max="9984" width="11.5546875" style="1"/>
    <col min="9985" max="9985" width="3.88671875" style="1" customWidth="1"/>
    <col min="9986" max="9986" width="27.33203125" style="1" customWidth="1"/>
    <col min="9987" max="9989" width="12.6640625" style="1" customWidth="1"/>
    <col min="9990" max="9990" width="12" style="1" customWidth="1"/>
    <col min="9991" max="9991" width="12.6640625" style="1" customWidth="1"/>
    <col min="9992" max="9992" width="8.109375" style="1" customWidth="1"/>
    <col min="9993" max="9994" width="11.44140625" style="1" customWidth="1"/>
    <col min="9995" max="9995" width="6.6640625" style="1" customWidth="1"/>
    <col min="9996" max="9996" width="45.6640625" style="1" customWidth="1"/>
    <col min="9997" max="9997" width="14.109375" style="1" customWidth="1"/>
    <col min="9998" max="9998" width="11.6640625" style="1" customWidth="1"/>
    <col min="9999" max="10000" width="12" style="1" customWidth="1"/>
    <col min="10001" max="10001" width="11.5546875" style="1"/>
    <col min="10002" max="10002" width="11.6640625" style="1" customWidth="1"/>
    <col min="10003" max="10004" width="0" style="1" hidden="1" customWidth="1"/>
    <col min="10005" max="10240" width="11.5546875" style="1"/>
    <col min="10241" max="10241" width="3.88671875" style="1" customWidth="1"/>
    <col min="10242" max="10242" width="27.33203125" style="1" customWidth="1"/>
    <col min="10243" max="10245" width="12.6640625" style="1" customWidth="1"/>
    <col min="10246" max="10246" width="12" style="1" customWidth="1"/>
    <col min="10247" max="10247" width="12.6640625" style="1" customWidth="1"/>
    <col min="10248" max="10248" width="8.109375" style="1" customWidth="1"/>
    <col min="10249" max="10250" width="11.44140625" style="1" customWidth="1"/>
    <col min="10251" max="10251" width="6.6640625" style="1" customWidth="1"/>
    <col min="10252" max="10252" width="45.6640625" style="1" customWidth="1"/>
    <col min="10253" max="10253" width="14.109375" style="1" customWidth="1"/>
    <col min="10254" max="10254" width="11.6640625" style="1" customWidth="1"/>
    <col min="10255" max="10256" width="12" style="1" customWidth="1"/>
    <col min="10257" max="10257" width="11.5546875" style="1"/>
    <col min="10258" max="10258" width="11.6640625" style="1" customWidth="1"/>
    <col min="10259" max="10260" width="0" style="1" hidden="1" customWidth="1"/>
    <col min="10261" max="10496" width="11.5546875" style="1"/>
    <col min="10497" max="10497" width="3.88671875" style="1" customWidth="1"/>
    <col min="10498" max="10498" width="27.33203125" style="1" customWidth="1"/>
    <col min="10499" max="10501" width="12.6640625" style="1" customWidth="1"/>
    <col min="10502" max="10502" width="12" style="1" customWidth="1"/>
    <col min="10503" max="10503" width="12.6640625" style="1" customWidth="1"/>
    <col min="10504" max="10504" width="8.109375" style="1" customWidth="1"/>
    <col min="10505" max="10506" width="11.44140625" style="1" customWidth="1"/>
    <col min="10507" max="10507" width="6.6640625" style="1" customWidth="1"/>
    <col min="10508" max="10508" width="45.6640625" style="1" customWidth="1"/>
    <col min="10509" max="10509" width="14.109375" style="1" customWidth="1"/>
    <col min="10510" max="10510" width="11.6640625" style="1" customWidth="1"/>
    <col min="10511" max="10512" width="12" style="1" customWidth="1"/>
    <col min="10513" max="10513" width="11.5546875" style="1"/>
    <col min="10514" max="10514" width="11.6640625" style="1" customWidth="1"/>
    <col min="10515" max="10516" width="0" style="1" hidden="1" customWidth="1"/>
    <col min="10517" max="10752" width="11.5546875" style="1"/>
    <col min="10753" max="10753" width="3.88671875" style="1" customWidth="1"/>
    <col min="10754" max="10754" width="27.33203125" style="1" customWidth="1"/>
    <col min="10755" max="10757" width="12.6640625" style="1" customWidth="1"/>
    <col min="10758" max="10758" width="12" style="1" customWidth="1"/>
    <col min="10759" max="10759" width="12.6640625" style="1" customWidth="1"/>
    <col min="10760" max="10760" width="8.109375" style="1" customWidth="1"/>
    <col min="10761" max="10762" width="11.44140625" style="1" customWidth="1"/>
    <col min="10763" max="10763" width="6.6640625" style="1" customWidth="1"/>
    <col min="10764" max="10764" width="45.6640625" style="1" customWidth="1"/>
    <col min="10765" max="10765" width="14.109375" style="1" customWidth="1"/>
    <col min="10766" max="10766" width="11.6640625" style="1" customWidth="1"/>
    <col min="10767" max="10768" width="12" style="1" customWidth="1"/>
    <col min="10769" max="10769" width="11.5546875" style="1"/>
    <col min="10770" max="10770" width="11.6640625" style="1" customWidth="1"/>
    <col min="10771" max="10772" width="0" style="1" hidden="1" customWidth="1"/>
    <col min="10773" max="11008" width="11.5546875" style="1"/>
    <col min="11009" max="11009" width="3.88671875" style="1" customWidth="1"/>
    <col min="11010" max="11010" width="27.33203125" style="1" customWidth="1"/>
    <col min="11011" max="11013" width="12.6640625" style="1" customWidth="1"/>
    <col min="11014" max="11014" width="12" style="1" customWidth="1"/>
    <col min="11015" max="11015" width="12.6640625" style="1" customWidth="1"/>
    <col min="11016" max="11016" width="8.109375" style="1" customWidth="1"/>
    <col min="11017" max="11018" width="11.44140625" style="1" customWidth="1"/>
    <col min="11019" max="11019" width="6.6640625" style="1" customWidth="1"/>
    <col min="11020" max="11020" width="45.6640625" style="1" customWidth="1"/>
    <col min="11021" max="11021" width="14.109375" style="1" customWidth="1"/>
    <col min="11022" max="11022" width="11.6640625" style="1" customWidth="1"/>
    <col min="11023" max="11024" width="12" style="1" customWidth="1"/>
    <col min="11025" max="11025" width="11.5546875" style="1"/>
    <col min="11026" max="11026" width="11.6640625" style="1" customWidth="1"/>
    <col min="11027" max="11028" width="0" style="1" hidden="1" customWidth="1"/>
    <col min="11029" max="11264" width="11.5546875" style="1"/>
    <col min="11265" max="11265" width="3.88671875" style="1" customWidth="1"/>
    <col min="11266" max="11266" width="27.33203125" style="1" customWidth="1"/>
    <col min="11267" max="11269" width="12.6640625" style="1" customWidth="1"/>
    <col min="11270" max="11270" width="12" style="1" customWidth="1"/>
    <col min="11271" max="11271" width="12.6640625" style="1" customWidth="1"/>
    <col min="11272" max="11272" width="8.109375" style="1" customWidth="1"/>
    <col min="11273" max="11274" width="11.44140625" style="1" customWidth="1"/>
    <col min="11275" max="11275" width="6.6640625" style="1" customWidth="1"/>
    <col min="11276" max="11276" width="45.6640625" style="1" customWidth="1"/>
    <col min="11277" max="11277" width="14.109375" style="1" customWidth="1"/>
    <col min="11278" max="11278" width="11.6640625" style="1" customWidth="1"/>
    <col min="11279" max="11280" width="12" style="1" customWidth="1"/>
    <col min="11281" max="11281" width="11.5546875" style="1"/>
    <col min="11282" max="11282" width="11.6640625" style="1" customWidth="1"/>
    <col min="11283" max="11284" width="0" style="1" hidden="1" customWidth="1"/>
    <col min="11285" max="11520" width="11.5546875" style="1"/>
    <col min="11521" max="11521" width="3.88671875" style="1" customWidth="1"/>
    <col min="11522" max="11522" width="27.33203125" style="1" customWidth="1"/>
    <col min="11523" max="11525" width="12.6640625" style="1" customWidth="1"/>
    <col min="11526" max="11526" width="12" style="1" customWidth="1"/>
    <col min="11527" max="11527" width="12.6640625" style="1" customWidth="1"/>
    <col min="11528" max="11528" width="8.109375" style="1" customWidth="1"/>
    <col min="11529" max="11530" width="11.44140625" style="1" customWidth="1"/>
    <col min="11531" max="11531" width="6.6640625" style="1" customWidth="1"/>
    <col min="11532" max="11532" width="45.6640625" style="1" customWidth="1"/>
    <col min="11533" max="11533" width="14.109375" style="1" customWidth="1"/>
    <col min="11534" max="11534" width="11.6640625" style="1" customWidth="1"/>
    <col min="11535" max="11536" width="12" style="1" customWidth="1"/>
    <col min="11537" max="11537" width="11.5546875" style="1"/>
    <col min="11538" max="11538" width="11.6640625" style="1" customWidth="1"/>
    <col min="11539" max="11540" width="0" style="1" hidden="1" customWidth="1"/>
    <col min="11541" max="11776" width="11.5546875" style="1"/>
    <col min="11777" max="11777" width="3.88671875" style="1" customWidth="1"/>
    <col min="11778" max="11778" width="27.33203125" style="1" customWidth="1"/>
    <col min="11779" max="11781" width="12.6640625" style="1" customWidth="1"/>
    <col min="11782" max="11782" width="12" style="1" customWidth="1"/>
    <col min="11783" max="11783" width="12.6640625" style="1" customWidth="1"/>
    <col min="11784" max="11784" width="8.109375" style="1" customWidth="1"/>
    <col min="11785" max="11786" width="11.44140625" style="1" customWidth="1"/>
    <col min="11787" max="11787" width="6.6640625" style="1" customWidth="1"/>
    <col min="11788" max="11788" width="45.6640625" style="1" customWidth="1"/>
    <col min="11789" max="11789" width="14.109375" style="1" customWidth="1"/>
    <col min="11790" max="11790" width="11.6640625" style="1" customWidth="1"/>
    <col min="11791" max="11792" width="12" style="1" customWidth="1"/>
    <col min="11793" max="11793" width="11.5546875" style="1"/>
    <col min="11794" max="11794" width="11.6640625" style="1" customWidth="1"/>
    <col min="11795" max="11796" width="0" style="1" hidden="1" customWidth="1"/>
    <col min="11797" max="12032" width="11.5546875" style="1"/>
    <col min="12033" max="12033" width="3.88671875" style="1" customWidth="1"/>
    <col min="12034" max="12034" width="27.33203125" style="1" customWidth="1"/>
    <col min="12035" max="12037" width="12.6640625" style="1" customWidth="1"/>
    <col min="12038" max="12038" width="12" style="1" customWidth="1"/>
    <col min="12039" max="12039" width="12.6640625" style="1" customWidth="1"/>
    <col min="12040" max="12040" width="8.109375" style="1" customWidth="1"/>
    <col min="12041" max="12042" width="11.44140625" style="1" customWidth="1"/>
    <col min="12043" max="12043" width="6.6640625" style="1" customWidth="1"/>
    <col min="12044" max="12044" width="45.6640625" style="1" customWidth="1"/>
    <col min="12045" max="12045" width="14.109375" style="1" customWidth="1"/>
    <col min="12046" max="12046" width="11.6640625" style="1" customWidth="1"/>
    <col min="12047" max="12048" width="12" style="1" customWidth="1"/>
    <col min="12049" max="12049" width="11.5546875" style="1"/>
    <col min="12050" max="12050" width="11.6640625" style="1" customWidth="1"/>
    <col min="12051" max="12052" width="0" style="1" hidden="1" customWidth="1"/>
    <col min="12053" max="12288" width="11.5546875" style="1"/>
    <col min="12289" max="12289" width="3.88671875" style="1" customWidth="1"/>
    <col min="12290" max="12290" width="27.33203125" style="1" customWidth="1"/>
    <col min="12291" max="12293" width="12.6640625" style="1" customWidth="1"/>
    <col min="12294" max="12294" width="12" style="1" customWidth="1"/>
    <col min="12295" max="12295" width="12.6640625" style="1" customWidth="1"/>
    <col min="12296" max="12296" width="8.109375" style="1" customWidth="1"/>
    <col min="12297" max="12298" width="11.44140625" style="1" customWidth="1"/>
    <col min="12299" max="12299" width="6.6640625" style="1" customWidth="1"/>
    <col min="12300" max="12300" width="45.6640625" style="1" customWidth="1"/>
    <col min="12301" max="12301" width="14.109375" style="1" customWidth="1"/>
    <col min="12302" max="12302" width="11.6640625" style="1" customWidth="1"/>
    <col min="12303" max="12304" width="12" style="1" customWidth="1"/>
    <col min="12305" max="12305" width="11.5546875" style="1"/>
    <col min="12306" max="12306" width="11.6640625" style="1" customWidth="1"/>
    <col min="12307" max="12308" width="0" style="1" hidden="1" customWidth="1"/>
    <col min="12309" max="12544" width="11.5546875" style="1"/>
    <col min="12545" max="12545" width="3.88671875" style="1" customWidth="1"/>
    <col min="12546" max="12546" width="27.33203125" style="1" customWidth="1"/>
    <col min="12547" max="12549" width="12.6640625" style="1" customWidth="1"/>
    <col min="12550" max="12550" width="12" style="1" customWidth="1"/>
    <col min="12551" max="12551" width="12.6640625" style="1" customWidth="1"/>
    <col min="12552" max="12552" width="8.109375" style="1" customWidth="1"/>
    <col min="12553" max="12554" width="11.44140625" style="1" customWidth="1"/>
    <col min="12555" max="12555" width="6.6640625" style="1" customWidth="1"/>
    <col min="12556" max="12556" width="45.6640625" style="1" customWidth="1"/>
    <col min="12557" max="12557" width="14.109375" style="1" customWidth="1"/>
    <col min="12558" max="12558" width="11.6640625" style="1" customWidth="1"/>
    <col min="12559" max="12560" width="12" style="1" customWidth="1"/>
    <col min="12561" max="12561" width="11.5546875" style="1"/>
    <col min="12562" max="12562" width="11.6640625" style="1" customWidth="1"/>
    <col min="12563" max="12564" width="0" style="1" hidden="1" customWidth="1"/>
    <col min="12565" max="12800" width="11.5546875" style="1"/>
    <col min="12801" max="12801" width="3.88671875" style="1" customWidth="1"/>
    <col min="12802" max="12802" width="27.33203125" style="1" customWidth="1"/>
    <col min="12803" max="12805" width="12.6640625" style="1" customWidth="1"/>
    <col min="12806" max="12806" width="12" style="1" customWidth="1"/>
    <col min="12807" max="12807" width="12.6640625" style="1" customWidth="1"/>
    <col min="12808" max="12808" width="8.109375" style="1" customWidth="1"/>
    <col min="12809" max="12810" width="11.44140625" style="1" customWidth="1"/>
    <col min="12811" max="12811" width="6.6640625" style="1" customWidth="1"/>
    <col min="12812" max="12812" width="45.6640625" style="1" customWidth="1"/>
    <col min="12813" max="12813" width="14.109375" style="1" customWidth="1"/>
    <col min="12814" max="12814" width="11.6640625" style="1" customWidth="1"/>
    <col min="12815" max="12816" width="12" style="1" customWidth="1"/>
    <col min="12817" max="12817" width="11.5546875" style="1"/>
    <col min="12818" max="12818" width="11.6640625" style="1" customWidth="1"/>
    <col min="12819" max="12820" width="0" style="1" hidden="1" customWidth="1"/>
    <col min="12821" max="13056" width="11.5546875" style="1"/>
    <col min="13057" max="13057" width="3.88671875" style="1" customWidth="1"/>
    <col min="13058" max="13058" width="27.33203125" style="1" customWidth="1"/>
    <col min="13059" max="13061" width="12.6640625" style="1" customWidth="1"/>
    <col min="13062" max="13062" width="12" style="1" customWidth="1"/>
    <col min="13063" max="13063" width="12.6640625" style="1" customWidth="1"/>
    <col min="13064" max="13064" width="8.109375" style="1" customWidth="1"/>
    <col min="13065" max="13066" width="11.44140625" style="1" customWidth="1"/>
    <col min="13067" max="13067" width="6.6640625" style="1" customWidth="1"/>
    <col min="13068" max="13068" width="45.6640625" style="1" customWidth="1"/>
    <col min="13069" max="13069" width="14.109375" style="1" customWidth="1"/>
    <col min="13070" max="13070" width="11.6640625" style="1" customWidth="1"/>
    <col min="13071" max="13072" width="12" style="1" customWidth="1"/>
    <col min="13073" max="13073" width="11.5546875" style="1"/>
    <col min="13074" max="13074" width="11.6640625" style="1" customWidth="1"/>
    <col min="13075" max="13076" width="0" style="1" hidden="1" customWidth="1"/>
    <col min="13077" max="13312" width="11.5546875" style="1"/>
    <col min="13313" max="13313" width="3.88671875" style="1" customWidth="1"/>
    <col min="13314" max="13314" width="27.33203125" style="1" customWidth="1"/>
    <col min="13315" max="13317" width="12.6640625" style="1" customWidth="1"/>
    <col min="13318" max="13318" width="12" style="1" customWidth="1"/>
    <col min="13319" max="13319" width="12.6640625" style="1" customWidth="1"/>
    <col min="13320" max="13320" width="8.109375" style="1" customWidth="1"/>
    <col min="13321" max="13322" width="11.44140625" style="1" customWidth="1"/>
    <col min="13323" max="13323" width="6.6640625" style="1" customWidth="1"/>
    <col min="13324" max="13324" width="45.6640625" style="1" customWidth="1"/>
    <col min="13325" max="13325" width="14.109375" style="1" customWidth="1"/>
    <col min="13326" max="13326" width="11.6640625" style="1" customWidth="1"/>
    <col min="13327" max="13328" width="12" style="1" customWidth="1"/>
    <col min="13329" max="13329" width="11.5546875" style="1"/>
    <col min="13330" max="13330" width="11.6640625" style="1" customWidth="1"/>
    <col min="13331" max="13332" width="0" style="1" hidden="1" customWidth="1"/>
    <col min="13333" max="13568" width="11.5546875" style="1"/>
    <col min="13569" max="13569" width="3.88671875" style="1" customWidth="1"/>
    <col min="13570" max="13570" width="27.33203125" style="1" customWidth="1"/>
    <col min="13571" max="13573" width="12.6640625" style="1" customWidth="1"/>
    <col min="13574" max="13574" width="12" style="1" customWidth="1"/>
    <col min="13575" max="13575" width="12.6640625" style="1" customWidth="1"/>
    <col min="13576" max="13576" width="8.109375" style="1" customWidth="1"/>
    <col min="13577" max="13578" width="11.44140625" style="1" customWidth="1"/>
    <col min="13579" max="13579" width="6.6640625" style="1" customWidth="1"/>
    <col min="13580" max="13580" width="45.6640625" style="1" customWidth="1"/>
    <col min="13581" max="13581" width="14.109375" style="1" customWidth="1"/>
    <col min="13582" max="13582" width="11.6640625" style="1" customWidth="1"/>
    <col min="13583" max="13584" width="12" style="1" customWidth="1"/>
    <col min="13585" max="13585" width="11.5546875" style="1"/>
    <col min="13586" max="13586" width="11.6640625" style="1" customWidth="1"/>
    <col min="13587" max="13588" width="0" style="1" hidden="1" customWidth="1"/>
    <col min="13589" max="13824" width="11.5546875" style="1"/>
    <col min="13825" max="13825" width="3.88671875" style="1" customWidth="1"/>
    <col min="13826" max="13826" width="27.33203125" style="1" customWidth="1"/>
    <col min="13827" max="13829" width="12.6640625" style="1" customWidth="1"/>
    <col min="13830" max="13830" width="12" style="1" customWidth="1"/>
    <col min="13831" max="13831" width="12.6640625" style="1" customWidth="1"/>
    <col min="13832" max="13832" width="8.109375" style="1" customWidth="1"/>
    <col min="13833" max="13834" width="11.44140625" style="1" customWidth="1"/>
    <col min="13835" max="13835" width="6.6640625" style="1" customWidth="1"/>
    <col min="13836" max="13836" width="45.6640625" style="1" customWidth="1"/>
    <col min="13837" max="13837" width="14.109375" style="1" customWidth="1"/>
    <col min="13838" max="13838" width="11.6640625" style="1" customWidth="1"/>
    <col min="13839" max="13840" width="12" style="1" customWidth="1"/>
    <col min="13841" max="13841" width="11.5546875" style="1"/>
    <col min="13842" max="13842" width="11.6640625" style="1" customWidth="1"/>
    <col min="13843" max="13844" width="0" style="1" hidden="1" customWidth="1"/>
    <col min="13845" max="14080" width="11.5546875" style="1"/>
    <col min="14081" max="14081" width="3.88671875" style="1" customWidth="1"/>
    <col min="14082" max="14082" width="27.33203125" style="1" customWidth="1"/>
    <col min="14083" max="14085" width="12.6640625" style="1" customWidth="1"/>
    <col min="14086" max="14086" width="12" style="1" customWidth="1"/>
    <col min="14087" max="14087" width="12.6640625" style="1" customWidth="1"/>
    <col min="14088" max="14088" width="8.109375" style="1" customWidth="1"/>
    <col min="14089" max="14090" width="11.44140625" style="1" customWidth="1"/>
    <col min="14091" max="14091" width="6.6640625" style="1" customWidth="1"/>
    <col min="14092" max="14092" width="45.6640625" style="1" customWidth="1"/>
    <col min="14093" max="14093" width="14.109375" style="1" customWidth="1"/>
    <col min="14094" max="14094" width="11.6640625" style="1" customWidth="1"/>
    <col min="14095" max="14096" width="12" style="1" customWidth="1"/>
    <col min="14097" max="14097" width="11.5546875" style="1"/>
    <col min="14098" max="14098" width="11.6640625" style="1" customWidth="1"/>
    <col min="14099" max="14100" width="0" style="1" hidden="1" customWidth="1"/>
    <col min="14101" max="14336" width="11.5546875" style="1"/>
    <col min="14337" max="14337" width="3.88671875" style="1" customWidth="1"/>
    <col min="14338" max="14338" width="27.33203125" style="1" customWidth="1"/>
    <col min="14339" max="14341" width="12.6640625" style="1" customWidth="1"/>
    <col min="14342" max="14342" width="12" style="1" customWidth="1"/>
    <col min="14343" max="14343" width="12.6640625" style="1" customWidth="1"/>
    <col min="14344" max="14344" width="8.109375" style="1" customWidth="1"/>
    <col min="14345" max="14346" width="11.44140625" style="1" customWidth="1"/>
    <col min="14347" max="14347" width="6.6640625" style="1" customWidth="1"/>
    <col min="14348" max="14348" width="45.6640625" style="1" customWidth="1"/>
    <col min="14349" max="14349" width="14.109375" style="1" customWidth="1"/>
    <col min="14350" max="14350" width="11.6640625" style="1" customWidth="1"/>
    <col min="14351" max="14352" width="12" style="1" customWidth="1"/>
    <col min="14353" max="14353" width="11.5546875" style="1"/>
    <col min="14354" max="14354" width="11.6640625" style="1" customWidth="1"/>
    <col min="14355" max="14356" width="0" style="1" hidden="1" customWidth="1"/>
    <col min="14357" max="14592" width="11.5546875" style="1"/>
    <col min="14593" max="14593" width="3.88671875" style="1" customWidth="1"/>
    <col min="14594" max="14594" width="27.33203125" style="1" customWidth="1"/>
    <col min="14595" max="14597" width="12.6640625" style="1" customWidth="1"/>
    <col min="14598" max="14598" width="12" style="1" customWidth="1"/>
    <col min="14599" max="14599" width="12.6640625" style="1" customWidth="1"/>
    <col min="14600" max="14600" width="8.109375" style="1" customWidth="1"/>
    <col min="14601" max="14602" width="11.44140625" style="1" customWidth="1"/>
    <col min="14603" max="14603" width="6.6640625" style="1" customWidth="1"/>
    <col min="14604" max="14604" width="45.6640625" style="1" customWidth="1"/>
    <col min="14605" max="14605" width="14.109375" style="1" customWidth="1"/>
    <col min="14606" max="14606" width="11.6640625" style="1" customWidth="1"/>
    <col min="14607" max="14608" width="12" style="1" customWidth="1"/>
    <col min="14609" max="14609" width="11.5546875" style="1"/>
    <col min="14610" max="14610" width="11.6640625" style="1" customWidth="1"/>
    <col min="14611" max="14612" width="0" style="1" hidden="1" customWidth="1"/>
    <col min="14613" max="14848" width="11.5546875" style="1"/>
    <col min="14849" max="14849" width="3.88671875" style="1" customWidth="1"/>
    <col min="14850" max="14850" width="27.33203125" style="1" customWidth="1"/>
    <col min="14851" max="14853" width="12.6640625" style="1" customWidth="1"/>
    <col min="14854" max="14854" width="12" style="1" customWidth="1"/>
    <col min="14855" max="14855" width="12.6640625" style="1" customWidth="1"/>
    <col min="14856" max="14856" width="8.109375" style="1" customWidth="1"/>
    <col min="14857" max="14858" width="11.44140625" style="1" customWidth="1"/>
    <col min="14859" max="14859" width="6.6640625" style="1" customWidth="1"/>
    <col min="14860" max="14860" width="45.6640625" style="1" customWidth="1"/>
    <col min="14861" max="14861" width="14.109375" style="1" customWidth="1"/>
    <col min="14862" max="14862" width="11.6640625" style="1" customWidth="1"/>
    <col min="14863" max="14864" width="12" style="1" customWidth="1"/>
    <col min="14865" max="14865" width="11.5546875" style="1"/>
    <col min="14866" max="14866" width="11.6640625" style="1" customWidth="1"/>
    <col min="14867" max="14868" width="0" style="1" hidden="1" customWidth="1"/>
    <col min="14869" max="15104" width="11.5546875" style="1"/>
    <col min="15105" max="15105" width="3.88671875" style="1" customWidth="1"/>
    <col min="15106" max="15106" width="27.33203125" style="1" customWidth="1"/>
    <col min="15107" max="15109" width="12.6640625" style="1" customWidth="1"/>
    <col min="15110" max="15110" width="12" style="1" customWidth="1"/>
    <col min="15111" max="15111" width="12.6640625" style="1" customWidth="1"/>
    <col min="15112" max="15112" width="8.109375" style="1" customWidth="1"/>
    <col min="15113" max="15114" width="11.44140625" style="1" customWidth="1"/>
    <col min="15115" max="15115" width="6.6640625" style="1" customWidth="1"/>
    <col min="15116" max="15116" width="45.6640625" style="1" customWidth="1"/>
    <col min="15117" max="15117" width="14.109375" style="1" customWidth="1"/>
    <col min="15118" max="15118" width="11.6640625" style="1" customWidth="1"/>
    <col min="15119" max="15120" width="12" style="1" customWidth="1"/>
    <col min="15121" max="15121" width="11.5546875" style="1"/>
    <col min="15122" max="15122" width="11.6640625" style="1" customWidth="1"/>
    <col min="15123" max="15124" width="0" style="1" hidden="1" customWidth="1"/>
    <col min="15125" max="15360" width="11.5546875" style="1"/>
    <col min="15361" max="15361" width="3.88671875" style="1" customWidth="1"/>
    <col min="15362" max="15362" width="27.33203125" style="1" customWidth="1"/>
    <col min="15363" max="15365" width="12.6640625" style="1" customWidth="1"/>
    <col min="15366" max="15366" width="12" style="1" customWidth="1"/>
    <col min="15367" max="15367" width="12.6640625" style="1" customWidth="1"/>
    <col min="15368" max="15368" width="8.109375" style="1" customWidth="1"/>
    <col min="15369" max="15370" width="11.44140625" style="1" customWidth="1"/>
    <col min="15371" max="15371" width="6.6640625" style="1" customWidth="1"/>
    <col min="15372" max="15372" width="45.6640625" style="1" customWidth="1"/>
    <col min="15373" max="15373" width="14.109375" style="1" customWidth="1"/>
    <col min="15374" max="15374" width="11.6640625" style="1" customWidth="1"/>
    <col min="15375" max="15376" width="12" style="1" customWidth="1"/>
    <col min="15377" max="15377" width="11.5546875" style="1"/>
    <col min="15378" max="15378" width="11.6640625" style="1" customWidth="1"/>
    <col min="15379" max="15380" width="0" style="1" hidden="1" customWidth="1"/>
    <col min="15381" max="15616" width="11.5546875" style="1"/>
    <col min="15617" max="15617" width="3.88671875" style="1" customWidth="1"/>
    <col min="15618" max="15618" width="27.33203125" style="1" customWidth="1"/>
    <col min="15619" max="15621" width="12.6640625" style="1" customWidth="1"/>
    <col min="15622" max="15622" width="12" style="1" customWidth="1"/>
    <col min="15623" max="15623" width="12.6640625" style="1" customWidth="1"/>
    <col min="15624" max="15624" width="8.109375" style="1" customWidth="1"/>
    <col min="15625" max="15626" width="11.44140625" style="1" customWidth="1"/>
    <col min="15627" max="15627" width="6.6640625" style="1" customWidth="1"/>
    <col min="15628" max="15628" width="45.6640625" style="1" customWidth="1"/>
    <col min="15629" max="15629" width="14.109375" style="1" customWidth="1"/>
    <col min="15630" max="15630" width="11.6640625" style="1" customWidth="1"/>
    <col min="15631" max="15632" width="12" style="1" customWidth="1"/>
    <col min="15633" max="15633" width="11.5546875" style="1"/>
    <col min="15634" max="15634" width="11.6640625" style="1" customWidth="1"/>
    <col min="15635" max="15636" width="0" style="1" hidden="1" customWidth="1"/>
    <col min="15637" max="15872" width="11.5546875" style="1"/>
    <col min="15873" max="15873" width="3.88671875" style="1" customWidth="1"/>
    <col min="15874" max="15874" width="27.33203125" style="1" customWidth="1"/>
    <col min="15875" max="15877" width="12.6640625" style="1" customWidth="1"/>
    <col min="15878" max="15878" width="12" style="1" customWidth="1"/>
    <col min="15879" max="15879" width="12.6640625" style="1" customWidth="1"/>
    <col min="15880" max="15880" width="8.109375" style="1" customWidth="1"/>
    <col min="15881" max="15882" width="11.44140625" style="1" customWidth="1"/>
    <col min="15883" max="15883" width="6.6640625" style="1" customWidth="1"/>
    <col min="15884" max="15884" width="45.6640625" style="1" customWidth="1"/>
    <col min="15885" max="15885" width="14.109375" style="1" customWidth="1"/>
    <col min="15886" max="15886" width="11.6640625" style="1" customWidth="1"/>
    <col min="15887" max="15888" width="12" style="1" customWidth="1"/>
    <col min="15889" max="15889" width="11.5546875" style="1"/>
    <col min="15890" max="15890" width="11.6640625" style="1" customWidth="1"/>
    <col min="15891" max="15892" width="0" style="1" hidden="1" customWidth="1"/>
    <col min="15893" max="16128" width="11.5546875" style="1"/>
    <col min="16129" max="16129" width="3.88671875" style="1" customWidth="1"/>
    <col min="16130" max="16130" width="27.33203125" style="1" customWidth="1"/>
    <col min="16131" max="16133" width="12.6640625" style="1" customWidth="1"/>
    <col min="16134" max="16134" width="12" style="1" customWidth="1"/>
    <col min="16135" max="16135" width="12.6640625" style="1" customWidth="1"/>
    <col min="16136" max="16136" width="8.109375" style="1" customWidth="1"/>
    <col min="16137" max="16138" width="11.44140625" style="1" customWidth="1"/>
    <col min="16139" max="16139" width="6.6640625" style="1" customWidth="1"/>
    <col min="16140" max="16140" width="45.6640625" style="1" customWidth="1"/>
    <col min="16141" max="16141" width="14.109375" style="1" customWidth="1"/>
    <col min="16142" max="16142" width="11.6640625" style="1" customWidth="1"/>
    <col min="16143" max="16144" width="12" style="1" customWidth="1"/>
    <col min="16145" max="16145" width="11.5546875" style="1"/>
    <col min="16146" max="16146" width="11.6640625" style="1" customWidth="1"/>
    <col min="16147" max="16148" width="0" style="1" hidden="1" customWidth="1"/>
    <col min="16149" max="16384" width="11.5546875" style="1"/>
  </cols>
  <sheetData>
    <row r="1" spans="1:22" ht="65.400000000000006" customHeight="1" x14ac:dyDescent="0.25">
      <c r="A1" s="83" t="s">
        <v>35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2" ht="15.6" x14ac:dyDescent="0.3">
      <c r="B2" s="2" t="s">
        <v>0</v>
      </c>
      <c r="E2" s="2"/>
      <c r="F2" s="3"/>
      <c r="G2" s="4"/>
      <c r="H2" s="4"/>
      <c r="I2" s="4"/>
      <c r="J2" s="4"/>
    </row>
    <row r="3" spans="1:22" ht="15.6" x14ac:dyDescent="0.3">
      <c r="B3" s="80" t="s">
        <v>1</v>
      </c>
      <c r="C3" s="80"/>
      <c r="D3" s="80"/>
      <c r="E3" s="80"/>
      <c r="F3" s="80"/>
      <c r="G3" s="80"/>
      <c r="K3" s="8"/>
      <c r="L3" s="80" t="s">
        <v>2</v>
      </c>
      <c r="M3" s="80"/>
      <c r="N3" s="80"/>
      <c r="O3" s="80"/>
      <c r="P3" s="80"/>
      <c r="Q3" s="80"/>
      <c r="R3" s="80"/>
    </row>
    <row r="4" spans="1:22" ht="15.6" thickBot="1" x14ac:dyDescent="0.3"/>
    <row r="5" spans="1:22" s="19" customFormat="1" ht="13.2" thickBot="1" x14ac:dyDescent="0.25">
      <c r="A5" s="69">
        <v>1</v>
      </c>
      <c r="B5" s="10" t="s">
        <v>3</v>
      </c>
      <c r="C5" s="11" t="s">
        <v>4</v>
      </c>
      <c r="D5" s="11" t="s">
        <v>5</v>
      </c>
      <c r="E5" s="12" t="s">
        <v>6</v>
      </c>
      <c r="F5" s="13" t="s">
        <v>7</v>
      </c>
      <c r="G5" s="14" t="s">
        <v>8</v>
      </c>
      <c r="H5" s="15"/>
      <c r="I5" s="72" t="s">
        <v>9</v>
      </c>
      <c r="J5" s="73"/>
      <c r="K5" s="16"/>
      <c r="L5" s="17"/>
      <c r="M5" s="18" t="s">
        <v>10</v>
      </c>
      <c r="N5" s="11" t="s">
        <v>4</v>
      </c>
      <c r="O5" s="11" t="s">
        <v>5</v>
      </c>
      <c r="P5" s="12" t="s">
        <v>6</v>
      </c>
      <c r="Q5" s="12" t="s">
        <v>7</v>
      </c>
      <c r="R5" s="14" t="s">
        <v>8</v>
      </c>
    </row>
    <row r="6" spans="1:22" s="19" customFormat="1" ht="21" customHeight="1" x14ac:dyDescent="0.3">
      <c r="A6" s="70"/>
      <c r="B6" s="20"/>
      <c r="C6" s="21"/>
      <c r="D6" s="22"/>
      <c r="E6" s="23"/>
      <c r="F6" s="24"/>
      <c r="G6" s="25">
        <f>(D6*E6)+F6</f>
        <v>0</v>
      </c>
      <c r="H6" s="26"/>
      <c r="I6" s="74"/>
      <c r="J6" s="75"/>
      <c r="K6" s="27"/>
      <c r="L6" s="28"/>
      <c r="M6" s="29"/>
      <c r="N6" s="30"/>
      <c r="O6" s="31"/>
      <c r="P6" s="23"/>
      <c r="Q6" s="23"/>
      <c r="R6" s="25">
        <f>(O6*P6)+Q6</f>
        <v>0</v>
      </c>
      <c r="S6" s="19">
        <f>IF(R6=MAX($R$6:$R$10),1,"")</f>
        <v>1</v>
      </c>
      <c r="T6" s="19">
        <f>IF(S6=1,L6,"")</f>
        <v>0</v>
      </c>
    </row>
    <row r="7" spans="1:22" s="19" customFormat="1" ht="21" customHeight="1" x14ac:dyDescent="0.3">
      <c r="A7" s="70"/>
      <c r="B7" s="20"/>
      <c r="C7" s="21"/>
      <c r="D7" s="22"/>
      <c r="E7" s="23"/>
      <c r="F7" s="24"/>
      <c r="G7" s="25">
        <f>(D7*E7)+F7</f>
        <v>0</v>
      </c>
      <c r="H7" s="26"/>
      <c r="I7" s="74"/>
      <c r="J7" s="75"/>
      <c r="K7" s="27"/>
      <c r="L7" s="28"/>
      <c r="M7" s="29"/>
      <c r="N7" s="30"/>
      <c r="O7" s="31"/>
      <c r="P7" s="23"/>
      <c r="Q7" s="23"/>
      <c r="R7" s="25">
        <f>(O7*P7)+Q7</f>
        <v>0</v>
      </c>
      <c r="S7" s="19">
        <f>IF(R7=MAX($R$6:$R$10),1,"")</f>
        <v>1</v>
      </c>
      <c r="T7" s="19">
        <f>IF(S7=1,L7,"")</f>
        <v>0</v>
      </c>
    </row>
    <row r="8" spans="1:22" s="19" customFormat="1" ht="21" customHeight="1" x14ac:dyDescent="0.3">
      <c r="A8" s="70"/>
      <c r="B8" s="20"/>
      <c r="C8" s="21"/>
      <c r="D8" s="22"/>
      <c r="E8" s="23"/>
      <c r="F8" s="24"/>
      <c r="G8" s="25">
        <f>(D8*E8)+F8</f>
        <v>0</v>
      </c>
      <c r="H8" s="26"/>
      <c r="I8" s="74"/>
      <c r="J8" s="75"/>
      <c r="K8" s="27"/>
      <c r="L8" s="28"/>
      <c r="M8" s="29"/>
      <c r="N8" s="30"/>
      <c r="O8" s="31"/>
      <c r="P8" s="23"/>
      <c r="Q8" s="23"/>
      <c r="R8" s="25">
        <f>(O8*P8)+Q8</f>
        <v>0</v>
      </c>
      <c r="S8" s="19">
        <f>IF(R8=MAX($R$6:$R$10),1,"")</f>
        <v>1</v>
      </c>
      <c r="T8" s="19">
        <f>IF(S8=1,L8,"")</f>
        <v>0</v>
      </c>
    </row>
    <row r="9" spans="1:22" s="19" customFormat="1" ht="21" customHeight="1" x14ac:dyDescent="0.3">
      <c r="A9" s="70"/>
      <c r="B9" s="32"/>
      <c r="C9" s="33"/>
      <c r="D9" s="34"/>
      <c r="E9" s="35"/>
      <c r="F9" s="24"/>
      <c r="G9" s="25">
        <f>(D9*E9)+F9</f>
        <v>0</v>
      </c>
      <c r="H9" s="26"/>
      <c r="I9" s="76"/>
      <c r="J9" s="77"/>
      <c r="K9" s="27"/>
      <c r="L9" s="36"/>
      <c r="M9" s="37"/>
      <c r="N9" s="38"/>
      <c r="O9" s="39"/>
      <c r="P9" s="35"/>
      <c r="Q9" s="35"/>
      <c r="R9" s="25">
        <f>(O9*P9)+Q9</f>
        <v>0</v>
      </c>
      <c r="S9" s="19">
        <f>IF(R9=MAX($R$6:$R$10),1,"")</f>
        <v>1</v>
      </c>
      <c r="T9" s="19">
        <f>IF(S9=1,L9,"")</f>
        <v>0</v>
      </c>
    </row>
    <row r="10" spans="1:22" s="19" customFormat="1" ht="21" customHeight="1" thickBot="1" x14ac:dyDescent="0.35">
      <c r="A10" s="71"/>
      <c r="B10" s="40"/>
      <c r="C10" s="41"/>
      <c r="D10" s="42"/>
      <c r="E10" s="43"/>
      <c r="F10" s="44"/>
      <c r="G10" s="45">
        <f>(D10*E10)+F10</f>
        <v>0</v>
      </c>
      <c r="H10" s="26"/>
      <c r="I10" s="81" t="s">
        <v>11</v>
      </c>
      <c r="J10" s="82"/>
      <c r="K10" s="27"/>
      <c r="L10" s="46"/>
      <c r="M10" s="47"/>
      <c r="N10" s="48"/>
      <c r="O10" s="49"/>
      <c r="P10" s="43"/>
      <c r="Q10" s="43"/>
      <c r="R10" s="45">
        <f>(O10*P10)+Q10</f>
        <v>0</v>
      </c>
      <c r="S10" s="19">
        <f>IF(R10=MAX($R$6:$R$10),1,"")</f>
        <v>1</v>
      </c>
      <c r="T10" s="19">
        <f>IF(S10=1,L10,"")</f>
        <v>0</v>
      </c>
    </row>
    <row r="11" spans="1:22" x14ac:dyDescent="0.25">
      <c r="Q11" s="50" t="s">
        <v>12</v>
      </c>
      <c r="R11" s="6" t="str">
        <f>IF(SUM(R6:R10)=0," ",SUM(R6:R10))</f>
        <v xml:space="preserve"> </v>
      </c>
    </row>
    <row r="12" spans="1:22" ht="15.6" thickBot="1" x14ac:dyDescent="0.3">
      <c r="Q12" s="51" t="str">
        <f>T12</f>
        <v xml:space="preserve"> </v>
      </c>
      <c r="R12" s="6">
        <f>IF(R11=0," ",MAX(R6:R10))</f>
        <v>0</v>
      </c>
      <c r="T12" s="19" t="str">
        <f>IF(R11=" "," ",T6&amp;T7&amp;T8&amp;T9&amp;T10)</f>
        <v xml:space="preserve"> </v>
      </c>
      <c r="U12" s="6"/>
      <c r="V12" s="6"/>
    </row>
    <row r="13" spans="1:22" s="19" customFormat="1" ht="13.5" customHeight="1" thickBot="1" x14ac:dyDescent="0.25">
      <c r="A13" s="69">
        <v>2</v>
      </c>
      <c r="B13" s="10"/>
      <c r="C13" s="11" t="s">
        <v>4</v>
      </c>
      <c r="D13" s="11" t="s">
        <v>5</v>
      </c>
      <c r="E13" s="12" t="s">
        <v>6</v>
      </c>
      <c r="F13" s="13" t="s">
        <v>7</v>
      </c>
      <c r="G13" s="14" t="s">
        <v>8</v>
      </c>
      <c r="H13" s="15"/>
      <c r="I13" s="72" t="s">
        <v>13</v>
      </c>
      <c r="J13" s="73"/>
      <c r="K13" s="16"/>
      <c r="L13" s="17"/>
      <c r="M13" s="18" t="s">
        <v>10</v>
      </c>
      <c r="N13" s="11" t="s">
        <v>4</v>
      </c>
      <c r="O13" s="11" t="s">
        <v>5</v>
      </c>
      <c r="P13" s="12" t="s">
        <v>6</v>
      </c>
      <c r="Q13" s="12" t="s">
        <v>7</v>
      </c>
      <c r="R13" s="14" t="s">
        <v>8</v>
      </c>
    </row>
    <row r="14" spans="1:22" s="19" customFormat="1" ht="21" customHeight="1" x14ac:dyDescent="0.3">
      <c r="A14" s="70"/>
      <c r="B14" s="20" t="s">
        <v>14</v>
      </c>
      <c r="C14" s="21" t="s">
        <v>15</v>
      </c>
      <c r="D14" s="22">
        <v>123</v>
      </c>
      <c r="E14" s="23">
        <v>123</v>
      </c>
      <c r="F14" s="24">
        <v>50</v>
      </c>
      <c r="G14" s="25">
        <f>(D14*E14)+F14</f>
        <v>15179</v>
      </c>
      <c r="H14" s="26"/>
      <c r="I14" s="74"/>
      <c r="J14" s="75"/>
      <c r="K14" s="27"/>
      <c r="L14" s="28"/>
      <c r="M14" s="52"/>
      <c r="N14" s="21"/>
      <c r="O14" s="22"/>
      <c r="P14" s="23"/>
      <c r="Q14" s="23"/>
      <c r="R14" s="25">
        <f>(O14*P14)+Q14</f>
        <v>0</v>
      </c>
      <c r="S14" s="19">
        <f>IF(R14=MAX($R$14:$R$18),1,"")</f>
        <v>1</v>
      </c>
      <c r="T14" s="19">
        <f>IF(S14=1,L14,"")</f>
        <v>0</v>
      </c>
    </row>
    <row r="15" spans="1:22" s="19" customFormat="1" ht="21" customHeight="1" x14ac:dyDescent="0.3">
      <c r="A15" s="70"/>
      <c r="B15" s="20"/>
      <c r="C15" s="21"/>
      <c r="D15" s="22"/>
      <c r="E15" s="23"/>
      <c r="F15" s="24"/>
      <c r="G15" s="25">
        <f>(D15*E15)+F15</f>
        <v>0</v>
      </c>
      <c r="H15" s="26"/>
      <c r="I15" s="74"/>
      <c r="J15" s="75"/>
      <c r="K15" s="27"/>
      <c r="L15" s="28"/>
      <c r="M15" s="52"/>
      <c r="N15" s="21"/>
      <c r="O15" s="22"/>
      <c r="P15" s="23"/>
      <c r="Q15" s="23"/>
      <c r="R15" s="25">
        <f>(O15*P15)+Q15</f>
        <v>0</v>
      </c>
      <c r="S15" s="19">
        <f>IF(R15=MAX($R$14:$R$18),1,"")</f>
        <v>1</v>
      </c>
      <c r="T15" s="19">
        <f>IF(S15=1,L15,"")</f>
        <v>0</v>
      </c>
    </row>
    <row r="16" spans="1:22" s="19" customFormat="1" ht="21" customHeight="1" x14ac:dyDescent="0.3">
      <c r="A16" s="70"/>
      <c r="B16" s="20"/>
      <c r="C16" s="21"/>
      <c r="D16" s="22"/>
      <c r="E16" s="23"/>
      <c r="F16" s="24"/>
      <c r="G16" s="25">
        <f>(D16*E16)+F16</f>
        <v>0</v>
      </c>
      <c r="H16" s="26"/>
      <c r="I16" s="74"/>
      <c r="J16" s="75"/>
      <c r="K16" s="27"/>
      <c r="L16" s="28"/>
      <c r="M16" s="52"/>
      <c r="N16" s="21"/>
      <c r="O16" s="22"/>
      <c r="P16" s="23"/>
      <c r="Q16" s="23"/>
      <c r="R16" s="25">
        <f>(O16*P16)+Q16</f>
        <v>0</v>
      </c>
      <c r="S16" s="19">
        <f>IF(R16=MAX($R$14:$R$18),1,"")</f>
        <v>1</v>
      </c>
      <c r="T16" s="19">
        <f>IF(S16=1,L16,"")</f>
        <v>0</v>
      </c>
    </row>
    <row r="17" spans="1:20" s="19" customFormat="1" ht="21" customHeight="1" x14ac:dyDescent="0.3">
      <c r="A17" s="70"/>
      <c r="B17" s="32"/>
      <c r="C17" s="33"/>
      <c r="D17" s="34"/>
      <c r="E17" s="35"/>
      <c r="F17" s="24"/>
      <c r="G17" s="25">
        <f>(D17*E17)+F17</f>
        <v>0</v>
      </c>
      <c r="H17" s="26"/>
      <c r="I17" s="76"/>
      <c r="J17" s="77"/>
      <c r="K17" s="27"/>
      <c r="L17" s="36"/>
      <c r="M17" s="53"/>
      <c r="N17" s="33"/>
      <c r="O17" s="34"/>
      <c r="P17" s="35"/>
      <c r="Q17" s="35"/>
      <c r="R17" s="25">
        <f>(O17*P17)+Q17</f>
        <v>0</v>
      </c>
      <c r="S17" s="19">
        <f>IF(R17=MAX($R$14:$R$18),1,"")</f>
        <v>1</v>
      </c>
      <c r="T17" s="19">
        <f>IF(S17=1,L17,"")</f>
        <v>0</v>
      </c>
    </row>
    <row r="18" spans="1:20" s="19" customFormat="1" ht="21" customHeight="1" thickBot="1" x14ac:dyDescent="0.35">
      <c r="A18" s="71"/>
      <c r="B18" s="40"/>
      <c r="C18" s="41"/>
      <c r="D18" s="42"/>
      <c r="E18" s="43"/>
      <c r="F18" s="44"/>
      <c r="G18" s="45">
        <f>(D18*E18)+F18</f>
        <v>0</v>
      </c>
      <c r="H18" s="26"/>
      <c r="I18" s="78" t="s">
        <v>16</v>
      </c>
      <c r="J18" s="79"/>
      <c r="K18" s="27"/>
      <c r="L18" s="46"/>
      <c r="M18" s="54"/>
      <c r="N18" s="41"/>
      <c r="O18" s="42"/>
      <c r="P18" s="43"/>
      <c r="Q18" s="43"/>
      <c r="R18" s="45">
        <f>(O18*P18)+Q18</f>
        <v>0</v>
      </c>
      <c r="S18" s="19">
        <f>IF(R18=MAX($R$14:$R$18),1,"")</f>
        <v>1</v>
      </c>
      <c r="T18" s="19">
        <f>IF(S18=1,L18,"")</f>
        <v>0</v>
      </c>
    </row>
    <row r="19" spans="1:20" x14ac:dyDescent="0.25">
      <c r="Q19" s="50" t="s">
        <v>12</v>
      </c>
      <c r="R19" s="6" t="str">
        <f>IF(SUM(R14:R18)=0," ",SUM(R14:R18))</f>
        <v xml:space="preserve"> </v>
      </c>
    </row>
    <row r="20" spans="1:20" ht="15.6" thickBot="1" x14ac:dyDescent="0.3">
      <c r="L20" s="55"/>
      <c r="Q20" s="51" t="str">
        <f>T20</f>
        <v xml:space="preserve"> </v>
      </c>
      <c r="R20" s="6">
        <f>IF(R19=0," ",MAX(R14:R18))</f>
        <v>0</v>
      </c>
      <c r="T20" s="19" t="str">
        <f>IF(R19=" "," ",T14&amp;T15&amp;T16&amp;T17&amp;T18)</f>
        <v xml:space="preserve"> </v>
      </c>
    </row>
    <row r="21" spans="1:20" s="19" customFormat="1" ht="13.5" customHeight="1" thickBot="1" x14ac:dyDescent="0.25">
      <c r="A21" s="69">
        <v>3</v>
      </c>
      <c r="B21" s="10"/>
      <c r="C21" s="11" t="s">
        <v>4</v>
      </c>
      <c r="D21" s="11" t="s">
        <v>5</v>
      </c>
      <c r="E21" s="12" t="s">
        <v>6</v>
      </c>
      <c r="F21" s="13" t="s">
        <v>7</v>
      </c>
      <c r="G21" s="14" t="s">
        <v>8</v>
      </c>
      <c r="H21" s="15"/>
      <c r="I21" s="72"/>
      <c r="J21" s="73"/>
      <c r="K21" s="16"/>
      <c r="L21" s="17"/>
      <c r="M21" s="18" t="s">
        <v>10</v>
      </c>
      <c r="N21" s="11" t="s">
        <v>4</v>
      </c>
      <c r="O21" s="11" t="s">
        <v>5</v>
      </c>
      <c r="P21" s="12" t="s">
        <v>6</v>
      </c>
      <c r="Q21" s="12" t="s">
        <v>7</v>
      </c>
      <c r="R21" s="14" t="s">
        <v>8</v>
      </c>
    </row>
    <row r="22" spans="1:20" s="19" customFormat="1" ht="21" customHeight="1" x14ac:dyDescent="0.3">
      <c r="A22" s="70"/>
      <c r="B22" s="20"/>
      <c r="C22" s="21"/>
      <c r="D22" s="22"/>
      <c r="E22" s="23"/>
      <c r="F22" s="24"/>
      <c r="G22" s="25">
        <f>(D22*E22)+F22</f>
        <v>0</v>
      </c>
      <c r="H22" s="26"/>
      <c r="I22" s="74"/>
      <c r="J22" s="75"/>
      <c r="K22" s="27"/>
      <c r="L22" s="28"/>
      <c r="M22" s="52"/>
      <c r="N22" s="21"/>
      <c r="O22" s="22"/>
      <c r="P22" s="23"/>
      <c r="Q22" s="23"/>
      <c r="R22" s="25">
        <f>(O22*P22)+Q22</f>
        <v>0</v>
      </c>
      <c r="S22" s="19">
        <f>IF(R22=MAX($R$22:$R$26),1,"")</f>
        <v>1</v>
      </c>
      <c r="T22" s="19">
        <f>IF(S22=1,L22,"")</f>
        <v>0</v>
      </c>
    </row>
    <row r="23" spans="1:20" s="19" customFormat="1" ht="21" customHeight="1" x14ac:dyDescent="0.3">
      <c r="A23" s="70"/>
      <c r="B23" s="20"/>
      <c r="C23" s="21"/>
      <c r="D23" s="22"/>
      <c r="E23" s="23"/>
      <c r="F23" s="24"/>
      <c r="G23" s="25">
        <f>(D23*E23)+F23</f>
        <v>0</v>
      </c>
      <c r="H23" s="26"/>
      <c r="I23" s="74"/>
      <c r="J23" s="75"/>
      <c r="K23" s="27"/>
      <c r="L23" s="28"/>
      <c r="M23" s="52"/>
      <c r="N23" s="21"/>
      <c r="O23" s="22"/>
      <c r="P23" s="23"/>
      <c r="Q23" s="23"/>
      <c r="R23" s="25">
        <f>(O23*P23)+Q23</f>
        <v>0</v>
      </c>
      <c r="S23" s="19">
        <f>IF(R23=MAX($R$22:$R$26),1,"")</f>
        <v>1</v>
      </c>
      <c r="T23" s="19">
        <f>IF(S23=1,L23,"")</f>
        <v>0</v>
      </c>
    </row>
    <row r="24" spans="1:20" s="19" customFormat="1" ht="21" customHeight="1" x14ac:dyDescent="0.3">
      <c r="A24" s="70"/>
      <c r="B24" s="20"/>
      <c r="C24" s="21"/>
      <c r="D24" s="22"/>
      <c r="E24" s="23"/>
      <c r="F24" s="24"/>
      <c r="G24" s="25">
        <f>(D24*E24)+F24</f>
        <v>0</v>
      </c>
      <c r="H24" s="26"/>
      <c r="I24" s="74"/>
      <c r="J24" s="75"/>
      <c r="K24" s="27"/>
      <c r="L24" s="28"/>
      <c r="M24" s="52"/>
      <c r="N24" s="21"/>
      <c r="O24" s="22"/>
      <c r="P24" s="23"/>
      <c r="Q24" s="23"/>
      <c r="R24" s="25">
        <f>(O24*P24)+Q24</f>
        <v>0</v>
      </c>
      <c r="S24" s="19">
        <f>IF(R24=MAX($R$22:$R$26),1,"")</f>
        <v>1</v>
      </c>
      <c r="T24" s="19">
        <f>IF(S24=1,L24,"")</f>
        <v>0</v>
      </c>
    </row>
    <row r="25" spans="1:20" s="19" customFormat="1" ht="21" customHeight="1" x14ac:dyDescent="0.3">
      <c r="A25" s="70"/>
      <c r="B25" s="32"/>
      <c r="C25" s="33"/>
      <c r="D25" s="34"/>
      <c r="E25" s="35"/>
      <c r="F25" s="24"/>
      <c r="G25" s="25">
        <f>(D25*E25)+F25</f>
        <v>0</v>
      </c>
      <c r="H25" s="26"/>
      <c r="I25" s="76"/>
      <c r="J25" s="77"/>
      <c r="K25" s="27"/>
      <c r="L25" s="36"/>
      <c r="M25" s="53"/>
      <c r="N25" s="33"/>
      <c r="O25" s="34"/>
      <c r="P25" s="35"/>
      <c r="Q25" s="35"/>
      <c r="R25" s="25">
        <f>(O25*P25)+Q25</f>
        <v>0</v>
      </c>
      <c r="S25" s="19">
        <f>IF(R25=MAX($R$22:$R$26),1,"")</f>
        <v>1</v>
      </c>
      <c r="T25" s="19">
        <f>IF(S25=1,L25,"")</f>
        <v>0</v>
      </c>
    </row>
    <row r="26" spans="1:20" s="19" customFormat="1" ht="21" customHeight="1" thickBot="1" x14ac:dyDescent="0.35">
      <c r="A26" s="71"/>
      <c r="B26" s="40"/>
      <c r="C26" s="41"/>
      <c r="D26" s="42"/>
      <c r="E26" s="43"/>
      <c r="F26" s="44"/>
      <c r="G26" s="45">
        <f>(D26*E26)+F26</f>
        <v>0</v>
      </c>
      <c r="H26" s="26"/>
      <c r="I26" s="78"/>
      <c r="J26" s="79"/>
      <c r="K26" s="27"/>
      <c r="L26" s="46"/>
      <c r="M26" s="54"/>
      <c r="N26" s="41"/>
      <c r="O26" s="42"/>
      <c r="P26" s="43"/>
      <c r="Q26" s="43"/>
      <c r="R26" s="45">
        <f>(O26*P26)+Q26</f>
        <v>0</v>
      </c>
      <c r="S26" s="19">
        <f>IF(R26=MAX($R$22:$R$26),1,"")</f>
        <v>1</v>
      </c>
      <c r="T26" s="19">
        <f>IF(S26=1,L26,"")</f>
        <v>0</v>
      </c>
    </row>
    <row r="27" spans="1:20" x14ac:dyDescent="0.25">
      <c r="Q27" s="50" t="s">
        <v>12</v>
      </c>
      <c r="R27" s="6" t="str">
        <f>IF(SUM(R22:R26)=0," ",SUM(R22:R26))</f>
        <v xml:space="preserve"> </v>
      </c>
    </row>
    <row r="28" spans="1:20" ht="15.6" thickBot="1" x14ac:dyDescent="0.3">
      <c r="Q28" s="51" t="str">
        <f>T28</f>
        <v xml:space="preserve"> </v>
      </c>
      <c r="R28" s="6">
        <f>IF(R27=0," ",MAX(R22:R26))</f>
        <v>0</v>
      </c>
      <c r="T28" s="19" t="str">
        <f>IF(R27=" "," ",T22&amp;T23&amp;T24&amp;T25&amp;T26)</f>
        <v xml:space="preserve"> </v>
      </c>
    </row>
    <row r="29" spans="1:20" s="19" customFormat="1" ht="13.5" customHeight="1" thickBot="1" x14ac:dyDescent="0.25">
      <c r="A29" s="69">
        <v>4</v>
      </c>
      <c r="B29" s="10"/>
      <c r="C29" s="11" t="s">
        <v>4</v>
      </c>
      <c r="D29" s="11" t="s">
        <v>5</v>
      </c>
      <c r="E29" s="12" t="s">
        <v>6</v>
      </c>
      <c r="F29" s="13" t="s">
        <v>7</v>
      </c>
      <c r="G29" s="14" t="s">
        <v>8</v>
      </c>
      <c r="H29" s="15"/>
      <c r="I29" s="72"/>
      <c r="J29" s="73"/>
      <c r="K29" s="16"/>
      <c r="L29" s="17"/>
      <c r="M29" s="18" t="s">
        <v>10</v>
      </c>
      <c r="N29" s="11" t="s">
        <v>4</v>
      </c>
      <c r="O29" s="11" t="s">
        <v>5</v>
      </c>
      <c r="P29" s="12" t="s">
        <v>6</v>
      </c>
      <c r="Q29" s="12" t="s">
        <v>7</v>
      </c>
      <c r="R29" s="14" t="s">
        <v>8</v>
      </c>
    </row>
    <row r="30" spans="1:20" s="19" customFormat="1" ht="21" customHeight="1" x14ac:dyDescent="0.3">
      <c r="A30" s="70"/>
      <c r="B30" s="20"/>
      <c r="C30" s="21"/>
      <c r="D30" s="22"/>
      <c r="E30" s="23"/>
      <c r="F30" s="24"/>
      <c r="G30" s="25">
        <f>(D30*E30)+F30</f>
        <v>0</v>
      </c>
      <c r="H30" s="26"/>
      <c r="I30" s="74"/>
      <c r="J30" s="75"/>
      <c r="K30" s="27"/>
      <c r="L30" s="28"/>
      <c r="M30" s="52"/>
      <c r="N30" s="21"/>
      <c r="O30" s="22"/>
      <c r="P30" s="23"/>
      <c r="Q30" s="23"/>
      <c r="R30" s="25">
        <f>(O30*P30)+Q30</f>
        <v>0</v>
      </c>
      <c r="S30" s="19">
        <f>IF(R30=MAX($R$30:$R$34),1,"")</f>
        <v>1</v>
      </c>
      <c r="T30" s="19">
        <f>IF(S30=1,L30,"")</f>
        <v>0</v>
      </c>
    </row>
    <row r="31" spans="1:20" s="19" customFormat="1" ht="21" customHeight="1" x14ac:dyDescent="0.3">
      <c r="A31" s="70"/>
      <c r="B31" s="20"/>
      <c r="C31" s="21"/>
      <c r="D31" s="22"/>
      <c r="E31" s="23"/>
      <c r="F31" s="24"/>
      <c r="G31" s="25">
        <f>(D31*E31)+F31</f>
        <v>0</v>
      </c>
      <c r="H31" s="26"/>
      <c r="I31" s="74"/>
      <c r="J31" s="75"/>
      <c r="K31" s="27"/>
      <c r="L31" s="28"/>
      <c r="M31" s="52"/>
      <c r="N31" s="21"/>
      <c r="O31" s="22"/>
      <c r="P31" s="23"/>
      <c r="Q31" s="23"/>
      <c r="R31" s="25">
        <f>(O31*P31)+Q31</f>
        <v>0</v>
      </c>
      <c r="S31" s="19">
        <f>IF(R31=MAX($R$30:$R$34),1,"")</f>
        <v>1</v>
      </c>
      <c r="T31" s="19">
        <f>IF(S31=1,L31,"")</f>
        <v>0</v>
      </c>
    </row>
    <row r="32" spans="1:20" s="19" customFormat="1" ht="21" customHeight="1" x14ac:dyDescent="0.3">
      <c r="A32" s="70"/>
      <c r="B32" s="20"/>
      <c r="C32" s="21"/>
      <c r="D32" s="22"/>
      <c r="E32" s="23"/>
      <c r="F32" s="24"/>
      <c r="G32" s="25">
        <f>(D32*E32)+F32</f>
        <v>0</v>
      </c>
      <c r="H32" s="26"/>
      <c r="I32" s="74"/>
      <c r="J32" s="75"/>
      <c r="K32" s="27"/>
      <c r="L32" s="28"/>
      <c r="M32" s="52"/>
      <c r="N32" s="21"/>
      <c r="O32" s="22"/>
      <c r="P32" s="23"/>
      <c r="Q32" s="23"/>
      <c r="R32" s="25">
        <f>(O32*P32)+Q32</f>
        <v>0</v>
      </c>
      <c r="S32" s="19">
        <f>IF(R32=MAX($R$30:$R$34),1,"")</f>
        <v>1</v>
      </c>
      <c r="T32" s="19">
        <f>IF(S32=1,L32,"")</f>
        <v>0</v>
      </c>
    </row>
    <row r="33" spans="1:20" s="19" customFormat="1" ht="21" customHeight="1" x14ac:dyDescent="0.3">
      <c r="A33" s="70"/>
      <c r="B33" s="32"/>
      <c r="C33" s="33"/>
      <c r="D33" s="34"/>
      <c r="E33" s="35"/>
      <c r="F33" s="24"/>
      <c r="G33" s="25">
        <f>(D33*E33)+F33</f>
        <v>0</v>
      </c>
      <c r="H33" s="26"/>
      <c r="I33" s="76"/>
      <c r="J33" s="77"/>
      <c r="K33" s="27"/>
      <c r="L33" s="36"/>
      <c r="M33" s="53"/>
      <c r="N33" s="33"/>
      <c r="O33" s="34"/>
      <c r="P33" s="35"/>
      <c r="Q33" s="35"/>
      <c r="R33" s="25">
        <f>(O33*P33)+Q33</f>
        <v>0</v>
      </c>
      <c r="S33" s="19">
        <f>IF(R33=MAX($R$30:$R$34),1,"")</f>
        <v>1</v>
      </c>
      <c r="T33" s="19">
        <f>IF(S33=1,L33,"")</f>
        <v>0</v>
      </c>
    </row>
    <row r="34" spans="1:20" s="19" customFormat="1" ht="21" customHeight="1" thickBot="1" x14ac:dyDescent="0.35">
      <c r="A34" s="71"/>
      <c r="B34" s="40"/>
      <c r="C34" s="41"/>
      <c r="D34" s="42"/>
      <c r="E34" s="43"/>
      <c r="F34" s="44"/>
      <c r="G34" s="45">
        <f>(D34*E34)+F34</f>
        <v>0</v>
      </c>
      <c r="H34" s="26"/>
      <c r="I34" s="78"/>
      <c r="J34" s="79"/>
      <c r="K34" s="27"/>
      <c r="L34" s="46"/>
      <c r="M34" s="54"/>
      <c r="N34" s="41"/>
      <c r="O34" s="42"/>
      <c r="P34" s="43"/>
      <c r="Q34" s="43"/>
      <c r="R34" s="45">
        <f>(O34*P34)+Q34</f>
        <v>0</v>
      </c>
      <c r="S34" s="19">
        <f>IF(R34=MAX($R$30:$R$34),1,"")</f>
        <v>1</v>
      </c>
      <c r="T34" s="19">
        <f>IF(S34=1,L34,"")</f>
        <v>0</v>
      </c>
    </row>
    <row r="35" spans="1:20" x14ac:dyDescent="0.25">
      <c r="Q35" s="50" t="s">
        <v>12</v>
      </c>
      <c r="R35" s="6" t="str">
        <f>IF(SUM(R30:R34)=0," ",SUM(R30:R34))</f>
        <v xml:space="preserve"> </v>
      </c>
    </row>
    <row r="36" spans="1:20" ht="15.6" thickBot="1" x14ac:dyDescent="0.3">
      <c r="Q36" s="51" t="str">
        <f>T36</f>
        <v xml:space="preserve"> </v>
      </c>
      <c r="R36" s="6">
        <f>IF(R35=0," ",MAX(R30:R34))</f>
        <v>0</v>
      </c>
      <c r="T36" s="19" t="str">
        <f>IF(R35=" "," ",T30&amp;T31&amp;T32&amp;T33&amp;T34)</f>
        <v xml:space="preserve"> </v>
      </c>
    </row>
    <row r="37" spans="1:20" s="19" customFormat="1" ht="13.5" customHeight="1" thickBot="1" x14ac:dyDescent="0.25">
      <c r="A37" s="69">
        <v>5</v>
      </c>
      <c r="B37" s="10"/>
      <c r="C37" s="11" t="s">
        <v>4</v>
      </c>
      <c r="D37" s="11" t="s">
        <v>5</v>
      </c>
      <c r="E37" s="12" t="s">
        <v>6</v>
      </c>
      <c r="F37" s="13" t="s">
        <v>7</v>
      </c>
      <c r="G37" s="14" t="s">
        <v>8</v>
      </c>
      <c r="H37" s="15"/>
      <c r="I37" s="72"/>
      <c r="J37" s="73"/>
      <c r="K37" s="16"/>
      <c r="L37" s="17"/>
      <c r="M37" s="18" t="s">
        <v>10</v>
      </c>
      <c r="N37" s="11" t="s">
        <v>4</v>
      </c>
      <c r="O37" s="11" t="s">
        <v>5</v>
      </c>
      <c r="P37" s="12" t="s">
        <v>6</v>
      </c>
      <c r="Q37" s="12" t="s">
        <v>7</v>
      </c>
      <c r="R37" s="14" t="s">
        <v>8</v>
      </c>
    </row>
    <row r="38" spans="1:20" s="19" customFormat="1" ht="21" customHeight="1" x14ac:dyDescent="0.3">
      <c r="A38" s="70"/>
      <c r="B38" s="20"/>
      <c r="C38" s="21"/>
      <c r="D38" s="22"/>
      <c r="E38" s="23"/>
      <c r="F38" s="24"/>
      <c r="G38" s="25">
        <f>(D38*E38)+F38</f>
        <v>0</v>
      </c>
      <c r="H38" s="26"/>
      <c r="I38" s="74"/>
      <c r="J38" s="75"/>
      <c r="K38" s="27"/>
      <c r="L38" s="28"/>
      <c r="M38" s="52"/>
      <c r="N38" s="21"/>
      <c r="O38" s="22"/>
      <c r="P38" s="23"/>
      <c r="Q38" s="23"/>
      <c r="R38" s="25">
        <f>(O38*P38)+Q38</f>
        <v>0</v>
      </c>
      <c r="S38" s="19">
        <f>IF(R38=MAX($R$38:$R$42),1,"")</f>
        <v>1</v>
      </c>
      <c r="T38" s="19">
        <f>IF(S38=1,L38,"")</f>
        <v>0</v>
      </c>
    </row>
    <row r="39" spans="1:20" s="19" customFormat="1" ht="21" customHeight="1" x14ac:dyDescent="0.3">
      <c r="A39" s="70"/>
      <c r="B39" s="20"/>
      <c r="C39" s="21"/>
      <c r="D39" s="22"/>
      <c r="E39" s="23"/>
      <c r="F39" s="24"/>
      <c r="G39" s="25">
        <f>(D39*E39)+F39</f>
        <v>0</v>
      </c>
      <c r="H39" s="26"/>
      <c r="I39" s="74"/>
      <c r="J39" s="75"/>
      <c r="K39" s="27"/>
      <c r="L39" s="28"/>
      <c r="M39" s="52"/>
      <c r="N39" s="21"/>
      <c r="O39" s="22"/>
      <c r="P39" s="23"/>
      <c r="Q39" s="23"/>
      <c r="R39" s="25">
        <f>(O39*P39)+Q39</f>
        <v>0</v>
      </c>
      <c r="S39" s="19">
        <f>IF(R39=MAX($R$38:$R$42),1,"")</f>
        <v>1</v>
      </c>
      <c r="T39" s="19">
        <f>IF(S39=1,L39,"")</f>
        <v>0</v>
      </c>
    </row>
    <row r="40" spans="1:20" s="19" customFormat="1" ht="21" customHeight="1" x14ac:dyDescent="0.3">
      <c r="A40" s="70"/>
      <c r="B40" s="20"/>
      <c r="C40" s="21"/>
      <c r="D40" s="22"/>
      <c r="E40" s="23"/>
      <c r="F40" s="24"/>
      <c r="G40" s="25">
        <f>(D40*E40)+F40</f>
        <v>0</v>
      </c>
      <c r="H40" s="26"/>
      <c r="I40" s="74"/>
      <c r="J40" s="75"/>
      <c r="K40" s="27"/>
      <c r="L40" s="28"/>
      <c r="M40" s="52"/>
      <c r="N40" s="21"/>
      <c r="O40" s="22"/>
      <c r="P40" s="23"/>
      <c r="Q40" s="23"/>
      <c r="R40" s="25">
        <f>(O40*P40)+Q40</f>
        <v>0</v>
      </c>
      <c r="S40" s="19">
        <f>IF(R40=MAX($R$38:$R$42),1,"")</f>
        <v>1</v>
      </c>
      <c r="T40" s="19">
        <f>IF(S40=1,L40,"")</f>
        <v>0</v>
      </c>
    </row>
    <row r="41" spans="1:20" s="19" customFormat="1" ht="21" customHeight="1" x14ac:dyDescent="0.3">
      <c r="A41" s="70"/>
      <c r="B41" s="32"/>
      <c r="C41" s="33"/>
      <c r="D41" s="34"/>
      <c r="E41" s="35"/>
      <c r="F41" s="24"/>
      <c r="G41" s="25">
        <f>(D41*E41)+F41</f>
        <v>0</v>
      </c>
      <c r="H41" s="26"/>
      <c r="I41" s="76"/>
      <c r="J41" s="77"/>
      <c r="K41" s="27"/>
      <c r="L41" s="36"/>
      <c r="M41" s="53"/>
      <c r="N41" s="33"/>
      <c r="O41" s="34"/>
      <c r="P41" s="35"/>
      <c r="Q41" s="35"/>
      <c r="R41" s="25">
        <f>(O41*P41)+Q41</f>
        <v>0</v>
      </c>
      <c r="S41" s="19">
        <f>IF(R41=MAX($R$38:$R$42),1,"")</f>
        <v>1</v>
      </c>
      <c r="T41" s="19">
        <f>IF(S41=1,L41,"")</f>
        <v>0</v>
      </c>
    </row>
    <row r="42" spans="1:20" s="19" customFormat="1" ht="21" customHeight="1" thickBot="1" x14ac:dyDescent="0.35">
      <c r="A42" s="71"/>
      <c r="B42" s="40"/>
      <c r="C42" s="41"/>
      <c r="D42" s="42"/>
      <c r="E42" s="43"/>
      <c r="F42" s="44"/>
      <c r="G42" s="45">
        <f>(D42*E42)+F42</f>
        <v>0</v>
      </c>
      <c r="H42" s="26"/>
      <c r="I42" s="78"/>
      <c r="J42" s="79"/>
      <c r="K42" s="27"/>
      <c r="L42" s="46"/>
      <c r="M42" s="54"/>
      <c r="N42" s="41"/>
      <c r="O42" s="42"/>
      <c r="P42" s="43"/>
      <c r="Q42" s="43"/>
      <c r="R42" s="45">
        <f>(O42*P42)+Q42</f>
        <v>0</v>
      </c>
      <c r="S42" s="19">
        <f>IF(R42=MAX($R$38:$R$42),1,"")</f>
        <v>1</v>
      </c>
      <c r="T42" s="19">
        <f>IF(S42=1,L42,"")</f>
        <v>0</v>
      </c>
    </row>
    <row r="43" spans="1:20" x14ac:dyDescent="0.25">
      <c r="L43" s="56"/>
      <c r="Q43" s="50" t="s">
        <v>12</v>
      </c>
      <c r="R43" s="6" t="str">
        <f>IF(SUM(R38:R42)=0," ",SUM(R38:R42))</f>
        <v xml:space="preserve"> </v>
      </c>
    </row>
    <row r="44" spans="1:20" ht="15.6" thickBot="1" x14ac:dyDescent="0.3">
      <c r="Q44" s="51" t="str">
        <f>T44</f>
        <v xml:space="preserve"> </v>
      </c>
      <c r="R44" s="6">
        <f>IF(R43=0," ",MAX(R38:R42))</f>
        <v>0</v>
      </c>
      <c r="T44" s="19" t="str">
        <f>IF(R43=" "," ",T38&amp;T39&amp;T40&amp;T41&amp;T42)</f>
        <v xml:space="preserve"> </v>
      </c>
    </row>
    <row r="45" spans="1:20" s="19" customFormat="1" ht="13.5" customHeight="1" thickBot="1" x14ac:dyDescent="0.25">
      <c r="A45" s="69">
        <v>6</v>
      </c>
      <c r="B45" s="10"/>
      <c r="C45" s="11" t="s">
        <v>4</v>
      </c>
      <c r="D45" s="11" t="s">
        <v>5</v>
      </c>
      <c r="E45" s="12" t="s">
        <v>6</v>
      </c>
      <c r="F45" s="13" t="s">
        <v>7</v>
      </c>
      <c r="G45" s="14" t="s">
        <v>8</v>
      </c>
      <c r="H45" s="15"/>
      <c r="I45" s="72"/>
      <c r="J45" s="73"/>
      <c r="K45" s="16"/>
      <c r="L45" s="17"/>
      <c r="M45" s="18" t="s">
        <v>10</v>
      </c>
      <c r="N45" s="11" t="s">
        <v>4</v>
      </c>
      <c r="O45" s="11" t="s">
        <v>5</v>
      </c>
      <c r="P45" s="12" t="s">
        <v>6</v>
      </c>
      <c r="Q45" s="12" t="s">
        <v>7</v>
      </c>
      <c r="R45" s="14" t="s">
        <v>8</v>
      </c>
    </row>
    <row r="46" spans="1:20" s="19" customFormat="1" ht="21" customHeight="1" x14ac:dyDescent="0.3">
      <c r="A46" s="70"/>
      <c r="B46" s="20" t="s">
        <v>17</v>
      </c>
      <c r="C46" s="21" t="s">
        <v>18</v>
      </c>
      <c r="D46" s="22"/>
      <c r="E46" s="23"/>
      <c r="F46" s="24"/>
      <c r="G46" s="25">
        <f>(D46*E46)+F46</f>
        <v>0</v>
      </c>
      <c r="H46" s="26"/>
      <c r="I46" s="74"/>
      <c r="J46" s="75"/>
      <c r="K46" s="27"/>
      <c r="L46" s="28"/>
      <c r="M46" s="52"/>
      <c r="N46" s="21"/>
      <c r="O46" s="22"/>
      <c r="P46" s="23"/>
      <c r="Q46" s="23"/>
      <c r="R46" s="25">
        <f>(O46*P46)+Q46</f>
        <v>0</v>
      </c>
      <c r="S46" s="19">
        <f>IF(R46=MAX($R$46:$R$50),1,"")</f>
        <v>1</v>
      </c>
      <c r="T46" s="19">
        <f>IF(S46=1,L46,"")</f>
        <v>0</v>
      </c>
    </row>
    <row r="47" spans="1:20" s="19" customFormat="1" ht="21" customHeight="1" x14ac:dyDescent="0.3">
      <c r="A47" s="70"/>
      <c r="B47" s="20"/>
      <c r="C47" s="21"/>
      <c r="D47" s="22"/>
      <c r="E47" s="23"/>
      <c r="F47" s="24"/>
      <c r="G47" s="25">
        <f>(D47*E47)+F47</f>
        <v>0</v>
      </c>
      <c r="H47" s="26"/>
      <c r="I47" s="74"/>
      <c r="J47" s="75"/>
      <c r="K47" s="27"/>
      <c r="L47" s="28"/>
      <c r="M47" s="52"/>
      <c r="N47" s="21"/>
      <c r="O47" s="22"/>
      <c r="P47" s="23"/>
      <c r="Q47" s="23"/>
      <c r="R47" s="25">
        <f>(O47*P47)+Q47</f>
        <v>0</v>
      </c>
      <c r="S47" s="19">
        <f>IF(R47=MAX($R$46:$R$50),1,"")</f>
        <v>1</v>
      </c>
      <c r="T47" s="19">
        <f>IF(S47=1,L47,"")</f>
        <v>0</v>
      </c>
    </row>
    <row r="48" spans="1:20" s="19" customFormat="1" ht="21" customHeight="1" x14ac:dyDescent="0.3">
      <c r="A48" s="70"/>
      <c r="B48" s="20"/>
      <c r="C48" s="21"/>
      <c r="D48" s="22"/>
      <c r="E48" s="23"/>
      <c r="F48" s="24"/>
      <c r="G48" s="25">
        <f>(D48*E48)+F48</f>
        <v>0</v>
      </c>
      <c r="H48" s="26"/>
      <c r="I48" s="74"/>
      <c r="J48" s="75"/>
      <c r="K48" s="27"/>
      <c r="L48" s="28"/>
      <c r="M48" s="52"/>
      <c r="N48" s="21"/>
      <c r="O48" s="22"/>
      <c r="P48" s="23"/>
      <c r="Q48" s="23"/>
      <c r="R48" s="25">
        <f>(O48*P48)+Q48</f>
        <v>0</v>
      </c>
      <c r="S48" s="19">
        <f>IF(R48=MAX($R$46:$R$50),1,"")</f>
        <v>1</v>
      </c>
      <c r="T48" s="19">
        <f>IF(S48=1,L48,"")</f>
        <v>0</v>
      </c>
    </row>
    <row r="49" spans="1:20" s="19" customFormat="1" ht="21" customHeight="1" x14ac:dyDescent="0.3">
      <c r="A49" s="70"/>
      <c r="B49" s="32"/>
      <c r="C49" s="33"/>
      <c r="D49" s="34"/>
      <c r="E49" s="35"/>
      <c r="F49" s="24"/>
      <c r="G49" s="25">
        <f>(D49*E49)+F49</f>
        <v>0</v>
      </c>
      <c r="H49" s="26"/>
      <c r="I49" s="76"/>
      <c r="J49" s="77"/>
      <c r="K49" s="27"/>
      <c r="L49" s="36"/>
      <c r="M49" s="53"/>
      <c r="N49" s="33"/>
      <c r="O49" s="34"/>
      <c r="P49" s="35"/>
      <c r="Q49" s="35"/>
      <c r="R49" s="25">
        <f>(O49*P49)+Q49</f>
        <v>0</v>
      </c>
      <c r="S49" s="19">
        <f>IF(R49=MAX($R$46:$R$50),1,"")</f>
        <v>1</v>
      </c>
      <c r="T49" s="19">
        <f>IF(S49=1,L49,"")</f>
        <v>0</v>
      </c>
    </row>
    <row r="50" spans="1:20" s="19" customFormat="1" ht="21" customHeight="1" thickBot="1" x14ac:dyDescent="0.35">
      <c r="A50" s="71"/>
      <c r="B50" s="40"/>
      <c r="C50" s="41"/>
      <c r="D50" s="42"/>
      <c r="E50" s="43"/>
      <c r="F50" s="44"/>
      <c r="G50" s="45">
        <f>(D50*E50)+F50</f>
        <v>0</v>
      </c>
      <c r="H50" s="26"/>
      <c r="I50" s="78"/>
      <c r="J50" s="79"/>
      <c r="K50" s="27"/>
      <c r="L50" s="46"/>
      <c r="M50" s="54"/>
      <c r="N50" s="41"/>
      <c r="O50" s="42"/>
      <c r="P50" s="43"/>
      <c r="Q50" s="43"/>
      <c r="R50" s="45">
        <f>(O50*P50)+Q50</f>
        <v>0</v>
      </c>
      <c r="S50" s="19">
        <f>IF(R50=MAX($R$46:$R$50),1,"")</f>
        <v>1</v>
      </c>
      <c r="T50" s="19">
        <f>IF(S50=1,L50,"")</f>
        <v>0</v>
      </c>
    </row>
    <row r="51" spans="1:20" x14ac:dyDescent="0.25">
      <c r="Q51" s="50" t="s">
        <v>12</v>
      </c>
      <c r="R51" s="6" t="str">
        <f>IF(SUM(R46:R50)=0," ",SUM(R46:R50))</f>
        <v xml:space="preserve"> </v>
      </c>
    </row>
    <row r="52" spans="1:20" ht="15.6" thickBot="1" x14ac:dyDescent="0.3">
      <c r="Q52" s="51" t="str">
        <f>T52</f>
        <v xml:space="preserve"> </v>
      </c>
      <c r="R52" s="6">
        <f>IF(R51=0," ",MAX(R46:R50))</f>
        <v>0</v>
      </c>
      <c r="T52" s="19" t="str">
        <f>IF(R51=" "," ",T46&amp;T47&amp;T48&amp;T49&amp;T50)</f>
        <v xml:space="preserve"> </v>
      </c>
    </row>
    <row r="53" spans="1:20" s="19" customFormat="1" ht="13.5" customHeight="1" thickBot="1" x14ac:dyDescent="0.25">
      <c r="A53" s="69">
        <v>7</v>
      </c>
      <c r="B53" s="10"/>
      <c r="C53" s="11" t="s">
        <v>4</v>
      </c>
      <c r="D53" s="11" t="s">
        <v>5</v>
      </c>
      <c r="E53" s="12" t="s">
        <v>6</v>
      </c>
      <c r="F53" s="13" t="s">
        <v>7</v>
      </c>
      <c r="G53" s="14" t="s">
        <v>8</v>
      </c>
      <c r="H53" s="15"/>
      <c r="I53" s="72"/>
      <c r="J53" s="73"/>
      <c r="K53" s="16"/>
      <c r="L53" s="17"/>
      <c r="M53" s="18" t="s">
        <v>10</v>
      </c>
      <c r="N53" s="11" t="s">
        <v>4</v>
      </c>
      <c r="O53" s="11" t="s">
        <v>5</v>
      </c>
      <c r="P53" s="12" t="s">
        <v>6</v>
      </c>
      <c r="Q53" s="12" t="s">
        <v>7</v>
      </c>
      <c r="R53" s="14" t="s">
        <v>8</v>
      </c>
    </row>
    <row r="54" spans="1:20" s="19" customFormat="1" ht="21" customHeight="1" x14ac:dyDescent="0.3">
      <c r="A54" s="70"/>
      <c r="B54" s="20" t="s">
        <v>19</v>
      </c>
      <c r="C54" s="21" t="s">
        <v>20</v>
      </c>
      <c r="D54" s="22"/>
      <c r="E54" s="23">
        <v>1.48</v>
      </c>
      <c r="F54" s="24"/>
      <c r="G54" s="25">
        <f>(D54*E54)+F54</f>
        <v>0</v>
      </c>
      <c r="H54" s="26"/>
      <c r="I54" s="74"/>
      <c r="J54" s="75"/>
      <c r="K54" s="27"/>
      <c r="L54" s="28"/>
      <c r="M54" s="52"/>
      <c r="N54" s="21"/>
      <c r="O54" s="22"/>
      <c r="P54" s="23"/>
      <c r="Q54" s="23"/>
      <c r="R54" s="25">
        <f>(O54*P54)+Q54</f>
        <v>0</v>
      </c>
      <c r="S54" s="19">
        <f>IF(R54=MAX($R$54:$R$58),1,"")</f>
        <v>1</v>
      </c>
      <c r="T54" s="19">
        <f>IF(S54=1,L54,"")</f>
        <v>0</v>
      </c>
    </row>
    <row r="55" spans="1:20" s="19" customFormat="1" ht="21" customHeight="1" x14ac:dyDescent="0.3">
      <c r="A55" s="70"/>
      <c r="B55" s="20" t="s">
        <v>17</v>
      </c>
      <c r="C55" s="21" t="s">
        <v>18</v>
      </c>
      <c r="D55" s="22"/>
      <c r="E55" s="23"/>
      <c r="F55" s="24"/>
      <c r="G55" s="25">
        <f>(D55*E55)+F55</f>
        <v>0</v>
      </c>
      <c r="H55" s="26"/>
      <c r="I55" s="74"/>
      <c r="J55" s="75"/>
      <c r="K55" s="27"/>
      <c r="L55" s="28"/>
      <c r="M55" s="52"/>
      <c r="N55" s="21"/>
      <c r="O55" s="22"/>
      <c r="P55" s="23"/>
      <c r="Q55" s="23"/>
      <c r="R55" s="25">
        <f>(O55*P55)+Q55</f>
        <v>0</v>
      </c>
      <c r="S55" s="19">
        <f>IF(R55=MAX($R$54:$R$58),1,"")</f>
        <v>1</v>
      </c>
      <c r="T55" s="19">
        <f>IF(S55=1,L55,"")</f>
        <v>0</v>
      </c>
    </row>
    <row r="56" spans="1:20" s="19" customFormat="1" ht="21" customHeight="1" x14ac:dyDescent="0.3">
      <c r="A56" s="70"/>
      <c r="B56" s="20" t="s">
        <v>21</v>
      </c>
      <c r="C56" s="21" t="s">
        <v>20</v>
      </c>
      <c r="D56" s="22"/>
      <c r="E56" s="23"/>
      <c r="F56" s="24"/>
      <c r="G56" s="25">
        <f>(D56*E56)+F56</f>
        <v>0</v>
      </c>
      <c r="H56" s="26"/>
      <c r="I56" s="74"/>
      <c r="J56" s="75"/>
      <c r="K56" s="27"/>
      <c r="L56" s="28"/>
      <c r="M56" s="52"/>
      <c r="N56" s="21"/>
      <c r="O56" s="22"/>
      <c r="P56" s="23"/>
      <c r="Q56" s="23"/>
      <c r="R56" s="25">
        <f>(O56*P56)+Q56</f>
        <v>0</v>
      </c>
      <c r="S56" s="19">
        <f>IF(R56=MAX($R$54:$R$58),1,"")</f>
        <v>1</v>
      </c>
      <c r="T56" s="19">
        <f>IF(S56=1,L56,"")</f>
        <v>0</v>
      </c>
    </row>
    <row r="57" spans="1:20" s="19" customFormat="1" ht="21" customHeight="1" x14ac:dyDescent="0.3">
      <c r="A57" s="70"/>
      <c r="B57" s="32"/>
      <c r="C57" s="33"/>
      <c r="D57" s="34"/>
      <c r="E57" s="35"/>
      <c r="F57" s="24"/>
      <c r="G57" s="25">
        <f>(D57*E57)+F57</f>
        <v>0</v>
      </c>
      <c r="H57" s="26"/>
      <c r="I57" s="76"/>
      <c r="J57" s="77"/>
      <c r="K57" s="27"/>
      <c r="L57" s="36"/>
      <c r="M57" s="53"/>
      <c r="N57" s="33"/>
      <c r="O57" s="34"/>
      <c r="P57" s="35"/>
      <c r="Q57" s="35"/>
      <c r="R57" s="25">
        <f>(O57*P57)+Q57</f>
        <v>0</v>
      </c>
      <c r="S57" s="19">
        <f>IF(R57=MAX($R$54:$R$58),1,"")</f>
        <v>1</v>
      </c>
      <c r="T57" s="19">
        <f>IF(S57=1,L57,"")</f>
        <v>0</v>
      </c>
    </row>
    <row r="58" spans="1:20" s="19" customFormat="1" ht="21" customHeight="1" thickBot="1" x14ac:dyDescent="0.35">
      <c r="A58" s="71"/>
      <c r="B58" s="40"/>
      <c r="C58" s="41"/>
      <c r="D58" s="42"/>
      <c r="E58" s="43"/>
      <c r="F58" s="44"/>
      <c r="G58" s="45">
        <f>(D58*E58)+F58</f>
        <v>0</v>
      </c>
      <c r="H58" s="26"/>
      <c r="I58" s="78"/>
      <c r="J58" s="79"/>
      <c r="K58" s="27"/>
      <c r="L58" s="46"/>
      <c r="M58" s="54"/>
      <c r="N58" s="41"/>
      <c r="O58" s="42"/>
      <c r="P58" s="43"/>
      <c r="Q58" s="43"/>
      <c r="R58" s="45">
        <f>(O58*P58)+Q58</f>
        <v>0</v>
      </c>
      <c r="S58" s="19">
        <f>IF(R58=MAX($R$54:$R$58),1,"")</f>
        <v>1</v>
      </c>
      <c r="T58" s="19">
        <f>IF(S58=1,L58,"")</f>
        <v>0</v>
      </c>
    </row>
    <row r="59" spans="1:20" x14ac:dyDescent="0.25">
      <c r="Q59" s="50" t="s">
        <v>12</v>
      </c>
      <c r="R59" s="6" t="str">
        <f>IF(SUM(R54:R58)=0," ",SUM(R54:R58))</f>
        <v xml:space="preserve"> </v>
      </c>
    </row>
    <row r="60" spans="1:20" ht="15.6" thickBot="1" x14ac:dyDescent="0.3"/>
    <row r="61" spans="1:20" s="19" customFormat="1" ht="13.5" customHeight="1" thickBot="1" x14ac:dyDescent="0.25">
      <c r="A61" s="69">
        <v>8</v>
      </c>
      <c r="B61" s="10"/>
      <c r="C61" s="11" t="s">
        <v>4</v>
      </c>
      <c r="D61" s="11" t="s">
        <v>5</v>
      </c>
      <c r="E61" s="12" t="s">
        <v>6</v>
      </c>
      <c r="F61" s="13" t="s">
        <v>7</v>
      </c>
      <c r="G61" s="14" t="s">
        <v>8</v>
      </c>
      <c r="H61" s="15"/>
      <c r="I61" s="72"/>
      <c r="J61" s="73"/>
      <c r="K61" s="16"/>
      <c r="L61" s="17"/>
      <c r="M61" s="18" t="s">
        <v>10</v>
      </c>
      <c r="N61" s="11" t="s">
        <v>4</v>
      </c>
      <c r="O61" s="11" t="s">
        <v>5</v>
      </c>
      <c r="P61" s="12" t="s">
        <v>6</v>
      </c>
      <c r="Q61" s="12" t="s">
        <v>7</v>
      </c>
      <c r="R61" s="14" t="s">
        <v>8</v>
      </c>
    </row>
    <row r="62" spans="1:20" s="19" customFormat="1" ht="21" customHeight="1" x14ac:dyDescent="0.3">
      <c r="A62" s="70"/>
      <c r="B62" s="20" t="s">
        <v>17</v>
      </c>
      <c r="C62" s="21" t="s">
        <v>18</v>
      </c>
      <c r="D62" s="22"/>
      <c r="E62" s="23"/>
      <c r="F62" s="24"/>
      <c r="G62" s="25">
        <f>(D62*E62)+F62</f>
        <v>0</v>
      </c>
      <c r="H62" s="26"/>
      <c r="I62" s="74"/>
      <c r="J62" s="75"/>
      <c r="K62" s="27"/>
      <c r="L62" s="28"/>
      <c r="M62" s="52"/>
      <c r="N62" s="21" t="s">
        <v>22</v>
      </c>
      <c r="O62" s="22"/>
      <c r="P62" s="23"/>
      <c r="Q62" s="23"/>
      <c r="R62" s="25">
        <f>(O62*P62)+Q62</f>
        <v>0</v>
      </c>
      <c r="S62" s="19">
        <f>IF(R62=MAX($R$62:$R$66),1,"")</f>
        <v>1</v>
      </c>
      <c r="T62" s="19">
        <f>IF(S62=1,L62,"")</f>
        <v>0</v>
      </c>
    </row>
    <row r="63" spans="1:20" s="19" customFormat="1" ht="21" customHeight="1" x14ac:dyDescent="0.3">
      <c r="A63" s="70"/>
      <c r="B63" s="20"/>
      <c r="C63" s="21"/>
      <c r="D63" s="22"/>
      <c r="E63" s="23"/>
      <c r="F63" s="24"/>
      <c r="G63" s="25">
        <f>(D63*E63)+F63</f>
        <v>0</v>
      </c>
      <c r="H63" s="26"/>
      <c r="I63" s="74"/>
      <c r="J63" s="75"/>
      <c r="K63" s="27"/>
      <c r="L63" s="28"/>
      <c r="M63" s="52"/>
      <c r="N63" s="21"/>
      <c r="O63" s="22"/>
      <c r="P63" s="23"/>
      <c r="Q63" s="23"/>
      <c r="R63" s="25">
        <f>(O63*P63)+Q63</f>
        <v>0</v>
      </c>
      <c r="S63" s="19">
        <f>IF(R63=MAX($R$62:$R$66),1,"")</f>
        <v>1</v>
      </c>
      <c r="T63" s="19">
        <f>IF(S63=1,L63,"")</f>
        <v>0</v>
      </c>
    </row>
    <row r="64" spans="1:20" s="19" customFormat="1" ht="21" customHeight="1" x14ac:dyDescent="0.3">
      <c r="A64" s="70"/>
      <c r="B64" s="20"/>
      <c r="C64" s="21"/>
      <c r="D64" s="22"/>
      <c r="E64" s="23"/>
      <c r="F64" s="24"/>
      <c r="G64" s="25">
        <f>(D64*E64)+F64</f>
        <v>0</v>
      </c>
      <c r="H64" s="26"/>
      <c r="I64" s="74"/>
      <c r="J64" s="75"/>
      <c r="K64" s="27"/>
      <c r="L64" s="28"/>
      <c r="M64" s="52"/>
      <c r="N64" s="21"/>
      <c r="O64" s="22"/>
      <c r="P64" s="23"/>
      <c r="Q64" s="23"/>
      <c r="R64" s="25">
        <f>(O64*P64)+Q64</f>
        <v>0</v>
      </c>
      <c r="S64" s="19">
        <f>IF(R64=MAX($R$62:$R$66),1,"")</f>
        <v>1</v>
      </c>
      <c r="T64" s="19">
        <f>IF(S64=1,L64,"")</f>
        <v>0</v>
      </c>
    </row>
    <row r="65" spans="1:20" s="19" customFormat="1" ht="21" customHeight="1" x14ac:dyDescent="0.3">
      <c r="A65" s="70"/>
      <c r="B65" s="32"/>
      <c r="C65" s="33"/>
      <c r="D65" s="34"/>
      <c r="E65" s="35"/>
      <c r="F65" s="24"/>
      <c r="G65" s="25">
        <f>(D65*E65)+F65</f>
        <v>0</v>
      </c>
      <c r="H65" s="26"/>
      <c r="I65" s="76"/>
      <c r="J65" s="77"/>
      <c r="K65" s="27"/>
      <c r="L65" s="36"/>
      <c r="M65" s="53"/>
      <c r="N65" s="33"/>
      <c r="O65" s="34"/>
      <c r="P65" s="35"/>
      <c r="Q65" s="35"/>
      <c r="R65" s="25">
        <f>(O65*P65)+Q65</f>
        <v>0</v>
      </c>
      <c r="S65" s="19">
        <f>IF(R65=MAX($R$62:$R$66),1,"")</f>
        <v>1</v>
      </c>
      <c r="T65" s="19">
        <f>IF(S65=1,L65,"")</f>
        <v>0</v>
      </c>
    </row>
    <row r="66" spans="1:20" s="19" customFormat="1" ht="21" customHeight="1" thickBot="1" x14ac:dyDescent="0.35">
      <c r="A66" s="71"/>
      <c r="B66" s="40"/>
      <c r="C66" s="41"/>
      <c r="D66" s="42"/>
      <c r="E66" s="43"/>
      <c r="F66" s="44"/>
      <c r="G66" s="45">
        <f>(D66*E66)+F66</f>
        <v>0</v>
      </c>
      <c r="H66" s="26"/>
      <c r="I66" s="78"/>
      <c r="J66" s="79"/>
      <c r="K66" s="27"/>
      <c r="L66" s="46"/>
      <c r="M66" s="54"/>
      <c r="N66" s="41"/>
      <c r="O66" s="42"/>
      <c r="P66" s="43"/>
      <c r="Q66" s="43"/>
      <c r="R66" s="45">
        <f>(O66*P66)+Q66</f>
        <v>0</v>
      </c>
      <c r="S66" s="19">
        <f>IF(R66=MAX($R$62:$R$66),1,"")</f>
        <v>1</v>
      </c>
      <c r="T66" s="19">
        <f>IF(S66=1,L66,"")</f>
        <v>0</v>
      </c>
    </row>
    <row r="67" spans="1:20" x14ac:dyDescent="0.25">
      <c r="Q67" s="50" t="s">
        <v>12</v>
      </c>
      <c r="R67" s="6" t="str">
        <f>IF(SUM(R62:R66)=0," ",SUM(R62:R66))</f>
        <v xml:space="preserve"> </v>
      </c>
    </row>
    <row r="68" spans="1:20" ht="15.6" thickBot="1" x14ac:dyDescent="0.3">
      <c r="Q68" s="51" t="str">
        <f>T68</f>
        <v xml:space="preserve"> </v>
      </c>
      <c r="R68" s="6">
        <f>IF(R67=0," ",MAX(R62:R66))</f>
        <v>0</v>
      </c>
      <c r="T68" s="19" t="str">
        <f>IF(R67=" "," ",T62&amp;T63&amp;T64&amp;T65&amp;T66)</f>
        <v xml:space="preserve"> </v>
      </c>
    </row>
    <row r="69" spans="1:20" s="19" customFormat="1" ht="13.5" customHeight="1" thickBot="1" x14ac:dyDescent="0.25">
      <c r="A69" s="69">
        <v>9</v>
      </c>
      <c r="B69" s="10"/>
      <c r="C69" s="11" t="s">
        <v>4</v>
      </c>
      <c r="D69" s="11" t="s">
        <v>5</v>
      </c>
      <c r="E69" s="12" t="s">
        <v>6</v>
      </c>
      <c r="F69" s="13" t="s">
        <v>7</v>
      </c>
      <c r="G69" s="14" t="s">
        <v>8</v>
      </c>
      <c r="H69" s="15"/>
      <c r="I69" s="72"/>
      <c r="J69" s="73"/>
      <c r="K69" s="16"/>
      <c r="L69" s="17"/>
      <c r="M69" s="18" t="s">
        <v>10</v>
      </c>
      <c r="N69" s="11" t="s">
        <v>4</v>
      </c>
      <c r="O69" s="11" t="s">
        <v>5</v>
      </c>
      <c r="P69" s="12" t="s">
        <v>6</v>
      </c>
      <c r="Q69" s="12" t="s">
        <v>7</v>
      </c>
      <c r="R69" s="14" t="s">
        <v>8</v>
      </c>
    </row>
    <row r="70" spans="1:20" s="19" customFormat="1" ht="21" customHeight="1" x14ac:dyDescent="0.3">
      <c r="A70" s="70"/>
      <c r="B70" s="20" t="s">
        <v>23</v>
      </c>
      <c r="C70" s="21" t="s">
        <v>22</v>
      </c>
      <c r="D70" s="22"/>
      <c r="E70" s="23"/>
      <c r="F70" s="24"/>
      <c r="G70" s="25">
        <f>(D70*E70)+F70</f>
        <v>0</v>
      </c>
      <c r="H70" s="26"/>
      <c r="I70" s="74"/>
      <c r="J70" s="75"/>
      <c r="K70" s="27"/>
      <c r="L70" s="28"/>
      <c r="M70" s="52"/>
      <c r="N70" s="21"/>
      <c r="O70" s="22"/>
      <c r="P70" s="23"/>
      <c r="Q70" s="23"/>
      <c r="R70" s="25">
        <f>(O70*P70)+Q70</f>
        <v>0</v>
      </c>
      <c r="S70" s="19">
        <f>IF(R70=MAX($R$70:$R$74),1,"")</f>
        <v>1</v>
      </c>
      <c r="T70" s="19">
        <f>IF(S70=1,L70,"")</f>
        <v>0</v>
      </c>
    </row>
    <row r="71" spans="1:20" s="19" customFormat="1" ht="21" customHeight="1" x14ac:dyDescent="0.3">
      <c r="A71" s="70"/>
      <c r="B71" s="20" t="s">
        <v>24</v>
      </c>
      <c r="C71" s="21" t="s">
        <v>22</v>
      </c>
      <c r="D71" s="22"/>
      <c r="E71" s="23"/>
      <c r="F71" s="24"/>
      <c r="G71" s="25">
        <f>(D71*E71)+F71</f>
        <v>0</v>
      </c>
      <c r="H71" s="26"/>
      <c r="I71" s="74"/>
      <c r="J71" s="75"/>
      <c r="K71" s="27"/>
      <c r="L71" s="28"/>
      <c r="M71" s="52"/>
      <c r="N71" s="21"/>
      <c r="O71" s="22"/>
      <c r="P71" s="23"/>
      <c r="Q71" s="23"/>
      <c r="R71" s="25">
        <f>(O71*P71)+Q71</f>
        <v>0</v>
      </c>
      <c r="S71" s="19">
        <f>IF(R71=MAX($R$70:$R$74),1,"")</f>
        <v>1</v>
      </c>
      <c r="T71" s="19">
        <f>IF(S71=1,L71,"")</f>
        <v>0</v>
      </c>
    </row>
    <row r="72" spans="1:20" s="19" customFormat="1" ht="21" customHeight="1" x14ac:dyDescent="0.3">
      <c r="A72" s="70"/>
      <c r="B72" s="20" t="s">
        <v>17</v>
      </c>
      <c r="C72" s="21" t="s">
        <v>18</v>
      </c>
      <c r="D72" s="22"/>
      <c r="E72" s="23"/>
      <c r="F72" s="24"/>
      <c r="G72" s="25">
        <f>(D72*E72)+F72</f>
        <v>0</v>
      </c>
      <c r="H72" s="26"/>
      <c r="I72" s="74"/>
      <c r="J72" s="75"/>
      <c r="K72" s="27"/>
      <c r="L72" s="28"/>
      <c r="M72" s="52"/>
      <c r="N72" s="21"/>
      <c r="O72" s="22"/>
      <c r="P72" s="23"/>
      <c r="Q72" s="23"/>
      <c r="R72" s="25">
        <f>(O72*P72)+Q72</f>
        <v>0</v>
      </c>
      <c r="S72" s="19">
        <f>IF(R72=MAX($R$70:$R$74),1,"")</f>
        <v>1</v>
      </c>
      <c r="T72" s="19">
        <f>IF(S72=1,L72,"")</f>
        <v>0</v>
      </c>
    </row>
    <row r="73" spans="1:20" s="19" customFormat="1" ht="21" customHeight="1" x14ac:dyDescent="0.3">
      <c r="A73" s="70"/>
      <c r="B73" s="32"/>
      <c r="C73" s="33"/>
      <c r="D73" s="34"/>
      <c r="E73" s="35"/>
      <c r="F73" s="24"/>
      <c r="G73" s="25">
        <f>(D73*E73)+F73</f>
        <v>0</v>
      </c>
      <c r="H73" s="26"/>
      <c r="I73" s="76"/>
      <c r="J73" s="77"/>
      <c r="K73" s="27"/>
      <c r="L73" s="36"/>
      <c r="M73" s="53"/>
      <c r="N73" s="33"/>
      <c r="O73" s="34"/>
      <c r="P73" s="35"/>
      <c r="Q73" s="35"/>
      <c r="R73" s="25">
        <f>(O73*P73)+Q73</f>
        <v>0</v>
      </c>
      <c r="S73" s="19">
        <f>IF(R73=MAX($R$70:$R$74),1,"")</f>
        <v>1</v>
      </c>
      <c r="T73" s="19">
        <f>IF(S73=1,L73,"")</f>
        <v>0</v>
      </c>
    </row>
    <row r="74" spans="1:20" s="19" customFormat="1" ht="21" customHeight="1" thickBot="1" x14ac:dyDescent="0.35">
      <c r="A74" s="71"/>
      <c r="B74" s="40"/>
      <c r="C74" s="41"/>
      <c r="D74" s="42"/>
      <c r="E74" s="43"/>
      <c r="F74" s="44"/>
      <c r="G74" s="45">
        <f>(D74*E74)+F74</f>
        <v>0</v>
      </c>
      <c r="H74" s="26"/>
      <c r="I74" s="78"/>
      <c r="J74" s="79"/>
      <c r="K74" s="27"/>
      <c r="L74" s="46"/>
      <c r="M74" s="54"/>
      <c r="N74" s="41"/>
      <c r="O74" s="42"/>
      <c r="P74" s="43"/>
      <c r="Q74" s="43"/>
      <c r="R74" s="45">
        <f>(O74*P74)+Q74</f>
        <v>0</v>
      </c>
      <c r="S74" s="19">
        <f>IF(R74=MAX($R$70:$R$74),1,"")</f>
        <v>1</v>
      </c>
      <c r="T74" s="19">
        <f>IF(S74=1,L74,"")</f>
        <v>0</v>
      </c>
    </row>
    <row r="75" spans="1:20" x14ac:dyDescent="0.25">
      <c r="Q75" s="50" t="s">
        <v>12</v>
      </c>
      <c r="R75" s="6" t="str">
        <f>IF(SUM(R70:R74)=0," ",SUM(R70:R74))</f>
        <v xml:space="preserve"> </v>
      </c>
    </row>
    <row r="76" spans="1:20" ht="15.6" thickBot="1" x14ac:dyDescent="0.3">
      <c r="Q76" s="51" t="str">
        <f>T76</f>
        <v xml:space="preserve"> </v>
      </c>
      <c r="R76" s="6">
        <f>IF(R75=0," ",MAX(R70:R74))</f>
        <v>0</v>
      </c>
      <c r="T76" s="19" t="str">
        <f>IF(R75=" "," ",T70&amp;T71&amp;T72&amp;T73&amp;T74)</f>
        <v xml:space="preserve"> </v>
      </c>
    </row>
    <row r="77" spans="1:20" s="19" customFormat="1" ht="13.5" customHeight="1" thickBot="1" x14ac:dyDescent="0.25">
      <c r="A77" s="69">
        <v>1</v>
      </c>
      <c r="B77" s="10"/>
      <c r="C77" s="11" t="s">
        <v>4</v>
      </c>
      <c r="D77" s="11" t="s">
        <v>5</v>
      </c>
      <c r="E77" s="12" t="s">
        <v>6</v>
      </c>
      <c r="F77" s="13" t="s">
        <v>7</v>
      </c>
      <c r="G77" s="14" t="s">
        <v>8</v>
      </c>
      <c r="H77" s="15"/>
      <c r="I77" s="72"/>
      <c r="J77" s="73"/>
      <c r="K77" s="16"/>
      <c r="L77" s="17"/>
      <c r="M77" s="18" t="s">
        <v>10</v>
      </c>
      <c r="N77" s="11" t="s">
        <v>4</v>
      </c>
      <c r="O77" s="11" t="s">
        <v>5</v>
      </c>
      <c r="P77" s="12" t="s">
        <v>6</v>
      </c>
      <c r="Q77" s="12" t="s">
        <v>7</v>
      </c>
      <c r="R77" s="14" t="s">
        <v>8</v>
      </c>
    </row>
    <row r="78" spans="1:20" s="19" customFormat="1" ht="21" customHeight="1" x14ac:dyDescent="0.3">
      <c r="A78" s="70"/>
      <c r="B78" s="20" t="s">
        <v>25</v>
      </c>
      <c r="C78" s="21" t="s">
        <v>22</v>
      </c>
      <c r="D78" s="22"/>
      <c r="E78" s="23">
        <v>1.6</v>
      </c>
      <c r="F78" s="24"/>
      <c r="G78" s="25">
        <f>(D78*E78)+F78</f>
        <v>0</v>
      </c>
      <c r="H78" s="26"/>
      <c r="I78" s="74"/>
      <c r="J78" s="75"/>
      <c r="K78" s="27"/>
      <c r="L78" s="28"/>
      <c r="M78" s="52"/>
      <c r="N78" s="21"/>
      <c r="O78" s="22"/>
      <c r="P78" s="23"/>
      <c r="Q78" s="23"/>
      <c r="R78" s="25">
        <f>(O78*P78)+Q78</f>
        <v>0</v>
      </c>
      <c r="S78" s="19">
        <f>IF(R78=MAX($R$78:$R$82),1,"")</f>
        <v>1</v>
      </c>
      <c r="T78" s="19">
        <f>IF(S78=1,L78,"")</f>
        <v>0</v>
      </c>
    </row>
    <row r="79" spans="1:20" s="19" customFormat="1" ht="21" customHeight="1" x14ac:dyDescent="0.3">
      <c r="A79" s="70"/>
      <c r="B79" s="20" t="s">
        <v>26</v>
      </c>
      <c r="C79" s="21" t="s">
        <v>22</v>
      </c>
      <c r="D79" s="22"/>
      <c r="E79" s="23">
        <v>6.49</v>
      </c>
      <c r="F79" s="24"/>
      <c r="G79" s="25">
        <f>(D79*E79)+F79</f>
        <v>0</v>
      </c>
      <c r="H79" s="26"/>
      <c r="I79" s="74"/>
      <c r="J79" s="75"/>
      <c r="K79" s="27"/>
      <c r="L79" s="28"/>
      <c r="M79" s="52"/>
      <c r="N79" s="21"/>
      <c r="O79" s="22"/>
      <c r="P79" s="23"/>
      <c r="Q79" s="23"/>
      <c r="R79" s="25">
        <f>(O79*P79)+Q79</f>
        <v>0</v>
      </c>
      <c r="S79" s="19">
        <f>IF(R79=MAX($R$78:$R$82),1,"")</f>
        <v>1</v>
      </c>
      <c r="T79" s="19">
        <f>IF(S79=1,L79,"")</f>
        <v>0</v>
      </c>
    </row>
    <row r="80" spans="1:20" s="19" customFormat="1" ht="21" customHeight="1" x14ac:dyDescent="0.3">
      <c r="A80" s="70"/>
      <c r="B80" s="20" t="s">
        <v>27</v>
      </c>
      <c r="C80" s="21" t="s">
        <v>20</v>
      </c>
      <c r="D80" s="22"/>
      <c r="E80" s="23"/>
      <c r="F80" s="24"/>
      <c r="G80" s="25">
        <f>(D80*E80)+F80</f>
        <v>0</v>
      </c>
      <c r="H80" s="26"/>
      <c r="I80" s="74"/>
      <c r="J80" s="75"/>
      <c r="K80" s="27"/>
      <c r="L80" s="28"/>
      <c r="M80" s="52"/>
      <c r="N80" s="21"/>
      <c r="O80" s="22"/>
      <c r="P80" s="23"/>
      <c r="Q80" s="23"/>
      <c r="R80" s="25">
        <f>(O80*P80)+Q80</f>
        <v>0</v>
      </c>
      <c r="S80" s="19">
        <f>IF(R80=MAX($R$78:$R$82),1,"")</f>
        <v>1</v>
      </c>
      <c r="T80" s="19">
        <f>IF(S80=1,L80,"")</f>
        <v>0</v>
      </c>
    </row>
    <row r="81" spans="1:20" s="19" customFormat="1" ht="21" customHeight="1" thickBot="1" x14ac:dyDescent="0.35">
      <c r="A81" s="70"/>
      <c r="B81" s="57" t="s">
        <v>28</v>
      </c>
      <c r="C81" s="58" t="s">
        <v>18</v>
      </c>
      <c r="D81" s="59"/>
      <c r="E81" s="60"/>
      <c r="F81" s="61"/>
      <c r="G81" s="62">
        <f>(D81*E81)+F81</f>
        <v>0</v>
      </c>
      <c r="H81" s="26"/>
      <c r="I81" s="76"/>
      <c r="J81" s="77"/>
      <c r="K81" s="27"/>
      <c r="L81" s="36"/>
      <c r="M81" s="53"/>
      <c r="N81" s="33"/>
      <c r="O81" s="34"/>
      <c r="P81" s="35"/>
      <c r="Q81" s="35"/>
      <c r="R81" s="25">
        <f>(O81*P81)+Q81</f>
        <v>0</v>
      </c>
      <c r="S81" s="19">
        <f>IF(R81=MAX($R$78:$R$82),1,"")</f>
        <v>1</v>
      </c>
      <c r="T81" s="19">
        <f>IF(S81=1,L81,"")</f>
        <v>0</v>
      </c>
    </row>
    <row r="82" spans="1:20" s="19" customFormat="1" ht="21" customHeight="1" thickBot="1" x14ac:dyDescent="0.35">
      <c r="A82" s="71"/>
      <c r="B82" s="63" t="s">
        <v>29</v>
      </c>
      <c r="C82" s="64" t="s">
        <v>20</v>
      </c>
      <c r="D82" s="65"/>
      <c r="E82" s="66">
        <v>71.75</v>
      </c>
      <c r="F82" s="67"/>
      <c r="G82" s="68">
        <f>(D82*E82)+F82</f>
        <v>0</v>
      </c>
      <c r="H82" s="26"/>
      <c r="I82" s="78"/>
      <c r="J82" s="79"/>
      <c r="K82" s="27"/>
      <c r="L82" s="46"/>
      <c r="M82" s="54"/>
      <c r="N82" s="41"/>
      <c r="O82" s="42"/>
      <c r="P82" s="43"/>
      <c r="Q82" s="43"/>
      <c r="R82" s="45">
        <f>(O82*P82)+Q82</f>
        <v>0</v>
      </c>
      <c r="S82" s="19">
        <f>IF(R82=MAX($R$78:$R$82),1,"")</f>
        <v>1</v>
      </c>
      <c r="T82" s="19">
        <f>IF(S82=1,L82,"")</f>
        <v>0</v>
      </c>
    </row>
    <row r="83" spans="1:20" x14ac:dyDescent="0.25">
      <c r="Q83" s="50" t="s">
        <v>12</v>
      </c>
      <c r="R83" s="6" t="str">
        <f>IF(SUM(R78:R82)=0," ",SUM(R78:R82))</f>
        <v xml:space="preserve"> </v>
      </c>
    </row>
    <row r="84" spans="1:20" ht="15.6" thickBot="1" x14ac:dyDescent="0.3">
      <c r="Q84" s="51" t="str">
        <f>T84</f>
        <v xml:space="preserve"> </v>
      </c>
      <c r="R84" s="6">
        <f>IF(R83=0," ",MAX(R78:R82))</f>
        <v>0</v>
      </c>
      <c r="T84" s="19" t="str">
        <f>IF(R83=" "," ",T78&amp;T79&amp;T80&amp;T81&amp;T82)</f>
        <v xml:space="preserve"> </v>
      </c>
    </row>
    <row r="85" spans="1:20" s="19" customFormat="1" ht="13.5" customHeight="1" thickBot="1" x14ac:dyDescent="0.25">
      <c r="A85" s="69">
        <v>1</v>
      </c>
      <c r="B85" s="10"/>
      <c r="C85" s="11" t="s">
        <v>4</v>
      </c>
      <c r="D85" s="11" t="s">
        <v>5</v>
      </c>
      <c r="E85" s="12" t="s">
        <v>6</v>
      </c>
      <c r="F85" s="13" t="s">
        <v>7</v>
      </c>
      <c r="G85" s="14" t="s">
        <v>8</v>
      </c>
      <c r="H85" s="15"/>
      <c r="I85" s="72"/>
      <c r="J85" s="73"/>
      <c r="K85" s="16"/>
      <c r="L85" s="17"/>
      <c r="M85" s="18" t="s">
        <v>10</v>
      </c>
      <c r="N85" s="11" t="s">
        <v>4</v>
      </c>
      <c r="O85" s="11" t="s">
        <v>5</v>
      </c>
      <c r="P85" s="12" t="s">
        <v>6</v>
      </c>
      <c r="Q85" s="12" t="s">
        <v>7</v>
      </c>
      <c r="R85" s="14" t="s">
        <v>8</v>
      </c>
    </row>
    <row r="86" spans="1:20" s="19" customFormat="1" ht="21" customHeight="1" x14ac:dyDescent="0.3">
      <c r="A86" s="70"/>
      <c r="B86" s="20" t="s">
        <v>30</v>
      </c>
      <c r="C86" s="21" t="s">
        <v>22</v>
      </c>
      <c r="D86" s="22"/>
      <c r="E86" s="23">
        <v>42.86</v>
      </c>
      <c r="F86" s="24"/>
      <c r="G86" s="25">
        <f>(D86*E86)+F86</f>
        <v>0</v>
      </c>
      <c r="H86" s="26"/>
      <c r="I86" s="74"/>
      <c r="J86" s="75"/>
      <c r="K86" s="27"/>
      <c r="L86" s="28"/>
      <c r="M86" s="52"/>
      <c r="N86" s="21"/>
      <c r="O86" s="22"/>
      <c r="P86" s="23"/>
      <c r="Q86" s="23"/>
      <c r="R86" s="25">
        <f>(O86*P86)+Q86</f>
        <v>0</v>
      </c>
      <c r="S86" s="19">
        <f>IF(R86=MAX($R$86:$R$90),1,"")</f>
        <v>1</v>
      </c>
      <c r="T86" s="19">
        <f>IF(S86=1,L86,"")</f>
        <v>0</v>
      </c>
    </row>
    <row r="87" spans="1:20" s="19" customFormat="1" ht="21" customHeight="1" x14ac:dyDescent="0.3">
      <c r="A87" s="70"/>
      <c r="B87" s="20" t="s">
        <v>31</v>
      </c>
      <c r="C87" s="21" t="s">
        <v>20</v>
      </c>
      <c r="D87" s="22"/>
      <c r="E87" s="23">
        <v>161.35</v>
      </c>
      <c r="F87" s="24"/>
      <c r="G87" s="25">
        <f>(D87*E87)+F87</f>
        <v>0</v>
      </c>
      <c r="H87" s="26"/>
      <c r="I87" s="74"/>
      <c r="J87" s="75"/>
      <c r="K87" s="27"/>
      <c r="L87" s="28"/>
      <c r="M87" s="52"/>
      <c r="N87" s="21"/>
      <c r="O87" s="22"/>
      <c r="P87" s="23"/>
      <c r="Q87" s="23"/>
      <c r="R87" s="25">
        <f>(O87*P87)+Q87</f>
        <v>0</v>
      </c>
      <c r="S87" s="19">
        <f>IF(R87=MAX($R$86:$R$90),1,"")</f>
        <v>1</v>
      </c>
      <c r="T87" s="19">
        <f>IF(S87=1,L87,"")</f>
        <v>0</v>
      </c>
    </row>
    <row r="88" spans="1:20" s="19" customFormat="1" ht="21" customHeight="1" x14ac:dyDescent="0.3">
      <c r="A88" s="70"/>
      <c r="B88" s="20" t="s">
        <v>32</v>
      </c>
      <c r="C88" s="21" t="s">
        <v>22</v>
      </c>
      <c r="D88" s="22"/>
      <c r="E88" s="23">
        <v>224.63</v>
      </c>
      <c r="F88" s="24"/>
      <c r="G88" s="25">
        <f>(D88*E88)+F88</f>
        <v>0</v>
      </c>
      <c r="H88" s="26"/>
      <c r="I88" s="74"/>
      <c r="J88" s="75"/>
      <c r="K88" s="27"/>
      <c r="L88" s="28"/>
      <c r="M88" s="52"/>
      <c r="N88" s="21"/>
      <c r="O88" s="22"/>
      <c r="P88" s="23"/>
      <c r="Q88" s="23"/>
      <c r="R88" s="25">
        <f>(O88*P88)+Q88</f>
        <v>0</v>
      </c>
      <c r="S88" s="19">
        <f>IF(R88=MAX($R$86:$R$90),1,"")</f>
        <v>1</v>
      </c>
      <c r="T88" s="19">
        <f>IF(S88=1,L88,"")</f>
        <v>0</v>
      </c>
    </row>
    <row r="89" spans="1:20" s="19" customFormat="1" ht="21" customHeight="1" x14ac:dyDescent="0.3">
      <c r="A89" s="70"/>
      <c r="B89" s="32" t="s">
        <v>33</v>
      </c>
      <c r="C89" s="33"/>
      <c r="D89" s="34"/>
      <c r="E89" s="35"/>
      <c r="F89" s="24"/>
      <c r="G89" s="25">
        <f>(D89*E89)+F89</f>
        <v>0</v>
      </c>
      <c r="H89" s="26"/>
      <c r="I89" s="76"/>
      <c r="J89" s="77"/>
      <c r="K89" s="27"/>
      <c r="L89" s="36"/>
      <c r="M89" s="53"/>
      <c r="N89" s="33"/>
      <c r="O89" s="34"/>
      <c r="P89" s="35"/>
      <c r="Q89" s="35"/>
      <c r="R89" s="25">
        <f>(O89*P89)+Q89</f>
        <v>0</v>
      </c>
      <c r="S89" s="19">
        <f>IF(R89=MAX($R$86:$R$90),1,"")</f>
        <v>1</v>
      </c>
      <c r="T89" s="19">
        <f>IF(S89=1,L89,"")</f>
        <v>0</v>
      </c>
    </row>
    <row r="90" spans="1:20" s="19" customFormat="1" ht="21" customHeight="1" thickBot="1" x14ac:dyDescent="0.35">
      <c r="A90" s="71"/>
      <c r="B90" s="40" t="s">
        <v>17</v>
      </c>
      <c r="C90" s="41"/>
      <c r="D90" s="42"/>
      <c r="E90" s="43"/>
      <c r="F90" s="44"/>
      <c r="G90" s="45">
        <f>(D90*E90)+F90</f>
        <v>0</v>
      </c>
      <c r="H90" s="26"/>
      <c r="I90" s="78"/>
      <c r="J90" s="79"/>
      <c r="K90" s="27"/>
      <c r="L90" s="46"/>
      <c r="M90" s="54"/>
      <c r="N90" s="41"/>
      <c r="O90" s="42"/>
      <c r="P90" s="43"/>
      <c r="Q90" s="43"/>
      <c r="R90" s="45">
        <f>(O90*P90)+Q90</f>
        <v>0</v>
      </c>
      <c r="S90" s="19">
        <f>IF(R90=MAX($R$86:$R$90),1,"")</f>
        <v>1</v>
      </c>
      <c r="T90" s="19">
        <f>IF(S90=1,L90,"")</f>
        <v>0</v>
      </c>
    </row>
    <row r="91" spans="1:20" x14ac:dyDescent="0.25">
      <c r="Q91" s="50" t="s">
        <v>12</v>
      </c>
      <c r="R91" s="6" t="str">
        <f>IF(SUM(R86:R90)=0," ",SUM(R86:R90))</f>
        <v xml:space="preserve"> </v>
      </c>
    </row>
    <row r="92" spans="1:20" ht="15.6" thickBot="1" x14ac:dyDescent="0.3">
      <c r="Q92" s="51" t="str">
        <f>T92</f>
        <v xml:space="preserve"> </v>
      </c>
      <c r="R92" s="6">
        <f>IF(R91=0," ",MAX(R86:R90))</f>
        <v>0</v>
      </c>
      <c r="T92" s="19" t="str">
        <f>IF(R91=" "," ",T86&amp;T87&amp;T88&amp;T89&amp;T90)</f>
        <v xml:space="preserve"> </v>
      </c>
    </row>
    <row r="93" spans="1:20" s="19" customFormat="1" ht="13.5" customHeight="1" thickBot="1" x14ac:dyDescent="0.25">
      <c r="A93" s="69">
        <v>1</v>
      </c>
      <c r="B93" s="10"/>
      <c r="C93" s="11" t="s">
        <v>4</v>
      </c>
      <c r="D93" s="11" t="s">
        <v>5</v>
      </c>
      <c r="E93" s="12" t="s">
        <v>6</v>
      </c>
      <c r="F93" s="13" t="s">
        <v>7</v>
      </c>
      <c r="G93" s="14" t="s">
        <v>8</v>
      </c>
      <c r="H93" s="15"/>
      <c r="I93" s="72" t="s">
        <v>34</v>
      </c>
      <c r="J93" s="73"/>
      <c r="K93" s="16"/>
      <c r="L93" s="17"/>
      <c r="M93" s="18" t="s">
        <v>10</v>
      </c>
      <c r="N93" s="11" t="s">
        <v>4</v>
      </c>
      <c r="O93" s="11" t="s">
        <v>5</v>
      </c>
      <c r="P93" s="12" t="s">
        <v>6</v>
      </c>
      <c r="Q93" s="12" t="s">
        <v>7</v>
      </c>
      <c r="R93" s="14" t="s">
        <v>8</v>
      </c>
    </row>
    <row r="94" spans="1:20" s="19" customFormat="1" ht="21" customHeight="1" x14ac:dyDescent="0.3">
      <c r="A94" s="70"/>
      <c r="B94" s="20"/>
      <c r="C94" s="21"/>
      <c r="D94" s="22"/>
      <c r="E94" s="23"/>
      <c r="F94" s="24"/>
      <c r="G94" s="25">
        <f>(D94*E94)+F94</f>
        <v>0</v>
      </c>
      <c r="H94" s="26"/>
      <c r="I94" s="74"/>
      <c r="J94" s="75"/>
      <c r="K94" s="27"/>
      <c r="L94" s="28"/>
      <c r="M94" s="52"/>
      <c r="N94" s="21"/>
      <c r="O94" s="22"/>
      <c r="P94" s="23"/>
      <c r="Q94" s="23"/>
      <c r="R94" s="25">
        <f>(O94*P94)+Q94</f>
        <v>0</v>
      </c>
      <c r="S94" s="19">
        <f>IF(R94=MAX($R$94:$R$98),1,"")</f>
        <v>1</v>
      </c>
      <c r="T94" s="19">
        <f>IF(S94=1,L94,"")</f>
        <v>0</v>
      </c>
    </row>
    <row r="95" spans="1:20" s="19" customFormat="1" ht="21" customHeight="1" x14ac:dyDescent="0.3">
      <c r="A95" s="70"/>
      <c r="B95" s="20"/>
      <c r="C95" s="21"/>
      <c r="D95" s="22"/>
      <c r="E95" s="23"/>
      <c r="F95" s="24"/>
      <c r="G95" s="25">
        <f>(D95*E95)+F95</f>
        <v>0</v>
      </c>
      <c r="H95" s="26"/>
      <c r="I95" s="74"/>
      <c r="J95" s="75"/>
      <c r="K95" s="27"/>
      <c r="L95" s="28"/>
      <c r="M95" s="52"/>
      <c r="N95" s="21"/>
      <c r="O95" s="22"/>
      <c r="P95" s="23"/>
      <c r="Q95" s="23"/>
      <c r="R95" s="25">
        <f>(O95*P95)+Q95</f>
        <v>0</v>
      </c>
      <c r="S95" s="19">
        <f>IF(R95=MAX($R$94:$R$98),1,"")</f>
        <v>1</v>
      </c>
      <c r="T95" s="19">
        <f>IF(S95=1,L95,"")</f>
        <v>0</v>
      </c>
    </row>
    <row r="96" spans="1:20" s="19" customFormat="1" ht="21" customHeight="1" x14ac:dyDescent="0.3">
      <c r="A96" s="70"/>
      <c r="B96" s="20"/>
      <c r="C96" s="21"/>
      <c r="D96" s="22"/>
      <c r="E96" s="23"/>
      <c r="F96" s="24"/>
      <c r="G96" s="25">
        <f>(D96*E96)+F96</f>
        <v>0</v>
      </c>
      <c r="H96" s="26"/>
      <c r="I96" s="74"/>
      <c r="J96" s="75"/>
      <c r="K96" s="27"/>
      <c r="L96" s="28"/>
      <c r="M96" s="52"/>
      <c r="N96" s="21"/>
      <c r="O96" s="22"/>
      <c r="P96" s="23"/>
      <c r="Q96" s="23"/>
      <c r="R96" s="25">
        <f>(O96*P96)+Q96</f>
        <v>0</v>
      </c>
      <c r="S96" s="19">
        <f>IF(R96=MAX($R$94:$R$98),1,"")</f>
        <v>1</v>
      </c>
      <c r="T96" s="19">
        <f>IF(S96=1,L96,"")</f>
        <v>0</v>
      </c>
    </row>
    <row r="97" spans="1:20" s="19" customFormat="1" ht="21" customHeight="1" x14ac:dyDescent="0.3">
      <c r="A97" s="70"/>
      <c r="B97" s="32"/>
      <c r="C97" s="33"/>
      <c r="D97" s="34"/>
      <c r="E97" s="35"/>
      <c r="F97" s="24"/>
      <c r="G97" s="25">
        <f>(D97*E97)+F97</f>
        <v>0</v>
      </c>
      <c r="H97" s="26"/>
      <c r="I97" s="76"/>
      <c r="J97" s="77"/>
      <c r="K97" s="27"/>
      <c r="L97" s="36"/>
      <c r="M97" s="53"/>
      <c r="N97" s="33"/>
      <c r="O97" s="34"/>
      <c r="P97" s="35"/>
      <c r="Q97" s="35"/>
      <c r="R97" s="25">
        <f>(O97*P97)+Q97</f>
        <v>0</v>
      </c>
      <c r="S97" s="19">
        <f>IF(R97=MAX($R$94:$R$98),1,"")</f>
        <v>1</v>
      </c>
      <c r="T97" s="19">
        <f>IF(S97=1,L97,"")</f>
        <v>0</v>
      </c>
    </row>
    <row r="98" spans="1:20" s="19" customFormat="1" ht="21" customHeight="1" thickBot="1" x14ac:dyDescent="0.35">
      <c r="A98" s="71"/>
      <c r="B98" s="40"/>
      <c r="C98" s="41"/>
      <c r="D98" s="42"/>
      <c r="E98" s="43"/>
      <c r="F98" s="44"/>
      <c r="G98" s="45">
        <f>(D98*E98)+F98</f>
        <v>0</v>
      </c>
      <c r="H98" s="26"/>
      <c r="I98" s="78"/>
      <c r="J98" s="79"/>
      <c r="K98" s="27"/>
      <c r="L98" s="46"/>
      <c r="M98" s="54"/>
      <c r="N98" s="41"/>
      <c r="O98" s="42"/>
      <c r="P98" s="43"/>
      <c r="Q98" s="43"/>
      <c r="R98" s="45">
        <f>(O98*P98)+Q98</f>
        <v>0</v>
      </c>
      <c r="S98" s="19">
        <f>IF(R98=MAX($R$94:$R$98),1,"")</f>
        <v>1</v>
      </c>
      <c r="T98" s="19">
        <f>IF(S98=1,L98,"")</f>
        <v>0</v>
      </c>
    </row>
    <row r="99" spans="1:20" x14ac:dyDescent="0.25">
      <c r="Q99" s="50" t="s">
        <v>12</v>
      </c>
      <c r="R99" s="6" t="str">
        <f>IF(SUM(R94:R98)=0," ",SUM(R94:R98))</f>
        <v xml:space="preserve"> </v>
      </c>
    </row>
    <row r="100" spans="1:20" ht="15.6" thickBot="1" x14ac:dyDescent="0.3">
      <c r="Q100" s="51" t="str">
        <f>T100</f>
        <v xml:space="preserve"> </v>
      </c>
      <c r="R100" s="6">
        <f>IF(R99=0," ",MAX(R94:R98))</f>
        <v>0</v>
      </c>
      <c r="T100" s="19" t="str">
        <f>IF(R99=" "," ",T94&amp;T95&amp;T96&amp;T97&amp;T98)</f>
        <v xml:space="preserve"> </v>
      </c>
    </row>
    <row r="101" spans="1:20" s="19" customFormat="1" ht="13.5" customHeight="1" thickBot="1" x14ac:dyDescent="0.25">
      <c r="A101" s="69">
        <v>1</v>
      </c>
      <c r="B101" s="10"/>
      <c r="C101" s="11" t="s">
        <v>4</v>
      </c>
      <c r="D101" s="11" t="s">
        <v>5</v>
      </c>
      <c r="E101" s="12" t="s">
        <v>6</v>
      </c>
      <c r="F101" s="13" t="s">
        <v>7</v>
      </c>
      <c r="G101" s="14" t="s">
        <v>8</v>
      </c>
      <c r="H101" s="15"/>
      <c r="I101" s="72" t="s">
        <v>34</v>
      </c>
      <c r="J101" s="73"/>
      <c r="K101" s="16"/>
      <c r="L101" s="17"/>
      <c r="M101" s="18" t="s">
        <v>10</v>
      </c>
      <c r="N101" s="11" t="s">
        <v>4</v>
      </c>
      <c r="O101" s="11" t="s">
        <v>5</v>
      </c>
      <c r="P101" s="12" t="s">
        <v>6</v>
      </c>
      <c r="Q101" s="12" t="s">
        <v>7</v>
      </c>
      <c r="R101" s="14" t="s">
        <v>8</v>
      </c>
    </row>
    <row r="102" spans="1:20" s="19" customFormat="1" ht="21" customHeight="1" x14ac:dyDescent="0.3">
      <c r="A102" s="70"/>
      <c r="B102" s="20"/>
      <c r="C102" s="21"/>
      <c r="D102" s="22"/>
      <c r="E102" s="23"/>
      <c r="F102" s="24"/>
      <c r="G102" s="25">
        <f>(D102*E102)+F102</f>
        <v>0</v>
      </c>
      <c r="H102" s="26"/>
      <c r="I102" s="74"/>
      <c r="J102" s="75"/>
      <c r="K102" s="27"/>
      <c r="L102" s="28"/>
      <c r="M102" s="52"/>
      <c r="N102" s="21"/>
      <c r="O102" s="22"/>
      <c r="P102" s="23"/>
      <c r="Q102" s="23"/>
      <c r="R102" s="25">
        <f>(O102*P102)+Q102</f>
        <v>0</v>
      </c>
      <c r="S102" s="19">
        <f>IF(R102=MAX($R$102:$R$106),1,"")</f>
        <v>1</v>
      </c>
      <c r="T102" s="19">
        <f>IF(S102=1,L102,"")</f>
        <v>0</v>
      </c>
    </row>
    <row r="103" spans="1:20" s="19" customFormat="1" ht="21" customHeight="1" x14ac:dyDescent="0.3">
      <c r="A103" s="70"/>
      <c r="B103" s="20"/>
      <c r="C103" s="21"/>
      <c r="D103" s="22"/>
      <c r="E103" s="23"/>
      <c r="F103" s="24"/>
      <c r="G103" s="25">
        <f>(D103*E103)+F103</f>
        <v>0</v>
      </c>
      <c r="H103" s="26"/>
      <c r="I103" s="74"/>
      <c r="J103" s="75"/>
      <c r="K103" s="27"/>
      <c r="L103" s="28"/>
      <c r="M103" s="52"/>
      <c r="N103" s="21"/>
      <c r="O103" s="22"/>
      <c r="P103" s="23"/>
      <c r="Q103" s="23"/>
      <c r="R103" s="25">
        <f>(O103*P103)+Q103</f>
        <v>0</v>
      </c>
      <c r="S103" s="19">
        <f>IF(R103=MAX($R$102:$R$106),1,"")</f>
        <v>1</v>
      </c>
      <c r="T103" s="19">
        <f>IF(S103=1,L103,"")</f>
        <v>0</v>
      </c>
    </row>
    <row r="104" spans="1:20" s="19" customFormat="1" ht="21" customHeight="1" x14ac:dyDescent="0.3">
      <c r="A104" s="70"/>
      <c r="B104" s="20"/>
      <c r="C104" s="21"/>
      <c r="D104" s="22"/>
      <c r="E104" s="23"/>
      <c r="F104" s="24"/>
      <c r="G104" s="25">
        <f>(D104*E104)+F104</f>
        <v>0</v>
      </c>
      <c r="H104" s="26"/>
      <c r="I104" s="74"/>
      <c r="J104" s="75"/>
      <c r="K104" s="27"/>
      <c r="L104" s="28"/>
      <c r="M104" s="52"/>
      <c r="N104" s="21"/>
      <c r="O104" s="22"/>
      <c r="P104" s="23"/>
      <c r="Q104" s="23"/>
      <c r="R104" s="25">
        <f>(O104*P104)+Q104</f>
        <v>0</v>
      </c>
      <c r="S104" s="19">
        <f>IF(R104=MAX($R$102:$R$106),1,"")</f>
        <v>1</v>
      </c>
      <c r="T104" s="19">
        <f>IF(S104=1,L104,"")</f>
        <v>0</v>
      </c>
    </row>
    <row r="105" spans="1:20" s="19" customFormat="1" ht="21" customHeight="1" x14ac:dyDescent="0.3">
      <c r="A105" s="70"/>
      <c r="B105" s="32"/>
      <c r="C105" s="33"/>
      <c r="D105" s="34"/>
      <c r="E105" s="35"/>
      <c r="F105" s="24"/>
      <c r="G105" s="25">
        <f>(D105*E105)+F105</f>
        <v>0</v>
      </c>
      <c r="H105" s="26"/>
      <c r="I105" s="76"/>
      <c r="J105" s="77"/>
      <c r="K105" s="27"/>
      <c r="L105" s="36"/>
      <c r="M105" s="53"/>
      <c r="N105" s="33"/>
      <c r="O105" s="34"/>
      <c r="P105" s="35"/>
      <c r="Q105" s="35"/>
      <c r="R105" s="25">
        <f>(O105*P105)+Q105</f>
        <v>0</v>
      </c>
      <c r="S105" s="19">
        <f>IF(R105=MAX($R$102:$R$106),1,"")</f>
        <v>1</v>
      </c>
      <c r="T105" s="19">
        <f>IF(S105=1,L105,"")</f>
        <v>0</v>
      </c>
    </row>
    <row r="106" spans="1:20" s="19" customFormat="1" ht="21" customHeight="1" thickBot="1" x14ac:dyDescent="0.35">
      <c r="A106" s="71"/>
      <c r="B106" s="40"/>
      <c r="C106" s="41"/>
      <c r="D106" s="42"/>
      <c r="E106" s="43"/>
      <c r="F106" s="44"/>
      <c r="G106" s="45">
        <f>(D106*E106)+F106</f>
        <v>0</v>
      </c>
      <c r="H106" s="26"/>
      <c r="I106" s="78"/>
      <c r="J106" s="79"/>
      <c r="K106" s="27"/>
      <c r="L106" s="46"/>
      <c r="M106" s="54"/>
      <c r="N106" s="41"/>
      <c r="O106" s="42"/>
      <c r="P106" s="43"/>
      <c r="Q106" s="43"/>
      <c r="R106" s="45">
        <f>(O106*P106)+Q106</f>
        <v>0</v>
      </c>
      <c r="S106" s="19">
        <f>IF(R106=MAX($R$102:$R$106),1,"")</f>
        <v>1</v>
      </c>
      <c r="T106" s="19">
        <f>IF(S106=1,L106,"")</f>
        <v>0</v>
      </c>
    </row>
    <row r="107" spans="1:20" x14ac:dyDescent="0.25">
      <c r="Q107" s="50" t="s">
        <v>12</v>
      </c>
      <c r="R107" s="6" t="str">
        <f>IF(SUM(R102:R106)=0," ",SUM(R102:R106))</f>
        <v xml:space="preserve"> </v>
      </c>
    </row>
    <row r="108" spans="1:20" ht="15.6" thickBot="1" x14ac:dyDescent="0.3">
      <c r="Q108" s="51" t="str">
        <f>T108</f>
        <v xml:space="preserve"> </v>
      </c>
      <c r="R108" s="6">
        <f>IF(R107=0," ",MAX(R102:R106))</f>
        <v>0</v>
      </c>
      <c r="T108" s="19" t="str">
        <f>IF(R107=" "," ",T102&amp;T103&amp;T104&amp;T105&amp;T106)</f>
        <v xml:space="preserve"> </v>
      </c>
    </row>
    <row r="109" spans="1:20" s="19" customFormat="1" ht="13.5" customHeight="1" thickBot="1" x14ac:dyDescent="0.25">
      <c r="A109" s="69">
        <v>1</v>
      </c>
      <c r="B109" s="10"/>
      <c r="C109" s="11" t="s">
        <v>4</v>
      </c>
      <c r="D109" s="11" t="s">
        <v>5</v>
      </c>
      <c r="E109" s="12" t="s">
        <v>6</v>
      </c>
      <c r="F109" s="13" t="s">
        <v>7</v>
      </c>
      <c r="G109" s="14" t="s">
        <v>8</v>
      </c>
      <c r="H109" s="15"/>
      <c r="I109" s="72" t="s">
        <v>34</v>
      </c>
      <c r="J109" s="73"/>
      <c r="K109" s="16"/>
      <c r="L109" s="17"/>
      <c r="M109" s="18" t="s">
        <v>10</v>
      </c>
      <c r="N109" s="11" t="s">
        <v>4</v>
      </c>
      <c r="O109" s="11" t="s">
        <v>5</v>
      </c>
      <c r="P109" s="12" t="s">
        <v>6</v>
      </c>
      <c r="Q109" s="12" t="s">
        <v>7</v>
      </c>
      <c r="R109" s="14" t="s">
        <v>8</v>
      </c>
    </row>
    <row r="110" spans="1:20" s="19" customFormat="1" ht="21" customHeight="1" x14ac:dyDescent="0.3">
      <c r="A110" s="70"/>
      <c r="B110" s="20"/>
      <c r="C110" s="21"/>
      <c r="D110" s="22"/>
      <c r="E110" s="23"/>
      <c r="F110" s="24"/>
      <c r="G110" s="25">
        <f>(D110*E110)+F110</f>
        <v>0</v>
      </c>
      <c r="H110" s="26"/>
      <c r="I110" s="74"/>
      <c r="J110" s="75"/>
      <c r="K110" s="27"/>
      <c r="L110" s="28"/>
      <c r="M110" s="52"/>
      <c r="N110" s="21"/>
      <c r="O110" s="22"/>
      <c r="P110" s="23"/>
      <c r="Q110" s="23"/>
      <c r="R110" s="25">
        <f>(O110*P110)+Q110</f>
        <v>0</v>
      </c>
      <c r="S110" s="19">
        <f>IF(R110=MAX($R$110:$R$114),1,"")</f>
        <v>1</v>
      </c>
      <c r="T110" s="19">
        <f>IF(S110=1,L110,"")</f>
        <v>0</v>
      </c>
    </row>
    <row r="111" spans="1:20" s="19" customFormat="1" ht="21" customHeight="1" x14ac:dyDescent="0.3">
      <c r="A111" s="70"/>
      <c r="B111" s="20"/>
      <c r="C111" s="21"/>
      <c r="D111" s="22"/>
      <c r="E111" s="23"/>
      <c r="F111" s="24"/>
      <c r="G111" s="25">
        <f>(D111*E111)+F111</f>
        <v>0</v>
      </c>
      <c r="H111" s="26"/>
      <c r="I111" s="74"/>
      <c r="J111" s="75"/>
      <c r="K111" s="27"/>
      <c r="L111" s="28"/>
      <c r="M111" s="52"/>
      <c r="N111" s="21"/>
      <c r="O111" s="22"/>
      <c r="P111" s="23"/>
      <c r="Q111" s="23"/>
      <c r="R111" s="25">
        <f>(O111*P111)+Q111</f>
        <v>0</v>
      </c>
      <c r="S111" s="19">
        <f>IF(R111=MAX($R$110:$R$114),1,"")</f>
        <v>1</v>
      </c>
      <c r="T111" s="19">
        <f>IF(S111=1,L111,"")</f>
        <v>0</v>
      </c>
    </row>
    <row r="112" spans="1:20" s="19" customFormat="1" ht="21" customHeight="1" x14ac:dyDescent="0.3">
      <c r="A112" s="70"/>
      <c r="B112" s="20"/>
      <c r="C112" s="21"/>
      <c r="D112" s="22"/>
      <c r="E112" s="23"/>
      <c r="F112" s="24"/>
      <c r="G112" s="25">
        <f>(D112*E112)+F112</f>
        <v>0</v>
      </c>
      <c r="H112" s="26"/>
      <c r="I112" s="74"/>
      <c r="J112" s="75"/>
      <c r="K112" s="27"/>
      <c r="L112" s="28"/>
      <c r="M112" s="52"/>
      <c r="N112" s="21"/>
      <c r="O112" s="22"/>
      <c r="P112" s="23"/>
      <c r="Q112" s="23"/>
      <c r="R112" s="25">
        <f>(O112*P112)+Q112</f>
        <v>0</v>
      </c>
      <c r="S112" s="19">
        <f>IF(R112=MAX($R$110:$R$114),1,"")</f>
        <v>1</v>
      </c>
      <c r="T112" s="19">
        <f>IF(S112=1,L112,"")</f>
        <v>0</v>
      </c>
    </row>
    <row r="113" spans="1:20" s="19" customFormat="1" ht="21" customHeight="1" x14ac:dyDescent="0.3">
      <c r="A113" s="70"/>
      <c r="B113" s="32"/>
      <c r="C113" s="33"/>
      <c r="D113" s="34"/>
      <c r="E113" s="35"/>
      <c r="F113" s="24"/>
      <c r="G113" s="25">
        <f>(D113*E113)+F113</f>
        <v>0</v>
      </c>
      <c r="H113" s="26"/>
      <c r="I113" s="76"/>
      <c r="J113" s="77"/>
      <c r="K113" s="27"/>
      <c r="L113" s="36"/>
      <c r="M113" s="53"/>
      <c r="N113" s="33"/>
      <c r="O113" s="34"/>
      <c r="P113" s="35"/>
      <c r="Q113" s="35"/>
      <c r="R113" s="25">
        <f>(O113*P113)+Q113</f>
        <v>0</v>
      </c>
      <c r="S113" s="19">
        <f>IF(R113=MAX($R$110:$R$114),1,"")</f>
        <v>1</v>
      </c>
      <c r="T113" s="19">
        <f>IF(S113=1,L113,"")</f>
        <v>0</v>
      </c>
    </row>
    <row r="114" spans="1:20" s="19" customFormat="1" ht="21" customHeight="1" thickBot="1" x14ac:dyDescent="0.35">
      <c r="A114" s="71"/>
      <c r="B114" s="40"/>
      <c r="C114" s="41"/>
      <c r="D114" s="42"/>
      <c r="E114" s="43"/>
      <c r="F114" s="44"/>
      <c r="G114" s="45">
        <f>(D114*E114)+F114</f>
        <v>0</v>
      </c>
      <c r="H114" s="26"/>
      <c r="I114" s="78"/>
      <c r="J114" s="79"/>
      <c r="K114" s="27"/>
      <c r="L114" s="46"/>
      <c r="M114" s="54"/>
      <c r="N114" s="41"/>
      <c r="O114" s="42"/>
      <c r="P114" s="43"/>
      <c r="Q114" s="43"/>
      <c r="R114" s="45">
        <f>(O114*P114)+Q114</f>
        <v>0</v>
      </c>
      <c r="S114" s="19">
        <f>IF(R114=MAX($R$110:$R$114),1,"")</f>
        <v>1</v>
      </c>
      <c r="T114" s="19">
        <f>IF(S114=1,L114,"")</f>
        <v>0</v>
      </c>
    </row>
    <row r="115" spans="1:20" x14ac:dyDescent="0.25">
      <c r="Q115" s="50" t="s">
        <v>12</v>
      </c>
      <c r="R115" s="6" t="str">
        <f>IF(SUM(R110:R114)=0," ",SUM(R110:R114))</f>
        <v xml:space="preserve"> </v>
      </c>
    </row>
    <row r="116" spans="1:20" x14ac:dyDescent="0.25">
      <c r="Q116" s="51" t="str">
        <f>T116</f>
        <v xml:space="preserve"> </v>
      </c>
      <c r="R116" s="6">
        <f>IF(R115=0," ",MAX(R110:R114))</f>
        <v>0</v>
      </c>
      <c r="T116" s="19" t="str">
        <f>IF(R115=" "," ",T110&amp;T111&amp;T112&amp;T113&amp;T114)</f>
        <v xml:space="preserve"> </v>
      </c>
    </row>
    <row r="117" spans="1:20" ht="15.6" thickBot="1" x14ac:dyDescent="0.3"/>
    <row r="118" spans="1:20" s="19" customFormat="1" ht="13.5" customHeight="1" thickBot="1" x14ac:dyDescent="0.25">
      <c r="A118" s="69">
        <v>1</v>
      </c>
      <c r="B118" s="10"/>
      <c r="C118" s="11" t="s">
        <v>4</v>
      </c>
      <c r="D118" s="11" t="s">
        <v>5</v>
      </c>
      <c r="E118" s="12" t="s">
        <v>6</v>
      </c>
      <c r="F118" s="13" t="s">
        <v>7</v>
      </c>
      <c r="G118" s="14" t="s">
        <v>8</v>
      </c>
      <c r="H118" s="15"/>
      <c r="I118" s="72" t="s">
        <v>34</v>
      </c>
      <c r="J118" s="73"/>
      <c r="K118" s="16"/>
      <c r="L118" s="17"/>
      <c r="M118" s="18" t="s">
        <v>10</v>
      </c>
      <c r="N118" s="11" t="s">
        <v>4</v>
      </c>
      <c r="O118" s="11" t="s">
        <v>5</v>
      </c>
      <c r="P118" s="12" t="s">
        <v>6</v>
      </c>
      <c r="Q118" s="12" t="s">
        <v>7</v>
      </c>
      <c r="R118" s="14" t="s">
        <v>8</v>
      </c>
    </row>
    <row r="119" spans="1:20" s="19" customFormat="1" ht="21" customHeight="1" x14ac:dyDescent="0.3">
      <c r="A119" s="70"/>
      <c r="B119" s="20"/>
      <c r="C119" s="21"/>
      <c r="D119" s="22"/>
      <c r="E119" s="23"/>
      <c r="F119" s="24"/>
      <c r="G119" s="25">
        <f>(D119*E119)+F119</f>
        <v>0</v>
      </c>
      <c r="H119" s="26"/>
      <c r="I119" s="74"/>
      <c r="J119" s="75"/>
      <c r="K119" s="27"/>
      <c r="L119" s="28"/>
      <c r="M119" s="52"/>
      <c r="N119" s="21"/>
      <c r="O119" s="22"/>
      <c r="P119" s="23"/>
      <c r="Q119" s="23"/>
      <c r="R119" s="25">
        <f>(O119*P119)+Q119</f>
        <v>0</v>
      </c>
      <c r="S119" s="19">
        <f>IF(R119=MAX($R$119:$R$123),1,"")</f>
        <v>1</v>
      </c>
      <c r="T119" s="19">
        <f>IF(S119=1,L119,"")</f>
        <v>0</v>
      </c>
    </row>
    <row r="120" spans="1:20" s="19" customFormat="1" ht="21" customHeight="1" x14ac:dyDescent="0.3">
      <c r="A120" s="70"/>
      <c r="B120" s="20"/>
      <c r="C120" s="21"/>
      <c r="D120" s="22"/>
      <c r="E120" s="23"/>
      <c r="F120" s="24"/>
      <c r="G120" s="25">
        <f>(D120*E120)+F120</f>
        <v>0</v>
      </c>
      <c r="H120" s="26"/>
      <c r="I120" s="74"/>
      <c r="J120" s="75"/>
      <c r="K120" s="27"/>
      <c r="L120" s="28"/>
      <c r="M120" s="52"/>
      <c r="N120" s="21"/>
      <c r="O120" s="22"/>
      <c r="P120" s="23"/>
      <c r="Q120" s="23"/>
      <c r="R120" s="25">
        <f>(O120*P120)+Q120</f>
        <v>0</v>
      </c>
      <c r="S120" s="19">
        <f>IF(R120=MAX($R$119:$R$123),1,"")</f>
        <v>1</v>
      </c>
      <c r="T120" s="19">
        <f>IF(S120=1,L120,"")</f>
        <v>0</v>
      </c>
    </row>
    <row r="121" spans="1:20" s="19" customFormat="1" ht="21" customHeight="1" x14ac:dyDescent="0.3">
      <c r="A121" s="70"/>
      <c r="B121" s="20"/>
      <c r="C121" s="21"/>
      <c r="D121" s="22"/>
      <c r="E121" s="23"/>
      <c r="F121" s="24"/>
      <c r="G121" s="25">
        <f>(D121*E121)+F121</f>
        <v>0</v>
      </c>
      <c r="H121" s="26"/>
      <c r="I121" s="74"/>
      <c r="J121" s="75"/>
      <c r="K121" s="27"/>
      <c r="L121" s="28"/>
      <c r="M121" s="52"/>
      <c r="N121" s="21"/>
      <c r="O121" s="22"/>
      <c r="P121" s="23"/>
      <c r="Q121" s="23"/>
      <c r="R121" s="25">
        <f>(O121*P121)+Q121</f>
        <v>0</v>
      </c>
      <c r="S121" s="19">
        <f>IF(R121=MAX($R$119:$R$123),1,"")</f>
        <v>1</v>
      </c>
      <c r="T121" s="19">
        <f>IF(S121=1,L121,"")</f>
        <v>0</v>
      </c>
    </row>
    <row r="122" spans="1:20" s="19" customFormat="1" ht="21" customHeight="1" x14ac:dyDescent="0.3">
      <c r="A122" s="70"/>
      <c r="B122" s="32"/>
      <c r="C122" s="33"/>
      <c r="D122" s="34"/>
      <c r="E122" s="35"/>
      <c r="F122" s="24"/>
      <c r="G122" s="25">
        <f>(D122*E122)+F122</f>
        <v>0</v>
      </c>
      <c r="H122" s="26"/>
      <c r="I122" s="76"/>
      <c r="J122" s="77"/>
      <c r="K122" s="27"/>
      <c r="L122" s="36"/>
      <c r="M122" s="53"/>
      <c r="N122" s="33"/>
      <c r="O122" s="34"/>
      <c r="P122" s="35"/>
      <c r="Q122" s="35"/>
      <c r="R122" s="25">
        <f>(O122*P122)+Q122</f>
        <v>0</v>
      </c>
      <c r="S122" s="19">
        <f>IF(R122=MAX($R$119:$R$123),1,"")</f>
        <v>1</v>
      </c>
      <c r="T122" s="19">
        <f>IF(S122=1,L122,"")</f>
        <v>0</v>
      </c>
    </row>
    <row r="123" spans="1:20" s="19" customFormat="1" ht="21" customHeight="1" thickBot="1" x14ac:dyDescent="0.35">
      <c r="A123" s="71"/>
      <c r="B123" s="40"/>
      <c r="C123" s="41"/>
      <c r="D123" s="42"/>
      <c r="E123" s="43"/>
      <c r="F123" s="44"/>
      <c r="G123" s="45">
        <f>(D123*E123)+F123</f>
        <v>0</v>
      </c>
      <c r="H123" s="26"/>
      <c r="I123" s="78"/>
      <c r="J123" s="79"/>
      <c r="K123" s="27"/>
      <c r="L123" s="46"/>
      <c r="M123" s="54"/>
      <c r="N123" s="41"/>
      <c r="O123" s="42"/>
      <c r="P123" s="43"/>
      <c r="Q123" s="43"/>
      <c r="R123" s="45">
        <f>(O123*P123)+Q123</f>
        <v>0</v>
      </c>
      <c r="S123" s="19">
        <f>IF(R123=MAX($R$119:$R$123),1,"")</f>
        <v>1</v>
      </c>
      <c r="T123" s="19">
        <f>IF(S123=1,L123,"")</f>
        <v>0</v>
      </c>
    </row>
    <row r="124" spans="1:20" x14ac:dyDescent="0.25">
      <c r="Q124" s="50" t="s">
        <v>12</v>
      </c>
      <c r="R124" s="6" t="str">
        <f>IF(SUM(R119:R123)=0," ",SUM(R119:R123))</f>
        <v xml:space="preserve"> </v>
      </c>
    </row>
    <row r="125" spans="1:20" ht="15.6" thickBot="1" x14ac:dyDescent="0.3">
      <c r="Q125" s="51" t="str">
        <f>T125</f>
        <v xml:space="preserve"> </v>
      </c>
      <c r="R125" s="6">
        <f>IF(R124=0," ",MAX(R119:R123))</f>
        <v>0</v>
      </c>
      <c r="T125" s="19" t="str">
        <f>IF(R124=" "," ",T119&amp;T120&amp;T121&amp;T122&amp;T123)</f>
        <v xml:space="preserve"> </v>
      </c>
    </row>
    <row r="126" spans="1:20" s="19" customFormat="1" ht="13.5" customHeight="1" thickBot="1" x14ac:dyDescent="0.25">
      <c r="A126" s="69">
        <v>1</v>
      </c>
      <c r="B126" s="10"/>
      <c r="C126" s="11" t="s">
        <v>4</v>
      </c>
      <c r="D126" s="11" t="s">
        <v>5</v>
      </c>
      <c r="E126" s="12" t="s">
        <v>6</v>
      </c>
      <c r="F126" s="13" t="s">
        <v>7</v>
      </c>
      <c r="G126" s="14" t="s">
        <v>8</v>
      </c>
      <c r="H126" s="15"/>
      <c r="I126" s="72" t="s">
        <v>34</v>
      </c>
      <c r="J126" s="73"/>
      <c r="K126" s="16"/>
      <c r="L126" s="17"/>
      <c r="M126" s="18" t="s">
        <v>10</v>
      </c>
      <c r="N126" s="11" t="s">
        <v>4</v>
      </c>
      <c r="O126" s="11" t="s">
        <v>5</v>
      </c>
      <c r="P126" s="12" t="s">
        <v>6</v>
      </c>
      <c r="Q126" s="12" t="s">
        <v>7</v>
      </c>
      <c r="R126" s="14" t="s">
        <v>8</v>
      </c>
    </row>
    <row r="127" spans="1:20" s="19" customFormat="1" ht="21" customHeight="1" x14ac:dyDescent="0.3">
      <c r="A127" s="70"/>
      <c r="B127" s="20"/>
      <c r="C127" s="21"/>
      <c r="D127" s="22"/>
      <c r="E127" s="23"/>
      <c r="F127" s="24"/>
      <c r="G127" s="25">
        <f>(D127*E127)+F127</f>
        <v>0</v>
      </c>
      <c r="H127" s="26"/>
      <c r="I127" s="74"/>
      <c r="J127" s="75"/>
      <c r="K127" s="27"/>
      <c r="L127" s="28"/>
      <c r="M127" s="52"/>
      <c r="N127" s="21"/>
      <c r="O127" s="22"/>
      <c r="P127" s="23"/>
      <c r="Q127" s="23"/>
      <c r="R127" s="25">
        <f>(O127*P127)+Q127</f>
        <v>0</v>
      </c>
      <c r="S127" s="19">
        <f>IF(R127=MAX($R$127:$R$131),1,"")</f>
        <v>1</v>
      </c>
      <c r="T127" s="19">
        <f>IF(S127=1,L127,"")</f>
        <v>0</v>
      </c>
    </row>
    <row r="128" spans="1:20" s="19" customFormat="1" ht="21" customHeight="1" x14ac:dyDescent="0.3">
      <c r="A128" s="70"/>
      <c r="B128" s="20"/>
      <c r="C128" s="21"/>
      <c r="D128" s="22"/>
      <c r="E128" s="23"/>
      <c r="F128" s="24"/>
      <c r="G128" s="25">
        <f>(D128*E128)+F128</f>
        <v>0</v>
      </c>
      <c r="H128" s="26"/>
      <c r="I128" s="74"/>
      <c r="J128" s="75"/>
      <c r="K128" s="27"/>
      <c r="L128" s="28"/>
      <c r="M128" s="52"/>
      <c r="N128" s="21"/>
      <c r="O128" s="22"/>
      <c r="P128" s="23"/>
      <c r="Q128" s="23"/>
      <c r="R128" s="25">
        <f>(O128*P128)+Q128</f>
        <v>0</v>
      </c>
      <c r="S128" s="19">
        <f>IF(R128=MAX($R$127:$R$131),1,"")</f>
        <v>1</v>
      </c>
      <c r="T128" s="19">
        <f>IF(S128=1,L128,"")</f>
        <v>0</v>
      </c>
    </row>
    <row r="129" spans="1:20" s="19" customFormat="1" ht="21" customHeight="1" x14ac:dyDescent="0.3">
      <c r="A129" s="70"/>
      <c r="B129" s="20"/>
      <c r="C129" s="21"/>
      <c r="D129" s="22"/>
      <c r="E129" s="23"/>
      <c r="F129" s="24"/>
      <c r="G129" s="25">
        <f>(D129*E129)+F129</f>
        <v>0</v>
      </c>
      <c r="H129" s="26"/>
      <c r="I129" s="74"/>
      <c r="J129" s="75"/>
      <c r="K129" s="27"/>
      <c r="L129" s="28"/>
      <c r="M129" s="52"/>
      <c r="N129" s="21"/>
      <c r="O129" s="22"/>
      <c r="P129" s="23"/>
      <c r="Q129" s="23"/>
      <c r="R129" s="25">
        <f>(O129*P129)+Q129</f>
        <v>0</v>
      </c>
      <c r="S129" s="19">
        <f>IF(R129=MAX($R$127:$R$131),1,"")</f>
        <v>1</v>
      </c>
      <c r="T129" s="19">
        <f>IF(S129=1,L129,"")</f>
        <v>0</v>
      </c>
    </row>
    <row r="130" spans="1:20" s="19" customFormat="1" ht="21" customHeight="1" x14ac:dyDescent="0.3">
      <c r="A130" s="70"/>
      <c r="B130" s="32"/>
      <c r="C130" s="33"/>
      <c r="D130" s="34"/>
      <c r="E130" s="35"/>
      <c r="F130" s="24"/>
      <c r="G130" s="25">
        <f>(D130*E130)+F130</f>
        <v>0</v>
      </c>
      <c r="H130" s="26"/>
      <c r="I130" s="76"/>
      <c r="J130" s="77"/>
      <c r="K130" s="27"/>
      <c r="L130" s="36"/>
      <c r="M130" s="53"/>
      <c r="N130" s="33"/>
      <c r="O130" s="34"/>
      <c r="P130" s="35"/>
      <c r="Q130" s="35"/>
      <c r="R130" s="25">
        <f>(O130*P130)+Q130</f>
        <v>0</v>
      </c>
      <c r="S130" s="19">
        <f>IF(R130=MAX($R$127:$R$131),1,"")</f>
        <v>1</v>
      </c>
      <c r="T130" s="19">
        <f>IF(S130=1,L130,"")</f>
        <v>0</v>
      </c>
    </row>
    <row r="131" spans="1:20" s="19" customFormat="1" ht="21" customHeight="1" thickBot="1" x14ac:dyDescent="0.35">
      <c r="A131" s="71"/>
      <c r="B131" s="40"/>
      <c r="C131" s="41"/>
      <c r="D131" s="42"/>
      <c r="E131" s="43"/>
      <c r="F131" s="44"/>
      <c r="G131" s="45">
        <f>(D131*E131)+F131</f>
        <v>0</v>
      </c>
      <c r="H131" s="26"/>
      <c r="I131" s="78"/>
      <c r="J131" s="79"/>
      <c r="K131" s="27"/>
      <c r="L131" s="46"/>
      <c r="M131" s="54"/>
      <c r="N131" s="41"/>
      <c r="O131" s="42"/>
      <c r="P131" s="43"/>
      <c r="Q131" s="43"/>
      <c r="R131" s="45">
        <f>(O131*P131)+Q131</f>
        <v>0</v>
      </c>
      <c r="S131" s="19">
        <f>IF(R131=MAX($R$127:$R$131),1,"")</f>
        <v>1</v>
      </c>
      <c r="T131" s="19">
        <f>IF(S131=1,L131,"")</f>
        <v>0</v>
      </c>
    </row>
    <row r="132" spans="1:20" x14ac:dyDescent="0.25">
      <c r="Q132" s="50" t="s">
        <v>12</v>
      </c>
      <c r="R132" s="6" t="str">
        <f>IF(SUM(R127:R131)=0," ",SUM(R127:R131))</f>
        <v xml:space="preserve"> </v>
      </c>
    </row>
    <row r="133" spans="1:20" ht="15.6" thickBot="1" x14ac:dyDescent="0.3">
      <c r="Q133" s="51" t="str">
        <f>T133</f>
        <v xml:space="preserve"> </v>
      </c>
      <c r="R133" s="6">
        <f>IF(R132=0," ",MAX(R127:R131))</f>
        <v>0</v>
      </c>
      <c r="T133" s="19" t="str">
        <f>IF(R132=" "," ",T127&amp;T128&amp;T129&amp;T130&amp;T131)</f>
        <v xml:space="preserve"> </v>
      </c>
    </row>
    <row r="134" spans="1:20" s="19" customFormat="1" ht="13.5" customHeight="1" thickBot="1" x14ac:dyDescent="0.25">
      <c r="A134" s="69">
        <v>1</v>
      </c>
      <c r="B134" s="10"/>
      <c r="C134" s="11" t="s">
        <v>4</v>
      </c>
      <c r="D134" s="11" t="s">
        <v>5</v>
      </c>
      <c r="E134" s="12" t="s">
        <v>6</v>
      </c>
      <c r="F134" s="13" t="s">
        <v>7</v>
      </c>
      <c r="G134" s="14" t="s">
        <v>8</v>
      </c>
      <c r="H134" s="15"/>
      <c r="I134" s="72" t="s">
        <v>34</v>
      </c>
      <c r="J134" s="73"/>
      <c r="K134" s="16"/>
      <c r="L134" s="17"/>
      <c r="M134" s="18" t="s">
        <v>10</v>
      </c>
      <c r="N134" s="11" t="s">
        <v>4</v>
      </c>
      <c r="O134" s="11" t="s">
        <v>5</v>
      </c>
      <c r="P134" s="12" t="s">
        <v>6</v>
      </c>
      <c r="Q134" s="12" t="s">
        <v>7</v>
      </c>
      <c r="R134" s="14" t="s">
        <v>8</v>
      </c>
    </row>
    <row r="135" spans="1:20" s="19" customFormat="1" ht="21" customHeight="1" x14ac:dyDescent="0.3">
      <c r="A135" s="70"/>
      <c r="B135" s="20"/>
      <c r="C135" s="21"/>
      <c r="D135" s="22"/>
      <c r="E135" s="23"/>
      <c r="F135" s="24"/>
      <c r="G135" s="25">
        <f>(D135*E135)+F135</f>
        <v>0</v>
      </c>
      <c r="H135" s="26"/>
      <c r="I135" s="74"/>
      <c r="J135" s="75"/>
      <c r="K135" s="27"/>
      <c r="L135" s="28"/>
      <c r="M135" s="52"/>
      <c r="N135" s="21"/>
      <c r="O135" s="22"/>
      <c r="P135" s="23"/>
      <c r="Q135" s="23"/>
      <c r="R135" s="25">
        <f>(O135*P135)+Q135</f>
        <v>0</v>
      </c>
      <c r="S135" s="19">
        <f>IF(R135=MAX($R$135:$R$139),1,"")</f>
        <v>1</v>
      </c>
      <c r="T135" s="19">
        <f>IF(S135=1,L135,"")</f>
        <v>0</v>
      </c>
    </row>
    <row r="136" spans="1:20" s="19" customFormat="1" ht="21" customHeight="1" x14ac:dyDescent="0.3">
      <c r="A136" s="70"/>
      <c r="B136" s="20"/>
      <c r="C136" s="21"/>
      <c r="D136" s="22"/>
      <c r="E136" s="23"/>
      <c r="F136" s="24"/>
      <c r="G136" s="25">
        <f>(D136*E136)+F136</f>
        <v>0</v>
      </c>
      <c r="H136" s="26"/>
      <c r="I136" s="74"/>
      <c r="J136" s="75"/>
      <c r="K136" s="27"/>
      <c r="L136" s="28"/>
      <c r="M136" s="52"/>
      <c r="N136" s="21"/>
      <c r="O136" s="22"/>
      <c r="P136" s="23"/>
      <c r="Q136" s="23"/>
      <c r="R136" s="25">
        <f>(O136*P136)+Q136</f>
        <v>0</v>
      </c>
      <c r="S136" s="19">
        <f>IF(R136=MAX($R$135:$R$139),1,"")</f>
        <v>1</v>
      </c>
      <c r="T136" s="19">
        <f>IF(S136=1,L136,"")</f>
        <v>0</v>
      </c>
    </row>
    <row r="137" spans="1:20" s="19" customFormat="1" ht="21" customHeight="1" x14ac:dyDescent="0.3">
      <c r="A137" s="70"/>
      <c r="B137" s="20"/>
      <c r="C137" s="21"/>
      <c r="D137" s="22"/>
      <c r="E137" s="23"/>
      <c r="F137" s="24"/>
      <c r="G137" s="25">
        <f>(D137*E137)+F137</f>
        <v>0</v>
      </c>
      <c r="H137" s="26"/>
      <c r="I137" s="74"/>
      <c r="J137" s="75"/>
      <c r="K137" s="27"/>
      <c r="L137" s="28"/>
      <c r="M137" s="52"/>
      <c r="N137" s="21"/>
      <c r="O137" s="22"/>
      <c r="P137" s="23"/>
      <c r="Q137" s="23"/>
      <c r="R137" s="25">
        <f>(O137*P137)+Q137</f>
        <v>0</v>
      </c>
      <c r="S137" s="19">
        <f>IF(R137=MAX($R$135:$R$139),1,"")</f>
        <v>1</v>
      </c>
      <c r="T137" s="19">
        <f>IF(S137=1,L137,"")</f>
        <v>0</v>
      </c>
    </row>
    <row r="138" spans="1:20" s="19" customFormat="1" ht="21" customHeight="1" x14ac:dyDescent="0.3">
      <c r="A138" s="70"/>
      <c r="B138" s="32"/>
      <c r="C138" s="33"/>
      <c r="D138" s="34"/>
      <c r="E138" s="35"/>
      <c r="F138" s="24"/>
      <c r="G138" s="25">
        <f>(D138*E138)+F138</f>
        <v>0</v>
      </c>
      <c r="H138" s="26"/>
      <c r="I138" s="76"/>
      <c r="J138" s="77"/>
      <c r="K138" s="27"/>
      <c r="L138" s="36"/>
      <c r="M138" s="53"/>
      <c r="N138" s="33"/>
      <c r="O138" s="34"/>
      <c r="P138" s="35"/>
      <c r="Q138" s="35"/>
      <c r="R138" s="25">
        <f>(O138*P138)+Q138</f>
        <v>0</v>
      </c>
      <c r="S138" s="19">
        <f>IF(R138=MAX($R$135:$R$139),1,"")</f>
        <v>1</v>
      </c>
      <c r="T138" s="19">
        <f>IF(S138=1,L138,"")</f>
        <v>0</v>
      </c>
    </row>
    <row r="139" spans="1:20" s="19" customFormat="1" ht="21" customHeight="1" thickBot="1" x14ac:dyDescent="0.35">
      <c r="A139" s="71"/>
      <c r="B139" s="40"/>
      <c r="C139" s="41"/>
      <c r="D139" s="42"/>
      <c r="E139" s="43"/>
      <c r="F139" s="44"/>
      <c r="G139" s="45">
        <f>(D139*E139)+F139</f>
        <v>0</v>
      </c>
      <c r="H139" s="26"/>
      <c r="I139" s="78"/>
      <c r="J139" s="79"/>
      <c r="K139" s="27"/>
      <c r="L139" s="46"/>
      <c r="M139" s="54"/>
      <c r="N139" s="41"/>
      <c r="O139" s="42"/>
      <c r="P139" s="43"/>
      <c r="Q139" s="43"/>
      <c r="R139" s="45">
        <f>(O139*P139)+Q139</f>
        <v>0</v>
      </c>
      <c r="S139" s="19">
        <f>IF(R139=MAX($R$135:$R$139),1,"")</f>
        <v>1</v>
      </c>
      <c r="T139" s="19">
        <f>IF(S139=1,L139,"")</f>
        <v>0</v>
      </c>
    </row>
    <row r="140" spans="1:20" x14ac:dyDescent="0.25">
      <c r="Q140" s="50" t="s">
        <v>12</v>
      </c>
      <c r="R140" s="6" t="str">
        <f>IF(SUM(R135:R139)=0," ",SUM(R135:R139))</f>
        <v xml:space="preserve"> </v>
      </c>
    </row>
    <row r="141" spans="1:20" ht="15.6" thickBot="1" x14ac:dyDescent="0.3">
      <c r="Q141" s="51" t="str">
        <f>T141</f>
        <v xml:space="preserve"> </v>
      </c>
      <c r="R141" s="6">
        <f>IF(R140=0," ",MAX(R135:R139))</f>
        <v>0</v>
      </c>
      <c r="T141" s="19" t="str">
        <f>IF(R140=" "," ",T135&amp;T136&amp;T137&amp;T138&amp;T139)</f>
        <v xml:space="preserve"> </v>
      </c>
    </row>
    <row r="142" spans="1:20" s="19" customFormat="1" ht="13.5" customHeight="1" thickBot="1" x14ac:dyDescent="0.25">
      <c r="A142" s="69">
        <v>1</v>
      </c>
      <c r="B142" s="10"/>
      <c r="C142" s="11" t="s">
        <v>4</v>
      </c>
      <c r="D142" s="11" t="s">
        <v>5</v>
      </c>
      <c r="E142" s="12" t="s">
        <v>6</v>
      </c>
      <c r="F142" s="13" t="s">
        <v>7</v>
      </c>
      <c r="G142" s="14" t="s">
        <v>8</v>
      </c>
      <c r="H142" s="15"/>
      <c r="I142" s="72" t="s">
        <v>34</v>
      </c>
      <c r="J142" s="73"/>
      <c r="K142" s="16"/>
      <c r="L142" s="17"/>
      <c r="M142" s="18" t="s">
        <v>10</v>
      </c>
      <c r="N142" s="11" t="s">
        <v>4</v>
      </c>
      <c r="O142" s="11" t="s">
        <v>5</v>
      </c>
      <c r="P142" s="12" t="s">
        <v>6</v>
      </c>
      <c r="Q142" s="12" t="s">
        <v>7</v>
      </c>
      <c r="R142" s="14" t="s">
        <v>8</v>
      </c>
    </row>
    <row r="143" spans="1:20" s="19" customFormat="1" ht="21" customHeight="1" x14ac:dyDescent="0.3">
      <c r="A143" s="70"/>
      <c r="B143" s="20"/>
      <c r="C143" s="21"/>
      <c r="D143" s="22"/>
      <c r="E143" s="23"/>
      <c r="F143" s="24"/>
      <c r="G143" s="25">
        <f>(D143*E143)+F143</f>
        <v>0</v>
      </c>
      <c r="H143" s="26"/>
      <c r="I143" s="74"/>
      <c r="J143" s="75"/>
      <c r="K143" s="27"/>
      <c r="L143" s="28"/>
      <c r="M143" s="52"/>
      <c r="N143" s="21"/>
      <c r="O143" s="22"/>
      <c r="P143" s="23"/>
      <c r="Q143" s="23"/>
      <c r="R143" s="25">
        <f>(O143*P143)+Q143</f>
        <v>0</v>
      </c>
      <c r="S143" s="19">
        <f>IF(R143=MAX($R$143:$R$147),1,"")</f>
        <v>1</v>
      </c>
      <c r="T143" s="19">
        <f>IF(S143=1,L143,"")</f>
        <v>0</v>
      </c>
    </row>
    <row r="144" spans="1:20" s="19" customFormat="1" ht="21" customHeight="1" x14ac:dyDescent="0.3">
      <c r="A144" s="70"/>
      <c r="B144" s="20"/>
      <c r="C144" s="21"/>
      <c r="D144" s="22"/>
      <c r="E144" s="23"/>
      <c r="F144" s="24"/>
      <c r="G144" s="25">
        <f>(D144*E144)+F144</f>
        <v>0</v>
      </c>
      <c r="H144" s="26"/>
      <c r="I144" s="74"/>
      <c r="J144" s="75"/>
      <c r="K144" s="27"/>
      <c r="L144" s="28"/>
      <c r="M144" s="52"/>
      <c r="N144" s="21"/>
      <c r="O144" s="22"/>
      <c r="P144" s="23"/>
      <c r="Q144" s="23"/>
      <c r="R144" s="25">
        <f>(O144*P144)+Q144</f>
        <v>0</v>
      </c>
      <c r="S144" s="19">
        <f>IF(R144=MAX($R$143:$R$147),1,"")</f>
        <v>1</v>
      </c>
      <c r="T144" s="19">
        <f>IF(S144=1,L144,"")</f>
        <v>0</v>
      </c>
    </row>
    <row r="145" spans="1:20" s="19" customFormat="1" ht="21" customHeight="1" x14ac:dyDescent="0.3">
      <c r="A145" s="70"/>
      <c r="B145" s="20"/>
      <c r="C145" s="21"/>
      <c r="D145" s="22"/>
      <c r="E145" s="23"/>
      <c r="F145" s="24"/>
      <c r="G145" s="25">
        <f>(D145*E145)+F145</f>
        <v>0</v>
      </c>
      <c r="H145" s="26"/>
      <c r="I145" s="74"/>
      <c r="J145" s="75"/>
      <c r="K145" s="27"/>
      <c r="L145" s="28"/>
      <c r="M145" s="52"/>
      <c r="N145" s="21"/>
      <c r="O145" s="22"/>
      <c r="P145" s="23"/>
      <c r="Q145" s="23"/>
      <c r="R145" s="25">
        <f>(O145*P145)+Q145</f>
        <v>0</v>
      </c>
      <c r="S145" s="19">
        <f>IF(R145=MAX($R$143:$R$147),1,"")</f>
        <v>1</v>
      </c>
      <c r="T145" s="19">
        <f>IF(S145=1,L145,"")</f>
        <v>0</v>
      </c>
    </row>
    <row r="146" spans="1:20" s="19" customFormat="1" ht="21" customHeight="1" x14ac:dyDescent="0.3">
      <c r="A146" s="70"/>
      <c r="B146" s="32"/>
      <c r="C146" s="33"/>
      <c r="D146" s="34"/>
      <c r="E146" s="35"/>
      <c r="F146" s="24"/>
      <c r="G146" s="25">
        <f>(D146*E146)+F146</f>
        <v>0</v>
      </c>
      <c r="H146" s="26"/>
      <c r="I146" s="76"/>
      <c r="J146" s="77"/>
      <c r="K146" s="27"/>
      <c r="L146" s="36"/>
      <c r="M146" s="53"/>
      <c r="N146" s="33"/>
      <c r="O146" s="34"/>
      <c r="P146" s="35"/>
      <c r="Q146" s="35"/>
      <c r="R146" s="25">
        <f>(O146*P146)+Q146</f>
        <v>0</v>
      </c>
      <c r="S146" s="19">
        <f>IF(R146=MAX($R$143:$R$147),1,"")</f>
        <v>1</v>
      </c>
      <c r="T146" s="19">
        <f>IF(S146=1,L146,"")</f>
        <v>0</v>
      </c>
    </row>
    <row r="147" spans="1:20" s="19" customFormat="1" ht="21" customHeight="1" thickBot="1" x14ac:dyDescent="0.35">
      <c r="A147" s="71"/>
      <c r="B147" s="40"/>
      <c r="C147" s="41"/>
      <c r="D147" s="42"/>
      <c r="E147" s="43"/>
      <c r="F147" s="44"/>
      <c r="G147" s="45">
        <f>(D147*E147)+F147</f>
        <v>0</v>
      </c>
      <c r="H147" s="26"/>
      <c r="I147" s="78"/>
      <c r="J147" s="79"/>
      <c r="K147" s="27"/>
      <c r="L147" s="46"/>
      <c r="M147" s="54"/>
      <c r="N147" s="41"/>
      <c r="O147" s="42"/>
      <c r="P147" s="43"/>
      <c r="Q147" s="43"/>
      <c r="R147" s="45">
        <f>(O147*P147)+Q147</f>
        <v>0</v>
      </c>
      <c r="S147" s="19">
        <f>IF(R147=MAX($R$143:$R$147),1,"")</f>
        <v>1</v>
      </c>
      <c r="T147" s="19">
        <f>IF(S147=1,L147,"")</f>
        <v>0</v>
      </c>
    </row>
    <row r="148" spans="1:20" x14ac:dyDescent="0.25">
      <c r="Q148" s="50" t="s">
        <v>12</v>
      </c>
      <c r="R148" s="6" t="str">
        <f>IF(SUM(R143:R147)=0," ",SUM(R143:R147))</f>
        <v xml:space="preserve"> </v>
      </c>
    </row>
    <row r="149" spans="1:20" ht="15.6" thickBot="1" x14ac:dyDescent="0.3">
      <c r="Q149" s="51" t="str">
        <f>T149</f>
        <v xml:space="preserve"> </v>
      </c>
      <c r="R149" s="6">
        <f>IF(R148=0," ",MAX(R143:R147))</f>
        <v>0</v>
      </c>
      <c r="T149" s="19" t="str">
        <f>IF(R148=" "," ",T143&amp;T144&amp;T145&amp;T146&amp;T147)</f>
        <v xml:space="preserve"> </v>
      </c>
    </row>
    <row r="150" spans="1:20" s="19" customFormat="1" ht="13.5" customHeight="1" thickBot="1" x14ac:dyDescent="0.25">
      <c r="A150" s="69">
        <v>1</v>
      </c>
      <c r="B150" s="10"/>
      <c r="C150" s="11" t="s">
        <v>4</v>
      </c>
      <c r="D150" s="11" t="s">
        <v>5</v>
      </c>
      <c r="E150" s="12" t="s">
        <v>6</v>
      </c>
      <c r="F150" s="13" t="s">
        <v>7</v>
      </c>
      <c r="G150" s="14" t="s">
        <v>8</v>
      </c>
      <c r="H150" s="15"/>
      <c r="I150" s="72" t="s">
        <v>34</v>
      </c>
      <c r="J150" s="73"/>
      <c r="K150" s="16"/>
      <c r="L150" s="17"/>
      <c r="M150" s="18" t="s">
        <v>10</v>
      </c>
      <c r="N150" s="11" t="s">
        <v>4</v>
      </c>
      <c r="O150" s="11" t="s">
        <v>5</v>
      </c>
      <c r="P150" s="12" t="s">
        <v>6</v>
      </c>
      <c r="Q150" s="12" t="s">
        <v>7</v>
      </c>
      <c r="R150" s="14" t="s">
        <v>8</v>
      </c>
    </row>
    <row r="151" spans="1:20" s="19" customFormat="1" ht="21" customHeight="1" x14ac:dyDescent="0.3">
      <c r="A151" s="70"/>
      <c r="B151" s="20"/>
      <c r="C151" s="21"/>
      <c r="D151" s="22"/>
      <c r="E151" s="23"/>
      <c r="F151" s="24"/>
      <c r="G151" s="25">
        <f>(D151*E151)+F151</f>
        <v>0</v>
      </c>
      <c r="H151" s="26"/>
      <c r="I151" s="74"/>
      <c r="J151" s="75"/>
      <c r="K151" s="27"/>
      <c r="L151" s="28"/>
      <c r="M151" s="52"/>
      <c r="N151" s="21"/>
      <c r="O151" s="22"/>
      <c r="P151" s="23"/>
      <c r="Q151" s="23"/>
      <c r="R151" s="25">
        <f>(O151*P151)+Q151</f>
        <v>0</v>
      </c>
      <c r="S151" s="19">
        <f>IF(R151=MAX($R$151:$R$155),1,"")</f>
        <v>1</v>
      </c>
      <c r="T151" s="19">
        <f>IF(S151=1,L151,"")</f>
        <v>0</v>
      </c>
    </row>
    <row r="152" spans="1:20" s="19" customFormat="1" ht="21" customHeight="1" x14ac:dyDescent="0.3">
      <c r="A152" s="70"/>
      <c r="B152" s="20"/>
      <c r="C152" s="21"/>
      <c r="D152" s="22"/>
      <c r="E152" s="23"/>
      <c r="F152" s="24"/>
      <c r="G152" s="25">
        <f>(D152*E152)+F152</f>
        <v>0</v>
      </c>
      <c r="H152" s="26"/>
      <c r="I152" s="74"/>
      <c r="J152" s="75"/>
      <c r="K152" s="27"/>
      <c r="L152" s="28"/>
      <c r="M152" s="52"/>
      <c r="N152" s="21"/>
      <c r="O152" s="22"/>
      <c r="P152" s="23"/>
      <c r="Q152" s="23"/>
      <c r="R152" s="25">
        <f>(O152*P152)+Q152</f>
        <v>0</v>
      </c>
      <c r="S152" s="19">
        <f>IF(R152=MAX($R$151:$R$155),1,"")</f>
        <v>1</v>
      </c>
      <c r="T152" s="19">
        <f>IF(S152=1,L152,"")</f>
        <v>0</v>
      </c>
    </row>
    <row r="153" spans="1:20" s="19" customFormat="1" ht="21" customHeight="1" x14ac:dyDescent="0.3">
      <c r="A153" s="70"/>
      <c r="B153" s="20"/>
      <c r="C153" s="21"/>
      <c r="D153" s="22"/>
      <c r="E153" s="23"/>
      <c r="F153" s="24"/>
      <c r="G153" s="25">
        <f>(D153*E153)+F153</f>
        <v>0</v>
      </c>
      <c r="H153" s="26"/>
      <c r="I153" s="74"/>
      <c r="J153" s="75"/>
      <c r="K153" s="27"/>
      <c r="L153" s="28"/>
      <c r="M153" s="52"/>
      <c r="N153" s="21"/>
      <c r="O153" s="22"/>
      <c r="P153" s="23"/>
      <c r="Q153" s="23"/>
      <c r="R153" s="25">
        <f>(O153*P153)+Q153</f>
        <v>0</v>
      </c>
      <c r="S153" s="19">
        <f>IF(R153=MAX($R$151:$R$155),1,"")</f>
        <v>1</v>
      </c>
      <c r="T153" s="19">
        <f>IF(S153=1,L153,"")</f>
        <v>0</v>
      </c>
    </row>
    <row r="154" spans="1:20" s="19" customFormat="1" ht="21" customHeight="1" x14ac:dyDescent="0.3">
      <c r="A154" s="70"/>
      <c r="B154" s="32"/>
      <c r="C154" s="33"/>
      <c r="D154" s="34"/>
      <c r="E154" s="35"/>
      <c r="F154" s="24"/>
      <c r="G154" s="25">
        <f>(D154*E154)+F154</f>
        <v>0</v>
      </c>
      <c r="H154" s="26"/>
      <c r="I154" s="76"/>
      <c r="J154" s="77"/>
      <c r="K154" s="27"/>
      <c r="L154" s="36"/>
      <c r="M154" s="53"/>
      <c r="N154" s="33"/>
      <c r="O154" s="34"/>
      <c r="P154" s="35"/>
      <c r="Q154" s="35"/>
      <c r="R154" s="25">
        <f>(O154*P154)+Q154</f>
        <v>0</v>
      </c>
      <c r="S154" s="19">
        <f>IF(R154=MAX($R$151:$R$155),1,"")</f>
        <v>1</v>
      </c>
      <c r="T154" s="19">
        <f>IF(S154=1,L154,"")</f>
        <v>0</v>
      </c>
    </row>
    <row r="155" spans="1:20" s="19" customFormat="1" ht="21" customHeight="1" thickBot="1" x14ac:dyDescent="0.35">
      <c r="A155" s="71"/>
      <c r="B155" s="40"/>
      <c r="C155" s="41"/>
      <c r="D155" s="42"/>
      <c r="E155" s="43"/>
      <c r="F155" s="44"/>
      <c r="G155" s="45">
        <f>(D155*E155)+F155</f>
        <v>0</v>
      </c>
      <c r="H155" s="26"/>
      <c r="I155" s="78"/>
      <c r="J155" s="79"/>
      <c r="K155" s="27"/>
      <c r="L155" s="46"/>
      <c r="M155" s="54"/>
      <c r="N155" s="41"/>
      <c r="O155" s="42"/>
      <c r="P155" s="43"/>
      <c r="Q155" s="43"/>
      <c r="R155" s="45">
        <f>(O155*P155)+Q155</f>
        <v>0</v>
      </c>
      <c r="S155" s="19">
        <f>IF(R155=MAX($R$151:$R$155),1,"")</f>
        <v>1</v>
      </c>
      <c r="T155" s="19">
        <f>IF(S155=1,L155,"")</f>
        <v>0</v>
      </c>
    </row>
    <row r="156" spans="1:20" x14ac:dyDescent="0.25">
      <c r="Q156" s="50" t="s">
        <v>12</v>
      </c>
      <c r="R156" s="6" t="str">
        <f>IF(SUM(R151:R155)=0," ",SUM(R151:R155))</f>
        <v xml:space="preserve"> </v>
      </c>
    </row>
    <row r="157" spans="1:20" ht="15.6" thickBot="1" x14ac:dyDescent="0.3">
      <c r="Q157" s="51" t="str">
        <f>T157</f>
        <v xml:space="preserve"> </v>
      </c>
      <c r="R157" s="6">
        <f>IF(R156=0," ",MAX(R151:R155))</f>
        <v>0</v>
      </c>
      <c r="T157" s="19" t="str">
        <f>IF(R156=" "," ",T151&amp;T152&amp;T153&amp;T154&amp;T155)</f>
        <v xml:space="preserve"> </v>
      </c>
    </row>
    <row r="158" spans="1:20" s="19" customFormat="1" ht="13.5" customHeight="1" thickBot="1" x14ac:dyDescent="0.25">
      <c r="A158" s="69">
        <v>1</v>
      </c>
      <c r="B158" s="10"/>
      <c r="C158" s="11" t="s">
        <v>4</v>
      </c>
      <c r="D158" s="11" t="s">
        <v>5</v>
      </c>
      <c r="E158" s="12" t="s">
        <v>6</v>
      </c>
      <c r="F158" s="13" t="s">
        <v>7</v>
      </c>
      <c r="G158" s="14" t="s">
        <v>8</v>
      </c>
      <c r="H158" s="15"/>
      <c r="I158" s="72" t="s">
        <v>34</v>
      </c>
      <c r="J158" s="73"/>
      <c r="K158" s="16"/>
      <c r="L158" s="17"/>
      <c r="M158" s="18" t="s">
        <v>10</v>
      </c>
      <c r="N158" s="11" t="s">
        <v>4</v>
      </c>
      <c r="O158" s="11" t="s">
        <v>5</v>
      </c>
      <c r="P158" s="12" t="s">
        <v>6</v>
      </c>
      <c r="Q158" s="12" t="s">
        <v>7</v>
      </c>
      <c r="R158" s="14" t="s">
        <v>8</v>
      </c>
    </row>
    <row r="159" spans="1:20" s="19" customFormat="1" ht="21" customHeight="1" x14ac:dyDescent="0.3">
      <c r="A159" s="70"/>
      <c r="B159" s="20"/>
      <c r="C159" s="21"/>
      <c r="D159" s="22"/>
      <c r="E159" s="23"/>
      <c r="F159" s="24"/>
      <c r="G159" s="25">
        <f>(D159*E159)+F159</f>
        <v>0</v>
      </c>
      <c r="H159" s="26"/>
      <c r="I159" s="74"/>
      <c r="J159" s="75"/>
      <c r="K159" s="27"/>
      <c r="L159" s="28"/>
      <c r="M159" s="52"/>
      <c r="N159" s="21"/>
      <c r="O159" s="22"/>
      <c r="P159" s="23"/>
      <c r="Q159" s="23"/>
      <c r="R159" s="25">
        <f>(O159*P159)+Q159</f>
        <v>0</v>
      </c>
      <c r="S159" s="19">
        <f>IF(R159=MAX($R$159:$R$163),1,"")</f>
        <v>1</v>
      </c>
      <c r="T159" s="19">
        <f>IF(S159=1,L159,"")</f>
        <v>0</v>
      </c>
    </row>
    <row r="160" spans="1:20" s="19" customFormat="1" ht="21" customHeight="1" x14ac:dyDescent="0.3">
      <c r="A160" s="70"/>
      <c r="B160" s="20"/>
      <c r="C160" s="21"/>
      <c r="D160" s="22"/>
      <c r="E160" s="23"/>
      <c r="F160" s="24"/>
      <c r="G160" s="25">
        <f>(D160*E160)+F160</f>
        <v>0</v>
      </c>
      <c r="H160" s="26"/>
      <c r="I160" s="74"/>
      <c r="J160" s="75"/>
      <c r="K160" s="27"/>
      <c r="L160" s="28"/>
      <c r="M160" s="52"/>
      <c r="N160" s="21"/>
      <c r="O160" s="22"/>
      <c r="P160" s="23"/>
      <c r="Q160" s="23"/>
      <c r="R160" s="25">
        <f>(O160*P160)+Q160</f>
        <v>0</v>
      </c>
      <c r="S160" s="19">
        <f>IF(R160=MAX($R$159:$R$163),1,"")</f>
        <v>1</v>
      </c>
      <c r="T160" s="19">
        <f>IF(S160=1,L160,"")</f>
        <v>0</v>
      </c>
    </row>
    <row r="161" spans="1:20" s="19" customFormat="1" ht="21" customHeight="1" x14ac:dyDescent="0.3">
      <c r="A161" s="70"/>
      <c r="B161" s="20"/>
      <c r="C161" s="21"/>
      <c r="D161" s="22"/>
      <c r="E161" s="23"/>
      <c r="F161" s="24"/>
      <c r="G161" s="25">
        <f>(D161*E161)+F161</f>
        <v>0</v>
      </c>
      <c r="H161" s="26"/>
      <c r="I161" s="74"/>
      <c r="J161" s="75"/>
      <c r="K161" s="27"/>
      <c r="L161" s="28"/>
      <c r="M161" s="52"/>
      <c r="N161" s="21"/>
      <c r="O161" s="22"/>
      <c r="P161" s="23"/>
      <c r="Q161" s="23"/>
      <c r="R161" s="25">
        <f>(O161*P161)+Q161</f>
        <v>0</v>
      </c>
      <c r="S161" s="19">
        <f>IF(R161=MAX($R$159:$R$163),1,"")</f>
        <v>1</v>
      </c>
      <c r="T161" s="19">
        <f>IF(S161=1,L161,"")</f>
        <v>0</v>
      </c>
    </row>
    <row r="162" spans="1:20" s="19" customFormat="1" ht="21" customHeight="1" x14ac:dyDescent="0.3">
      <c r="A162" s="70"/>
      <c r="B162" s="32"/>
      <c r="C162" s="33"/>
      <c r="D162" s="34"/>
      <c r="E162" s="35"/>
      <c r="F162" s="24"/>
      <c r="G162" s="25">
        <f>(D162*E162)+F162</f>
        <v>0</v>
      </c>
      <c r="H162" s="26"/>
      <c r="I162" s="76"/>
      <c r="J162" s="77"/>
      <c r="K162" s="27"/>
      <c r="L162" s="36"/>
      <c r="M162" s="53"/>
      <c r="N162" s="33"/>
      <c r="O162" s="34"/>
      <c r="P162" s="35"/>
      <c r="Q162" s="35"/>
      <c r="R162" s="25">
        <f>(O162*P162)+Q162</f>
        <v>0</v>
      </c>
      <c r="S162" s="19">
        <f>IF(R162=MAX($R$159:$R$163),1,"")</f>
        <v>1</v>
      </c>
      <c r="T162" s="19">
        <f>IF(S162=1,L162,"")</f>
        <v>0</v>
      </c>
    </row>
    <row r="163" spans="1:20" s="19" customFormat="1" ht="21" customHeight="1" thickBot="1" x14ac:dyDescent="0.35">
      <c r="A163" s="71"/>
      <c r="B163" s="40"/>
      <c r="C163" s="41"/>
      <c r="D163" s="42"/>
      <c r="E163" s="43"/>
      <c r="F163" s="44"/>
      <c r="G163" s="45">
        <f>(D163*E163)+F163</f>
        <v>0</v>
      </c>
      <c r="H163" s="26"/>
      <c r="I163" s="78"/>
      <c r="J163" s="79"/>
      <c r="K163" s="27"/>
      <c r="L163" s="46"/>
      <c r="M163" s="54"/>
      <c r="N163" s="41"/>
      <c r="O163" s="42"/>
      <c r="P163" s="43"/>
      <c r="Q163" s="43"/>
      <c r="R163" s="45">
        <f>(O163*P163)+Q163</f>
        <v>0</v>
      </c>
      <c r="S163" s="19">
        <f>IF(R163=MAX($R$159:$R$163),1,"")</f>
        <v>1</v>
      </c>
      <c r="T163" s="19">
        <f>IF(S163=1,L163,"")</f>
        <v>0</v>
      </c>
    </row>
    <row r="164" spans="1:20" x14ac:dyDescent="0.25">
      <c r="Q164" s="50" t="s">
        <v>12</v>
      </c>
      <c r="R164" s="6" t="str">
        <f>IF(SUM(R159:R163)=0," ",SUM(R159:R163))</f>
        <v xml:space="preserve"> </v>
      </c>
    </row>
    <row r="165" spans="1:20" ht="15.6" thickBot="1" x14ac:dyDescent="0.3">
      <c r="Q165" s="51" t="str">
        <f>T165</f>
        <v xml:space="preserve"> </v>
      </c>
      <c r="R165" s="6">
        <f>IF(R164=0," ",MAX(R159:R163))</f>
        <v>0</v>
      </c>
      <c r="T165" s="19" t="str">
        <f>IF(R164=" "," ",T159&amp;T160&amp;T161&amp;T162&amp;T163)</f>
        <v xml:space="preserve"> </v>
      </c>
    </row>
    <row r="166" spans="1:20" s="19" customFormat="1" ht="13.5" customHeight="1" thickBot="1" x14ac:dyDescent="0.25">
      <c r="A166" s="69">
        <v>1</v>
      </c>
      <c r="B166" s="10"/>
      <c r="C166" s="11" t="s">
        <v>4</v>
      </c>
      <c r="D166" s="11" t="s">
        <v>5</v>
      </c>
      <c r="E166" s="12" t="s">
        <v>6</v>
      </c>
      <c r="F166" s="13" t="s">
        <v>7</v>
      </c>
      <c r="G166" s="14" t="s">
        <v>8</v>
      </c>
      <c r="H166" s="15"/>
      <c r="I166" s="72" t="s">
        <v>34</v>
      </c>
      <c r="J166" s="73"/>
      <c r="K166" s="16"/>
      <c r="L166" s="17"/>
      <c r="M166" s="18" t="s">
        <v>10</v>
      </c>
      <c r="N166" s="11" t="s">
        <v>4</v>
      </c>
      <c r="O166" s="11" t="s">
        <v>5</v>
      </c>
      <c r="P166" s="12" t="s">
        <v>6</v>
      </c>
      <c r="Q166" s="12" t="s">
        <v>7</v>
      </c>
      <c r="R166" s="14" t="s">
        <v>8</v>
      </c>
    </row>
    <row r="167" spans="1:20" s="19" customFormat="1" ht="21" customHeight="1" x14ac:dyDescent="0.3">
      <c r="A167" s="70"/>
      <c r="B167" s="20"/>
      <c r="C167" s="21"/>
      <c r="D167" s="22"/>
      <c r="E167" s="23"/>
      <c r="F167" s="24"/>
      <c r="G167" s="25">
        <f>(D167*E167)+F167</f>
        <v>0</v>
      </c>
      <c r="H167" s="26"/>
      <c r="I167" s="74"/>
      <c r="J167" s="75"/>
      <c r="K167" s="27"/>
      <c r="L167" s="28"/>
      <c r="M167" s="52"/>
      <c r="N167" s="21"/>
      <c r="O167" s="22"/>
      <c r="P167" s="23"/>
      <c r="Q167" s="23"/>
      <c r="R167" s="25">
        <f>(O167*P167)+Q167</f>
        <v>0</v>
      </c>
      <c r="S167" s="19">
        <f>IF(R167=MAX($R$167:$R$171),1,"")</f>
        <v>1</v>
      </c>
      <c r="T167" s="19">
        <f>IF(S167=1,L167,"")</f>
        <v>0</v>
      </c>
    </row>
    <row r="168" spans="1:20" s="19" customFormat="1" ht="21" customHeight="1" x14ac:dyDescent="0.3">
      <c r="A168" s="70"/>
      <c r="B168" s="20"/>
      <c r="C168" s="21"/>
      <c r="D168" s="22"/>
      <c r="E168" s="23"/>
      <c r="F168" s="24"/>
      <c r="G168" s="25">
        <f>(D168*E168)+F168</f>
        <v>0</v>
      </c>
      <c r="H168" s="26"/>
      <c r="I168" s="74"/>
      <c r="J168" s="75"/>
      <c r="K168" s="27"/>
      <c r="L168" s="28"/>
      <c r="M168" s="52"/>
      <c r="N168" s="21"/>
      <c r="O168" s="22"/>
      <c r="P168" s="23"/>
      <c r="Q168" s="23"/>
      <c r="R168" s="25">
        <f>(O168*P168)+Q168</f>
        <v>0</v>
      </c>
      <c r="S168" s="19">
        <f>IF(R168=MAX($R$167:$R$171),1,"")</f>
        <v>1</v>
      </c>
      <c r="T168" s="19">
        <f>IF(S168=1,L168,"")</f>
        <v>0</v>
      </c>
    </row>
    <row r="169" spans="1:20" s="19" customFormat="1" ht="21" customHeight="1" x14ac:dyDescent="0.3">
      <c r="A169" s="70"/>
      <c r="B169" s="20"/>
      <c r="C169" s="21"/>
      <c r="D169" s="22"/>
      <c r="E169" s="23"/>
      <c r="F169" s="24"/>
      <c r="G169" s="25">
        <f>(D169*E169)+F169</f>
        <v>0</v>
      </c>
      <c r="H169" s="26"/>
      <c r="I169" s="74"/>
      <c r="J169" s="75"/>
      <c r="K169" s="27"/>
      <c r="L169" s="28"/>
      <c r="M169" s="52"/>
      <c r="N169" s="21"/>
      <c r="O169" s="22"/>
      <c r="P169" s="23"/>
      <c r="Q169" s="23"/>
      <c r="R169" s="25">
        <f>(O169*P169)+Q169</f>
        <v>0</v>
      </c>
      <c r="S169" s="19">
        <f>IF(R169=MAX($R$167:$R$171),1,"")</f>
        <v>1</v>
      </c>
      <c r="T169" s="19">
        <f>IF(S169=1,L169,"")</f>
        <v>0</v>
      </c>
    </row>
    <row r="170" spans="1:20" s="19" customFormat="1" ht="21" customHeight="1" x14ac:dyDescent="0.3">
      <c r="A170" s="70"/>
      <c r="B170" s="32"/>
      <c r="C170" s="33"/>
      <c r="D170" s="34"/>
      <c r="E170" s="35"/>
      <c r="F170" s="24"/>
      <c r="G170" s="25">
        <f>(D170*E170)+F170</f>
        <v>0</v>
      </c>
      <c r="H170" s="26"/>
      <c r="I170" s="76"/>
      <c r="J170" s="77"/>
      <c r="K170" s="27"/>
      <c r="L170" s="36"/>
      <c r="M170" s="53"/>
      <c r="N170" s="33"/>
      <c r="O170" s="34"/>
      <c r="P170" s="35"/>
      <c r="Q170" s="35"/>
      <c r="R170" s="25">
        <f>(O170*P170)+Q170</f>
        <v>0</v>
      </c>
      <c r="S170" s="19">
        <f>IF(R170=MAX($R$167:$R$171),1,"")</f>
        <v>1</v>
      </c>
      <c r="T170" s="19">
        <f>IF(S170=1,L170,"")</f>
        <v>0</v>
      </c>
    </row>
    <row r="171" spans="1:20" s="19" customFormat="1" ht="21" customHeight="1" thickBot="1" x14ac:dyDescent="0.35">
      <c r="A171" s="71"/>
      <c r="B171" s="40"/>
      <c r="C171" s="41"/>
      <c r="D171" s="42"/>
      <c r="E171" s="43"/>
      <c r="F171" s="44"/>
      <c r="G171" s="45">
        <f>(D171*E171)+F171</f>
        <v>0</v>
      </c>
      <c r="H171" s="26"/>
      <c r="I171" s="78"/>
      <c r="J171" s="79"/>
      <c r="K171" s="27"/>
      <c r="L171" s="46"/>
      <c r="M171" s="54"/>
      <c r="N171" s="41"/>
      <c r="O171" s="42"/>
      <c r="P171" s="43"/>
      <c r="Q171" s="43"/>
      <c r="R171" s="45">
        <f>(O171*P171)+Q171</f>
        <v>0</v>
      </c>
      <c r="S171" s="19">
        <f>IF(R171=MAX($R$167:$R$171),1,"")</f>
        <v>1</v>
      </c>
      <c r="T171" s="19">
        <f>IF(S171=1,L171,"")</f>
        <v>0</v>
      </c>
    </row>
    <row r="172" spans="1:20" x14ac:dyDescent="0.25">
      <c r="Q172" s="50" t="s">
        <v>12</v>
      </c>
      <c r="R172" s="6" t="str">
        <f>IF(SUM(R167:R171)=0," ",SUM(R167:R171))</f>
        <v xml:space="preserve"> </v>
      </c>
    </row>
    <row r="173" spans="1:20" x14ac:dyDescent="0.25">
      <c r="Q173" s="51" t="str">
        <f>T173</f>
        <v xml:space="preserve"> </v>
      </c>
      <c r="R173" s="6">
        <f>IF(R172=0," ",MAX(R167:R171))</f>
        <v>0</v>
      </c>
      <c r="T173" s="19" t="str">
        <f>IF(R172=" "," ",T167&amp;T168&amp;T169&amp;T170&amp;T171)</f>
        <v xml:space="preserve"> </v>
      </c>
    </row>
  </sheetData>
  <sheetProtection formatCells="0" selectLockedCells="1"/>
  <mergeCells count="66">
    <mergeCell ref="A1:R1"/>
    <mergeCell ref="B3:G3"/>
    <mergeCell ref="L3:R3"/>
    <mergeCell ref="A5:A10"/>
    <mergeCell ref="I5:J9"/>
    <mergeCell ref="I10:J10"/>
    <mergeCell ref="A13:A18"/>
    <mergeCell ref="I13:J17"/>
    <mergeCell ref="I18:J18"/>
    <mergeCell ref="A21:A26"/>
    <mergeCell ref="I21:J25"/>
    <mergeCell ref="I26:J26"/>
    <mergeCell ref="A29:A34"/>
    <mergeCell ref="I29:J33"/>
    <mergeCell ref="I34:J34"/>
    <mergeCell ref="A37:A42"/>
    <mergeCell ref="I37:J41"/>
    <mergeCell ref="I42:J42"/>
    <mergeCell ref="A45:A50"/>
    <mergeCell ref="I45:J49"/>
    <mergeCell ref="I50:J50"/>
    <mergeCell ref="A53:A58"/>
    <mergeCell ref="I53:J57"/>
    <mergeCell ref="I58:J58"/>
    <mergeCell ref="A61:A66"/>
    <mergeCell ref="I61:J65"/>
    <mergeCell ref="I66:J66"/>
    <mergeCell ref="A69:A74"/>
    <mergeCell ref="I69:J73"/>
    <mergeCell ref="I74:J74"/>
    <mergeCell ref="A77:A82"/>
    <mergeCell ref="I77:J81"/>
    <mergeCell ref="I82:J82"/>
    <mergeCell ref="A85:A90"/>
    <mergeCell ref="I85:J89"/>
    <mergeCell ref="I90:J90"/>
    <mergeCell ref="A93:A98"/>
    <mergeCell ref="I93:J97"/>
    <mergeCell ref="I98:J98"/>
    <mergeCell ref="A101:A106"/>
    <mergeCell ref="I101:J105"/>
    <mergeCell ref="I106:J106"/>
    <mergeCell ref="A109:A114"/>
    <mergeCell ref="I109:J113"/>
    <mergeCell ref="I114:J114"/>
    <mergeCell ref="A118:A123"/>
    <mergeCell ref="I118:J122"/>
    <mergeCell ref="I123:J123"/>
    <mergeCell ref="A126:A131"/>
    <mergeCell ref="I126:J130"/>
    <mergeCell ref="I131:J131"/>
    <mergeCell ref="A134:A139"/>
    <mergeCell ref="I134:J138"/>
    <mergeCell ref="I139:J139"/>
    <mergeCell ref="A142:A147"/>
    <mergeCell ref="I142:J146"/>
    <mergeCell ref="I147:J147"/>
    <mergeCell ref="A150:A155"/>
    <mergeCell ref="I150:J154"/>
    <mergeCell ref="I155:J155"/>
    <mergeCell ref="A158:A163"/>
    <mergeCell ref="I158:J162"/>
    <mergeCell ref="I163:J163"/>
    <mergeCell ref="A166:A171"/>
    <mergeCell ref="I166:J170"/>
    <mergeCell ref="I171:J171"/>
  </mergeCells>
  <printOptions horizontalCentered="1"/>
  <pageMargins left="0.27559055118110237" right="0.27559055118110237" top="0.35433070866141736" bottom="0.35433070866141736" header="0" footer="0"/>
  <pageSetup scale="5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Ciclo de Vida Proceso</vt:lpstr>
      <vt:lpstr>'Ciclo de Vida Proceso'!Área_de_impresión</vt:lpstr>
      <vt:lpstr>'Ciclo de Vida Proceso'!Títulos_a_imprimir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 garcia</cp:lastModifiedBy>
  <dcterms:created xsi:type="dcterms:W3CDTF">2025-09-07T19:53:13Z</dcterms:created>
  <dcterms:modified xsi:type="dcterms:W3CDTF">2025-09-07T19:55:00Z</dcterms:modified>
</cp:coreProperties>
</file>