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145" yWindow="60" windowWidth="7095" windowHeight="8070"/>
  </bookViews>
  <sheets>
    <sheet name="Hoja1" sheetId="1" r:id="rId1"/>
    <sheet name="Hoja2" sheetId="2" r:id="rId2"/>
  </sheets>
  <calcPr calcId="145621"/>
</workbook>
</file>

<file path=xl/calcChain.xml><?xml version="1.0" encoding="utf-8"?>
<calcChain xmlns="http://schemas.openxmlformats.org/spreadsheetml/2006/main">
  <c r="F108" i="1" l="1"/>
  <c r="F105" i="1"/>
  <c r="F102" i="1"/>
  <c r="F99" i="1"/>
  <c r="F98" i="1"/>
  <c r="F96" i="1"/>
  <c r="F95" i="1"/>
  <c r="F92" i="1"/>
  <c r="F93" i="1"/>
  <c r="F89" i="1"/>
  <c r="F63" i="1"/>
  <c r="F64" i="1"/>
  <c r="C77" i="1"/>
  <c r="C73" i="1"/>
  <c r="C69" i="1"/>
  <c r="F70" i="1" s="1"/>
  <c r="C53" i="1"/>
  <c r="C56" i="1"/>
  <c r="C51" i="1"/>
  <c r="C29" i="1"/>
  <c r="C40" i="1"/>
  <c r="F42" i="1" s="1"/>
  <c r="F62" i="1" l="1"/>
  <c r="F83" i="1"/>
  <c r="F78" i="1"/>
  <c r="F77" i="1"/>
  <c r="F74" i="1"/>
  <c r="F73" i="1"/>
  <c r="F69" i="1"/>
  <c r="F57" i="1"/>
  <c r="F54" i="1"/>
  <c r="F51" i="1"/>
  <c r="F53" i="1"/>
  <c r="F56" i="1"/>
  <c r="F46" i="1"/>
  <c r="F45" i="1"/>
  <c r="F43" i="1"/>
  <c r="F40" i="1"/>
  <c r="F18" i="1" l="1"/>
  <c r="C15" i="1"/>
  <c r="C14" i="1"/>
  <c r="C12" i="1"/>
  <c r="F15" i="1"/>
  <c r="F14" i="1"/>
  <c r="F12" i="1"/>
  <c r="C7" i="2" l="1"/>
  <c r="C6" i="2"/>
  <c r="C5" i="2"/>
  <c r="C4" i="2"/>
  <c r="C22" i="1"/>
  <c r="C21" i="1"/>
  <c r="C20" i="1"/>
  <c r="F20" i="1" l="1"/>
  <c r="C24" i="1"/>
  <c r="C12" i="2"/>
  <c r="D12" i="2" s="1"/>
  <c r="D11" i="2"/>
  <c r="D4" i="2"/>
  <c r="D5" i="2"/>
  <c r="D6" i="2"/>
  <c r="D7" i="2"/>
  <c r="D8" i="2"/>
  <c r="D9" i="2"/>
  <c r="D10" i="2"/>
  <c r="C11" i="2"/>
  <c r="C10" i="2"/>
  <c r="F7" i="1"/>
  <c r="F8" i="1"/>
  <c r="E5" i="1"/>
  <c r="F24" i="1" l="1"/>
  <c r="F31" i="1" l="1"/>
  <c r="F33" i="1"/>
  <c r="F29" i="1"/>
  <c r="F17" i="1"/>
  <c r="F5" i="1"/>
  <c r="F4" i="1"/>
  <c r="E6" i="1" l="1"/>
  <c r="F6" i="1" s="1"/>
</calcChain>
</file>

<file path=xl/sharedStrings.xml><?xml version="1.0" encoding="utf-8"?>
<sst xmlns="http://schemas.openxmlformats.org/spreadsheetml/2006/main" count="92" uniqueCount="79">
  <si>
    <t>FORMATO</t>
  </si>
  <si>
    <t>NÚMERO SERIE</t>
  </si>
  <si>
    <t>AHORA</t>
  </si>
  <si>
    <t>Fecha predeterminada</t>
  </si>
  <si>
    <t>Texto</t>
  </si>
  <si>
    <t>VALOR NUMÉRICO</t>
  </si>
  <si>
    <t>HORANUMERO</t>
  </si>
  <si>
    <t>FECHA Y HORA DE REFERENCIA</t>
  </si>
  <si>
    <t>VALOR DECIMAL</t>
  </si>
  <si>
    <t>HORA</t>
  </si>
  <si>
    <t>MINUTO</t>
  </si>
  <si>
    <t>SEGUNDO</t>
  </si>
  <si>
    <t>NSHORA</t>
  </si>
  <si>
    <t>Hora</t>
  </si>
  <si>
    <t>Minuto</t>
  </si>
  <si>
    <t>Segundo</t>
  </si>
  <si>
    <t>0 a 0,999988426</t>
  </si>
  <si>
    <t>Tiempo</t>
  </si>
  <si>
    <t>31/12/1899</t>
  </si>
  <si>
    <t>FECHA Y HORA MANUAL</t>
  </si>
  <si>
    <t>HORA MANUAL</t>
  </si>
  <si>
    <t>h:m:s</t>
  </si>
  <si>
    <t>d/m/a h:m:s</t>
  </si>
  <si>
    <t>h:m:s d/m/a</t>
  </si>
  <si>
    <t>CÁLCULOS CON HORAS</t>
  </si>
  <si>
    <t>CREACIÓN DE TIEMPO (NÚMERO SERIE, NÚMERO DECIMAL, VALOR TEMPORAL)</t>
  </si>
  <si>
    <t>OBTENCIÓN DE LOS COMPONENTES DE UNA HORA (NÚMERO REAL)</t>
  </si>
  <si>
    <t>CONVERTIR NÚMERO TEMPORAL A NÚMERO REAL</t>
  </si>
  <si>
    <t>A HORAS</t>
  </si>
  <si>
    <t>A MINUTOS</t>
  </si>
  <si>
    <t>A SEGUNDOS</t>
  </si>
  <si>
    <t>TEMPORAL * 24</t>
  </si>
  <si>
    <t>TEMPORAL * 1440</t>
  </si>
  <si>
    <t>TEMPORAL * 86400</t>
  </si>
  <si>
    <t>TEMPORAL * 24 * 60</t>
  </si>
  <si>
    <t>TEMPORAL * 24 * 60 * 60</t>
  </si>
  <si>
    <t>Con fecha (AHORA())</t>
  </si>
  <si>
    <t>Sin la fecha (AHORA() - HOY())</t>
  </si>
  <si>
    <t>REAL / 24</t>
  </si>
  <si>
    <t>REAL / 1440</t>
  </si>
  <si>
    <t>REAL / 86400</t>
  </si>
  <si>
    <t>REAL / 24 / 60</t>
  </si>
  <si>
    <t>REAL / 24 / 60 / 60</t>
  </si>
  <si>
    <t>SUMAR HORAS</t>
  </si>
  <si>
    <t>NSHORA() + NÚMERO TEMPORAL</t>
  </si>
  <si>
    <t>SUMAR MINUTOS</t>
  </si>
  <si>
    <t>NSHORA(hora; minuto + NÚM TEMPORAL; segundo)</t>
  </si>
  <si>
    <t>SUMAR SEGUNDOS</t>
  </si>
  <si>
    <t>NSHORA(hora; minuto; segundo + NÚM TEMPORAL)</t>
  </si>
  <si>
    <t>CONVERTIR NÚMERO REAL A NÚMERO TEMPORAL</t>
  </si>
  <si>
    <t>SUMAR COMPONENTES A UNA HORA</t>
  </si>
  <si>
    <t>CALCULAR LA DIFERENCIA ENTRE DOS HORAS</t>
  </si>
  <si>
    <t>RESTA</t>
  </si>
  <si>
    <t>SUMAR VALORES DE HORA</t>
  </si>
  <si>
    <t>hora 1 + hora 2</t>
  </si>
  <si>
    <t>valor futuro (h)</t>
  </si>
  <si>
    <t>valor total ([h])</t>
  </si>
  <si>
    <t>SUMA DE VALORES</t>
  </si>
  <si>
    <t>INTERVALOS DE TIEMPO</t>
  </si>
  <si>
    <t>(hora_final - hora_inicial) * 24</t>
  </si>
  <si>
    <t>hora_final - hora_inicial</t>
  </si>
  <si>
    <t>(hora_final - hora_inicial) * 1440</t>
  </si>
  <si>
    <t>NÚMERO REAL</t>
  </si>
  <si>
    <t>(hora_final - hora_inicial) * 86400</t>
  </si>
  <si>
    <t>(hora_final - hora_inicial) * 24 * 60</t>
  </si>
  <si>
    <t>(hora_final - hora_inicial) * 24 * 60 * 60</t>
  </si>
  <si>
    <t>ENTERO((hora_final - hora_inicial) * 24)</t>
  </si>
  <si>
    <t>HORA(hora_final - hora_inicial)</t>
  </si>
  <si>
    <t>ENTERO((hora_final - hora_inicial) * 24 * 60)</t>
  </si>
  <si>
    <t>ENTERO((hora_final - hora_inicial) * 24 * 60 * 60)</t>
  </si>
  <si>
    <t>RESTO DE MINUTOS</t>
  </si>
  <si>
    <t>MINUTO(hora_final - hora_inicial)</t>
  </si>
  <si>
    <t>HORAS REALES NO COMPLETAS</t>
  </si>
  <si>
    <t>MINUTOS REALES NO COMPLETOS</t>
  </si>
  <si>
    <t>SEGUNDOS REALES NO COMPLETOS</t>
  </si>
  <si>
    <t>HORAS REALES COMPLETAS</t>
  </si>
  <si>
    <t>MINUTOS REALES COMPLETOS</t>
  </si>
  <si>
    <t>SEGUNDOS REALES COMPLETOS</t>
  </si>
  <si>
    <t>EJEMPLOS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</si>
</sst>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000000"/>
    <numFmt numFmtId="165" formatCode="hh:mm:ss"/>
    <numFmt numFmtId="166" formatCode="[$-F400]h:mm:ss\ AM/PM"/>
    <numFmt numFmtId="167" formatCode="\ h:mm:ss"/>
  </numFmts>
  <fonts count="7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ck">
        <color theme="9" tint="-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4" borderId="1" applyNumberFormat="0" applyAlignment="0" applyProtection="0"/>
  </cellStyleXfs>
  <cellXfs count="38">
    <xf numFmtId="0" fontId="0" fillId="0" borderId="0" xfId="0"/>
    <xf numFmtId="2" fontId="3" fillId="4" borderId="1" xfId="3" applyNumberFormat="1" applyAlignment="1">
      <alignment horizontal="right" indent="1"/>
    </xf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left" indent="1"/>
    </xf>
    <xf numFmtId="0" fontId="0" fillId="0" borderId="0" xfId="0" applyAlignment="1">
      <alignment horizontal="left" indent="2"/>
    </xf>
    <xf numFmtId="0" fontId="0" fillId="0" borderId="3" xfId="0" applyBorder="1" applyAlignment="1">
      <alignment horizontal="left" indent="2"/>
    </xf>
    <xf numFmtId="0" fontId="0" fillId="0" borderId="3" xfId="0" applyBorder="1"/>
    <xf numFmtId="0" fontId="4" fillId="0" borderId="3" xfId="0" applyFont="1" applyBorder="1" applyAlignment="1">
      <alignment horizontal="left" indent="1"/>
    </xf>
    <xf numFmtId="14" fontId="1" fillId="2" borderId="0" xfId="1" applyNumberFormat="1" applyAlignment="1">
      <alignment horizontal="right" indent="1"/>
    </xf>
    <xf numFmtId="0" fontId="0" fillId="0" borderId="0" xfId="0" quotePrefix="1" applyAlignment="1">
      <alignment horizontal="left" indent="1"/>
    </xf>
    <xf numFmtId="0" fontId="4" fillId="0" borderId="0" xfId="0" applyFont="1" applyBorder="1" applyAlignment="1">
      <alignment horizontal="left" indent="1"/>
    </xf>
    <xf numFmtId="0" fontId="0" fillId="0" borderId="0" xfId="0" applyBorder="1" applyAlignment="1">
      <alignment horizontal="left" indent="2"/>
    </xf>
    <xf numFmtId="0" fontId="0" fillId="0" borderId="0" xfId="0" applyBorder="1"/>
    <xf numFmtId="164" fontId="3" fillId="4" borderId="1" xfId="3" applyNumberFormat="1" applyAlignment="1">
      <alignment horizontal="right" indent="1"/>
    </xf>
    <xf numFmtId="21" fontId="1" fillId="2" borderId="4" xfId="1" applyNumberFormat="1" applyBorder="1"/>
    <xf numFmtId="165" fontId="0" fillId="5" borderId="0" xfId="0" applyNumberFormat="1" applyFill="1"/>
    <xf numFmtId="0" fontId="0" fillId="0" borderId="0" xfId="0" applyNumberFormat="1"/>
    <xf numFmtId="0" fontId="1" fillId="2" borderId="0" xfId="1" applyAlignment="1">
      <alignment horizontal="left" indent="1"/>
    </xf>
    <xf numFmtId="166" fontId="0" fillId="0" borderId="0" xfId="0" applyNumberFormat="1"/>
    <xf numFmtId="22" fontId="1" fillId="2" borderId="0" xfId="1" applyNumberFormat="1"/>
    <xf numFmtId="167" fontId="1" fillId="2" borderId="0" xfId="1" applyNumberFormat="1"/>
    <xf numFmtId="14" fontId="1" fillId="2" borderId="0" xfId="1" applyNumberFormat="1" applyAlignment="1">
      <alignment horizontal="right"/>
    </xf>
    <xf numFmtId="0" fontId="6" fillId="0" borderId="0" xfId="0" applyFont="1" applyAlignment="1">
      <alignment horizontal="left" indent="1"/>
    </xf>
    <xf numFmtId="22" fontId="1" fillId="2" borderId="4" xfId="1" applyNumberFormat="1" applyBorder="1"/>
    <xf numFmtId="1" fontId="1" fillId="2" borderId="4" xfId="1" applyNumberFormat="1" applyBorder="1"/>
    <xf numFmtId="0" fontId="0" fillId="0" borderId="0" xfId="0" applyFont="1" applyAlignment="1">
      <alignment horizontal="left" indent="1"/>
    </xf>
    <xf numFmtId="0" fontId="0" fillId="0" borderId="0" xfId="0" applyAlignment="1">
      <alignment horizontal="center"/>
    </xf>
    <xf numFmtId="0" fontId="4" fillId="0" borderId="3" xfId="0" applyFont="1" applyBorder="1" applyAlignment="1">
      <alignment horizontal="center"/>
    </xf>
    <xf numFmtId="0" fontId="0" fillId="0" borderId="0" xfId="0" applyBorder="1" applyAlignment="1">
      <alignment horizontal="center"/>
    </xf>
    <xf numFmtId="14" fontId="2" fillId="3" borderId="2" xfId="2" applyNumberFormat="1" applyBorder="1" applyAlignment="1">
      <alignment horizontal="center"/>
    </xf>
    <xf numFmtId="14" fontId="3" fillId="4" borderId="1" xfId="3" applyNumberFormat="1" applyAlignment="1">
      <alignment horizontal="center"/>
    </xf>
    <xf numFmtId="21" fontId="2" fillId="3" borderId="2" xfId="2" applyNumberFormat="1" applyBorder="1" applyAlignment="1">
      <alignment horizontal="center"/>
    </xf>
    <xf numFmtId="22" fontId="2" fillId="3" borderId="2" xfId="2" applyNumberFormat="1" applyBorder="1" applyAlignment="1">
      <alignment horizontal="center"/>
    </xf>
    <xf numFmtId="0" fontId="4" fillId="0" borderId="0" xfId="0" applyFont="1" applyBorder="1" applyAlignment="1">
      <alignment horizontal="center"/>
    </xf>
    <xf numFmtId="165" fontId="2" fillId="3" borderId="2" xfId="2" applyNumberFormat="1" applyBorder="1" applyAlignment="1">
      <alignment horizontal="center"/>
    </xf>
    <xf numFmtId="46" fontId="2" fillId="3" borderId="2" xfId="2" applyNumberFormat="1" applyBorder="1" applyAlignment="1">
      <alignment horizontal="center"/>
    </xf>
    <xf numFmtId="0" fontId="5" fillId="0" borderId="0" xfId="0" applyFont="1" applyAlignment="1">
      <alignment horizontal="left" indent="1"/>
    </xf>
    <xf numFmtId="164" fontId="0" fillId="0" borderId="0" xfId="0" applyNumberFormat="1" applyAlignment="1">
      <alignment horizontal="center"/>
    </xf>
  </cellXfs>
  <cellStyles count="4">
    <cellStyle name="Cálculo" xfId="3" builtinId="22"/>
    <cellStyle name="Entrada" xfId="2" builtinId="20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4"/>
  <sheetViews>
    <sheetView tabSelected="1" zoomScale="90" zoomScaleNormal="90" workbookViewId="0">
      <selection activeCell="I14" sqref="I14"/>
    </sheetView>
  </sheetViews>
  <sheetFormatPr baseColWidth="10" defaultRowHeight="15" x14ac:dyDescent="0.25"/>
  <cols>
    <col min="1" max="1" width="34" style="2" bestFit="1" customWidth="1"/>
    <col min="2" max="2" width="48.5703125" style="2" bestFit="1" customWidth="1"/>
    <col min="3" max="3" width="18.42578125" bestFit="1" customWidth="1"/>
    <col min="4" max="4" width="9.5703125" customWidth="1"/>
    <col min="5" max="5" width="18.42578125" style="26" bestFit="1" customWidth="1"/>
    <col min="6" max="6" width="19" bestFit="1" customWidth="1"/>
    <col min="7" max="7" width="5.140625" customWidth="1"/>
    <col min="13" max="13" width="12.140625" bestFit="1" customWidth="1"/>
  </cols>
  <sheetData>
    <row r="1" spans="1:7" ht="15.75" thickBot="1" x14ac:dyDescent="0.3"/>
    <row r="2" spans="1:7" ht="15.75" thickTop="1" x14ac:dyDescent="0.25">
      <c r="A2" s="7" t="s">
        <v>7</v>
      </c>
      <c r="B2" s="5"/>
      <c r="C2" s="6"/>
      <c r="D2" s="7"/>
      <c r="E2" s="27" t="s">
        <v>0</v>
      </c>
      <c r="F2" s="7" t="s">
        <v>1</v>
      </c>
      <c r="G2" s="6"/>
    </row>
    <row r="3" spans="1:7" ht="15.75" thickBot="1" x14ac:dyDescent="0.3">
      <c r="A3" s="10"/>
      <c r="B3" s="11"/>
      <c r="C3" s="12"/>
      <c r="D3" s="12"/>
      <c r="E3" s="28"/>
      <c r="F3" s="12"/>
      <c r="G3" s="12"/>
    </row>
    <row r="4" spans="1:7" ht="15.75" thickBot="1" x14ac:dyDescent="0.3">
      <c r="A4" s="3">
        <v>1</v>
      </c>
      <c r="B4" s="2" t="s">
        <v>3</v>
      </c>
      <c r="C4" s="8">
        <v>1</v>
      </c>
      <c r="E4" s="29"/>
      <c r="F4" s="1">
        <f>E4</f>
        <v>0</v>
      </c>
    </row>
    <row r="5" spans="1:7" x14ac:dyDescent="0.25">
      <c r="A5" s="3">
        <v>1462</v>
      </c>
      <c r="E5" s="30">
        <f>E4+1</f>
        <v>1</v>
      </c>
      <c r="F5" s="1">
        <f t="shared" ref="F5:F6" si="0">E5</f>
        <v>1</v>
      </c>
    </row>
    <row r="6" spans="1:7" ht="15.75" thickBot="1" x14ac:dyDescent="0.3">
      <c r="E6" s="30">
        <f>E5+1</f>
        <v>2</v>
      </c>
      <c r="F6" s="1">
        <f t="shared" si="0"/>
        <v>2</v>
      </c>
    </row>
    <row r="7" spans="1:7" ht="15.75" thickBot="1" x14ac:dyDescent="0.3">
      <c r="A7" s="2" t="s">
        <v>8</v>
      </c>
      <c r="B7" s="2" t="s">
        <v>16</v>
      </c>
      <c r="C7" s="14">
        <v>0.5</v>
      </c>
      <c r="E7" s="31"/>
      <c r="F7" s="13">
        <f>E7</f>
        <v>0</v>
      </c>
    </row>
    <row r="8" spans="1:7" ht="15.75" thickBot="1" x14ac:dyDescent="0.3">
      <c r="B8" s="4"/>
      <c r="C8" s="14">
        <v>0.99998842592592585</v>
      </c>
      <c r="E8" s="31"/>
      <c r="F8" s="13">
        <f>E8</f>
        <v>0</v>
      </c>
    </row>
    <row r="9" spans="1:7" ht="15.75" thickBot="1" x14ac:dyDescent="0.3">
      <c r="B9" s="4"/>
    </row>
    <row r="10" spans="1:7" ht="15.75" thickTop="1" x14ac:dyDescent="0.25">
      <c r="A10" s="7" t="s">
        <v>25</v>
      </c>
      <c r="B10" s="5"/>
      <c r="C10" s="6"/>
      <c r="D10" s="6"/>
      <c r="E10" s="27"/>
      <c r="F10" s="7" t="s">
        <v>1</v>
      </c>
      <c r="G10" s="6"/>
    </row>
    <row r="11" spans="1:7" ht="15.75" thickBot="1" x14ac:dyDescent="0.3">
      <c r="A11" s="10"/>
      <c r="B11" s="11"/>
      <c r="C11" s="12"/>
      <c r="D11" s="12"/>
      <c r="E11" s="28"/>
      <c r="F11" s="12"/>
      <c r="G11" s="12"/>
    </row>
    <row r="12" spans="1:7" ht="15.75" thickBot="1" x14ac:dyDescent="0.3">
      <c r="A12" s="2" t="s">
        <v>20</v>
      </c>
      <c r="B12" s="2" t="s">
        <v>21</v>
      </c>
      <c r="C12" s="20">
        <f ca="1">NOW()</f>
        <v>43346.976513078705</v>
      </c>
      <c r="E12" s="31"/>
      <c r="F12" s="13">
        <f>E12</f>
        <v>0</v>
      </c>
    </row>
    <row r="13" spans="1:7" ht="15.75" thickBot="1" x14ac:dyDescent="0.3">
      <c r="C13" s="2"/>
      <c r="D13" s="2"/>
      <c r="F13" s="2"/>
      <c r="G13" s="2"/>
    </row>
    <row r="14" spans="1:7" ht="15.75" thickBot="1" x14ac:dyDescent="0.3">
      <c r="A14" s="2" t="s">
        <v>19</v>
      </c>
      <c r="B14" s="2" t="s">
        <v>22</v>
      </c>
      <c r="C14" s="19">
        <f t="shared" ref="C14" ca="1" si="1">NOW()</f>
        <v>43346.976513078705</v>
      </c>
      <c r="E14" s="32"/>
      <c r="F14" s="13">
        <f>E14</f>
        <v>0</v>
      </c>
    </row>
    <row r="15" spans="1:7" ht="15.75" thickBot="1" x14ac:dyDescent="0.3">
      <c r="A15" s="10"/>
      <c r="B15" s="2" t="s">
        <v>23</v>
      </c>
      <c r="C15" s="21" t="str">
        <f ca="1">TEXT(NOW(),"hh:mm:ss dd/mm/aaaa")</f>
        <v>23:26:11 03/09/2018</v>
      </c>
      <c r="D15" s="12"/>
      <c r="E15" s="32"/>
      <c r="F15" s="13">
        <f>E15</f>
        <v>0</v>
      </c>
      <c r="G15" s="12"/>
    </row>
    <row r="16" spans="1:7" ht="15.75" thickBot="1" x14ac:dyDescent="0.3">
      <c r="A16" s="10"/>
      <c r="C16" s="12"/>
      <c r="D16" s="12"/>
      <c r="E16" s="28"/>
      <c r="F16" s="12"/>
      <c r="G16" s="12"/>
    </row>
    <row r="17" spans="1:8" ht="15.75" thickBot="1" x14ac:dyDescent="0.3">
      <c r="A17" s="2" t="s">
        <v>2</v>
      </c>
      <c r="B17" s="2" t="s">
        <v>36</v>
      </c>
      <c r="C17" s="12"/>
      <c r="E17" s="32"/>
      <c r="F17" s="13">
        <f>E17</f>
        <v>0</v>
      </c>
    </row>
    <row r="18" spans="1:8" ht="15.75" thickBot="1" x14ac:dyDescent="0.3">
      <c r="B18" s="2" t="s">
        <v>37</v>
      </c>
      <c r="C18" s="12"/>
      <c r="D18" s="2"/>
      <c r="E18" s="31"/>
      <c r="F18" s="13">
        <f>E18</f>
        <v>0</v>
      </c>
      <c r="G18" s="2"/>
    </row>
    <row r="19" spans="1:8" ht="15.75" thickBot="1" x14ac:dyDescent="0.3">
      <c r="C19" s="2"/>
      <c r="D19" s="2"/>
      <c r="F19" s="2"/>
      <c r="G19" s="2"/>
    </row>
    <row r="20" spans="1:8" ht="15.75" thickBot="1" x14ac:dyDescent="0.3">
      <c r="A20" s="2" t="s">
        <v>12</v>
      </c>
      <c r="B20" s="2" t="s">
        <v>13</v>
      </c>
      <c r="C20" s="17">
        <f ca="1">HOUR(NOW())</f>
        <v>23</v>
      </c>
      <c r="D20" s="2"/>
      <c r="E20" s="31"/>
      <c r="F20" s="13">
        <f>E20</f>
        <v>0</v>
      </c>
      <c r="G20" s="2"/>
    </row>
    <row r="21" spans="1:8" x14ac:dyDescent="0.25">
      <c r="B21" s="2" t="s">
        <v>14</v>
      </c>
      <c r="C21" s="17">
        <f ca="1">MINUTE(NOW())</f>
        <v>26</v>
      </c>
      <c r="D21" s="2"/>
      <c r="F21" s="2"/>
      <c r="G21" s="2"/>
    </row>
    <row r="22" spans="1:8" x14ac:dyDescent="0.25">
      <c r="B22" s="2" t="s">
        <v>15</v>
      </c>
      <c r="C22" s="17">
        <f ca="1">SECOND(NOW())</f>
        <v>11</v>
      </c>
      <c r="D22" s="2"/>
      <c r="F22" s="2"/>
      <c r="G22" s="2"/>
    </row>
    <row r="23" spans="1:8" ht="15.75" thickBot="1" x14ac:dyDescent="0.3">
      <c r="C23" s="2"/>
      <c r="D23" s="2"/>
      <c r="F23" s="2"/>
      <c r="G23" s="2"/>
    </row>
    <row r="24" spans="1:8" ht="15.75" thickBot="1" x14ac:dyDescent="0.3">
      <c r="A24" s="2" t="s">
        <v>6</v>
      </c>
      <c r="B24" s="2" t="s">
        <v>4</v>
      </c>
      <c r="C24" s="8" t="str">
        <f ca="1">CONCATENATE("¨",TEXT(NOW(),"hh:mm:ss"),"¨")</f>
        <v>¨23:26:11¨</v>
      </c>
      <c r="E24" s="31"/>
      <c r="F24" s="13">
        <f>E24</f>
        <v>0</v>
      </c>
    </row>
    <row r="25" spans="1:8" x14ac:dyDescent="0.25">
      <c r="C25" s="2"/>
      <c r="D25" s="2"/>
      <c r="F25" s="2"/>
      <c r="G25" s="2"/>
    </row>
    <row r="26" spans="1:8" ht="15.75" thickBot="1" x14ac:dyDescent="0.3"/>
    <row r="27" spans="1:8" ht="15.75" thickTop="1" x14ac:dyDescent="0.25">
      <c r="A27" s="7" t="s">
        <v>26</v>
      </c>
      <c r="B27" s="5"/>
      <c r="C27" s="6"/>
      <c r="D27" s="6"/>
      <c r="E27" s="27"/>
      <c r="F27" s="7" t="s">
        <v>5</v>
      </c>
      <c r="G27" s="6"/>
    </row>
    <row r="28" spans="1:8" ht="15.75" thickBot="1" x14ac:dyDescent="0.3">
      <c r="A28" s="10"/>
      <c r="B28" s="11"/>
      <c r="C28" s="12"/>
      <c r="D28" s="12"/>
      <c r="E28" s="33"/>
      <c r="F28" s="10"/>
      <c r="G28" s="12"/>
    </row>
    <row r="29" spans="1:8" ht="15.75" thickBot="1" x14ac:dyDescent="0.3">
      <c r="A29" s="2" t="s">
        <v>9</v>
      </c>
      <c r="B29" s="11" t="s">
        <v>17</v>
      </c>
      <c r="C29" s="23">
        <f ca="1">NOW()</f>
        <v>43346.976513078705</v>
      </c>
      <c r="D29" s="12"/>
      <c r="E29" s="31"/>
      <c r="F29" s="13">
        <f t="shared" ref="F29:F33" si="2">E29</f>
        <v>0</v>
      </c>
      <c r="G29" s="12"/>
    </row>
    <row r="30" spans="1:8" ht="15.75" thickBot="1" x14ac:dyDescent="0.3">
      <c r="C30" s="2"/>
      <c r="D30" s="2"/>
      <c r="F30" s="2"/>
      <c r="G30" s="2"/>
      <c r="H30" s="2"/>
    </row>
    <row r="31" spans="1:8" ht="15.75" thickBot="1" x14ac:dyDescent="0.3">
      <c r="A31" s="2" t="s">
        <v>10</v>
      </c>
      <c r="E31" s="31"/>
      <c r="F31" s="13">
        <f t="shared" si="2"/>
        <v>0</v>
      </c>
    </row>
    <row r="32" spans="1:8" ht="15.75" thickBot="1" x14ac:dyDescent="0.3">
      <c r="C32" s="2"/>
      <c r="D32" s="2"/>
      <c r="F32" s="13"/>
      <c r="G32" s="2"/>
    </row>
    <row r="33" spans="1:8" ht="15.75" thickBot="1" x14ac:dyDescent="0.3">
      <c r="A33" s="2" t="s">
        <v>11</v>
      </c>
      <c r="E33" s="31"/>
      <c r="F33" s="13">
        <f t="shared" si="2"/>
        <v>0</v>
      </c>
    </row>
    <row r="34" spans="1:8" x14ac:dyDescent="0.25">
      <c r="C34" s="2"/>
      <c r="D34" s="2"/>
      <c r="F34" s="2"/>
      <c r="G34" s="2"/>
    </row>
    <row r="35" spans="1:8" ht="15.75" thickBot="1" x14ac:dyDescent="0.3">
      <c r="B35" s="4"/>
    </row>
    <row r="36" spans="1:8" ht="15.75" thickTop="1" x14ac:dyDescent="0.25">
      <c r="A36" s="7" t="s">
        <v>24</v>
      </c>
      <c r="B36" s="5"/>
      <c r="C36" s="6"/>
      <c r="D36" s="6"/>
      <c r="E36" s="6"/>
      <c r="F36" s="6"/>
      <c r="G36" s="6"/>
    </row>
    <row r="37" spans="1:8" x14ac:dyDescent="0.25">
      <c r="A37" s="10"/>
      <c r="C37" s="12"/>
      <c r="D37" s="12"/>
      <c r="E37" s="12"/>
      <c r="F37" s="12"/>
      <c r="G37" s="12"/>
    </row>
    <row r="38" spans="1:8" x14ac:dyDescent="0.25">
      <c r="A38" s="22" t="s">
        <v>27</v>
      </c>
      <c r="E38" s="33"/>
      <c r="F38" s="10" t="s">
        <v>62</v>
      </c>
    </row>
    <row r="39" spans="1:8" ht="15.75" thickBot="1" x14ac:dyDescent="0.3">
      <c r="G39" s="2"/>
      <c r="H39" s="2"/>
    </row>
    <row r="40" spans="1:8" ht="15.75" thickBot="1" x14ac:dyDescent="0.3">
      <c r="A40" s="2" t="s">
        <v>28</v>
      </c>
      <c r="B40" s="2" t="s">
        <v>31</v>
      </c>
      <c r="C40" s="14">
        <f ca="1">NOW()-TODAY()</f>
        <v>0.97651307870546589</v>
      </c>
      <c r="E40" s="31"/>
      <c r="F40" s="13">
        <f t="shared" ref="F40" si="3">E40</f>
        <v>0</v>
      </c>
    </row>
    <row r="41" spans="1:8" ht="15.75" thickBot="1" x14ac:dyDescent="0.3">
      <c r="G41" s="2"/>
    </row>
    <row r="42" spans="1:8" ht="15.75" thickBot="1" x14ac:dyDescent="0.3">
      <c r="A42" s="2" t="s">
        <v>29</v>
      </c>
      <c r="B42" s="2" t="s">
        <v>32</v>
      </c>
      <c r="E42" s="31"/>
      <c r="F42" s="13">
        <f t="shared" ref="F42:F43" si="4">E42</f>
        <v>0</v>
      </c>
    </row>
    <row r="43" spans="1:8" ht="15.75" thickBot="1" x14ac:dyDescent="0.3">
      <c r="B43" s="2" t="s">
        <v>34</v>
      </c>
      <c r="E43" s="31"/>
      <c r="F43" s="13">
        <f t="shared" si="4"/>
        <v>0</v>
      </c>
    </row>
    <row r="44" spans="1:8" ht="15.75" thickBot="1" x14ac:dyDescent="0.3"/>
    <row r="45" spans="1:8" ht="15.75" thickBot="1" x14ac:dyDescent="0.3">
      <c r="A45" s="2" t="s">
        <v>30</v>
      </c>
      <c r="B45" s="2" t="s">
        <v>33</v>
      </c>
      <c r="E45" s="31"/>
      <c r="F45" s="13">
        <f t="shared" ref="F45:F46" si="5">E45</f>
        <v>0</v>
      </c>
    </row>
    <row r="46" spans="1:8" ht="15.75" thickBot="1" x14ac:dyDescent="0.3">
      <c r="B46" s="2" t="s">
        <v>35</v>
      </c>
      <c r="E46" s="31"/>
      <c r="F46" s="13">
        <f t="shared" si="5"/>
        <v>0</v>
      </c>
    </row>
    <row r="49" spans="1:7" x14ac:dyDescent="0.25">
      <c r="A49" s="22" t="s">
        <v>49</v>
      </c>
      <c r="E49" s="33"/>
      <c r="F49" s="10" t="s">
        <v>1</v>
      </c>
      <c r="G49" s="9"/>
    </row>
    <row r="50" spans="1:7" ht="15.75" thickBot="1" x14ac:dyDescent="0.3"/>
    <row r="51" spans="1:7" ht="15.75" thickBot="1" x14ac:dyDescent="0.3">
      <c r="A51" s="2" t="s">
        <v>28</v>
      </c>
      <c r="B51" s="2" t="s">
        <v>38</v>
      </c>
      <c r="C51" s="24">
        <f ca="1">HOUR(NOW())</f>
        <v>23</v>
      </c>
      <c r="E51" s="31"/>
      <c r="F51" s="13">
        <f t="shared" ref="F51" si="6">E51</f>
        <v>0</v>
      </c>
    </row>
    <row r="52" spans="1:7" ht="15.75" thickBot="1" x14ac:dyDescent="0.3"/>
    <row r="53" spans="1:7" ht="15.75" thickBot="1" x14ac:dyDescent="0.3">
      <c r="A53" s="2" t="s">
        <v>29</v>
      </c>
      <c r="B53" s="2" t="s">
        <v>39</v>
      </c>
      <c r="C53" s="24">
        <f ca="1">MINUTE(NOW())</f>
        <v>26</v>
      </c>
      <c r="E53" s="31"/>
      <c r="F53" s="13">
        <f t="shared" ref="F53:F54" si="7">E53</f>
        <v>0</v>
      </c>
    </row>
    <row r="54" spans="1:7" ht="15.75" thickBot="1" x14ac:dyDescent="0.3">
      <c r="B54" s="2" t="s">
        <v>41</v>
      </c>
      <c r="E54" s="31"/>
      <c r="F54" s="13">
        <f t="shared" si="7"/>
        <v>0</v>
      </c>
    </row>
    <row r="55" spans="1:7" ht="15.75" thickBot="1" x14ac:dyDescent="0.3"/>
    <row r="56" spans="1:7" ht="15.75" thickBot="1" x14ac:dyDescent="0.3">
      <c r="A56" s="2" t="s">
        <v>30</v>
      </c>
      <c r="B56" s="2" t="s">
        <v>40</v>
      </c>
      <c r="C56" s="24">
        <f ca="1">SECOND(NOW())</f>
        <v>11</v>
      </c>
      <c r="E56" s="31"/>
      <c r="F56" s="13">
        <f t="shared" ref="F56:F57" si="8">E56</f>
        <v>0</v>
      </c>
    </row>
    <row r="57" spans="1:7" ht="15.75" thickBot="1" x14ac:dyDescent="0.3">
      <c r="B57" s="2" t="s">
        <v>42</v>
      </c>
      <c r="E57" s="31"/>
      <c r="F57" s="13">
        <f t="shared" si="8"/>
        <v>0</v>
      </c>
    </row>
    <row r="58" spans="1:7" x14ac:dyDescent="0.25">
      <c r="A58"/>
      <c r="B58"/>
    </row>
    <row r="59" spans="1:7" x14ac:dyDescent="0.25">
      <c r="A59"/>
      <c r="B59"/>
    </row>
    <row r="60" spans="1:7" x14ac:dyDescent="0.25">
      <c r="A60" s="22" t="s">
        <v>53</v>
      </c>
      <c r="B60"/>
      <c r="E60" s="33"/>
      <c r="F60" s="10" t="s">
        <v>1</v>
      </c>
    </row>
    <row r="61" spans="1:7" ht="15.75" thickBot="1" x14ac:dyDescent="0.3">
      <c r="A61"/>
      <c r="B61"/>
      <c r="E61"/>
    </row>
    <row r="62" spans="1:7" ht="15.75" thickBot="1" x14ac:dyDescent="0.3">
      <c r="A62" s="25" t="s">
        <v>57</v>
      </c>
      <c r="B62" t="s">
        <v>54</v>
      </c>
      <c r="C62" s="14">
        <v>0.33333333333333331</v>
      </c>
      <c r="D62" s="2"/>
      <c r="E62" s="34"/>
      <c r="F62" s="13">
        <f t="shared" ref="F62:F63" si="9">E62</f>
        <v>0</v>
      </c>
    </row>
    <row r="63" spans="1:7" ht="15.75" thickBot="1" x14ac:dyDescent="0.3">
      <c r="A63" s="22"/>
      <c r="B63" t="s">
        <v>55</v>
      </c>
      <c r="C63" s="14">
        <v>0.33333333333333331</v>
      </c>
      <c r="D63" s="2"/>
      <c r="E63" s="34"/>
      <c r="F63" s="13">
        <f t="shared" si="9"/>
        <v>0</v>
      </c>
    </row>
    <row r="64" spans="1:7" ht="15.75" thickBot="1" x14ac:dyDescent="0.3">
      <c r="A64" s="22"/>
      <c r="B64" t="s">
        <v>56</v>
      </c>
      <c r="C64" s="14">
        <v>0.375</v>
      </c>
      <c r="D64" s="2"/>
      <c r="E64" s="35"/>
      <c r="F64" s="13">
        <f t="shared" ref="F64" si="10">E64</f>
        <v>0</v>
      </c>
    </row>
    <row r="65" spans="1:6" x14ac:dyDescent="0.25">
      <c r="A65" s="22"/>
      <c r="B65"/>
    </row>
    <row r="66" spans="1:6" x14ac:dyDescent="0.25">
      <c r="C66" s="2"/>
      <c r="D66" s="2"/>
      <c r="F66" s="2"/>
    </row>
    <row r="67" spans="1:6" x14ac:dyDescent="0.25">
      <c r="A67" s="22" t="s">
        <v>50</v>
      </c>
      <c r="C67" s="2"/>
      <c r="D67" s="2"/>
      <c r="E67" s="33"/>
      <c r="F67" s="10" t="s">
        <v>1</v>
      </c>
    </row>
    <row r="68" spans="1:6" ht="15.75" thickBot="1" x14ac:dyDescent="0.3">
      <c r="A68"/>
      <c r="B68"/>
      <c r="E68"/>
    </row>
    <row r="69" spans="1:6" ht="15.75" thickBot="1" x14ac:dyDescent="0.3">
      <c r="A69" s="25" t="s">
        <v>43</v>
      </c>
      <c r="B69" s="36" t="s">
        <v>44</v>
      </c>
      <c r="C69" s="14">
        <f ca="1">NOW()-TODAY()</f>
        <v>0.97651307870546589</v>
      </c>
      <c r="D69" s="2"/>
      <c r="E69" s="34"/>
      <c r="F69" s="13">
        <f t="shared" ref="F69:F70" si="11">E69</f>
        <v>0</v>
      </c>
    </row>
    <row r="70" spans="1:6" ht="15.75" thickBot="1" x14ac:dyDescent="0.3">
      <c r="C70" s="24">
        <v>5</v>
      </c>
      <c r="D70" s="2"/>
      <c r="E70" s="31"/>
      <c r="F70" s="13">
        <f t="shared" si="11"/>
        <v>0</v>
      </c>
    </row>
    <row r="72" spans="1:6" ht="15.75" thickBot="1" x14ac:dyDescent="0.3">
      <c r="C72" s="2"/>
      <c r="D72" s="2"/>
      <c r="F72" s="2"/>
    </row>
    <row r="73" spans="1:6" ht="15.75" thickBot="1" x14ac:dyDescent="0.3">
      <c r="A73" s="25" t="s">
        <v>45</v>
      </c>
      <c r="B73" s="2" t="s">
        <v>46</v>
      </c>
      <c r="C73" s="14">
        <f ca="1">NOW()-TODAY()</f>
        <v>0.97651307870546589</v>
      </c>
      <c r="D73" s="2"/>
      <c r="E73" s="34"/>
      <c r="F73" s="13">
        <f t="shared" ref="F73:F74" si="12">E73</f>
        <v>0</v>
      </c>
    </row>
    <row r="74" spans="1:6" ht="15.75" thickBot="1" x14ac:dyDescent="0.3">
      <c r="B74" s="2" t="s">
        <v>44</v>
      </c>
      <c r="C74" s="24">
        <v>5</v>
      </c>
      <c r="D74" s="2"/>
      <c r="E74" s="34"/>
      <c r="F74" s="13">
        <f t="shared" si="12"/>
        <v>0</v>
      </c>
    </row>
    <row r="75" spans="1:6" x14ac:dyDescent="0.25">
      <c r="D75" s="2"/>
    </row>
    <row r="76" spans="1:6" ht="15.75" thickBot="1" x14ac:dyDescent="0.3"/>
    <row r="77" spans="1:6" ht="15.75" thickBot="1" x14ac:dyDescent="0.3">
      <c r="A77" s="25" t="s">
        <v>47</v>
      </c>
      <c r="B77" s="2" t="s">
        <v>48</v>
      </c>
      <c r="C77" s="14">
        <f ca="1">NOW()-TODAY()</f>
        <v>0.97651307870546589</v>
      </c>
      <c r="D77" s="2"/>
      <c r="E77" s="34"/>
      <c r="F77" s="13">
        <f t="shared" ref="F77:F78" si="13">E77</f>
        <v>0</v>
      </c>
    </row>
    <row r="78" spans="1:6" ht="15.75" thickBot="1" x14ac:dyDescent="0.3">
      <c r="B78" s="2" t="s">
        <v>44</v>
      </c>
      <c r="C78" s="24">
        <v>5</v>
      </c>
      <c r="D78" s="2"/>
      <c r="E78" s="34"/>
      <c r="F78" s="13">
        <f t="shared" si="13"/>
        <v>0</v>
      </c>
    </row>
    <row r="81" spans="1:6" x14ac:dyDescent="0.25">
      <c r="A81" s="22" t="s">
        <v>51</v>
      </c>
      <c r="C81" s="2"/>
      <c r="D81" s="2"/>
      <c r="E81" s="33"/>
      <c r="F81" s="10" t="s">
        <v>1</v>
      </c>
    </row>
    <row r="82" spans="1:6" ht="15.75" thickBot="1" x14ac:dyDescent="0.3">
      <c r="A82"/>
      <c r="B82"/>
      <c r="E82"/>
    </row>
    <row r="83" spans="1:6" ht="15.75" thickBot="1" x14ac:dyDescent="0.3">
      <c r="A83" s="25" t="s">
        <v>52</v>
      </c>
      <c r="B83" s="2" t="s">
        <v>60</v>
      </c>
      <c r="C83" s="14">
        <v>0.42708333333333331</v>
      </c>
      <c r="D83" s="2"/>
      <c r="E83" s="34"/>
      <c r="F83" s="13">
        <f t="shared" ref="F83" si="14">E83</f>
        <v>0</v>
      </c>
    </row>
    <row r="84" spans="1:6" x14ac:dyDescent="0.25">
      <c r="C84" s="14">
        <v>0.76388888888888884</v>
      </c>
    </row>
    <row r="87" spans="1:6" x14ac:dyDescent="0.25">
      <c r="A87" s="22" t="s">
        <v>58</v>
      </c>
      <c r="E87" s="33"/>
      <c r="F87" s="10" t="s">
        <v>62</v>
      </c>
    </row>
    <row r="88" spans="1:6" ht="15.75" thickBot="1" x14ac:dyDescent="0.3">
      <c r="A88"/>
      <c r="B88"/>
      <c r="E88"/>
    </row>
    <row r="89" spans="1:6" ht="15.75" thickBot="1" x14ac:dyDescent="0.3">
      <c r="A89" s="2" t="s">
        <v>72</v>
      </c>
      <c r="B89" s="2" t="s">
        <v>59</v>
      </c>
      <c r="C89" s="14">
        <v>0.42708333333333331</v>
      </c>
      <c r="E89" s="34"/>
      <c r="F89" s="13">
        <f t="shared" ref="F89" si="15">E89</f>
        <v>0</v>
      </c>
    </row>
    <row r="90" spans="1:6" x14ac:dyDescent="0.25">
      <c r="C90" s="14">
        <v>0.76388888888888884</v>
      </c>
    </row>
    <row r="91" spans="1:6" ht="15.75" thickBot="1" x14ac:dyDescent="0.3"/>
    <row r="92" spans="1:6" ht="15.75" thickBot="1" x14ac:dyDescent="0.3">
      <c r="A92" s="2" t="s">
        <v>73</v>
      </c>
      <c r="B92" s="2" t="s">
        <v>64</v>
      </c>
      <c r="C92" s="14">
        <v>0.42708333333333331</v>
      </c>
      <c r="E92" s="34"/>
      <c r="F92" s="13">
        <f t="shared" ref="F92" si="16">E92</f>
        <v>0</v>
      </c>
    </row>
    <row r="93" spans="1:6" ht="15.75" thickBot="1" x14ac:dyDescent="0.3">
      <c r="B93" s="2" t="s">
        <v>61</v>
      </c>
      <c r="C93" s="14">
        <v>0.76388888888888884</v>
      </c>
      <c r="E93" s="34"/>
      <c r="F93" s="13">
        <f t="shared" ref="F93" si="17">E93</f>
        <v>0</v>
      </c>
    </row>
    <row r="94" spans="1:6" ht="15.75" thickBot="1" x14ac:dyDescent="0.3"/>
    <row r="95" spans="1:6" ht="15.75" thickBot="1" x14ac:dyDescent="0.3">
      <c r="A95" s="2" t="s">
        <v>74</v>
      </c>
      <c r="B95" s="2" t="s">
        <v>65</v>
      </c>
      <c r="C95" s="14">
        <v>0.42708333333333331</v>
      </c>
      <c r="E95" s="34"/>
      <c r="F95" s="13">
        <f t="shared" ref="F95:F96" si="18">E95</f>
        <v>0</v>
      </c>
    </row>
    <row r="96" spans="1:6" ht="15.75" thickBot="1" x14ac:dyDescent="0.3">
      <c r="B96" s="2" t="s">
        <v>63</v>
      </c>
      <c r="C96" s="14">
        <v>0.76388888888888884</v>
      </c>
      <c r="E96" s="34"/>
      <c r="F96" s="13">
        <f t="shared" si="18"/>
        <v>0</v>
      </c>
    </row>
    <row r="97" spans="1:6" ht="15.75" thickBot="1" x14ac:dyDescent="0.3"/>
    <row r="98" spans="1:6" ht="15.75" thickBot="1" x14ac:dyDescent="0.3">
      <c r="A98" s="2" t="s">
        <v>75</v>
      </c>
      <c r="B98" s="2" t="s">
        <v>66</v>
      </c>
      <c r="C98" s="14">
        <v>0.42708333333333331</v>
      </c>
      <c r="E98" s="34"/>
      <c r="F98" s="13">
        <f t="shared" ref="F98" si="19">E98</f>
        <v>0</v>
      </c>
    </row>
    <row r="99" spans="1:6" ht="15.75" thickBot="1" x14ac:dyDescent="0.3">
      <c r="B99" s="2" t="s">
        <v>67</v>
      </c>
      <c r="C99" s="14">
        <v>0.76388888888888884</v>
      </c>
      <c r="E99" s="34"/>
      <c r="F99" s="13">
        <f>E99</f>
        <v>0</v>
      </c>
    </row>
    <row r="101" spans="1:6" ht="15.75" thickBot="1" x14ac:dyDescent="0.3">
      <c r="A101"/>
      <c r="B101"/>
      <c r="E101"/>
    </row>
    <row r="102" spans="1:6" ht="15.75" thickBot="1" x14ac:dyDescent="0.3">
      <c r="A102" s="2" t="s">
        <v>76</v>
      </c>
      <c r="B102" s="2" t="s">
        <v>68</v>
      </c>
      <c r="C102" s="14">
        <v>0.42708333333333331</v>
      </c>
      <c r="E102" s="34"/>
      <c r="F102" s="13">
        <f t="shared" ref="F102" si="20">E102</f>
        <v>0</v>
      </c>
    </row>
    <row r="103" spans="1:6" x14ac:dyDescent="0.25">
      <c r="C103" s="14">
        <v>0.76388888888888884</v>
      </c>
      <c r="E103"/>
    </row>
    <row r="104" spans="1:6" ht="15.75" thickBot="1" x14ac:dyDescent="0.3">
      <c r="A104"/>
      <c r="B104"/>
      <c r="E104"/>
    </row>
    <row r="105" spans="1:6" ht="15.75" thickBot="1" x14ac:dyDescent="0.3">
      <c r="A105" s="2" t="s">
        <v>77</v>
      </c>
      <c r="B105" s="2" t="s">
        <v>69</v>
      </c>
      <c r="C105" s="14">
        <v>0.42708333333333331</v>
      </c>
      <c r="E105" s="34"/>
      <c r="F105" s="13">
        <f t="shared" ref="F105" si="21">E105</f>
        <v>0</v>
      </c>
    </row>
    <row r="106" spans="1:6" x14ac:dyDescent="0.25">
      <c r="C106" s="14">
        <v>0.76388888888888884</v>
      </c>
      <c r="E106"/>
    </row>
    <row r="107" spans="1:6" ht="15.75" thickBot="1" x14ac:dyDescent="0.3">
      <c r="A107"/>
      <c r="B107"/>
      <c r="E107"/>
    </row>
    <row r="108" spans="1:6" ht="15.75" thickBot="1" x14ac:dyDescent="0.3">
      <c r="A108" s="2" t="s">
        <v>70</v>
      </c>
      <c r="B108" s="2" t="s">
        <v>71</v>
      </c>
      <c r="C108" s="14">
        <v>0.42708333333333331</v>
      </c>
      <c r="E108" s="34"/>
      <c r="F108" s="13">
        <f t="shared" ref="F108" si="22">E108</f>
        <v>0</v>
      </c>
    </row>
    <row r="109" spans="1:6" x14ac:dyDescent="0.25">
      <c r="C109" s="14">
        <v>0.76388888888888884</v>
      </c>
      <c r="E109"/>
    </row>
    <row r="114" spans="5:5" x14ac:dyDescent="0.25">
      <c r="E114" s="3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8"/>
  <sheetViews>
    <sheetView workbookViewId="0">
      <selection activeCell="A3" sqref="A3"/>
    </sheetView>
  </sheetViews>
  <sheetFormatPr baseColWidth="10" defaultRowHeight="15" x14ac:dyDescent="0.25"/>
  <sheetData>
    <row r="2" spans="1:4" x14ac:dyDescent="0.25">
      <c r="A2" t="s">
        <v>78</v>
      </c>
    </row>
    <row r="4" spans="1:4" x14ac:dyDescent="0.25">
      <c r="A4" t="s">
        <v>12</v>
      </c>
      <c r="C4" s="15">
        <f>TIME(23,59,59)</f>
        <v>0.99998842592592585</v>
      </c>
      <c r="D4" s="16">
        <f t="shared" ref="D4:D9" si="0">C4</f>
        <v>0.99998842592592585</v>
      </c>
    </row>
    <row r="5" spans="1:4" x14ac:dyDescent="0.25">
      <c r="C5" s="15">
        <f>TIME(24,0,0)</f>
        <v>0</v>
      </c>
      <c r="D5" s="16">
        <f t="shared" si="0"/>
        <v>0</v>
      </c>
    </row>
    <row r="6" spans="1:4" x14ac:dyDescent="0.25">
      <c r="C6" s="15">
        <f>TIME(27,0,0)</f>
        <v>0.125</v>
      </c>
      <c r="D6" s="16">
        <f t="shared" si="0"/>
        <v>0.125</v>
      </c>
    </row>
    <row r="7" spans="1:4" x14ac:dyDescent="0.25">
      <c r="C7" s="15">
        <f>TIME(48,0,0)</f>
        <v>0</v>
      </c>
      <c r="D7" s="16">
        <f t="shared" si="0"/>
        <v>0</v>
      </c>
    </row>
    <row r="8" spans="1:4" x14ac:dyDescent="0.25">
      <c r="C8" s="15"/>
      <c r="D8" s="16">
        <f t="shared" si="0"/>
        <v>0</v>
      </c>
    </row>
    <row r="9" spans="1:4" x14ac:dyDescent="0.25">
      <c r="C9" s="15"/>
      <c r="D9" s="16">
        <f t="shared" si="0"/>
        <v>0</v>
      </c>
    </row>
    <row r="10" spans="1:4" x14ac:dyDescent="0.25">
      <c r="A10" t="s">
        <v>6</v>
      </c>
      <c r="C10" s="15">
        <f>TIMEVALUE("27/2/2018")</f>
        <v>0</v>
      </c>
      <c r="D10" s="16">
        <f>C10</f>
        <v>0</v>
      </c>
    </row>
    <row r="11" spans="1:4" x14ac:dyDescent="0.25">
      <c r="C11" s="15">
        <f>TIMEVALUE("27/2/2018 12:50:50")</f>
        <v>0.53530092592700385</v>
      </c>
      <c r="D11" s="16">
        <f>C11</f>
        <v>0.53530092592700385</v>
      </c>
    </row>
    <row r="12" spans="1:4" x14ac:dyDescent="0.25">
      <c r="C12" s="15">
        <f>TIMEVALUE("12:50:50")</f>
        <v>0.53530092592592593</v>
      </c>
      <c r="D12" s="16">
        <f>C12</f>
        <v>0.53530092592592593</v>
      </c>
    </row>
    <row r="23" spans="3:4" x14ac:dyDescent="0.25">
      <c r="D23" t="s">
        <v>18</v>
      </c>
    </row>
    <row r="28" spans="3:4" x14ac:dyDescent="0.25">
      <c r="C28" s="1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Cepeda</dc:creator>
  <cp:lastModifiedBy>Juan Pablo Cepeda</cp:lastModifiedBy>
  <dcterms:created xsi:type="dcterms:W3CDTF">2017-12-04T11:57:49Z</dcterms:created>
  <dcterms:modified xsi:type="dcterms:W3CDTF">2018-09-03T21:26:14Z</dcterms:modified>
</cp:coreProperties>
</file>