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45" windowWidth="15195" windowHeight="8445" firstSheet="2" activeTab="4"/>
  </bookViews>
  <sheets>
    <sheet name="ORDENACIONES-1" sheetId="4" r:id="rId1"/>
    <sheet name="ORDENACIONES-2" sheetId="5" r:id="rId2"/>
    <sheet name="VALIDACIÓN" sheetId="8" r:id="rId3"/>
    <sheet name="FILTROS-AUTOFILTRO" sheetId="1" r:id="rId4"/>
    <sheet name="FILTROS-AVANZADO" sheetId="9" r:id="rId5"/>
    <sheet name="SUBTOTALES-1" sheetId="2" r:id="rId6"/>
    <sheet name="SUBTOTALES-2" sheetId="3" r:id="rId7"/>
    <sheet name="TABLA DINÁMICA-1" sheetId="7" r:id="rId8"/>
    <sheet name="TABLA DINÁMICA-2" sheetId="6" r:id="rId9"/>
  </sheets>
  <definedNames>
    <definedName name="_xlnm._FilterDatabase" localSheetId="3" hidden="1">'FILTROS-AUTOFILTRO'!$A$1:$H$10</definedName>
    <definedName name="_xlnm._FilterDatabase" localSheetId="4" hidden="1">'FILTROS-AVANZADO'!$A$1:$H$10</definedName>
    <definedName name="_xlnm._FilterDatabase" localSheetId="5" hidden="1">'SUBTOTALES-1'!$A$1:$H$44</definedName>
    <definedName name="_xlnm._FilterDatabase" localSheetId="8" hidden="1">'TABLA DINÁMICA-2'!$A$1:$H$44</definedName>
    <definedName name="_xlnm.Criteria" localSheetId="5">'SUBTOTALES-1'!$A$46:$H$47</definedName>
    <definedName name="_xlnm.Criteria" localSheetId="8">'TABLA DINÁMICA-2'!$A$46:$H$47</definedName>
  </definedNames>
  <calcPr calcId="145621"/>
</workbook>
</file>

<file path=xl/calcChain.xml><?xml version="1.0" encoding="utf-8"?>
<calcChain xmlns="http://schemas.openxmlformats.org/spreadsheetml/2006/main">
  <c r="G44" i="6" l="1"/>
  <c r="G43" i="6"/>
  <c r="G42" i="6"/>
  <c r="G41" i="6"/>
  <c r="H40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H40" i="2"/>
  <c r="G41" i="2"/>
  <c r="G42" i="2"/>
  <c r="G43" i="2"/>
  <c r="G44" i="2"/>
</calcChain>
</file>

<file path=xl/sharedStrings.xml><?xml version="1.0" encoding="utf-8"?>
<sst xmlns="http://schemas.openxmlformats.org/spreadsheetml/2006/main" count="763" uniqueCount="263">
  <si>
    <t>Cód Emp.</t>
  </si>
  <si>
    <t>Apellidos</t>
  </si>
  <si>
    <t>Nombre</t>
  </si>
  <si>
    <t>Cargo</t>
  </si>
  <si>
    <t>Tratamiento</t>
  </si>
  <si>
    <t>Ciudad</t>
  </si>
  <si>
    <t>Región</t>
  </si>
  <si>
    <t>País</t>
  </si>
  <si>
    <t>Davolio</t>
  </si>
  <si>
    <t>Nancy</t>
  </si>
  <si>
    <t>Representante de ventas</t>
  </si>
  <si>
    <t>Srta.</t>
  </si>
  <si>
    <t>Seattle</t>
  </si>
  <si>
    <t>WA</t>
  </si>
  <si>
    <t>EE.UU.</t>
  </si>
  <si>
    <t>Fuller</t>
  </si>
  <si>
    <t>Andrew</t>
  </si>
  <si>
    <t>Vicepresidente comercial</t>
  </si>
  <si>
    <t>Dr.</t>
  </si>
  <si>
    <t>Tacoma</t>
  </si>
  <si>
    <t>Leverling</t>
  </si>
  <si>
    <t>Janet</t>
  </si>
  <si>
    <t>Kirkland</t>
  </si>
  <si>
    <t>Peacock</t>
  </si>
  <si>
    <t>Margaret</t>
  </si>
  <si>
    <t>Sra.</t>
  </si>
  <si>
    <t>Redmond</t>
  </si>
  <si>
    <t>Buchanan</t>
  </si>
  <si>
    <t>Steven</t>
  </si>
  <si>
    <t>Gerente de ventas</t>
  </si>
  <si>
    <t>Sr.</t>
  </si>
  <si>
    <t>Londres</t>
  </si>
  <si>
    <t>EUR</t>
  </si>
  <si>
    <t>Reino Unido</t>
  </si>
  <si>
    <t>Suyama</t>
  </si>
  <si>
    <t>Michael</t>
  </si>
  <si>
    <t>King</t>
  </si>
  <si>
    <t>Robert</t>
  </si>
  <si>
    <t>Callahan</t>
  </si>
  <si>
    <t>Laura</t>
  </si>
  <si>
    <t>Coordinador ventas interno</t>
  </si>
  <si>
    <t>Dodsworth</t>
  </si>
  <si>
    <t>Anne</t>
  </si>
  <si>
    <t>Fecha</t>
  </si>
  <si>
    <t>Día semana</t>
  </si>
  <si>
    <t>Destino</t>
  </si>
  <si>
    <t>Número</t>
  </si>
  <si>
    <t>Duración</t>
  </si>
  <si>
    <t>Hora inicial</t>
  </si>
  <si>
    <t>Hora Final</t>
  </si>
  <si>
    <t>Importe</t>
  </si>
  <si>
    <t>Jueves</t>
  </si>
  <si>
    <t>Urbanas</t>
  </si>
  <si>
    <t>Miércoles</t>
  </si>
  <si>
    <t>Viernes</t>
  </si>
  <si>
    <t>Martes</t>
  </si>
  <si>
    <t>Lunes</t>
  </si>
  <si>
    <t>Móvil</t>
  </si>
  <si>
    <t>Sábado</t>
  </si>
  <si>
    <t>Correo</t>
  </si>
  <si>
    <t>Domingo</t>
  </si>
  <si>
    <t>Internet</t>
  </si>
  <si>
    <t>Inter-Urb</t>
  </si>
  <si>
    <t>CUENCA</t>
  </si>
  <si>
    <t>OURENSE</t>
  </si>
  <si>
    <t>LUGO</t>
  </si>
  <si>
    <t>GUADALAJARA</t>
  </si>
  <si>
    <t>ALBACETE</t>
  </si>
  <si>
    <t>ÁLAVA</t>
  </si>
  <si>
    <t>CIUDAD REAL</t>
  </si>
  <si>
    <t>LLEIDA</t>
  </si>
  <si>
    <t>CÁCERES</t>
  </si>
  <si>
    <t>TOLEDO</t>
  </si>
  <si>
    <t>CASTELLÓ</t>
  </si>
  <si>
    <t>GUIPÚZCOA</t>
  </si>
  <si>
    <t>NAVARRA</t>
  </si>
  <si>
    <t>GIRONA</t>
  </si>
  <si>
    <t>TARRAGONA</t>
  </si>
  <si>
    <t>PONTEVEDRA</t>
  </si>
  <si>
    <t>A CORUÑA</t>
  </si>
  <si>
    <t>BADAJOZ</t>
  </si>
  <si>
    <t>VIZCAYA</t>
  </si>
  <si>
    <t>ALACANT</t>
  </si>
  <si>
    <t>MURCIA</t>
  </si>
  <si>
    <t>VALENCIA</t>
  </si>
  <si>
    <t>BARCELONA</t>
  </si>
  <si>
    <t>MADRID</t>
  </si>
  <si>
    <t>CASTILLA-LA MANCHA</t>
  </si>
  <si>
    <t>GALICIA</t>
  </si>
  <si>
    <t>PAÍS VASCO</t>
  </si>
  <si>
    <t>CATALUÑA</t>
  </si>
  <si>
    <t>EXTREMADURA</t>
  </si>
  <si>
    <t>COM. VALENCIANA</t>
  </si>
  <si>
    <t>VALORES ABSOLUTOS</t>
  </si>
  <si>
    <t>EVOLUCIÓN DE CONTRATOS POR PROVINCIAS</t>
  </si>
  <si>
    <t>TABLA 1.</t>
  </si>
  <si>
    <t>PROVINCIA</t>
  </si>
  <si>
    <t>COMUNIDAD</t>
  </si>
  <si>
    <t>(1) PORCENTAJE DE LOS VALORES ABSOLUTOS DEL MES DE ABRIL CON RESPECTO AL MES DE MAYO.</t>
  </si>
  <si>
    <t>(2) NO CALCULAR.</t>
  </si>
  <si>
    <t>VALORES RELATIVOS (1)</t>
  </si>
  <si>
    <t>TOTAL NACIONAL (2)</t>
  </si>
  <si>
    <t>Apellidos más frecuentes</t>
  </si>
  <si>
    <t>Orden</t>
  </si>
  <si>
    <t>ESPAÑA</t>
  </si>
  <si>
    <t>PRIMER APELLIDO</t>
  </si>
  <si>
    <t>Por 1.000</t>
  </si>
  <si>
    <t>GARCIA</t>
  </si>
  <si>
    <t>GONZALEZ</t>
  </si>
  <si>
    <t>FERNANDEZ</t>
  </si>
  <si>
    <t>RODRIGUEZ</t>
  </si>
  <si>
    <t>LOPEZ</t>
  </si>
  <si>
    <t>MARTINEZ</t>
  </si>
  <si>
    <t>SANCHEZ</t>
  </si>
  <si>
    <t>PEREZ</t>
  </si>
  <si>
    <t>MARTIN</t>
  </si>
  <si>
    <t>GOMEZ</t>
  </si>
  <si>
    <t>JIMENEZ</t>
  </si>
  <si>
    <t>RUIZ</t>
  </si>
  <si>
    <t>HERNANDEZ</t>
  </si>
  <si>
    <t>DIAZ</t>
  </si>
  <si>
    <t>MORENO</t>
  </si>
  <si>
    <t>ALVAREZ</t>
  </si>
  <si>
    <t>MUÑOZ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</si>
  <si>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</si>
  <si>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</si>
  <si>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</si>
  <si>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</si>
  <si>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</si>
  <si>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</si>
  <si>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</si>
  <si>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</si>
  <si>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</si>
  <si>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SERRANO</t>
  </si>
  <si>
    <t>RAMIREZ</t>
  </si>
  <si>
    <t>BLANCO</t>
  </si>
  <si>
    <t>CASTRO</t>
  </si>
  <si>
    <t>SUAREZ</t>
  </si>
  <si>
    <t>MOLINA</t>
  </si>
  <si>
    <t>MORALES</t>
  </si>
  <si>
    <t>ORTEGA</t>
  </si>
  <si>
    <t>DELGADO</t>
  </si>
  <si>
    <t>RUBIO</t>
  </si>
  <si>
    <t>ORTIZ</t>
  </si>
  <si>
    <t>MARIN</t>
  </si>
  <si>
    <t>SANZ</t>
  </si>
  <si>
    <t>IGLESIAS</t>
  </si>
  <si>
    <t>SANTOS</t>
  </si>
  <si>
    <t>CASTILLO</t>
  </si>
  <si>
    <t>CRUZ</t>
  </si>
  <si>
    <t>NUÑEZ</t>
  </si>
  <si>
    <t>GARRIDO</t>
  </si>
  <si>
    <t>MEDINA</t>
  </si>
  <si>
    <t>CORTES</t>
  </si>
  <si>
    <t>LOZANO</t>
  </si>
  <si>
    <t>CANO</t>
  </si>
  <si>
    <t>GUERRERO</t>
  </si>
  <si>
    <t>LEON</t>
  </si>
  <si>
    <t>PRIETO</t>
  </si>
  <si>
    <t>CALVO</t>
  </si>
  <si>
    <t>PEÑA</t>
  </si>
  <si>
    <t>VEGA</t>
  </si>
  <si>
    <t>MENDEZ</t>
  </si>
  <si>
    <t>GALLEGO</t>
  </si>
  <si>
    <t>VIDAL</t>
  </si>
  <si>
    <t>MARQUEZ</t>
  </si>
  <si>
    <t>HERRERA</t>
  </si>
  <si>
    <t>DIEZ</t>
  </si>
  <si>
    <t>CAMPOS</t>
  </si>
  <si>
    <t>CABRERA</t>
  </si>
  <si>
    <t>FUENTES</t>
  </si>
  <si>
    <t>CARRASCO</t>
  </si>
  <si>
    <t>FLORES</t>
  </si>
  <si>
    <t>NIETO</t>
  </si>
  <si>
    <t>CABALLERO</t>
  </si>
  <si>
    <t>PASCUAL</t>
  </si>
  <si>
    <t>HERRERO</t>
  </si>
  <si>
    <t>REYES</t>
  </si>
  <si>
    <t>LORENZO</t>
  </si>
  <si>
    <t>AGUILAR</t>
  </si>
  <si>
    <t>FERRER</t>
  </si>
  <si>
    <t>IBAÑEZ</t>
  </si>
  <si>
    <t>SANTANA</t>
  </si>
  <si>
    <t>HIDALGO</t>
  </si>
  <si>
    <t>MONTERO</t>
  </si>
  <si>
    <t>VICENTE</t>
  </si>
  <si>
    <t>GIMENEZ</t>
  </si>
  <si>
    <t>DURAN</t>
  </si>
  <si>
    <t>MORA</t>
  </si>
  <si>
    <t>SANTIAGO</t>
  </si>
  <si>
    <t>ARIAS</t>
  </si>
  <si>
    <t>CARMONA</t>
  </si>
  <si>
    <t>CRESPO</t>
  </si>
  <si>
    <t>BENITEZ</t>
  </si>
  <si>
    <t>PASTOR</t>
  </si>
  <si>
    <t>SAEZ</t>
  </si>
  <si>
    <t>SOTO</t>
  </si>
  <si>
    <t>VELASCO</t>
  </si>
  <si>
    <t>ROMAN</t>
  </si>
  <si>
    <t>SOLER</t>
  </si>
  <si>
    <t>ESTEBAN</t>
  </si>
  <si>
    <t>MOYA</t>
  </si>
  <si>
    <t>VARGAS</t>
  </si>
  <si>
    <t>PARRA</t>
  </si>
  <si>
    <t>BRAVO</t>
  </si>
  <si>
    <t>GALLARDO</t>
  </si>
  <si>
    <t>REY</t>
  </si>
  <si>
    <t>salario</t>
  </si>
  <si>
    <t>EMPLEADO</t>
  </si>
  <si>
    <t>PRODUCTO</t>
  </si>
  <si>
    <t>MES</t>
  </si>
  <si>
    <t>VENTAS</t>
  </si>
  <si>
    <t>ZONA</t>
  </si>
  <si>
    <t>Paco</t>
  </si>
  <si>
    <t>Pepe</t>
  </si>
  <si>
    <t>Ana</t>
  </si>
  <si>
    <t>María</t>
  </si>
  <si>
    <t>Sara</t>
  </si>
  <si>
    <t>Carlos</t>
  </si>
  <si>
    <t>Impresora</t>
  </si>
  <si>
    <t>Fax</t>
  </si>
  <si>
    <t>Enero</t>
  </si>
  <si>
    <t>Marzo</t>
  </si>
  <si>
    <t>Diciembre</t>
  </si>
  <si>
    <t>Junio</t>
  </si>
  <si>
    <t>Febrero</t>
  </si>
  <si>
    <t>Agosto</t>
  </si>
  <si>
    <t>CÓDIGO</t>
  </si>
  <si>
    <t>PRECIO</t>
  </si>
  <si>
    <t>ANA</t>
  </si>
  <si>
    <t>ESTE</t>
  </si>
  <si>
    <t>FAX</t>
  </si>
  <si>
    <t>FEBRERO</t>
  </si>
  <si>
    <t>FELIPE</t>
  </si>
  <si>
    <t>JUNIO</t>
  </si>
  <si>
    <t>OCTUBRE</t>
  </si>
  <si>
    <t>ANTONIO</t>
  </si>
  <si>
    <t>OESTE</t>
  </si>
  <si>
    <t>MARÍA</t>
  </si>
  <si>
    <t>IMPRESORA</t>
  </si>
  <si>
    <t>ENERO</t>
  </si>
  <si>
    <t>MAYO</t>
  </si>
  <si>
    <t>SEPTIEMBRE</t>
  </si>
  <si>
    <t>MONITOR</t>
  </si>
  <si>
    <t>MARZO</t>
  </si>
  <si>
    <t>JULIO</t>
  </si>
  <si>
    <t>NOVIEMBRE</t>
  </si>
  <si>
    <t>TINTA</t>
  </si>
  <si>
    <t>ABRIL</t>
  </si>
  <si>
    <t>AGOSTO</t>
  </si>
  <si>
    <t>DICIEMBRE</t>
  </si>
  <si>
    <r>
      <t>PORCENTAJE</t>
    </r>
    <r>
      <rPr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</si>
  <si>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Porcentaje del precio con respecto al total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</si>
  <si>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Producto, debe ser un valor entre 4 posibles: Fax, Impresora, Monitor, Tinta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</si>
  <si>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Porcentaje del precio con respecto al total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</si>
  <si>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Zona, debe ser un valor entre 4 posibles: ESTE, OESTE, NORTE, SUR</t>
    </r>
  </si>
  <si>
    <r>
      <t>PRODUCTO</t>
    </r>
    <r>
      <rPr>
        <vertAlign val="superscript"/>
        <sz val="10"/>
        <rFont val="Arial"/>
        <family val="2"/>
      </rPr>
      <t>2</t>
    </r>
  </si>
  <si>
    <r>
      <t>PORCENTAJE</t>
    </r>
    <r>
      <rPr>
        <vertAlign val="superscript"/>
        <sz val="10"/>
        <rFont val="Arial"/>
        <family val="2"/>
      </rPr>
      <t>3</t>
    </r>
  </si>
  <si>
    <t>RESULTADO FINAL</t>
  </si>
  <si>
    <t>PRODUCTO2</t>
  </si>
  <si>
    <t>PORCENTAJE3</t>
  </si>
  <si>
    <t>Nancy*</t>
  </si>
  <si>
    <t>Laura*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</si>
</sst>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"/>
    <numFmt numFmtId="165" formatCode="#,##0.00\ &quot;€&quot;"/>
    <numFmt numFmtId="166" formatCode="_-* #,##0\ _€_-;\-* #,##0\ _€_-;_-* &quot;-&quot;??\ _€_-;_-@_-"/>
  </numFmts>
  <fonts count="1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color indexed="6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0"/>
      <color indexed="16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21"/>
      </patternFill>
    </fill>
    <fill>
      <patternFill patternType="solid">
        <fgColor indexed="26"/>
        <bgColor indexed="2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2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0" fontId="5" fillId="3" borderId="3" xfId="0" applyFont="1" applyFill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0" fontId="7" fillId="0" borderId="0" xfId="2" applyFont="1" applyBorder="1"/>
    <xf numFmtId="0" fontId="8" fillId="4" borderId="0" xfId="2" applyNumberFormat="1" applyFont="1" applyFill="1" applyBorder="1" applyAlignment="1">
      <alignment horizontal="left" vertical="center" wrapText="1"/>
    </xf>
    <xf numFmtId="164" fontId="8" fillId="4" borderId="0" xfId="2" applyNumberFormat="1" applyFont="1" applyFill="1" applyBorder="1" applyAlignment="1">
      <alignment horizontal="left" vertical="center" wrapText="1"/>
    </xf>
    <xf numFmtId="0" fontId="8" fillId="5" borderId="0" xfId="2" quotePrefix="1" applyNumberFormat="1" applyFont="1" applyFill="1" applyBorder="1" applyAlignment="1">
      <alignment horizontal="center"/>
    </xf>
    <xf numFmtId="0" fontId="9" fillId="5" borderId="0" xfId="2" quotePrefix="1" applyNumberFormat="1" applyFont="1" applyFill="1" applyBorder="1" applyAlignment="1">
      <alignment horizontal="left" indent="1"/>
    </xf>
    <xf numFmtId="164" fontId="9" fillId="5" borderId="0" xfId="2" quotePrefix="1" applyNumberFormat="1" applyFont="1" applyFill="1" applyBorder="1" applyAlignment="1">
      <alignment horizontal="center"/>
    </xf>
    <xf numFmtId="0" fontId="8" fillId="4" borderId="0" xfId="2" applyNumberFormat="1" applyFont="1" applyFill="1" applyBorder="1" applyAlignment="1">
      <alignment vertical="center" wrapText="1"/>
    </xf>
    <xf numFmtId="0" fontId="10" fillId="0" borderId="0" xfId="2" applyFont="1" applyBorder="1" applyAlignment="1">
      <alignment horizontal="left"/>
    </xf>
    <xf numFmtId="0" fontId="4" fillId="2" borderId="4" xfId="3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6" borderId="0" xfId="0" applyFill="1"/>
    <xf numFmtId="0" fontId="7" fillId="0" borderId="0" xfId="0" applyFont="1"/>
    <xf numFmtId="166" fontId="0" fillId="0" borderId="0" xfId="4" applyNumberFormat="1" applyFont="1"/>
    <xf numFmtId="0" fontId="12" fillId="0" borderId="2" xfId="3" applyFont="1" applyFill="1" applyBorder="1" applyAlignment="1">
      <alignment wrapText="1"/>
    </xf>
    <xf numFmtId="0" fontId="13" fillId="0" borderId="2" xfId="3" applyFont="1" applyFill="1" applyBorder="1" applyAlignment="1">
      <alignment wrapText="1"/>
    </xf>
    <xf numFmtId="0" fontId="8" fillId="4" borderId="0" xfId="2" applyNumberFormat="1" applyFont="1" applyFill="1" applyBorder="1" applyAlignment="1">
      <alignment horizontal="center" vertical="center" wrapText="1"/>
    </xf>
  </cellXfs>
  <cellStyles count="5">
    <cellStyle name="Euro" xfId="1"/>
    <cellStyle name="Millares" xfId="4" builtinId="3"/>
    <cellStyle name="Normal" xfId="0" builtinId="0"/>
    <cellStyle name="Normal_Primer Apellido (por Provincia de Residencia y de Nacimiento)" xfId="2"/>
    <cellStyle name="Normal_VISTAS PERSONALIZADA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B45" sqref="B45"/>
    </sheetView>
  </sheetViews>
  <sheetFormatPr baseColWidth="10" defaultRowHeight="12.75" x14ac:dyDescent="0.2"/>
  <cols>
    <col min="1" max="1" width="17.7109375" customWidth="1"/>
    <col min="2" max="2" width="14" bestFit="1" customWidth="1"/>
    <col min="3" max="3" width="34.85546875" customWidth="1"/>
  </cols>
  <sheetData>
    <row r="1" spans="1:3" ht="24" customHeight="1" x14ac:dyDescent="0.4">
      <c r="A1" s="17" t="s">
        <v>102</v>
      </c>
      <c r="B1" s="10"/>
      <c r="C1" s="10"/>
    </row>
    <row r="2" spans="1:3" x14ac:dyDescent="0.2">
      <c r="A2" s="10"/>
      <c r="B2" s="10"/>
      <c r="C2" s="10"/>
    </row>
    <row r="3" spans="1:3" ht="37.5" customHeight="1" x14ac:dyDescent="0.2">
      <c r="A3" s="27" t="s">
        <v>104</v>
      </c>
      <c r="B3" s="27"/>
      <c r="C3" s="27"/>
    </row>
    <row r="4" spans="1:3" ht="25.5" x14ac:dyDescent="0.2">
      <c r="A4" s="16" t="s">
        <v>103</v>
      </c>
      <c r="B4" s="11" t="s">
        <v>105</v>
      </c>
      <c r="C4" s="12" t="s">
        <v>106</v>
      </c>
    </row>
    <row r="5" spans="1:3" x14ac:dyDescent="0.2">
      <c r="A5" s="13">
        <v>73</v>
      </c>
      <c r="B5" s="14" t="s">
        <v>179</v>
      </c>
      <c r="C5" s="15">
        <v>1.2757849785517676</v>
      </c>
    </row>
    <row r="6" spans="1:3" x14ac:dyDescent="0.2">
      <c r="A6" s="13">
        <v>19</v>
      </c>
      <c r="B6" s="14" t="s">
        <v>125</v>
      </c>
      <c r="C6" s="15">
        <v>4.5325926753850103</v>
      </c>
    </row>
    <row r="7" spans="1:3" x14ac:dyDescent="0.2">
      <c r="A7" s="13">
        <v>16</v>
      </c>
      <c r="B7" s="14" t="s">
        <v>122</v>
      </c>
      <c r="C7" s="15">
        <v>6.41753420483521</v>
      </c>
    </row>
    <row r="8" spans="1:3" x14ac:dyDescent="0.2">
      <c r="A8" s="13">
        <v>84</v>
      </c>
      <c r="B8" s="14" t="s">
        <v>190</v>
      </c>
      <c r="C8" s="15">
        <v>1.1377844602846661</v>
      </c>
    </row>
    <row r="9" spans="1:3" x14ac:dyDescent="0.2">
      <c r="A9" s="13">
        <v>87</v>
      </c>
      <c r="B9" s="14" t="s">
        <v>193</v>
      </c>
      <c r="C9" s="15">
        <v>1.1082890316226817</v>
      </c>
    </row>
    <row r="10" spans="1:3" x14ac:dyDescent="0.2">
      <c r="A10" s="13">
        <v>29</v>
      </c>
      <c r="B10" s="14" t="s">
        <v>135</v>
      </c>
      <c r="C10" s="15">
        <v>2.8347804835028509</v>
      </c>
    </row>
    <row r="11" spans="1:3" x14ac:dyDescent="0.2">
      <c r="A11" s="13">
        <v>98</v>
      </c>
      <c r="B11" s="14" t="s">
        <v>204</v>
      </c>
      <c r="C11" s="15">
        <v>0.99386671920374581</v>
      </c>
    </row>
    <row r="12" spans="1:3" x14ac:dyDescent="0.2">
      <c r="A12" s="13">
        <v>68</v>
      </c>
      <c r="B12" s="14" t="s">
        <v>174</v>
      </c>
      <c r="C12" s="15">
        <v>1.3414638846499758</v>
      </c>
    </row>
    <row r="13" spans="1:3" x14ac:dyDescent="0.2">
      <c r="A13" s="13">
        <v>63</v>
      </c>
      <c r="B13" s="14" t="s">
        <v>169</v>
      </c>
      <c r="C13" s="15">
        <v>1.4509891850850618</v>
      </c>
    </row>
    <row r="14" spans="1:3" x14ac:dyDescent="0.2">
      <c r="A14" s="13">
        <v>53</v>
      </c>
      <c r="B14" s="14" t="s">
        <v>159</v>
      </c>
      <c r="C14" s="15">
        <v>1.6101420745601815</v>
      </c>
    </row>
    <row r="15" spans="1:3" x14ac:dyDescent="0.2">
      <c r="A15" s="13">
        <v>62</v>
      </c>
      <c r="B15" s="14" t="s">
        <v>168</v>
      </c>
      <c r="C15" s="15">
        <v>1.4514199407688264</v>
      </c>
    </row>
    <row r="16" spans="1:3" x14ac:dyDescent="0.2">
      <c r="A16" s="13">
        <v>49</v>
      </c>
      <c r="B16" s="14" t="s">
        <v>155</v>
      </c>
      <c r="C16" s="15">
        <v>1.726446109176615</v>
      </c>
    </row>
    <row r="17" spans="1:3" x14ac:dyDescent="0.2">
      <c r="A17" s="13">
        <v>85</v>
      </c>
      <c r="B17" s="14" t="s">
        <v>191</v>
      </c>
      <c r="C17" s="15">
        <v>1.1269022114316665</v>
      </c>
    </row>
    <row r="18" spans="1:3" x14ac:dyDescent="0.2">
      <c r="A18" s="13">
        <v>65</v>
      </c>
      <c r="B18" s="14" t="s">
        <v>171</v>
      </c>
      <c r="C18" s="15">
        <v>1.3904340044884742</v>
      </c>
    </row>
    <row r="19" spans="1:3" x14ac:dyDescent="0.2">
      <c r="A19" s="13">
        <v>42</v>
      </c>
      <c r="B19" s="14" t="s">
        <v>148</v>
      </c>
      <c r="C19" s="15">
        <v>2.0182264065476678</v>
      </c>
    </row>
    <row r="20" spans="1:3" x14ac:dyDescent="0.2">
      <c r="A20" s="13">
        <v>30</v>
      </c>
      <c r="B20" s="14" t="s">
        <v>136</v>
      </c>
      <c r="C20" s="15">
        <v>2.7437776774696414</v>
      </c>
    </row>
    <row r="21" spans="1:3" x14ac:dyDescent="0.2">
      <c r="A21" s="13">
        <v>47</v>
      </c>
      <c r="B21" s="14" t="s">
        <v>153</v>
      </c>
      <c r="C21" s="15">
        <v>1.7880895146585025</v>
      </c>
    </row>
    <row r="22" spans="1:3" x14ac:dyDescent="0.2">
      <c r="A22" s="13">
        <v>86</v>
      </c>
      <c r="B22" s="14" t="s">
        <v>192</v>
      </c>
      <c r="C22" s="15">
        <v>1.1261313854712456</v>
      </c>
    </row>
    <row r="23" spans="1:3" x14ac:dyDescent="0.2">
      <c r="A23" s="13">
        <v>43</v>
      </c>
      <c r="B23" s="14" t="s">
        <v>149</v>
      </c>
      <c r="C23" s="15">
        <v>1.9866678848739687</v>
      </c>
    </row>
    <row r="24" spans="1:3" x14ac:dyDescent="0.2">
      <c r="A24" s="13">
        <v>35</v>
      </c>
      <c r="B24" s="14" t="s">
        <v>141</v>
      </c>
      <c r="C24" s="15">
        <v>2.5800678462873279</v>
      </c>
    </row>
    <row r="25" spans="1:3" x14ac:dyDescent="0.2">
      <c r="A25" s="13">
        <v>14</v>
      </c>
      <c r="B25" s="14" t="s">
        <v>120</v>
      </c>
      <c r="C25" s="15">
        <v>7.5203140979760601</v>
      </c>
    </row>
    <row r="26" spans="1:3" x14ac:dyDescent="0.2">
      <c r="A26" s="13">
        <v>61</v>
      </c>
      <c r="B26" s="14" t="s">
        <v>167</v>
      </c>
      <c r="C26" s="15">
        <v>1.4689902383960654</v>
      </c>
    </row>
    <row r="27" spans="1:3" x14ac:dyDescent="0.2">
      <c r="A27" s="13">
        <v>23</v>
      </c>
      <c r="B27" s="14" t="s">
        <v>129</v>
      </c>
      <c r="C27" s="15">
        <v>3.5412424762285211</v>
      </c>
    </row>
    <row r="28" spans="1:3" x14ac:dyDescent="0.2">
      <c r="A28" s="13">
        <v>81</v>
      </c>
      <c r="B28" s="14" t="s">
        <v>187</v>
      </c>
      <c r="C28" s="15">
        <v>1.1816308546215437</v>
      </c>
    </row>
    <row r="29" spans="1:3" x14ac:dyDescent="0.2">
      <c r="A29" s="13">
        <v>94</v>
      </c>
      <c r="B29" s="14" t="s">
        <v>200</v>
      </c>
      <c r="C29" s="15">
        <v>1.038960037888363</v>
      </c>
    </row>
    <row r="30" spans="1:3" x14ac:dyDescent="0.2">
      <c r="A30" s="13">
        <v>3</v>
      </c>
      <c r="B30" s="14" t="s">
        <v>109</v>
      </c>
      <c r="C30" s="15">
        <v>20.793370352627939</v>
      </c>
    </row>
    <row r="31" spans="1:3" x14ac:dyDescent="0.2">
      <c r="A31" s="13">
        <v>74</v>
      </c>
      <c r="B31" s="14" t="s">
        <v>180</v>
      </c>
      <c r="C31" s="15">
        <v>1.251957387834054</v>
      </c>
    </row>
    <row r="32" spans="1:3" x14ac:dyDescent="0.2">
      <c r="A32" s="13">
        <v>66</v>
      </c>
      <c r="B32" s="14" t="s">
        <v>172</v>
      </c>
      <c r="C32" s="15">
        <v>1.3826577308289349</v>
      </c>
    </row>
    <row r="33" spans="1:3" x14ac:dyDescent="0.2">
      <c r="A33" s="13">
        <v>64</v>
      </c>
      <c r="B33" s="14" t="s">
        <v>170</v>
      </c>
      <c r="C33" s="15">
        <v>1.4287032462881897</v>
      </c>
    </row>
    <row r="34" spans="1:3" x14ac:dyDescent="0.2">
      <c r="A34" s="13">
        <v>99</v>
      </c>
      <c r="B34" s="14" t="s">
        <v>205</v>
      </c>
      <c r="C34" s="15">
        <v>0.99341329216820418</v>
      </c>
    </row>
    <row r="35" spans="1:3" x14ac:dyDescent="0.2">
      <c r="A35" s="13">
        <v>57</v>
      </c>
      <c r="B35" s="14" t="s">
        <v>163</v>
      </c>
      <c r="C35" s="15">
        <v>1.5686988435116744</v>
      </c>
    </row>
    <row r="36" spans="1:3" x14ac:dyDescent="0.2">
      <c r="A36" s="13">
        <v>1</v>
      </c>
      <c r="B36" s="14" t="s">
        <v>107</v>
      </c>
      <c r="C36" s="15">
        <v>33.183150742044681</v>
      </c>
    </row>
    <row r="37" spans="1:3" x14ac:dyDescent="0.2">
      <c r="A37" s="13">
        <v>45</v>
      </c>
      <c r="B37" s="14" t="s">
        <v>151</v>
      </c>
      <c r="C37" s="15">
        <v>1.9180190316929628</v>
      </c>
    </row>
    <row r="38" spans="1:3" x14ac:dyDescent="0.2">
      <c r="A38" s="13">
        <v>26</v>
      </c>
      <c r="B38" s="14" t="s">
        <v>132</v>
      </c>
      <c r="C38" s="15">
        <v>3.1801331851231498</v>
      </c>
    </row>
    <row r="39" spans="1:3" x14ac:dyDescent="0.2">
      <c r="A39" s="13">
        <v>80</v>
      </c>
      <c r="B39" s="14" t="s">
        <v>186</v>
      </c>
      <c r="C39" s="15">
        <v>1.2032366528651035</v>
      </c>
    </row>
    <row r="40" spans="1:3" x14ac:dyDescent="0.2">
      <c r="A40" s="13">
        <v>10</v>
      </c>
      <c r="B40" s="14" t="s">
        <v>116</v>
      </c>
      <c r="C40" s="15">
        <v>11.007644099678679</v>
      </c>
    </row>
    <row r="41" spans="1:3" x14ac:dyDescent="0.2">
      <c r="A41" s="13">
        <v>2</v>
      </c>
      <c r="B41" s="14" t="s">
        <v>108</v>
      </c>
      <c r="C41" s="15">
        <v>20.840549435676046</v>
      </c>
    </row>
    <row r="42" spans="1:3" x14ac:dyDescent="0.2">
      <c r="A42" s="13">
        <v>50</v>
      </c>
      <c r="B42" s="14" t="s">
        <v>156</v>
      </c>
      <c r="C42" s="15">
        <v>1.7250631567182131</v>
      </c>
    </row>
    <row r="43" spans="1:3" x14ac:dyDescent="0.2">
      <c r="A43" s="13">
        <v>20</v>
      </c>
      <c r="B43" s="14" t="s">
        <v>126</v>
      </c>
      <c r="C43" s="15">
        <v>4.3209782778977219</v>
      </c>
    </row>
    <row r="44" spans="1:3" x14ac:dyDescent="0.2">
      <c r="A44" s="13">
        <v>13</v>
      </c>
      <c r="B44" s="14" t="s">
        <v>119</v>
      </c>
      <c r="C44" s="15">
        <v>7.9098532642098931</v>
      </c>
    </row>
    <row r="45" spans="1:3" x14ac:dyDescent="0.2">
      <c r="A45" s="13">
        <v>60</v>
      </c>
      <c r="B45" s="14" t="s">
        <v>166</v>
      </c>
      <c r="C45" s="15">
        <v>1.4696930503011549</v>
      </c>
    </row>
    <row r="46" spans="1:3" x14ac:dyDescent="0.2">
      <c r="A46" s="13">
        <v>70</v>
      </c>
      <c r="B46" s="14" t="s">
        <v>176</v>
      </c>
      <c r="C46" s="15">
        <v>1.3200847999241869</v>
      </c>
    </row>
    <row r="47" spans="1:3" x14ac:dyDescent="0.2">
      <c r="A47" s="13">
        <v>77</v>
      </c>
      <c r="B47" s="14" t="s">
        <v>183</v>
      </c>
      <c r="C47" s="15">
        <v>1.2453826958187</v>
      </c>
    </row>
    <row r="48" spans="1:3" x14ac:dyDescent="0.2">
      <c r="A48" s="13">
        <v>75</v>
      </c>
      <c r="B48" s="14" t="s">
        <v>181</v>
      </c>
      <c r="C48" s="15">
        <v>1.249010112103033</v>
      </c>
    </row>
    <row r="49" spans="1:3" x14ac:dyDescent="0.2">
      <c r="A49" s="13">
        <v>40</v>
      </c>
      <c r="B49" s="14" t="s">
        <v>146</v>
      </c>
      <c r="C49" s="15">
        <v>2.0424620815973689</v>
      </c>
    </row>
    <row r="50" spans="1:3" x14ac:dyDescent="0.2">
      <c r="A50" s="13">
        <v>11</v>
      </c>
      <c r="B50" s="14" t="s">
        <v>117</v>
      </c>
      <c r="C50" s="15">
        <v>8.5886335364157453</v>
      </c>
    </row>
    <row r="51" spans="1:3" x14ac:dyDescent="0.2">
      <c r="A51" s="13">
        <v>51</v>
      </c>
      <c r="B51" s="14" t="s">
        <v>157</v>
      </c>
      <c r="C51" s="15">
        <v>1.6840053386499165</v>
      </c>
    </row>
    <row r="52" spans="1:3" x14ac:dyDescent="0.2">
      <c r="A52" s="13">
        <v>5</v>
      </c>
      <c r="B52" s="14" t="s">
        <v>111</v>
      </c>
      <c r="C52" s="15">
        <v>19.609427020125132</v>
      </c>
    </row>
    <row r="53" spans="1:3" x14ac:dyDescent="0.2">
      <c r="A53" s="13">
        <v>72</v>
      </c>
      <c r="B53" s="14" t="s">
        <v>178</v>
      </c>
      <c r="C53" s="15">
        <v>1.292335065349038</v>
      </c>
    </row>
    <row r="54" spans="1:3" x14ac:dyDescent="0.2">
      <c r="A54" s="13">
        <v>48</v>
      </c>
      <c r="B54" s="14" t="s">
        <v>154</v>
      </c>
      <c r="C54" s="15">
        <v>1.7778874063588155</v>
      </c>
    </row>
    <row r="55" spans="1:3" x14ac:dyDescent="0.2">
      <c r="A55" s="13">
        <v>38</v>
      </c>
      <c r="B55" s="14" t="s">
        <v>144</v>
      </c>
      <c r="C55" s="15">
        <v>2.2703771810123801</v>
      </c>
    </row>
    <row r="56" spans="1:3" x14ac:dyDescent="0.2">
      <c r="A56" s="13">
        <v>59</v>
      </c>
      <c r="B56" s="14" t="s">
        <v>165</v>
      </c>
      <c r="C56" s="15">
        <v>1.5039721341881038</v>
      </c>
    </row>
    <row r="57" spans="1:3" x14ac:dyDescent="0.2">
      <c r="A57" s="13">
        <v>9</v>
      </c>
      <c r="B57" s="14" t="s">
        <v>115</v>
      </c>
      <c r="C57" s="15">
        <v>11.058949368750216</v>
      </c>
    </row>
    <row r="58" spans="1:3" x14ac:dyDescent="0.2">
      <c r="A58" s="13">
        <v>6</v>
      </c>
      <c r="B58" s="14" t="s">
        <v>112</v>
      </c>
      <c r="C58" s="15">
        <v>18.739187182161817</v>
      </c>
    </row>
    <row r="59" spans="1:3" x14ac:dyDescent="0.2">
      <c r="A59" s="13">
        <v>46</v>
      </c>
      <c r="B59" s="14" t="s">
        <v>152</v>
      </c>
      <c r="C59" s="15">
        <v>1.8690715832062414</v>
      </c>
    </row>
    <row r="60" spans="1:3" x14ac:dyDescent="0.2">
      <c r="A60" s="13">
        <v>56</v>
      </c>
      <c r="B60" s="14" t="s">
        <v>162</v>
      </c>
      <c r="C60" s="15">
        <v>1.572122217630014</v>
      </c>
    </row>
    <row r="61" spans="1:3" x14ac:dyDescent="0.2">
      <c r="A61" s="13">
        <v>32</v>
      </c>
      <c r="B61" s="14" t="s">
        <v>138</v>
      </c>
      <c r="C61" s="15">
        <v>2.6595309342660025</v>
      </c>
    </row>
    <row r="62" spans="1:3" x14ac:dyDescent="0.2">
      <c r="A62" s="13">
        <v>78</v>
      </c>
      <c r="B62" s="14" t="s">
        <v>184</v>
      </c>
      <c r="C62" s="15">
        <v>1.2425034341430103</v>
      </c>
    </row>
    <row r="63" spans="1:3" x14ac:dyDescent="0.2">
      <c r="A63" s="13">
        <v>82</v>
      </c>
      <c r="B63" s="14" t="s">
        <v>188</v>
      </c>
      <c r="C63" s="15">
        <v>1.172403614448271</v>
      </c>
    </row>
    <row r="64" spans="1:3" x14ac:dyDescent="0.2">
      <c r="A64" s="13">
        <v>33</v>
      </c>
      <c r="B64" s="14" t="s">
        <v>139</v>
      </c>
      <c r="C64" s="15">
        <v>2.6139841885458437</v>
      </c>
    </row>
    <row r="65" spans="1:3" x14ac:dyDescent="0.2">
      <c r="A65" s="13">
        <v>15</v>
      </c>
      <c r="B65" s="14" t="s">
        <v>121</v>
      </c>
      <c r="C65" s="15">
        <v>7.0433995419933515</v>
      </c>
    </row>
    <row r="66" spans="1:3" x14ac:dyDescent="0.2">
      <c r="A66" s="13">
        <v>95</v>
      </c>
      <c r="B66" s="14" t="s">
        <v>201</v>
      </c>
      <c r="C66" s="15">
        <v>1.0338589837385195</v>
      </c>
    </row>
    <row r="67" spans="1:3" x14ac:dyDescent="0.2">
      <c r="A67" s="13">
        <v>17</v>
      </c>
      <c r="B67" s="14" t="s">
        <v>123</v>
      </c>
      <c r="C67" s="15">
        <v>6.2393827225708947</v>
      </c>
    </row>
    <row r="68" spans="1:3" x14ac:dyDescent="0.2">
      <c r="A68" s="13">
        <v>21</v>
      </c>
      <c r="B68" s="14" t="s">
        <v>127</v>
      </c>
      <c r="C68" s="15">
        <v>3.9746053654474545</v>
      </c>
    </row>
    <row r="69" spans="1:3" x14ac:dyDescent="0.2">
      <c r="A69" s="13">
        <v>67</v>
      </c>
      <c r="B69" s="14" t="s">
        <v>173</v>
      </c>
      <c r="C69" s="15">
        <v>1.3548399821984547</v>
      </c>
    </row>
    <row r="70" spans="1:3" x14ac:dyDescent="0.2">
      <c r="A70" s="13">
        <v>44</v>
      </c>
      <c r="B70" s="14" t="s">
        <v>150</v>
      </c>
      <c r="C70" s="15">
        <v>1.9662183255710404</v>
      </c>
    </row>
    <row r="71" spans="1:3" x14ac:dyDescent="0.2">
      <c r="A71" s="13">
        <v>34</v>
      </c>
      <c r="B71" s="14" t="s">
        <v>140</v>
      </c>
      <c r="C71" s="15">
        <v>2.6119891095894605</v>
      </c>
    </row>
    <row r="72" spans="1:3" x14ac:dyDescent="0.2">
      <c r="A72" s="13">
        <v>37</v>
      </c>
      <c r="B72" s="14" t="s">
        <v>143</v>
      </c>
      <c r="C72" s="15">
        <v>2.3362147865730281</v>
      </c>
    </row>
    <row r="73" spans="1:3" x14ac:dyDescent="0.2">
      <c r="A73" s="13">
        <v>97</v>
      </c>
      <c r="B73" s="14" t="s">
        <v>203</v>
      </c>
      <c r="C73" s="15">
        <v>1.0086030978588496</v>
      </c>
    </row>
    <row r="74" spans="1:3" x14ac:dyDescent="0.2">
      <c r="A74" s="13">
        <v>69</v>
      </c>
      <c r="B74" s="14" t="s">
        <v>175</v>
      </c>
      <c r="C74" s="15">
        <v>1.3400129181362426</v>
      </c>
    </row>
    <row r="75" spans="1:3" x14ac:dyDescent="0.2">
      <c r="A75" s="13">
        <v>88</v>
      </c>
      <c r="B75" s="14" t="s">
        <v>194</v>
      </c>
      <c r="C75" s="15">
        <v>1.0932125826909216</v>
      </c>
    </row>
    <row r="76" spans="1:3" x14ac:dyDescent="0.2">
      <c r="A76" s="13">
        <v>54</v>
      </c>
      <c r="B76" s="14" t="s">
        <v>160</v>
      </c>
      <c r="C76" s="15">
        <v>1.5992144830036277</v>
      </c>
    </row>
    <row r="77" spans="1:3" x14ac:dyDescent="0.2">
      <c r="A77" s="13">
        <v>8</v>
      </c>
      <c r="B77" s="14" t="s">
        <v>114</v>
      </c>
      <c r="C77" s="15">
        <v>17.524909580981276</v>
      </c>
    </row>
    <row r="78" spans="1:3" x14ac:dyDescent="0.2">
      <c r="A78" s="13">
        <v>52</v>
      </c>
      <c r="B78" s="14" t="s">
        <v>158</v>
      </c>
      <c r="C78" s="15">
        <v>1.6745740563106501</v>
      </c>
    </row>
    <row r="79" spans="1:3" x14ac:dyDescent="0.2">
      <c r="A79" s="13">
        <v>28</v>
      </c>
      <c r="B79" s="14" t="s">
        <v>134</v>
      </c>
      <c r="C79" s="15">
        <v>2.8523961238336439</v>
      </c>
    </row>
    <row r="80" spans="1:3" x14ac:dyDescent="0.2">
      <c r="A80" s="13">
        <v>25</v>
      </c>
      <c r="B80" s="14" t="s">
        <v>131</v>
      </c>
      <c r="C80" s="15">
        <v>3.1820829213759789</v>
      </c>
    </row>
    <row r="81" spans="1:3" x14ac:dyDescent="0.2">
      <c r="A81" s="13">
        <v>100</v>
      </c>
      <c r="B81" s="14" t="s">
        <v>206</v>
      </c>
      <c r="C81" s="15">
        <v>0.98667990069041067</v>
      </c>
    </row>
    <row r="82" spans="1:3" x14ac:dyDescent="0.2">
      <c r="A82" s="13">
        <v>71</v>
      </c>
      <c r="B82" s="14" t="s">
        <v>177</v>
      </c>
      <c r="C82" s="15">
        <v>1.3046002666604397</v>
      </c>
    </row>
    <row r="83" spans="1:3" x14ac:dyDescent="0.2">
      <c r="A83" s="13">
        <v>4</v>
      </c>
      <c r="B83" s="14" t="s">
        <v>110</v>
      </c>
      <c r="C83" s="15">
        <v>20.687200412255862</v>
      </c>
    </row>
    <row r="84" spans="1:3" x14ac:dyDescent="0.2">
      <c r="A84" s="13">
        <v>92</v>
      </c>
      <c r="B84" s="14" t="s">
        <v>198</v>
      </c>
      <c r="C84" s="15">
        <v>1.0474164521012148</v>
      </c>
    </row>
    <row r="85" spans="1:3" x14ac:dyDescent="0.2">
      <c r="A85" s="13">
        <v>18</v>
      </c>
      <c r="B85" s="14" t="s">
        <v>124</v>
      </c>
      <c r="C85" s="15">
        <v>4.8310610215303029</v>
      </c>
    </row>
    <row r="86" spans="1:3" x14ac:dyDescent="0.2">
      <c r="A86" s="13">
        <v>36</v>
      </c>
      <c r="B86" s="14" t="s">
        <v>142</v>
      </c>
      <c r="C86" s="15">
        <v>2.3665490552507644</v>
      </c>
    </row>
    <row r="87" spans="1:3" x14ac:dyDescent="0.2">
      <c r="A87" s="13">
        <v>12</v>
      </c>
      <c r="B87" s="14" t="s">
        <v>118</v>
      </c>
      <c r="C87" s="15">
        <v>8.2262093069073039</v>
      </c>
    </row>
    <row r="88" spans="1:3" x14ac:dyDescent="0.2">
      <c r="A88" s="13">
        <v>89</v>
      </c>
      <c r="B88" s="14" t="s">
        <v>195</v>
      </c>
      <c r="C88" s="15">
        <v>1.0728083660915473</v>
      </c>
    </row>
    <row r="89" spans="1:3" x14ac:dyDescent="0.2">
      <c r="A89" s="13">
        <v>7</v>
      </c>
      <c r="B89" s="14" t="s">
        <v>113</v>
      </c>
      <c r="C89" s="15">
        <v>18.278255929181952</v>
      </c>
    </row>
    <row r="90" spans="1:3" x14ac:dyDescent="0.2">
      <c r="A90" s="13">
        <v>76</v>
      </c>
      <c r="B90" s="14" t="s">
        <v>182</v>
      </c>
      <c r="C90" s="15">
        <v>1.2478992158659561</v>
      </c>
    </row>
    <row r="91" spans="1:3" x14ac:dyDescent="0.2">
      <c r="A91" s="13">
        <v>83</v>
      </c>
      <c r="B91" s="14" t="s">
        <v>189</v>
      </c>
      <c r="C91" s="15">
        <v>1.1668718046146629</v>
      </c>
    </row>
    <row r="92" spans="1:3" x14ac:dyDescent="0.2">
      <c r="A92" s="13">
        <v>41</v>
      </c>
      <c r="B92" s="14" t="s">
        <v>147</v>
      </c>
      <c r="C92" s="15">
        <v>2.0304009224519612</v>
      </c>
    </row>
    <row r="93" spans="1:3" x14ac:dyDescent="0.2">
      <c r="A93" s="13">
        <v>39</v>
      </c>
      <c r="B93" s="14" t="s">
        <v>145</v>
      </c>
      <c r="C93" s="15">
        <v>2.1535063626015196</v>
      </c>
    </row>
    <row r="94" spans="1:3" x14ac:dyDescent="0.2">
      <c r="A94" s="13">
        <v>27</v>
      </c>
      <c r="B94" s="14" t="s">
        <v>133</v>
      </c>
      <c r="C94" s="15">
        <v>2.9571831117473195</v>
      </c>
    </row>
    <row r="95" spans="1:3" x14ac:dyDescent="0.2">
      <c r="A95" s="13">
        <v>93</v>
      </c>
      <c r="B95" s="14" t="s">
        <v>199</v>
      </c>
      <c r="C95" s="15">
        <v>1.0432675947260088</v>
      </c>
    </row>
    <row r="96" spans="1:3" x14ac:dyDescent="0.2">
      <c r="A96" s="13">
        <v>90</v>
      </c>
      <c r="B96" s="14" t="s">
        <v>196</v>
      </c>
      <c r="C96" s="15">
        <v>1.0580039733811124</v>
      </c>
    </row>
    <row r="97" spans="1:3" x14ac:dyDescent="0.2">
      <c r="A97" s="13">
        <v>31</v>
      </c>
      <c r="B97" s="14" t="s">
        <v>137</v>
      </c>
      <c r="C97" s="15">
        <v>2.6850135336634433</v>
      </c>
    </row>
    <row r="98" spans="1:3" x14ac:dyDescent="0.2">
      <c r="A98" s="13">
        <v>22</v>
      </c>
      <c r="B98" s="14" t="s">
        <v>128</v>
      </c>
      <c r="C98" s="15">
        <v>3.7182150482004275</v>
      </c>
    </row>
    <row r="99" spans="1:3" x14ac:dyDescent="0.2">
      <c r="A99" s="13">
        <v>96</v>
      </c>
      <c r="B99" s="14" t="s">
        <v>202</v>
      </c>
      <c r="C99" s="15">
        <v>1.0302995815095175</v>
      </c>
    </row>
    <row r="100" spans="1:3" x14ac:dyDescent="0.2">
      <c r="A100" s="13">
        <v>24</v>
      </c>
      <c r="B100" s="14" t="s">
        <v>130</v>
      </c>
      <c r="C100" s="15">
        <v>3.3605971452687271</v>
      </c>
    </row>
    <row r="101" spans="1:3" x14ac:dyDescent="0.2">
      <c r="A101" s="13">
        <v>55</v>
      </c>
      <c r="B101" s="14" t="s">
        <v>161</v>
      </c>
      <c r="C101" s="15">
        <v>1.5889897033521634</v>
      </c>
    </row>
    <row r="102" spans="1:3" x14ac:dyDescent="0.2">
      <c r="A102" s="13">
        <v>91</v>
      </c>
      <c r="B102" s="14" t="s">
        <v>197</v>
      </c>
      <c r="C102" s="15">
        <v>1.0510438683855481</v>
      </c>
    </row>
    <row r="103" spans="1:3" x14ac:dyDescent="0.2">
      <c r="A103" s="13">
        <v>79</v>
      </c>
      <c r="B103" s="14" t="s">
        <v>185</v>
      </c>
      <c r="C103" s="15">
        <v>1.2332988653215149</v>
      </c>
    </row>
    <row r="104" spans="1:3" x14ac:dyDescent="0.2">
      <c r="A104" s="13">
        <v>58</v>
      </c>
      <c r="B104" s="14" t="s">
        <v>164</v>
      </c>
      <c r="C104" s="15">
        <v>1.5683587732350182</v>
      </c>
    </row>
  </sheetData>
  <mergeCells count="1">
    <mergeCell ref="A3:C3"/>
  </mergeCells>
  <phoneticPr fontId="3" type="noConversion"/>
  <pageMargins left="0.75" right="0.75" top="1" bottom="1" header="0" footer="0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6" sqref="E26"/>
    </sheetView>
  </sheetViews>
  <sheetFormatPr baseColWidth="10" defaultRowHeight="12.75" x14ac:dyDescent="0.2"/>
  <sheetData>
    <row r="1" spans="1:4" x14ac:dyDescent="0.2">
      <c r="A1" s="19" t="s">
        <v>208</v>
      </c>
      <c r="B1" s="19" t="s">
        <v>209</v>
      </c>
      <c r="C1" s="19" t="s">
        <v>210</v>
      </c>
      <c r="D1" s="19" t="s">
        <v>211</v>
      </c>
    </row>
    <row r="2" spans="1:4" x14ac:dyDescent="0.2">
      <c r="A2" t="s">
        <v>213</v>
      </c>
      <c r="B2" s="22" t="s">
        <v>219</v>
      </c>
      <c r="C2" t="s">
        <v>221</v>
      </c>
      <c r="D2">
        <v>45</v>
      </c>
    </row>
    <row r="3" spans="1:4" x14ac:dyDescent="0.2">
      <c r="A3" s="20" t="s">
        <v>214</v>
      </c>
      <c r="B3" s="22" t="s">
        <v>219</v>
      </c>
      <c r="C3" t="s">
        <v>222</v>
      </c>
      <c r="D3">
        <v>25</v>
      </c>
    </row>
    <row r="4" spans="1:4" x14ac:dyDescent="0.2">
      <c r="A4" s="21" t="s">
        <v>215</v>
      </c>
      <c r="B4" t="s">
        <v>220</v>
      </c>
      <c r="C4" t="s">
        <v>223</v>
      </c>
      <c r="D4">
        <v>62</v>
      </c>
    </row>
    <row r="5" spans="1:4" x14ac:dyDescent="0.2">
      <c r="A5" t="s">
        <v>216</v>
      </c>
      <c r="B5" t="s">
        <v>220</v>
      </c>
      <c r="C5" t="s">
        <v>224</v>
      </c>
      <c r="D5">
        <v>87</v>
      </c>
    </row>
    <row r="6" spans="1:4" x14ac:dyDescent="0.2">
      <c r="A6" s="20" t="s">
        <v>217</v>
      </c>
      <c r="B6" s="22" t="s">
        <v>219</v>
      </c>
      <c r="C6" t="s">
        <v>225</v>
      </c>
      <c r="D6">
        <v>54</v>
      </c>
    </row>
    <row r="7" spans="1:4" x14ac:dyDescent="0.2">
      <c r="A7" s="21" t="s">
        <v>218</v>
      </c>
      <c r="B7" s="22" t="s">
        <v>219</v>
      </c>
      <c r="C7" t="s">
        <v>226</v>
      </c>
      <c r="D7">
        <v>25</v>
      </c>
    </row>
  </sheetData>
  <conditionalFormatting sqref="D2:D7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I14" sqref="I14"/>
    </sheetView>
  </sheetViews>
  <sheetFormatPr baseColWidth="10" defaultRowHeight="12.75" x14ac:dyDescent="0.2"/>
  <cols>
    <col min="6" max="6" width="14" bestFit="1" customWidth="1"/>
  </cols>
  <sheetData>
    <row r="1" spans="1:7" ht="14.25" x14ac:dyDescent="0.2">
      <c r="A1" t="s">
        <v>227</v>
      </c>
      <c r="B1" t="s">
        <v>208</v>
      </c>
      <c r="C1" t="s">
        <v>212</v>
      </c>
      <c r="D1" s="23" t="s">
        <v>256</v>
      </c>
      <c r="E1" t="s">
        <v>228</v>
      </c>
      <c r="F1" s="23" t="s">
        <v>257</v>
      </c>
      <c r="G1" t="s">
        <v>210</v>
      </c>
    </row>
    <row r="2" spans="1:7" x14ac:dyDescent="0.2">
      <c r="A2">
        <v>2</v>
      </c>
      <c r="B2" t="s">
        <v>229</v>
      </c>
      <c r="C2" t="s">
        <v>230</v>
      </c>
      <c r="D2" s="23"/>
      <c r="E2">
        <v>15</v>
      </c>
      <c r="F2" s="24"/>
      <c r="G2" t="s">
        <v>232</v>
      </c>
    </row>
    <row r="3" spans="1:7" x14ac:dyDescent="0.2">
      <c r="A3">
        <v>6</v>
      </c>
      <c r="B3" t="s">
        <v>233</v>
      </c>
      <c r="C3" t="s">
        <v>230</v>
      </c>
      <c r="E3">
        <v>35</v>
      </c>
      <c r="F3" s="24"/>
      <c r="G3" t="s">
        <v>234</v>
      </c>
    </row>
    <row r="4" spans="1:7" x14ac:dyDescent="0.2">
      <c r="A4">
        <v>10</v>
      </c>
      <c r="B4" t="s">
        <v>233</v>
      </c>
      <c r="C4" t="s">
        <v>230</v>
      </c>
      <c r="E4">
        <v>55</v>
      </c>
      <c r="F4" s="24"/>
      <c r="G4" t="s">
        <v>235</v>
      </c>
    </row>
    <row r="5" spans="1:7" x14ac:dyDescent="0.2">
      <c r="A5">
        <v>14</v>
      </c>
      <c r="B5" t="s">
        <v>236</v>
      </c>
      <c r="C5" t="s">
        <v>237</v>
      </c>
      <c r="E5">
        <v>75</v>
      </c>
      <c r="F5" s="24"/>
      <c r="G5" t="s">
        <v>232</v>
      </c>
    </row>
    <row r="6" spans="1:7" x14ac:dyDescent="0.2">
      <c r="A6">
        <v>18</v>
      </c>
      <c r="B6" t="s">
        <v>238</v>
      </c>
      <c r="C6" t="s">
        <v>237</v>
      </c>
      <c r="E6">
        <v>95</v>
      </c>
      <c r="F6" s="24"/>
      <c r="G6" t="s">
        <v>234</v>
      </c>
    </row>
    <row r="7" spans="1:7" x14ac:dyDescent="0.2">
      <c r="A7">
        <v>1</v>
      </c>
      <c r="B7" t="s">
        <v>229</v>
      </c>
      <c r="C7" t="s">
        <v>230</v>
      </c>
      <c r="E7">
        <v>10</v>
      </c>
      <c r="F7" s="24"/>
      <c r="G7" t="s">
        <v>240</v>
      </c>
    </row>
    <row r="8" spans="1:7" x14ac:dyDescent="0.2">
      <c r="A8">
        <v>5</v>
      </c>
      <c r="B8" t="s">
        <v>229</v>
      </c>
      <c r="C8" t="s">
        <v>230</v>
      </c>
      <c r="E8">
        <v>30</v>
      </c>
      <c r="F8" s="24"/>
      <c r="G8" t="s">
        <v>241</v>
      </c>
    </row>
    <row r="9" spans="1:7" x14ac:dyDescent="0.2">
      <c r="A9">
        <v>9</v>
      </c>
      <c r="B9" t="s">
        <v>233</v>
      </c>
      <c r="C9" t="s">
        <v>230</v>
      </c>
      <c r="E9">
        <v>50</v>
      </c>
      <c r="F9" s="24"/>
      <c r="G9" t="s">
        <v>242</v>
      </c>
    </row>
    <row r="10" spans="1:7" x14ac:dyDescent="0.2">
      <c r="A10">
        <v>13</v>
      </c>
      <c r="B10" t="s">
        <v>236</v>
      </c>
      <c r="C10" t="s">
        <v>237</v>
      </c>
      <c r="E10">
        <v>70</v>
      </c>
      <c r="F10" s="24"/>
      <c r="G10" t="s">
        <v>240</v>
      </c>
    </row>
    <row r="11" spans="1:7" x14ac:dyDescent="0.2">
      <c r="A11">
        <v>17</v>
      </c>
      <c r="B11" t="s">
        <v>238</v>
      </c>
      <c r="C11" t="s">
        <v>237</v>
      </c>
      <c r="E11">
        <v>90</v>
      </c>
      <c r="F11" s="24"/>
      <c r="G11" t="s">
        <v>241</v>
      </c>
    </row>
    <row r="12" spans="1:7" x14ac:dyDescent="0.2">
      <c r="A12">
        <v>3</v>
      </c>
      <c r="B12" t="s">
        <v>229</v>
      </c>
      <c r="C12" t="s">
        <v>230</v>
      </c>
      <c r="E12">
        <v>20</v>
      </c>
      <c r="F12" s="24"/>
      <c r="G12" t="s">
        <v>244</v>
      </c>
    </row>
    <row r="13" spans="1:7" x14ac:dyDescent="0.2">
      <c r="A13">
        <v>7</v>
      </c>
      <c r="B13" t="s">
        <v>233</v>
      </c>
      <c r="C13" t="s">
        <v>230</v>
      </c>
      <c r="E13">
        <v>40</v>
      </c>
      <c r="F13" s="24"/>
      <c r="G13" t="s">
        <v>245</v>
      </c>
    </row>
    <row r="14" spans="1:7" x14ac:dyDescent="0.2">
      <c r="A14">
        <v>11</v>
      </c>
      <c r="B14" t="s">
        <v>236</v>
      </c>
      <c r="C14" t="s">
        <v>237</v>
      </c>
      <c r="E14">
        <v>60</v>
      </c>
      <c r="F14" s="24"/>
      <c r="G14" t="s">
        <v>246</v>
      </c>
    </row>
    <row r="15" spans="1:7" x14ac:dyDescent="0.2">
      <c r="A15">
        <v>15</v>
      </c>
      <c r="B15" t="s">
        <v>236</v>
      </c>
      <c r="C15" t="s">
        <v>237</v>
      </c>
      <c r="E15">
        <v>80</v>
      </c>
      <c r="F15" s="24"/>
      <c r="G15" t="s">
        <v>244</v>
      </c>
    </row>
    <row r="16" spans="1:7" x14ac:dyDescent="0.2">
      <c r="A16">
        <v>19</v>
      </c>
      <c r="B16" t="s">
        <v>238</v>
      </c>
      <c r="C16" t="s">
        <v>237</v>
      </c>
      <c r="E16">
        <v>100</v>
      </c>
      <c r="F16" s="24"/>
      <c r="G16" t="s">
        <v>245</v>
      </c>
    </row>
    <row r="17" spans="1:7" x14ac:dyDescent="0.2">
      <c r="A17">
        <v>4</v>
      </c>
      <c r="B17" t="s">
        <v>229</v>
      </c>
      <c r="C17" t="s">
        <v>230</v>
      </c>
      <c r="E17">
        <v>25</v>
      </c>
      <c r="F17" s="24"/>
      <c r="G17" t="s">
        <v>248</v>
      </c>
    </row>
    <row r="18" spans="1:7" x14ac:dyDescent="0.2">
      <c r="A18">
        <v>8</v>
      </c>
      <c r="B18" t="s">
        <v>233</v>
      </c>
      <c r="C18" t="s">
        <v>230</v>
      </c>
      <c r="E18">
        <v>45</v>
      </c>
      <c r="F18" s="24"/>
      <c r="G18" t="s">
        <v>249</v>
      </c>
    </row>
    <row r="19" spans="1:7" x14ac:dyDescent="0.2">
      <c r="A19">
        <v>12</v>
      </c>
      <c r="B19" t="s">
        <v>236</v>
      </c>
      <c r="C19" t="s">
        <v>237</v>
      </c>
      <c r="E19">
        <v>65</v>
      </c>
      <c r="F19" s="24"/>
      <c r="G19" t="s">
        <v>250</v>
      </c>
    </row>
    <row r="20" spans="1:7" x14ac:dyDescent="0.2">
      <c r="A20">
        <v>16</v>
      </c>
      <c r="B20" t="s">
        <v>238</v>
      </c>
      <c r="C20" t="s">
        <v>237</v>
      </c>
      <c r="E20">
        <v>85</v>
      </c>
      <c r="F20" s="24"/>
      <c r="G20" t="s">
        <v>248</v>
      </c>
    </row>
    <row r="21" spans="1:7" x14ac:dyDescent="0.2">
      <c r="A21">
        <v>20</v>
      </c>
      <c r="B21" t="s">
        <v>238</v>
      </c>
      <c r="C21" t="s">
        <v>237</v>
      </c>
      <c r="E21">
        <v>105</v>
      </c>
      <c r="F21" s="24"/>
      <c r="G21" t="s">
        <v>249</v>
      </c>
    </row>
    <row r="28" spans="1:7" ht="14.25" x14ac:dyDescent="0.2">
      <c r="A28" s="23" t="s">
        <v>255</v>
      </c>
    </row>
    <row r="29" spans="1:7" ht="14.25" x14ac:dyDescent="0.2">
      <c r="A29" s="23" t="s">
        <v>253</v>
      </c>
    </row>
    <row r="30" spans="1:7" ht="14.25" x14ac:dyDescent="0.2">
      <c r="A30" s="23" t="s">
        <v>254</v>
      </c>
    </row>
    <row r="32" spans="1:7" x14ac:dyDescent="0.2">
      <c r="A32" s="23" t="s">
        <v>258</v>
      </c>
    </row>
    <row r="33" spans="1:7" x14ac:dyDescent="0.2">
      <c r="A33" t="s">
        <v>227</v>
      </c>
      <c r="B33" t="s">
        <v>208</v>
      </c>
      <c r="C33" t="s">
        <v>212</v>
      </c>
      <c r="D33" t="s">
        <v>259</v>
      </c>
      <c r="E33" t="s">
        <v>228</v>
      </c>
      <c r="F33" t="s">
        <v>260</v>
      </c>
      <c r="G33" t="s">
        <v>210</v>
      </c>
    </row>
    <row r="34" spans="1:7" x14ac:dyDescent="0.2">
      <c r="A34">
        <v>2</v>
      </c>
      <c r="B34" t="s">
        <v>229</v>
      </c>
      <c r="C34" t="s">
        <v>230</v>
      </c>
      <c r="D34" t="s">
        <v>231</v>
      </c>
      <c r="E34">
        <v>15</v>
      </c>
      <c r="F34">
        <v>1.3043478260869565E-2</v>
      </c>
      <c r="G34" t="s">
        <v>232</v>
      </c>
    </row>
    <row r="35" spans="1:7" x14ac:dyDescent="0.2">
      <c r="A35">
        <v>6</v>
      </c>
      <c r="B35" t="s">
        <v>233</v>
      </c>
      <c r="C35" t="s">
        <v>230</v>
      </c>
      <c r="D35" t="s">
        <v>231</v>
      </c>
      <c r="E35">
        <v>35</v>
      </c>
      <c r="F35">
        <v>3.0434782608695653E-2</v>
      </c>
      <c r="G35" t="s">
        <v>234</v>
      </c>
    </row>
    <row r="36" spans="1:7" x14ac:dyDescent="0.2">
      <c r="A36">
        <v>10</v>
      </c>
      <c r="B36" t="s">
        <v>233</v>
      </c>
      <c r="C36" t="s">
        <v>230</v>
      </c>
      <c r="D36" t="s">
        <v>231</v>
      </c>
      <c r="E36">
        <v>55</v>
      </c>
      <c r="F36">
        <v>4.7826086956521741E-2</v>
      </c>
      <c r="G36" t="s">
        <v>235</v>
      </c>
    </row>
    <row r="37" spans="1:7" x14ac:dyDescent="0.2">
      <c r="A37">
        <v>14</v>
      </c>
      <c r="B37" t="s">
        <v>236</v>
      </c>
      <c r="C37" t="s">
        <v>237</v>
      </c>
      <c r="D37" t="s">
        <v>231</v>
      </c>
      <c r="E37">
        <v>75</v>
      </c>
      <c r="F37">
        <v>6.5217391304347824E-2</v>
      </c>
      <c r="G37" t="s">
        <v>232</v>
      </c>
    </row>
    <row r="38" spans="1:7" x14ac:dyDescent="0.2">
      <c r="A38">
        <v>18</v>
      </c>
      <c r="B38" t="s">
        <v>238</v>
      </c>
      <c r="C38" t="s">
        <v>237</v>
      </c>
      <c r="D38" t="s">
        <v>231</v>
      </c>
      <c r="E38">
        <v>95</v>
      </c>
      <c r="F38">
        <v>8.2608695652173908E-2</v>
      </c>
      <c r="G38" t="s">
        <v>234</v>
      </c>
    </row>
    <row r="39" spans="1:7" x14ac:dyDescent="0.2">
      <c r="A39">
        <v>1</v>
      </c>
      <c r="B39" t="s">
        <v>229</v>
      </c>
      <c r="C39" t="s">
        <v>230</v>
      </c>
      <c r="D39" t="s">
        <v>239</v>
      </c>
      <c r="E39">
        <v>10</v>
      </c>
      <c r="F39">
        <v>8.6956521739130436E-3</v>
      </c>
      <c r="G39" t="s">
        <v>240</v>
      </c>
    </row>
    <row r="40" spans="1:7" x14ac:dyDescent="0.2">
      <c r="A40">
        <v>5</v>
      </c>
      <c r="B40" t="s">
        <v>229</v>
      </c>
      <c r="C40" t="s">
        <v>230</v>
      </c>
      <c r="D40" t="s">
        <v>239</v>
      </c>
      <c r="E40">
        <v>30</v>
      </c>
      <c r="F40">
        <v>2.6086956521739129E-2</v>
      </c>
      <c r="G40" t="s">
        <v>241</v>
      </c>
    </row>
    <row r="41" spans="1:7" x14ac:dyDescent="0.2">
      <c r="A41">
        <v>9</v>
      </c>
      <c r="B41" t="s">
        <v>233</v>
      </c>
      <c r="C41" t="s">
        <v>230</v>
      </c>
      <c r="D41" t="s">
        <v>239</v>
      </c>
      <c r="E41">
        <v>50</v>
      </c>
      <c r="F41">
        <v>4.3478260869565216E-2</v>
      </c>
      <c r="G41" t="s">
        <v>242</v>
      </c>
    </row>
    <row r="42" spans="1:7" x14ac:dyDescent="0.2">
      <c r="A42">
        <v>13</v>
      </c>
      <c r="B42" t="s">
        <v>236</v>
      </c>
      <c r="C42" t="s">
        <v>237</v>
      </c>
      <c r="D42" t="s">
        <v>239</v>
      </c>
      <c r="E42">
        <v>70</v>
      </c>
      <c r="F42">
        <v>6.0869565217391307E-2</v>
      </c>
      <c r="G42" t="s">
        <v>240</v>
      </c>
    </row>
    <row r="43" spans="1:7" x14ac:dyDescent="0.2">
      <c r="A43">
        <v>17</v>
      </c>
      <c r="B43" t="s">
        <v>238</v>
      </c>
      <c r="C43" t="s">
        <v>237</v>
      </c>
      <c r="D43" t="s">
        <v>239</v>
      </c>
      <c r="E43">
        <v>90</v>
      </c>
      <c r="F43">
        <v>7.8260869565217397E-2</v>
      </c>
      <c r="G43" t="s">
        <v>241</v>
      </c>
    </row>
    <row r="44" spans="1:7" x14ac:dyDescent="0.2">
      <c r="A44">
        <v>3</v>
      </c>
      <c r="B44" t="s">
        <v>229</v>
      </c>
      <c r="C44" t="s">
        <v>230</v>
      </c>
      <c r="D44" t="s">
        <v>243</v>
      </c>
      <c r="E44">
        <v>20</v>
      </c>
      <c r="F44">
        <v>1.7391304347826087E-2</v>
      </c>
      <c r="G44" t="s">
        <v>244</v>
      </c>
    </row>
    <row r="45" spans="1:7" x14ac:dyDescent="0.2">
      <c r="A45">
        <v>7</v>
      </c>
      <c r="B45" t="s">
        <v>233</v>
      </c>
      <c r="C45" t="s">
        <v>230</v>
      </c>
      <c r="D45" t="s">
        <v>243</v>
      </c>
      <c r="E45">
        <v>40</v>
      </c>
      <c r="F45">
        <v>3.4782608695652174E-2</v>
      </c>
      <c r="G45" t="s">
        <v>245</v>
      </c>
    </row>
    <row r="46" spans="1:7" x14ac:dyDescent="0.2">
      <c r="A46">
        <v>11</v>
      </c>
      <c r="B46" t="s">
        <v>236</v>
      </c>
      <c r="C46" t="s">
        <v>237</v>
      </c>
      <c r="D46" t="s">
        <v>243</v>
      </c>
      <c r="E46">
        <v>60</v>
      </c>
      <c r="F46">
        <v>5.2173913043478258E-2</v>
      </c>
      <c r="G46" t="s">
        <v>246</v>
      </c>
    </row>
    <row r="47" spans="1:7" x14ac:dyDescent="0.2">
      <c r="A47">
        <v>15</v>
      </c>
      <c r="B47" t="s">
        <v>236</v>
      </c>
      <c r="C47" t="s">
        <v>237</v>
      </c>
      <c r="D47" t="s">
        <v>243</v>
      </c>
      <c r="E47">
        <v>80</v>
      </c>
      <c r="F47">
        <v>6.9565217391304349E-2</v>
      </c>
      <c r="G47" t="s">
        <v>244</v>
      </c>
    </row>
    <row r="48" spans="1:7" x14ac:dyDescent="0.2">
      <c r="A48">
        <v>19</v>
      </c>
      <c r="B48" t="s">
        <v>238</v>
      </c>
      <c r="C48" t="s">
        <v>237</v>
      </c>
      <c r="D48" t="s">
        <v>243</v>
      </c>
      <c r="E48">
        <v>100</v>
      </c>
      <c r="F48">
        <v>8.6956521739130432E-2</v>
      </c>
      <c r="G48" t="s">
        <v>245</v>
      </c>
    </row>
    <row r="49" spans="1:7" x14ac:dyDescent="0.2">
      <c r="A49">
        <v>4</v>
      </c>
      <c r="B49" t="s">
        <v>229</v>
      </c>
      <c r="C49" t="s">
        <v>230</v>
      </c>
      <c r="D49" t="s">
        <v>247</v>
      </c>
      <c r="E49">
        <v>25</v>
      </c>
      <c r="F49">
        <v>2.1739130434782608E-2</v>
      </c>
      <c r="G49" t="s">
        <v>248</v>
      </c>
    </row>
    <row r="50" spans="1:7" x14ac:dyDescent="0.2">
      <c r="A50">
        <v>8</v>
      </c>
      <c r="B50" t="s">
        <v>233</v>
      </c>
      <c r="C50" t="s">
        <v>230</v>
      </c>
      <c r="D50" t="s">
        <v>247</v>
      </c>
      <c r="E50">
        <v>45</v>
      </c>
      <c r="F50">
        <v>3.9130434782608699E-2</v>
      </c>
      <c r="G50" t="s">
        <v>249</v>
      </c>
    </row>
    <row r="51" spans="1:7" x14ac:dyDescent="0.2">
      <c r="A51">
        <v>12</v>
      </c>
      <c r="B51" t="s">
        <v>236</v>
      </c>
      <c r="C51" t="s">
        <v>237</v>
      </c>
      <c r="D51" t="s">
        <v>247</v>
      </c>
      <c r="E51">
        <v>65</v>
      </c>
      <c r="F51">
        <v>5.6521739130434782E-2</v>
      </c>
      <c r="G51" t="s">
        <v>250</v>
      </c>
    </row>
    <row r="52" spans="1:7" x14ac:dyDescent="0.2">
      <c r="A52">
        <v>16</v>
      </c>
      <c r="B52" t="s">
        <v>238</v>
      </c>
      <c r="C52" t="s">
        <v>237</v>
      </c>
      <c r="D52" t="s">
        <v>247</v>
      </c>
      <c r="E52">
        <v>85</v>
      </c>
      <c r="F52">
        <v>7.3913043478260873E-2</v>
      </c>
      <c r="G52" t="s">
        <v>248</v>
      </c>
    </row>
    <row r="53" spans="1:7" x14ac:dyDescent="0.2">
      <c r="A53">
        <v>20</v>
      </c>
      <c r="B53" t="s">
        <v>238</v>
      </c>
      <c r="C53" t="s">
        <v>237</v>
      </c>
      <c r="D53" t="s">
        <v>247</v>
      </c>
      <c r="E53">
        <v>105</v>
      </c>
      <c r="F53">
        <v>9.1304347826086957E-2</v>
      </c>
      <c r="G53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:I10"/>
    </sheetView>
  </sheetViews>
  <sheetFormatPr baseColWidth="10" defaultRowHeight="12.75" x14ac:dyDescent="0.2"/>
  <cols>
    <col min="1" max="1" width="9.7109375" bestFit="1" customWidth="1"/>
    <col min="4" max="4" width="25.28515625" customWidth="1"/>
    <col min="7" max="7" width="12.28515625" bestFit="1" customWidth="1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207</v>
      </c>
    </row>
    <row r="2" spans="1:9" ht="13.5" customHeight="1" x14ac:dyDescent="0.2">
      <c r="A2" s="2">
        <v>1</v>
      </c>
      <c r="B2" s="3" t="s">
        <v>8</v>
      </c>
      <c r="C2" s="3" t="s">
        <v>261</v>
      </c>
      <c r="D2" s="3" t="s">
        <v>10</v>
      </c>
      <c r="E2" s="3" t="s">
        <v>11</v>
      </c>
      <c r="F2" s="3" t="s">
        <v>12</v>
      </c>
      <c r="G2" s="3" t="s">
        <v>13</v>
      </c>
      <c r="H2" s="25" t="s">
        <v>14</v>
      </c>
      <c r="I2">
        <v>1200</v>
      </c>
    </row>
    <row r="3" spans="1:9" ht="13.5" customHeight="1" x14ac:dyDescent="0.2">
      <c r="A3" s="2">
        <v>2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13</v>
      </c>
      <c r="H3" s="25" t="s">
        <v>14</v>
      </c>
      <c r="I3">
        <v>13000</v>
      </c>
    </row>
    <row r="4" spans="1:9" ht="13.5" customHeight="1" x14ac:dyDescent="0.2">
      <c r="A4" s="2">
        <v>3</v>
      </c>
      <c r="B4" s="3" t="s">
        <v>20</v>
      </c>
      <c r="C4" s="3" t="s">
        <v>21</v>
      </c>
      <c r="D4" s="3" t="s">
        <v>10</v>
      </c>
      <c r="E4" s="3" t="s">
        <v>11</v>
      </c>
      <c r="F4" s="3" t="s">
        <v>22</v>
      </c>
      <c r="G4" s="3" t="s">
        <v>13</v>
      </c>
      <c r="H4" s="25" t="s">
        <v>14</v>
      </c>
      <c r="I4">
        <v>1200</v>
      </c>
    </row>
    <row r="5" spans="1:9" ht="13.5" customHeight="1" x14ac:dyDescent="0.2">
      <c r="A5" s="2">
        <v>4</v>
      </c>
      <c r="B5" s="3" t="s">
        <v>23</v>
      </c>
      <c r="C5" s="3" t="s">
        <v>24</v>
      </c>
      <c r="D5" s="3" t="s">
        <v>10</v>
      </c>
      <c r="E5" s="3" t="s">
        <v>25</v>
      </c>
      <c r="F5" s="3" t="s">
        <v>26</v>
      </c>
      <c r="G5" s="3" t="s">
        <v>13</v>
      </c>
      <c r="H5" s="25" t="s">
        <v>14</v>
      </c>
      <c r="I5">
        <v>1200</v>
      </c>
    </row>
    <row r="6" spans="1:9" ht="13.5" customHeight="1" x14ac:dyDescent="0.2">
      <c r="A6" s="2">
        <v>5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26" t="s">
        <v>33</v>
      </c>
      <c r="I6">
        <v>2400</v>
      </c>
    </row>
    <row r="7" spans="1:9" ht="13.5" customHeight="1" x14ac:dyDescent="0.2">
      <c r="A7" s="2">
        <v>6</v>
      </c>
      <c r="B7" s="3" t="s">
        <v>34</v>
      </c>
      <c r="C7" s="3" t="s">
        <v>35</v>
      </c>
      <c r="D7" s="3" t="s">
        <v>10</v>
      </c>
      <c r="E7" s="3" t="s">
        <v>30</v>
      </c>
      <c r="F7" s="3" t="s">
        <v>31</v>
      </c>
      <c r="G7" s="3" t="s">
        <v>32</v>
      </c>
      <c r="H7" s="26" t="s">
        <v>33</v>
      </c>
      <c r="I7">
        <v>1200</v>
      </c>
    </row>
    <row r="8" spans="1:9" ht="13.5" customHeight="1" x14ac:dyDescent="0.2">
      <c r="A8" s="2">
        <v>7</v>
      </c>
      <c r="B8" s="3" t="s">
        <v>36</v>
      </c>
      <c r="C8" s="3" t="s">
        <v>37</v>
      </c>
      <c r="D8" s="3" t="s">
        <v>10</v>
      </c>
      <c r="E8" s="3" t="s">
        <v>30</v>
      </c>
      <c r="F8" s="3" t="s">
        <v>31</v>
      </c>
      <c r="G8" s="3" t="s">
        <v>32</v>
      </c>
      <c r="H8" s="26" t="s">
        <v>33</v>
      </c>
      <c r="I8">
        <v>1200</v>
      </c>
    </row>
    <row r="9" spans="1:9" ht="13.5" customHeight="1" x14ac:dyDescent="0.2">
      <c r="A9" s="2">
        <v>8</v>
      </c>
      <c r="B9" s="3" t="s">
        <v>38</v>
      </c>
      <c r="C9" s="3" t="s">
        <v>262</v>
      </c>
      <c r="D9" s="3" t="s">
        <v>40</v>
      </c>
      <c r="E9" s="3" t="s">
        <v>11</v>
      </c>
      <c r="F9" s="3" t="s">
        <v>12</v>
      </c>
      <c r="G9" s="3" t="s">
        <v>13</v>
      </c>
      <c r="H9" s="25" t="s">
        <v>14</v>
      </c>
      <c r="I9">
        <v>5400</v>
      </c>
    </row>
    <row r="10" spans="1:9" ht="13.5" customHeight="1" x14ac:dyDescent="0.2">
      <c r="A10" s="2">
        <v>9</v>
      </c>
      <c r="B10" s="3" t="s">
        <v>41</v>
      </c>
      <c r="C10" s="3" t="s">
        <v>42</v>
      </c>
      <c r="D10" s="3" t="s">
        <v>10</v>
      </c>
      <c r="E10" s="3" t="s">
        <v>11</v>
      </c>
      <c r="F10" s="3" t="s">
        <v>31</v>
      </c>
      <c r="G10" s="3" t="s">
        <v>32</v>
      </c>
      <c r="H10" s="26" t="s">
        <v>33</v>
      </c>
      <c r="I10">
        <v>1200</v>
      </c>
    </row>
  </sheetData>
  <phoneticPr fontId="3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21" sqref="G21"/>
    </sheetView>
  </sheetViews>
  <sheetFormatPr baseColWidth="10" defaultRowHeight="12.75" x14ac:dyDescent="0.2"/>
  <cols>
    <col min="1" max="1" width="9.7109375" bestFit="1" customWidth="1"/>
    <col min="4" max="4" width="25.28515625" customWidth="1"/>
    <col min="7" max="7" width="12.28515625" bestFit="1" customWidth="1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207</v>
      </c>
    </row>
    <row r="2" spans="1:9" ht="13.5" customHeight="1" x14ac:dyDescent="0.2">
      <c r="A2" s="2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>
        <v>1200</v>
      </c>
    </row>
    <row r="3" spans="1:9" ht="13.5" customHeight="1" x14ac:dyDescent="0.2">
      <c r="A3" s="2">
        <v>2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13</v>
      </c>
      <c r="H3" s="3" t="s">
        <v>14</v>
      </c>
      <c r="I3">
        <v>13000</v>
      </c>
    </row>
    <row r="4" spans="1:9" ht="13.5" customHeight="1" x14ac:dyDescent="0.2">
      <c r="A4" s="2">
        <v>3</v>
      </c>
      <c r="B4" s="3" t="s">
        <v>20</v>
      </c>
      <c r="C4" s="3" t="s">
        <v>21</v>
      </c>
      <c r="D4" s="3" t="s">
        <v>10</v>
      </c>
      <c r="E4" s="3" t="s">
        <v>11</v>
      </c>
      <c r="F4" s="3" t="s">
        <v>22</v>
      </c>
      <c r="G4" s="3" t="s">
        <v>13</v>
      </c>
      <c r="H4" s="3" t="s">
        <v>14</v>
      </c>
      <c r="I4">
        <v>1200</v>
      </c>
    </row>
    <row r="5" spans="1:9" ht="13.5" customHeight="1" x14ac:dyDescent="0.2">
      <c r="A5" s="2">
        <v>4</v>
      </c>
      <c r="B5" s="3" t="s">
        <v>23</v>
      </c>
      <c r="C5" s="3" t="s">
        <v>24</v>
      </c>
      <c r="D5" s="3" t="s">
        <v>10</v>
      </c>
      <c r="E5" s="3" t="s">
        <v>25</v>
      </c>
      <c r="F5" s="3" t="s">
        <v>26</v>
      </c>
      <c r="G5" s="3" t="s">
        <v>13</v>
      </c>
      <c r="H5" s="3" t="s">
        <v>14</v>
      </c>
      <c r="I5">
        <v>1200</v>
      </c>
    </row>
    <row r="6" spans="1:9" ht="13.5" customHeight="1" x14ac:dyDescent="0.2">
      <c r="A6" s="2">
        <v>5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>
        <v>2400</v>
      </c>
    </row>
    <row r="7" spans="1:9" ht="13.5" customHeight="1" x14ac:dyDescent="0.2">
      <c r="A7" s="2">
        <v>6</v>
      </c>
      <c r="B7" s="3" t="s">
        <v>34</v>
      </c>
      <c r="C7" s="3" t="s">
        <v>35</v>
      </c>
      <c r="D7" s="3" t="s">
        <v>10</v>
      </c>
      <c r="E7" s="3" t="s">
        <v>30</v>
      </c>
      <c r="F7" s="3" t="s">
        <v>31</v>
      </c>
      <c r="G7" s="3" t="s">
        <v>32</v>
      </c>
      <c r="H7" s="3" t="s">
        <v>33</v>
      </c>
      <c r="I7">
        <v>1200</v>
      </c>
    </row>
    <row r="8" spans="1:9" ht="13.5" customHeight="1" x14ac:dyDescent="0.2">
      <c r="A8" s="2">
        <v>7</v>
      </c>
      <c r="B8" s="3" t="s">
        <v>36</v>
      </c>
      <c r="C8" s="3" t="s">
        <v>37</v>
      </c>
      <c r="D8" s="3" t="s">
        <v>10</v>
      </c>
      <c r="E8" s="3" t="s">
        <v>30</v>
      </c>
      <c r="F8" s="3" t="s">
        <v>31</v>
      </c>
      <c r="G8" s="3" t="s">
        <v>32</v>
      </c>
      <c r="H8" s="3" t="s">
        <v>33</v>
      </c>
      <c r="I8">
        <v>1200</v>
      </c>
    </row>
    <row r="9" spans="1:9" ht="13.5" customHeight="1" x14ac:dyDescent="0.2">
      <c r="A9" s="2">
        <v>8</v>
      </c>
      <c r="B9" s="3" t="s">
        <v>38</v>
      </c>
      <c r="C9" s="3" t="s">
        <v>39</v>
      </c>
      <c r="D9" s="3" t="s">
        <v>40</v>
      </c>
      <c r="E9" s="3" t="s">
        <v>11</v>
      </c>
      <c r="F9" s="3" t="s">
        <v>12</v>
      </c>
      <c r="G9" s="3" t="s">
        <v>13</v>
      </c>
      <c r="H9" s="3" t="s">
        <v>14</v>
      </c>
      <c r="I9">
        <v>5400</v>
      </c>
    </row>
    <row r="10" spans="1:9" ht="13.5" customHeight="1" x14ac:dyDescent="0.2">
      <c r="A10" s="2">
        <v>9</v>
      </c>
      <c r="B10" s="3" t="s">
        <v>41</v>
      </c>
      <c r="C10" s="3" t="s">
        <v>42</v>
      </c>
      <c r="D10" s="3" t="s">
        <v>10</v>
      </c>
      <c r="E10" s="3" t="s">
        <v>11</v>
      </c>
      <c r="F10" s="3" t="s">
        <v>31</v>
      </c>
      <c r="G10" s="3" t="s">
        <v>32</v>
      </c>
      <c r="H10" s="3" t="s">
        <v>33</v>
      </c>
      <c r="I10">
        <v>1200</v>
      </c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44"/>
  <sheetViews>
    <sheetView workbookViewId="0">
      <selection activeCell="E29" sqref="E29"/>
    </sheetView>
  </sheetViews>
  <sheetFormatPr baseColWidth="10" defaultRowHeight="12.75" x14ac:dyDescent="0.2"/>
  <cols>
    <col min="1" max="1" width="10.140625" bestFit="1" customWidth="1"/>
    <col min="2" max="2" width="14" bestFit="1" customWidth="1"/>
    <col min="3" max="3" width="9.7109375" bestFit="1" customWidth="1"/>
    <col min="4" max="4" width="11" bestFit="1" customWidth="1"/>
    <col min="6" max="6" width="13.42578125" bestFit="1" customWidth="1"/>
    <col min="7" max="7" width="12.42578125" bestFit="1" customWidth="1"/>
  </cols>
  <sheetData>
    <row r="1" spans="1:8" ht="15.75" x14ac:dyDescent="0.2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</row>
    <row r="2" spans="1:8" x14ac:dyDescent="0.2">
      <c r="A2" s="5">
        <v>38615</v>
      </c>
      <c r="B2" t="s">
        <v>51</v>
      </c>
      <c r="C2" t="s">
        <v>52</v>
      </c>
      <c r="D2">
        <v>984694498</v>
      </c>
      <c r="E2" s="6">
        <v>6.9444444444444444E-5</v>
      </c>
      <c r="F2" s="6">
        <v>0.3586805555555555</v>
      </c>
      <c r="G2" s="6">
        <f t="shared" ref="G2:G44" si="0">F2+E2</f>
        <v>0.35874999999999996</v>
      </c>
      <c r="H2" s="7">
        <v>0.05</v>
      </c>
    </row>
    <row r="3" spans="1:8" x14ac:dyDescent="0.2">
      <c r="A3" s="5">
        <v>38614</v>
      </c>
      <c r="B3" t="s">
        <v>53</v>
      </c>
      <c r="C3" t="s">
        <v>52</v>
      </c>
      <c r="D3">
        <v>984694498</v>
      </c>
      <c r="E3" s="6">
        <v>8.1018518518518516E-5</v>
      </c>
      <c r="F3" s="6">
        <v>0.37718750000000001</v>
      </c>
      <c r="G3" s="6">
        <f t="shared" si="0"/>
        <v>0.3772685185185185</v>
      </c>
      <c r="H3" s="7">
        <v>0.1</v>
      </c>
    </row>
    <row r="4" spans="1:8" x14ac:dyDescent="0.2">
      <c r="A4" s="5">
        <v>38616</v>
      </c>
      <c r="B4" t="s">
        <v>54</v>
      </c>
      <c r="C4" t="s">
        <v>52</v>
      </c>
      <c r="D4">
        <v>984694498</v>
      </c>
      <c r="E4" s="6">
        <v>8.1018518518518516E-5</v>
      </c>
      <c r="F4" s="6">
        <v>0.38079861111111107</v>
      </c>
      <c r="G4" s="6">
        <f t="shared" si="0"/>
        <v>0.38087962962962957</v>
      </c>
      <c r="H4" s="7">
        <v>0.05</v>
      </c>
    </row>
    <row r="5" spans="1:8" x14ac:dyDescent="0.2">
      <c r="A5" s="5">
        <v>38613</v>
      </c>
      <c r="B5" t="s">
        <v>55</v>
      </c>
      <c r="C5" t="s">
        <v>52</v>
      </c>
      <c r="D5">
        <v>984694498</v>
      </c>
      <c r="E5" s="6">
        <v>9.2592592592592588E-5</v>
      </c>
      <c r="F5" s="6">
        <v>0.37377314814814816</v>
      </c>
      <c r="G5" s="6">
        <f t="shared" si="0"/>
        <v>0.37386574074074075</v>
      </c>
      <c r="H5" s="7">
        <v>0.05</v>
      </c>
    </row>
    <row r="6" spans="1:8" x14ac:dyDescent="0.2">
      <c r="A6" s="5">
        <v>38612</v>
      </c>
      <c r="B6" t="s">
        <v>56</v>
      </c>
      <c r="C6" t="s">
        <v>52</v>
      </c>
      <c r="D6">
        <v>984694498</v>
      </c>
      <c r="E6" s="6">
        <v>1.0416666666666667E-4</v>
      </c>
      <c r="F6" s="6">
        <v>0.38530092592592591</v>
      </c>
      <c r="G6" s="6">
        <f t="shared" si="0"/>
        <v>0.38540509259259259</v>
      </c>
      <c r="H6" s="7">
        <v>0.05</v>
      </c>
    </row>
    <row r="7" spans="1:8" x14ac:dyDescent="0.2">
      <c r="A7" s="5">
        <v>38616</v>
      </c>
      <c r="B7" t="s">
        <v>54</v>
      </c>
      <c r="C7" t="s">
        <v>52</v>
      </c>
      <c r="D7">
        <v>984694498</v>
      </c>
      <c r="E7" s="6">
        <v>1.1574074074074073E-4</v>
      </c>
      <c r="F7" s="6">
        <v>0.77731481481481479</v>
      </c>
      <c r="G7" s="6">
        <f t="shared" si="0"/>
        <v>0.77743055555555551</v>
      </c>
      <c r="H7" s="7">
        <v>0.35</v>
      </c>
    </row>
    <row r="8" spans="1:8" x14ac:dyDescent="0.2">
      <c r="A8" s="5">
        <v>38615</v>
      </c>
      <c r="B8" t="s">
        <v>51</v>
      </c>
      <c r="C8" t="s">
        <v>52</v>
      </c>
      <c r="D8">
        <v>984639695</v>
      </c>
      <c r="E8" s="6">
        <v>4.2824074074074075E-4</v>
      </c>
      <c r="F8" s="6">
        <v>0.82012731481481482</v>
      </c>
      <c r="G8" s="6">
        <f t="shared" si="0"/>
        <v>0.82055555555555559</v>
      </c>
      <c r="H8" s="7">
        <v>0.05</v>
      </c>
    </row>
    <row r="9" spans="1:8" x14ac:dyDescent="0.2">
      <c r="A9" s="5">
        <v>38613</v>
      </c>
      <c r="B9" t="s">
        <v>55</v>
      </c>
      <c r="C9" t="s">
        <v>57</v>
      </c>
      <c r="D9">
        <v>655070059</v>
      </c>
      <c r="E9" s="6">
        <v>4.5138888888888892E-4</v>
      </c>
      <c r="F9" s="6">
        <v>0.85309027777777768</v>
      </c>
      <c r="G9" s="6">
        <f t="shared" si="0"/>
        <v>0.85354166666666653</v>
      </c>
      <c r="H9" s="7">
        <v>2.5499999999999998</v>
      </c>
    </row>
    <row r="10" spans="1:8" x14ac:dyDescent="0.2">
      <c r="A10" s="5">
        <v>38616</v>
      </c>
      <c r="B10" t="s">
        <v>54</v>
      </c>
      <c r="C10" t="s">
        <v>52</v>
      </c>
      <c r="D10">
        <v>984693881</v>
      </c>
      <c r="E10" s="6">
        <v>5.2083333333333333E-4</v>
      </c>
      <c r="F10" s="6">
        <v>0.38442129629629629</v>
      </c>
      <c r="G10" s="6">
        <f t="shared" si="0"/>
        <v>0.38494212962962965</v>
      </c>
      <c r="H10" s="7">
        <v>0.05</v>
      </c>
    </row>
    <row r="11" spans="1:8" x14ac:dyDescent="0.2">
      <c r="A11" s="5">
        <v>38610</v>
      </c>
      <c r="B11" t="s">
        <v>58</v>
      </c>
      <c r="C11" t="s">
        <v>59</v>
      </c>
      <c r="D11">
        <v>612223847</v>
      </c>
      <c r="E11" s="6">
        <v>5.3240740740740744E-4</v>
      </c>
      <c r="F11" s="6">
        <v>4.6296296296296294E-5</v>
      </c>
      <c r="G11" s="6">
        <f t="shared" si="0"/>
        <v>5.7870370370370378E-4</v>
      </c>
      <c r="H11" s="7">
        <v>0.05</v>
      </c>
    </row>
    <row r="12" spans="1:8" x14ac:dyDescent="0.2">
      <c r="A12" s="5">
        <v>38615</v>
      </c>
      <c r="B12" t="s">
        <v>51</v>
      </c>
      <c r="C12" t="s">
        <v>52</v>
      </c>
      <c r="D12">
        <v>984602096</v>
      </c>
      <c r="E12" s="6">
        <v>5.6712962962962956E-4</v>
      </c>
      <c r="F12" s="6">
        <v>0.51880787037037035</v>
      </c>
      <c r="G12" s="6">
        <f t="shared" si="0"/>
        <v>0.51937500000000003</v>
      </c>
      <c r="H12" s="7">
        <v>0.05</v>
      </c>
    </row>
    <row r="13" spans="1:8" x14ac:dyDescent="0.2">
      <c r="A13" s="5">
        <v>38613</v>
      </c>
      <c r="B13" t="s">
        <v>55</v>
      </c>
      <c r="C13" t="s">
        <v>59</v>
      </c>
      <c r="D13">
        <v>612223847</v>
      </c>
      <c r="E13" s="6">
        <v>5.7870370370370378E-4</v>
      </c>
      <c r="F13" s="6">
        <v>0.76232638888888893</v>
      </c>
      <c r="G13" s="6">
        <f t="shared" si="0"/>
        <v>0.76290509259259265</v>
      </c>
      <c r="H13" s="7">
        <v>0.05</v>
      </c>
    </row>
    <row r="14" spans="1:8" x14ac:dyDescent="0.2">
      <c r="A14" s="5">
        <v>38616</v>
      </c>
      <c r="B14" t="s">
        <v>54</v>
      </c>
      <c r="C14" t="s">
        <v>52</v>
      </c>
      <c r="D14">
        <v>984660671</v>
      </c>
      <c r="E14" s="6">
        <v>6.8287037037037025E-4</v>
      </c>
      <c r="F14" s="6">
        <v>0.87887731481481479</v>
      </c>
      <c r="G14" s="6">
        <f t="shared" si="0"/>
        <v>0.87956018518518519</v>
      </c>
      <c r="H14" s="7">
        <v>0.05</v>
      </c>
    </row>
    <row r="15" spans="1:8" x14ac:dyDescent="0.2">
      <c r="A15" s="5">
        <v>38613</v>
      </c>
      <c r="B15" t="s">
        <v>55</v>
      </c>
      <c r="C15" t="s">
        <v>57</v>
      </c>
      <c r="D15">
        <v>655070059</v>
      </c>
      <c r="E15" s="6">
        <v>7.291666666666667E-4</v>
      </c>
      <c r="F15" s="6">
        <v>0.8392708333333333</v>
      </c>
      <c r="G15" s="6">
        <f t="shared" si="0"/>
        <v>0.84</v>
      </c>
      <c r="H15" s="7">
        <v>3.58</v>
      </c>
    </row>
    <row r="16" spans="1:8" x14ac:dyDescent="0.2">
      <c r="A16" s="5">
        <v>38613</v>
      </c>
      <c r="B16" t="s">
        <v>55</v>
      </c>
      <c r="C16" t="s">
        <v>59</v>
      </c>
      <c r="D16">
        <v>612223847</v>
      </c>
      <c r="E16" s="6">
        <v>7.5231481481481471E-4</v>
      </c>
      <c r="F16" s="6">
        <v>0.76099537037037035</v>
      </c>
      <c r="G16" s="6">
        <f t="shared" si="0"/>
        <v>0.76174768518518521</v>
      </c>
      <c r="H16" s="7">
        <v>0.05</v>
      </c>
    </row>
    <row r="17" spans="1:8" x14ac:dyDescent="0.2">
      <c r="A17" s="5">
        <v>38616</v>
      </c>
      <c r="B17" t="s">
        <v>54</v>
      </c>
      <c r="C17" t="s">
        <v>59</v>
      </c>
      <c r="D17">
        <v>612223847</v>
      </c>
      <c r="E17" s="6">
        <v>8.449074074074075E-4</v>
      </c>
      <c r="F17" s="6">
        <v>0.3898726851851852</v>
      </c>
      <c r="G17" s="6">
        <f t="shared" si="0"/>
        <v>0.39071759259259259</v>
      </c>
      <c r="H17" s="7">
        <v>0.05</v>
      </c>
    </row>
    <row r="18" spans="1:8" x14ac:dyDescent="0.2">
      <c r="A18" s="5">
        <v>38615</v>
      </c>
      <c r="B18" t="s">
        <v>51</v>
      </c>
      <c r="C18" t="s">
        <v>59</v>
      </c>
      <c r="D18">
        <v>612223847</v>
      </c>
      <c r="E18" s="6">
        <v>8.6805555555555551E-4</v>
      </c>
      <c r="F18" s="6">
        <v>0.98304398148148142</v>
      </c>
      <c r="G18" s="6">
        <f t="shared" si="0"/>
        <v>0.983912037037037</v>
      </c>
      <c r="H18" s="7">
        <v>0.05</v>
      </c>
    </row>
    <row r="19" spans="1:8" x14ac:dyDescent="0.2">
      <c r="A19" s="5">
        <v>38616</v>
      </c>
      <c r="B19" t="s">
        <v>54</v>
      </c>
      <c r="C19" t="s">
        <v>59</v>
      </c>
      <c r="D19">
        <v>612223847</v>
      </c>
      <c r="E19" s="6">
        <v>8.6805555555555551E-4</v>
      </c>
      <c r="F19" s="6">
        <v>0.77991898148148142</v>
      </c>
      <c r="G19" s="6">
        <f t="shared" si="0"/>
        <v>0.780787037037037</v>
      </c>
      <c r="H19" s="7">
        <v>0.05</v>
      </c>
    </row>
    <row r="20" spans="1:8" x14ac:dyDescent="0.2">
      <c r="A20" s="5">
        <v>38611</v>
      </c>
      <c r="B20" t="s">
        <v>60</v>
      </c>
      <c r="C20" t="s">
        <v>59</v>
      </c>
      <c r="D20">
        <v>612223847</v>
      </c>
      <c r="E20" s="6">
        <v>9.9537037037037042E-4</v>
      </c>
      <c r="F20" s="6">
        <v>0.97623842592592591</v>
      </c>
      <c r="G20" s="6">
        <f t="shared" si="0"/>
        <v>0.97723379629629625</v>
      </c>
      <c r="H20" s="7">
        <v>0.05</v>
      </c>
    </row>
    <row r="21" spans="1:8" x14ac:dyDescent="0.2">
      <c r="A21" s="5">
        <v>38614</v>
      </c>
      <c r="B21" t="s">
        <v>53</v>
      </c>
      <c r="C21" t="s">
        <v>59</v>
      </c>
      <c r="D21">
        <v>612223847</v>
      </c>
      <c r="E21" s="6">
        <v>1.2152777777777778E-3</v>
      </c>
      <c r="F21" s="6">
        <v>0.91210648148148143</v>
      </c>
      <c r="G21" s="6">
        <f t="shared" si="0"/>
        <v>0.91332175925925918</v>
      </c>
      <c r="H21" s="7">
        <v>0.05</v>
      </c>
    </row>
    <row r="22" spans="1:8" x14ac:dyDescent="0.2">
      <c r="A22" s="5">
        <v>38615</v>
      </c>
      <c r="B22" t="s">
        <v>51</v>
      </c>
      <c r="C22" t="s">
        <v>57</v>
      </c>
      <c r="D22">
        <v>655070059</v>
      </c>
      <c r="E22" s="6">
        <v>1.2731481481481483E-3</v>
      </c>
      <c r="F22" s="6">
        <v>0.83767361111111116</v>
      </c>
      <c r="G22" s="6">
        <f t="shared" si="0"/>
        <v>0.83894675925925932</v>
      </c>
      <c r="H22" s="7">
        <v>2.0499999999999998</v>
      </c>
    </row>
    <row r="23" spans="1:8" x14ac:dyDescent="0.2">
      <c r="A23" s="5">
        <v>38614</v>
      </c>
      <c r="B23" t="s">
        <v>53</v>
      </c>
      <c r="C23" t="s">
        <v>57</v>
      </c>
      <c r="D23">
        <v>655070059</v>
      </c>
      <c r="E23" s="6">
        <v>1.3078703703703705E-3</v>
      </c>
      <c r="F23" s="6">
        <v>0.8329050925925926</v>
      </c>
      <c r="G23" s="6">
        <f t="shared" si="0"/>
        <v>0.83421296296296299</v>
      </c>
      <c r="H23" s="7">
        <v>3.98</v>
      </c>
    </row>
    <row r="24" spans="1:8" x14ac:dyDescent="0.2">
      <c r="A24" s="5">
        <v>38612</v>
      </c>
      <c r="B24" t="s">
        <v>56</v>
      </c>
      <c r="C24" t="s">
        <v>59</v>
      </c>
      <c r="D24">
        <v>612223847</v>
      </c>
      <c r="E24" s="6">
        <v>1.3194444444444443E-3</v>
      </c>
      <c r="F24" s="6">
        <v>0.97359953703703705</v>
      </c>
      <c r="G24" s="6">
        <f t="shared" si="0"/>
        <v>0.97491898148148148</v>
      </c>
      <c r="H24" s="7">
        <v>0.05</v>
      </c>
    </row>
    <row r="25" spans="1:8" x14ac:dyDescent="0.2">
      <c r="A25" s="5">
        <v>38612</v>
      </c>
      <c r="B25" t="s">
        <v>56</v>
      </c>
      <c r="C25" t="s">
        <v>59</v>
      </c>
      <c r="D25">
        <v>612223847</v>
      </c>
      <c r="E25" s="6">
        <v>1.3541666666666667E-3</v>
      </c>
      <c r="F25" s="6">
        <v>0.93630787037037033</v>
      </c>
      <c r="G25" s="6">
        <f t="shared" si="0"/>
        <v>0.93766203703703699</v>
      </c>
      <c r="H25" s="7">
        <v>0.05</v>
      </c>
    </row>
    <row r="26" spans="1:8" x14ac:dyDescent="0.2">
      <c r="A26" s="5">
        <v>38611</v>
      </c>
      <c r="B26" t="s">
        <v>60</v>
      </c>
      <c r="C26" t="s">
        <v>59</v>
      </c>
      <c r="D26">
        <v>612223847</v>
      </c>
      <c r="E26" s="6">
        <v>1.5046296296296294E-3</v>
      </c>
      <c r="F26" s="6">
        <v>0.98842592592592593</v>
      </c>
      <c r="G26" s="6">
        <f t="shared" si="0"/>
        <v>0.98993055555555554</v>
      </c>
      <c r="H26" s="7">
        <v>0.05</v>
      </c>
    </row>
    <row r="27" spans="1:8" x14ac:dyDescent="0.2">
      <c r="A27" s="5">
        <v>38616</v>
      </c>
      <c r="B27" t="s">
        <v>54</v>
      </c>
      <c r="C27" t="s">
        <v>61</v>
      </c>
      <c r="D27">
        <v>612223847</v>
      </c>
      <c r="E27" s="6">
        <v>1.8749999999999999E-3</v>
      </c>
      <c r="F27" s="6">
        <v>0.77178240740740733</v>
      </c>
      <c r="G27" s="6">
        <f t="shared" si="0"/>
        <v>0.77365740740740729</v>
      </c>
      <c r="H27" s="7">
        <v>0.09</v>
      </c>
    </row>
    <row r="28" spans="1:8" x14ac:dyDescent="0.2">
      <c r="A28" s="5">
        <v>38613</v>
      </c>
      <c r="B28" t="s">
        <v>55</v>
      </c>
      <c r="C28" t="s">
        <v>59</v>
      </c>
      <c r="D28">
        <v>612223847</v>
      </c>
      <c r="E28" s="6">
        <v>2.2916666666666667E-3</v>
      </c>
      <c r="F28" s="6">
        <v>0.7493981481481482</v>
      </c>
      <c r="G28" s="6">
        <f t="shared" si="0"/>
        <v>0.75168981481481489</v>
      </c>
      <c r="H28" s="7">
        <v>0.09</v>
      </c>
    </row>
    <row r="29" spans="1:8" x14ac:dyDescent="0.2">
      <c r="A29" s="5">
        <v>38611</v>
      </c>
      <c r="B29" t="s">
        <v>60</v>
      </c>
      <c r="C29" t="s">
        <v>59</v>
      </c>
      <c r="D29">
        <v>612223847</v>
      </c>
      <c r="E29" s="6">
        <v>2.615740740740741E-3</v>
      </c>
      <c r="F29" s="6">
        <v>0.79912037037037031</v>
      </c>
      <c r="G29" s="6">
        <f t="shared" si="0"/>
        <v>0.80173611111111109</v>
      </c>
      <c r="H29" s="7">
        <v>0.05</v>
      </c>
    </row>
    <row r="30" spans="1:8" x14ac:dyDescent="0.2">
      <c r="A30" s="5">
        <v>38614</v>
      </c>
      <c r="B30" t="s">
        <v>53</v>
      </c>
      <c r="C30" t="s">
        <v>59</v>
      </c>
      <c r="D30">
        <v>612223847</v>
      </c>
      <c r="E30" s="6">
        <v>2.7314814814814819E-3</v>
      </c>
      <c r="F30" s="6">
        <v>0.90516203703703713</v>
      </c>
      <c r="G30" s="6">
        <f t="shared" si="0"/>
        <v>0.90789351851851863</v>
      </c>
      <c r="H30" s="7">
        <v>0.05</v>
      </c>
    </row>
    <row r="31" spans="1:8" x14ac:dyDescent="0.2">
      <c r="A31" s="5">
        <v>38611</v>
      </c>
      <c r="B31" t="s">
        <v>60</v>
      </c>
      <c r="C31" t="s">
        <v>62</v>
      </c>
      <c r="D31">
        <v>3514268888</v>
      </c>
      <c r="E31" s="6">
        <v>3.472222222222222E-3</v>
      </c>
      <c r="F31" s="6">
        <v>0.93184027777777778</v>
      </c>
      <c r="G31" s="6">
        <f t="shared" si="0"/>
        <v>0.93531249999999999</v>
      </c>
      <c r="H31" s="7">
        <v>2.31</v>
      </c>
    </row>
    <row r="32" spans="1:8" x14ac:dyDescent="0.2">
      <c r="A32" s="5">
        <v>38611</v>
      </c>
      <c r="B32" t="s">
        <v>60</v>
      </c>
      <c r="C32" t="s">
        <v>52</v>
      </c>
      <c r="D32">
        <v>984693881</v>
      </c>
      <c r="E32" s="6">
        <v>3.5648148148148154E-3</v>
      </c>
      <c r="F32" s="6">
        <v>0.42473379629629626</v>
      </c>
      <c r="G32" s="6">
        <f t="shared" si="0"/>
        <v>0.42829861111111106</v>
      </c>
      <c r="H32" s="7">
        <v>0.09</v>
      </c>
    </row>
    <row r="33" spans="1:8" x14ac:dyDescent="0.2">
      <c r="A33" s="5">
        <v>38614</v>
      </c>
      <c r="B33" t="s">
        <v>53</v>
      </c>
      <c r="C33" t="s">
        <v>59</v>
      </c>
      <c r="D33">
        <v>612223847</v>
      </c>
      <c r="E33" s="6">
        <v>3.9814814814814817E-3</v>
      </c>
      <c r="F33" s="6">
        <v>0.32913194444444444</v>
      </c>
      <c r="G33" s="6">
        <f t="shared" si="0"/>
        <v>0.33311342592592591</v>
      </c>
      <c r="H33" s="7">
        <v>0.09</v>
      </c>
    </row>
    <row r="34" spans="1:8" x14ac:dyDescent="0.2">
      <c r="A34" s="5">
        <v>38610</v>
      </c>
      <c r="B34" t="s">
        <v>58</v>
      </c>
      <c r="C34" t="s">
        <v>52</v>
      </c>
      <c r="D34">
        <v>984693881</v>
      </c>
      <c r="E34" s="6">
        <v>4.5833333333333334E-3</v>
      </c>
      <c r="F34" s="6">
        <v>0.44640046296296299</v>
      </c>
      <c r="G34" s="6">
        <f t="shared" si="0"/>
        <v>0.45098379629629631</v>
      </c>
      <c r="H34" s="7">
        <v>0.87</v>
      </c>
    </row>
    <row r="35" spans="1:8" x14ac:dyDescent="0.2">
      <c r="A35" s="5">
        <v>38614</v>
      </c>
      <c r="B35" t="s">
        <v>53</v>
      </c>
      <c r="C35" t="s">
        <v>59</v>
      </c>
      <c r="D35">
        <v>612223847</v>
      </c>
      <c r="E35" s="6">
        <v>5.0231481481481481E-3</v>
      </c>
      <c r="F35" s="6">
        <v>0.34690972222222222</v>
      </c>
      <c r="G35" s="6">
        <f t="shared" si="0"/>
        <v>0.35193287037037035</v>
      </c>
      <c r="H35" s="7">
        <v>0.19</v>
      </c>
    </row>
    <row r="36" spans="1:8" x14ac:dyDescent="0.2">
      <c r="A36" s="5">
        <v>38612</v>
      </c>
      <c r="B36" t="s">
        <v>56</v>
      </c>
      <c r="C36" t="s">
        <v>57</v>
      </c>
      <c r="D36">
        <v>655070059</v>
      </c>
      <c r="E36" s="6">
        <v>5.8217592592592592E-3</v>
      </c>
      <c r="F36" s="6">
        <v>0.79730324074074066</v>
      </c>
      <c r="G36" s="6">
        <f t="shared" si="0"/>
        <v>0.80312499999999987</v>
      </c>
      <c r="H36" s="7">
        <v>0.23</v>
      </c>
    </row>
    <row r="37" spans="1:8" x14ac:dyDescent="0.2">
      <c r="A37" s="5">
        <v>38614</v>
      </c>
      <c r="B37" t="s">
        <v>53</v>
      </c>
      <c r="C37" t="s">
        <v>62</v>
      </c>
      <c r="D37">
        <v>3514268888</v>
      </c>
      <c r="E37" s="6">
        <v>7.0601851851851841E-3</v>
      </c>
      <c r="F37" s="6">
        <v>0.93120370370370376</v>
      </c>
      <c r="G37" s="6">
        <f t="shared" si="0"/>
        <v>0.9382638888888889</v>
      </c>
      <c r="H37" s="7">
        <v>4.6900000000000004</v>
      </c>
    </row>
    <row r="38" spans="1:8" x14ac:dyDescent="0.2">
      <c r="A38" s="5">
        <v>38615</v>
      </c>
      <c r="B38" t="s">
        <v>51</v>
      </c>
      <c r="C38" t="s">
        <v>61</v>
      </c>
      <c r="D38">
        <v>612227638</v>
      </c>
      <c r="E38" s="6">
        <v>9.0509259259259258E-3</v>
      </c>
      <c r="F38" s="6">
        <v>0.80057870370370365</v>
      </c>
      <c r="G38" s="6">
        <f t="shared" si="0"/>
        <v>0.80962962962962959</v>
      </c>
      <c r="H38" s="7">
        <v>0.33</v>
      </c>
    </row>
    <row r="39" spans="1:8" x14ac:dyDescent="0.2">
      <c r="A39" s="8">
        <v>38615</v>
      </c>
      <c r="B39" t="s">
        <v>51</v>
      </c>
      <c r="C39" t="s">
        <v>59</v>
      </c>
      <c r="D39">
        <v>612227638</v>
      </c>
      <c r="E39" s="6">
        <v>1.8784722222222223E-2</v>
      </c>
      <c r="F39" s="6">
        <v>0.95119212962962962</v>
      </c>
      <c r="G39" s="6">
        <f t="shared" si="0"/>
        <v>0.9699768518518519</v>
      </c>
      <c r="H39" s="7">
        <v>0.19</v>
      </c>
    </row>
    <row r="40" spans="1:8" x14ac:dyDescent="0.2">
      <c r="A40" s="5">
        <v>38611</v>
      </c>
      <c r="B40" t="s">
        <v>60</v>
      </c>
      <c r="C40" t="s">
        <v>61</v>
      </c>
      <c r="D40">
        <v>612227638</v>
      </c>
      <c r="E40" s="6">
        <v>4.1689814814814818E-2</v>
      </c>
      <c r="F40" s="6">
        <v>0.99061342592592594</v>
      </c>
      <c r="G40" s="6">
        <f t="shared" si="0"/>
        <v>1.0323032407407409</v>
      </c>
      <c r="H40" s="7">
        <f>0.05</f>
        <v>0.05</v>
      </c>
    </row>
    <row r="41" spans="1:8" x14ac:dyDescent="0.2">
      <c r="A41" s="5">
        <v>38612</v>
      </c>
      <c r="B41" t="s">
        <v>56</v>
      </c>
      <c r="C41" t="s">
        <v>61</v>
      </c>
      <c r="D41">
        <v>612227638</v>
      </c>
      <c r="E41" s="6">
        <v>4.4467592592592593E-2</v>
      </c>
      <c r="F41" s="6">
        <v>0.87160879629629628</v>
      </c>
      <c r="G41" s="6">
        <f t="shared" si="0"/>
        <v>0.91607638888888887</v>
      </c>
      <c r="H41" s="7">
        <v>0.47</v>
      </c>
    </row>
    <row r="42" spans="1:8" x14ac:dyDescent="0.2">
      <c r="A42" s="5">
        <v>38613</v>
      </c>
      <c r="B42" t="s">
        <v>55</v>
      </c>
      <c r="C42" t="s">
        <v>61</v>
      </c>
      <c r="D42">
        <v>612227638</v>
      </c>
      <c r="E42" s="6">
        <v>4.5787037037037036E-2</v>
      </c>
      <c r="F42" s="6">
        <v>0.95576388888888886</v>
      </c>
      <c r="G42" s="6">
        <f t="shared" si="0"/>
        <v>1.0015509259259259</v>
      </c>
      <c r="H42" s="7">
        <v>0.47</v>
      </c>
    </row>
    <row r="43" spans="1:8" x14ac:dyDescent="0.2">
      <c r="A43" s="5">
        <v>38610</v>
      </c>
      <c r="B43" t="s">
        <v>58</v>
      </c>
      <c r="C43" t="s">
        <v>61</v>
      </c>
      <c r="D43">
        <v>612227638</v>
      </c>
      <c r="E43" s="6">
        <v>6.1689814814814815E-2</v>
      </c>
      <c r="F43" s="6">
        <v>0.85537037037037045</v>
      </c>
      <c r="G43" s="6">
        <f t="shared" si="0"/>
        <v>0.91706018518518528</v>
      </c>
      <c r="H43" s="7">
        <v>0.56000000000000005</v>
      </c>
    </row>
    <row r="44" spans="1:8" x14ac:dyDescent="0.2">
      <c r="A44" s="5">
        <v>38614</v>
      </c>
      <c r="B44" t="s">
        <v>53</v>
      </c>
      <c r="C44" t="s">
        <v>61</v>
      </c>
      <c r="D44">
        <v>612227638</v>
      </c>
      <c r="E44" s="6">
        <v>8.3923611111111115E-2</v>
      </c>
      <c r="F44" s="6">
        <v>0.9472222222222223</v>
      </c>
      <c r="G44" s="6">
        <f t="shared" si="0"/>
        <v>1.0311458333333334</v>
      </c>
      <c r="H44" s="7">
        <v>0.8</v>
      </c>
    </row>
  </sheetData>
  <phoneticPr fontId="3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D48" sqref="D48"/>
    </sheetView>
  </sheetViews>
  <sheetFormatPr baseColWidth="10" defaultRowHeight="12.75" x14ac:dyDescent="0.2"/>
  <cols>
    <col min="2" max="2" width="21.28515625" bestFit="1" customWidth="1"/>
    <col min="3" max="4" width="22" bestFit="1" customWidth="1"/>
    <col min="5" max="5" width="20.85546875" bestFit="1" customWidth="1"/>
  </cols>
  <sheetData>
    <row r="2" spans="1:5" x14ac:dyDescent="0.2">
      <c r="A2" t="s">
        <v>95</v>
      </c>
    </row>
    <row r="4" spans="1:5" x14ac:dyDescent="0.2">
      <c r="A4" t="s">
        <v>94</v>
      </c>
    </row>
    <row r="6" spans="1:5" x14ac:dyDescent="0.2">
      <c r="C6" t="s">
        <v>93</v>
      </c>
      <c r="D6" t="s">
        <v>93</v>
      </c>
      <c r="E6" t="s">
        <v>100</v>
      </c>
    </row>
    <row r="7" spans="1:5" x14ac:dyDescent="0.2">
      <c r="A7" t="s">
        <v>96</v>
      </c>
      <c r="B7" t="s">
        <v>97</v>
      </c>
      <c r="C7" s="9">
        <v>38838</v>
      </c>
      <c r="D7" s="9">
        <v>38808</v>
      </c>
    </row>
    <row r="8" spans="1:5" x14ac:dyDescent="0.2">
      <c r="A8" t="s">
        <v>63</v>
      </c>
      <c r="B8" t="s">
        <v>87</v>
      </c>
      <c r="C8">
        <v>4620</v>
      </c>
      <c r="D8">
        <v>879</v>
      </c>
    </row>
    <row r="9" spans="1:5" x14ac:dyDescent="0.2">
      <c r="A9" t="s">
        <v>64</v>
      </c>
      <c r="B9" t="s">
        <v>88</v>
      </c>
      <c r="C9">
        <v>5305</v>
      </c>
      <c r="D9">
        <v>1099</v>
      </c>
    </row>
    <row r="10" spans="1:5" x14ac:dyDescent="0.2">
      <c r="A10" t="s">
        <v>65</v>
      </c>
      <c r="B10" t="s">
        <v>88</v>
      </c>
      <c r="C10">
        <v>6900</v>
      </c>
      <c r="D10">
        <v>760</v>
      </c>
    </row>
    <row r="11" spans="1:5" x14ac:dyDescent="0.2">
      <c r="A11" t="s">
        <v>66</v>
      </c>
      <c r="B11" t="s">
        <v>87</v>
      </c>
      <c r="C11">
        <v>9937</v>
      </c>
      <c r="D11">
        <v>2467</v>
      </c>
    </row>
    <row r="12" spans="1:5" x14ac:dyDescent="0.2">
      <c r="A12" t="s">
        <v>67</v>
      </c>
      <c r="B12" t="s">
        <v>87</v>
      </c>
      <c r="C12">
        <v>11881</v>
      </c>
      <c r="D12">
        <v>3490</v>
      </c>
    </row>
    <row r="13" spans="1:5" x14ac:dyDescent="0.2">
      <c r="A13" t="s">
        <v>68</v>
      </c>
      <c r="B13" t="s">
        <v>89</v>
      </c>
      <c r="C13">
        <v>12186</v>
      </c>
      <c r="D13">
        <v>3221</v>
      </c>
    </row>
    <row r="14" spans="1:5" x14ac:dyDescent="0.2">
      <c r="A14" t="s">
        <v>69</v>
      </c>
      <c r="B14" t="s">
        <v>87</v>
      </c>
      <c r="C14">
        <v>12466</v>
      </c>
      <c r="D14">
        <v>2675</v>
      </c>
    </row>
    <row r="15" spans="1:5" x14ac:dyDescent="0.2">
      <c r="A15" t="s">
        <v>70</v>
      </c>
      <c r="B15" t="s">
        <v>90</v>
      </c>
      <c r="C15">
        <v>14001</v>
      </c>
      <c r="D15">
        <v>4186</v>
      </c>
    </row>
    <row r="16" spans="1:5" x14ac:dyDescent="0.2">
      <c r="A16" t="s">
        <v>71</v>
      </c>
      <c r="B16" t="s">
        <v>91</v>
      </c>
      <c r="C16">
        <v>14693</v>
      </c>
      <c r="D16">
        <v>4236</v>
      </c>
    </row>
    <row r="17" spans="1:4" x14ac:dyDescent="0.2">
      <c r="A17" t="s">
        <v>72</v>
      </c>
      <c r="B17" t="s">
        <v>87</v>
      </c>
      <c r="C17">
        <v>16049</v>
      </c>
      <c r="D17">
        <v>2537</v>
      </c>
    </row>
    <row r="18" spans="1:4" x14ac:dyDescent="0.2">
      <c r="A18" t="s">
        <v>73</v>
      </c>
      <c r="B18" t="s">
        <v>92</v>
      </c>
      <c r="C18">
        <v>20179</v>
      </c>
      <c r="D18">
        <v>5243</v>
      </c>
    </row>
    <row r="19" spans="1:4" x14ac:dyDescent="0.2">
      <c r="A19" t="s">
        <v>74</v>
      </c>
      <c r="B19" t="s">
        <v>89</v>
      </c>
      <c r="C19">
        <v>21079</v>
      </c>
      <c r="D19">
        <v>3589</v>
      </c>
    </row>
    <row r="20" spans="1:4" x14ac:dyDescent="0.2">
      <c r="A20" t="s">
        <v>75</v>
      </c>
      <c r="B20" t="s">
        <v>75</v>
      </c>
      <c r="C20">
        <v>21552</v>
      </c>
      <c r="D20">
        <v>5309</v>
      </c>
    </row>
    <row r="21" spans="1:4" x14ac:dyDescent="0.2">
      <c r="A21" t="s">
        <v>76</v>
      </c>
      <c r="B21" t="s">
        <v>90</v>
      </c>
      <c r="C21">
        <v>24395</v>
      </c>
      <c r="D21">
        <v>4161</v>
      </c>
    </row>
    <row r="22" spans="1:4" x14ac:dyDescent="0.2">
      <c r="A22" t="s">
        <v>77</v>
      </c>
      <c r="B22" t="s">
        <v>90</v>
      </c>
      <c r="C22">
        <v>26582</v>
      </c>
      <c r="D22">
        <v>3386</v>
      </c>
    </row>
    <row r="23" spans="1:4" x14ac:dyDescent="0.2">
      <c r="A23" t="s">
        <v>78</v>
      </c>
      <c r="B23" t="s">
        <v>88</v>
      </c>
      <c r="C23">
        <v>29233</v>
      </c>
      <c r="D23">
        <v>5574</v>
      </c>
    </row>
    <row r="24" spans="1:4" x14ac:dyDescent="0.2">
      <c r="A24" t="s">
        <v>79</v>
      </c>
      <c r="B24" t="s">
        <v>88</v>
      </c>
      <c r="C24">
        <v>29971</v>
      </c>
      <c r="D24">
        <v>5334</v>
      </c>
    </row>
    <row r="25" spans="1:4" x14ac:dyDescent="0.2">
      <c r="A25" t="s">
        <v>80</v>
      </c>
      <c r="B25" t="s">
        <v>91</v>
      </c>
      <c r="C25">
        <v>31071</v>
      </c>
      <c r="D25">
        <v>5568</v>
      </c>
    </row>
    <row r="26" spans="1:4" x14ac:dyDescent="0.2">
      <c r="A26" t="s">
        <v>81</v>
      </c>
      <c r="B26" t="s">
        <v>89</v>
      </c>
      <c r="C26">
        <v>38371</v>
      </c>
      <c r="D26">
        <v>7020</v>
      </c>
    </row>
    <row r="27" spans="1:4" x14ac:dyDescent="0.2">
      <c r="A27" t="s">
        <v>82</v>
      </c>
      <c r="B27" t="s">
        <v>92</v>
      </c>
      <c r="C27">
        <v>56260</v>
      </c>
      <c r="D27">
        <v>15527</v>
      </c>
    </row>
    <row r="28" spans="1:4" x14ac:dyDescent="0.2">
      <c r="A28" t="s">
        <v>83</v>
      </c>
      <c r="B28" t="s">
        <v>83</v>
      </c>
      <c r="C28">
        <v>78517</v>
      </c>
      <c r="D28">
        <v>23226</v>
      </c>
    </row>
    <row r="29" spans="1:4" x14ac:dyDescent="0.2">
      <c r="A29" t="s">
        <v>84</v>
      </c>
      <c r="B29" t="s">
        <v>92</v>
      </c>
      <c r="C29">
        <v>97318</v>
      </c>
      <c r="D29">
        <v>29285</v>
      </c>
    </row>
    <row r="30" spans="1:4" x14ac:dyDescent="0.2">
      <c r="A30" t="s">
        <v>85</v>
      </c>
      <c r="B30" t="s">
        <v>90</v>
      </c>
      <c r="C30">
        <v>188485</v>
      </c>
      <c r="D30">
        <v>36732</v>
      </c>
    </row>
    <row r="31" spans="1:4" x14ac:dyDescent="0.2">
      <c r="A31" t="s">
        <v>86</v>
      </c>
      <c r="B31" t="s">
        <v>86</v>
      </c>
      <c r="C31">
        <v>221747</v>
      </c>
      <c r="D31">
        <v>38145</v>
      </c>
    </row>
    <row r="33" spans="1:4" x14ac:dyDescent="0.2">
      <c r="A33" t="s">
        <v>101</v>
      </c>
      <c r="C33">
        <v>1637566</v>
      </c>
      <c r="D33">
        <v>333353</v>
      </c>
    </row>
    <row r="35" spans="1:4" x14ac:dyDescent="0.2">
      <c r="A35" t="s">
        <v>98</v>
      </c>
    </row>
    <row r="36" spans="1:4" x14ac:dyDescent="0.2">
      <c r="A36" t="s">
        <v>99</v>
      </c>
    </row>
  </sheetData>
  <phoneticPr fontId="3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5" sqref="A1:G25"/>
    </sheetView>
  </sheetViews>
  <sheetFormatPr baseColWidth="10" defaultRowHeight="12.75" x14ac:dyDescent="0.2"/>
  <cols>
    <col min="6" max="6" width="13.28515625" bestFit="1" customWidth="1"/>
  </cols>
  <sheetData>
    <row r="1" spans="1:7" ht="14.25" x14ac:dyDescent="0.2">
      <c r="A1" t="s">
        <v>227</v>
      </c>
      <c r="B1" t="s">
        <v>208</v>
      </c>
      <c r="C1" t="s">
        <v>212</v>
      </c>
      <c r="D1" t="s">
        <v>209</v>
      </c>
      <c r="E1" t="s">
        <v>228</v>
      </c>
      <c r="F1" s="23" t="s">
        <v>251</v>
      </c>
      <c r="G1" t="s">
        <v>210</v>
      </c>
    </row>
    <row r="2" spans="1:7" x14ac:dyDescent="0.2">
      <c r="A2">
        <v>2</v>
      </c>
      <c r="B2" t="s">
        <v>229</v>
      </c>
      <c r="C2" t="s">
        <v>230</v>
      </c>
      <c r="D2" t="s">
        <v>231</v>
      </c>
      <c r="E2">
        <v>15</v>
      </c>
      <c r="G2" t="s">
        <v>232</v>
      </c>
    </row>
    <row r="3" spans="1:7" x14ac:dyDescent="0.2">
      <c r="A3">
        <v>6</v>
      </c>
      <c r="B3" t="s">
        <v>233</v>
      </c>
      <c r="C3" t="s">
        <v>230</v>
      </c>
      <c r="D3" t="s">
        <v>231</v>
      </c>
      <c r="E3">
        <v>35</v>
      </c>
      <c r="G3" t="s">
        <v>234</v>
      </c>
    </row>
    <row r="4" spans="1:7" x14ac:dyDescent="0.2">
      <c r="A4">
        <v>10</v>
      </c>
      <c r="B4" t="s">
        <v>233</v>
      </c>
      <c r="C4" t="s">
        <v>230</v>
      </c>
      <c r="D4" t="s">
        <v>231</v>
      </c>
      <c r="E4">
        <v>55</v>
      </c>
      <c r="G4" t="s">
        <v>235</v>
      </c>
    </row>
    <row r="5" spans="1:7" x14ac:dyDescent="0.2">
      <c r="A5">
        <v>14</v>
      </c>
      <c r="B5" t="s">
        <v>236</v>
      </c>
      <c r="C5" t="s">
        <v>237</v>
      </c>
      <c r="D5" t="s">
        <v>231</v>
      </c>
      <c r="E5">
        <v>75</v>
      </c>
      <c r="G5" t="s">
        <v>232</v>
      </c>
    </row>
    <row r="6" spans="1:7" x14ac:dyDescent="0.2">
      <c r="A6">
        <v>18</v>
      </c>
      <c r="B6" t="s">
        <v>238</v>
      </c>
      <c r="C6" t="s">
        <v>237</v>
      </c>
      <c r="D6" t="s">
        <v>231</v>
      </c>
      <c r="E6">
        <v>95</v>
      </c>
      <c r="G6" t="s">
        <v>234</v>
      </c>
    </row>
    <row r="7" spans="1:7" x14ac:dyDescent="0.2">
      <c r="A7">
        <v>1</v>
      </c>
      <c r="B7" t="s">
        <v>229</v>
      </c>
      <c r="C7" t="s">
        <v>230</v>
      </c>
      <c r="D7" t="s">
        <v>239</v>
      </c>
      <c r="E7">
        <v>10</v>
      </c>
      <c r="G7" t="s">
        <v>240</v>
      </c>
    </row>
    <row r="8" spans="1:7" x14ac:dyDescent="0.2">
      <c r="A8">
        <v>5</v>
      </c>
      <c r="B8" t="s">
        <v>229</v>
      </c>
      <c r="C8" t="s">
        <v>230</v>
      </c>
      <c r="D8" t="s">
        <v>239</v>
      </c>
      <c r="E8">
        <v>30</v>
      </c>
      <c r="G8" t="s">
        <v>241</v>
      </c>
    </row>
    <row r="9" spans="1:7" x14ac:dyDescent="0.2">
      <c r="A9">
        <v>9</v>
      </c>
      <c r="B9" t="s">
        <v>233</v>
      </c>
      <c r="C9" t="s">
        <v>230</v>
      </c>
      <c r="D9" t="s">
        <v>239</v>
      </c>
      <c r="E9">
        <v>50</v>
      </c>
      <c r="G9" t="s">
        <v>242</v>
      </c>
    </row>
    <row r="10" spans="1:7" x14ac:dyDescent="0.2">
      <c r="A10">
        <v>13</v>
      </c>
      <c r="B10" t="s">
        <v>236</v>
      </c>
      <c r="C10" t="s">
        <v>237</v>
      </c>
      <c r="D10" t="s">
        <v>239</v>
      </c>
      <c r="E10">
        <v>70</v>
      </c>
      <c r="G10" t="s">
        <v>240</v>
      </c>
    </row>
    <row r="11" spans="1:7" x14ac:dyDescent="0.2">
      <c r="A11">
        <v>17</v>
      </c>
      <c r="B11" t="s">
        <v>238</v>
      </c>
      <c r="C11" t="s">
        <v>237</v>
      </c>
      <c r="D11" t="s">
        <v>239</v>
      </c>
      <c r="E11">
        <v>90</v>
      </c>
      <c r="G11" t="s">
        <v>241</v>
      </c>
    </row>
    <row r="12" spans="1:7" x14ac:dyDescent="0.2">
      <c r="A12">
        <v>3</v>
      </c>
      <c r="B12" t="s">
        <v>229</v>
      </c>
      <c r="C12" t="s">
        <v>230</v>
      </c>
      <c r="D12" t="s">
        <v>243</v>
      </c>
      <c r="E12">
        <v>20</v>
      </c>
      <c r="G12" t="s">
        <v>244</v>
      </c>
    </row>
    <row r="13" spans="1:7" x14ac:dyDescent="0.2">
      <c r="A13">
        <v>7</v>
      </c>
      <c r="B13" t="s">
        <v>233</v>
      </c>
      <c r="C13" t="s">
        <v>230</v>
      </c>
      <c r="D13" t="s">
        <v>243</v>
      </c>
      <c r="E13">
        <v>40</v>
      </c>
      <c r="G13" t="s">
        <v>245</v>
      </c>
    </row>
    <row r="14" spans="1:7" x14ac:dyDescent="0.2">
      <c r="A14">
        <v>11</v>
      </c>
      <c r="B14" t="s">
        <v>236</v>
      </c>
      <c r="C14" t="s">
        <v>237</v>
      </c>
      <c r="D14" t="s">
        <v>243</v>
      </c>
      <c r="E14">
        <v>60</v>
      </c>
      <c r="G14" t="s">
        <v>246</v>
      </c>
    </row>
    <row r="15" spans="1:7" x14ac:dyDescent="0.2">
      <c r="A15">
        <v>15</v>
      </c>
      <c r="B15" t="s">
        <v>236</v>
      </c>
      <c r="C15" t="s">
        <v>237</v>
      </c>
      <c r="D15" t="s">
        <v>243</v>
      </c>
      <c r="E15">
        <v>80</v>
      </c>
      <c r="G15" t="s">
        <v>244</v>
      </c>
    </row>
    <row r="16" spans="1:7" x14ac:dyDescent="0.2">
      <c r="A16">
        <v>19</v>
      </c>
      <c r="B16" t="s">
        <v>238</v>
      </c>
      <c r="C16" t="s">
        <v>237</v>
      </c>
      <c r="D16" t="s">
        <v>243</v>
      </c>
      <c r="E16">
        <v>100</v>
      </c>
      <c r="G16" t="s">
        <v>245</v>
      </c>
    </row>
    <row r="17" spans="1:7" x14ac:dyDescent="0.2">
      <c r="A17">
        <v>4</v>
      </c>
      <c r="B17" t="s">
        <v>229</v>
      </c>
      <c r="C17" t="s">
        <v>230</v>
      </c>
      <c r="D17" t="s">
        <v>247</v>
      </c>
      <c r="E17">
        <v>25</v>
      </c>
      <c r="G17" t="s">
        <v>248</v>
      </c>
    </row>
    <row r="18" spans="1:7" x14ac:dyDescent="0.2">
      <c r="A18">
        <v>8</v>
      </c>
      <c r="B18" t="s">
        <v>233</v>
      </c>
      <c r="C18" t="s">
        <v>230</v>
      </c>
      <c r="D18" t="s">
        <v>247</v>
      </c>
      <c r="E18">
        <v>45</v>
      </c>
      <c r="G18" t="s">
        <v>249</v>
      </c>
    </row>
    <row r="19" spans="1:7" x14ac:dyDescent="0.2">
      <c r="A19">
        <v>12</v>
      </c>
      <c r="B19" t="s">
        <v>236</v>
      </c>
      <c r="C19" t="s">
        <v>237</v>
      </c>
      <c r="D19" t="s">
        <v>247</v>
      </c>
      <c r="E19">
        <v>65</v>
      </c>
      <c r="G19" t="s">
        <v>250</v>
      </c>
    </row>
    <row r="20" spans="1:7" x14ac:dyDescent="0.2">
      <c r="A20">
        <v>16</v>
      </c>
      <c r="B20" t="s">
        <v>238</v>
      </c>
      <c r="C20" t="s">
        <v>237</v>
      </c>
      <c r="D20" t="s">
        <v>247</v>
      </c>
      <c r="E20">
        <v>85</v>
      </c>
      <c r="G20" t="s">
        <v>248</v>
      </c>
    </row>
    <row r="21" spans="1:7" x14ac:dyDescent="0.2">
      <c r="A21">
        <v>20</v>
      </c>
      <c r="B21" t="s">
        <v>238</v>
      </c>
      <c r="C21" t="s">
        <v>237</v>
      </c>
      <c r="D21" t="s">
        <v>247</v>
      </c>
      <c r="E21">
        <v>105</v>
      </c>
      <c r="G21" t="s">
        <v>249</v>
      </c>
    </row>
    <row r="24" spans="1:7" ht="14.25" x14ac:dyDescent="0.2">
      <c r="A24" s="23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G12" sqref="G12"/>
    </sheetView>
  </sheetViews>
  <sheetFormatPr baseColWidth="10" defaultRowHeight="12.75" x14ac:dyDescent="0.2"/>
  <cols>
    <col min="1" max="1" width="10.42578125" bestFit="1" customWidth="1"/>
    <col min="2" max="2" width="14" bestFit="1" customWidth="1"/>
    <col min="3" max="3" width="9.7109375" bestFit="1" customWidth="1"/>
    <col min="4" max="4" width="11.140625" bestFit="1" customWidth="1"/>
    <col min="5" max="5" width="11.5703125" bestFit="1" customWidth="1"/>
    <col min="6" max="6" width="13.5703125" bestFit="1" customWidth="1"/>
    <col min="7" max="7" width="12.5703125" bestFit="1" customWidth="1"/>
    <col min="8" max="8" width="11.5703125" bestFit="1" customWidth="1"/>
    <col min="257" max="257" width="10.42578125" bestFit="1" customWidth="1"/>
    <col min="258" max="258" width="14" bestFit="1" customWidth="1"/>
    <col min="259" max="259" width="9.7109375" bestFit="1" customWidth="1"/>
    <col min="260" max="260" width="11.140625" bestFit="1" customWidth="1"/>
    <col min="261" max="261" width="11.5703125" bestFit="1" customWidth="1"/>
    <col min="262" max="262" width="13.5703125" bestFit="1" customWidth="1"/>
    <col min="263" max="263" width="12.5703125" bestFit="1" customWidth="1"/>
    <col min="264" max="264" width="11.5703125" bestFit="1" customWidth="1"/>
    <col min="513" max="513" width="10.42578125" bestFit="1" customWidth="1"/>
    <col min="514" max="514" width="14" bestFit="1" customWidth="1"/>
    <col min="515" max="515" width="9.7109375" bestFit="1" customWidth="1"/>
    <col min="516" max="516" width="11.140625" bestFit="1" customWidth="1"/>
    <col min="517" max="517" width="11.5703125" bestFit="1" customWidth="1"/>
    <col min="518" max="518" width="13.5703125" bestFit="1" customWidth="1"/>
    <col min="519" max="519" width="12.5703125" bestFit="1" customWidth="1"/>
    <col min="520" max="520" width="11.5703125" bestFit="1" customWidth="1"/>
    <col min="769" max="769" width="10.42578125" bestFit="1" customWidth="1"/>
    <col min="770" max="770" width="14" bestFit="1" customWidth="1"/>
    <col min="771" max="771" width="9.7109375" bestFit="1" customWidth="1"/>
    <col min="772" max="772" width="11.140625" bestFit="1" customWidth="1"/>
    <col min="773" max="773" width="11.5703125" bestFit="1" customWidth="1"/>
    <col min="774" max="774" width="13.5703125" bestFit="1" customWidth="1"/>
    <col min="775" max="775" width="12.5703125" bestFit="1" customWidth="1"/>
    <col min="776" max="776" width="11.5703125" bestFit="1" customWidth="1"/>
    <col min="1025" max="1025" width="10.42578125" bestFit="1" customWidth="1"/>
    <col min="1026" max="1026" width="14" bestFit="1" customWidth="1"/>
    <col min="1027" max="1027" width="9.7109375" bestFit="1" customWidth="1"/>
    <col min="1028" max="1028" width="11.140625" bestFit="1" customWidth="1"/>
    <col min="1029" max="1029" width="11.5703125" bestFit="1" customWidth="1"/>
    <col min="1030" max="1030" width="13.5703125" bestFit="1" customWidth="1"/>
    <col min="1031" max="1031" width="12.5703125" bestFit="1" customWidth="1"/>
    <col min="1032" max="1032" width="11.5703125" bestFit="1" customWidth="1"/>
    <col min="1281" max="1281" width="10.42578125" bestFit="1" customWidth="1"/>
    <col min="1282" max="1282" width="14" bestFit="1" customWidth="1"/>
    <col min="1283" max="1283" width="9.7109375" bestFit="1" customWidth="1"/>
    <col min="1284" max="1284" width="11.140625" bestFit="1" customWidth="1"/>
    <col min="1285" max="1285" width="11.5703125" bestFit="1" customWidth="1"/>
    <col min="1286" max="1286" width="13.5703125" bestFit="1" customWidth="1"/>
    <col min="1287" max="1287" width="12.5703125" bestFit="1" customWidth="1"/>
    <col min="1288" max="1288" width="11.5703125" bestFit="1" customWidth="1"/>
    <col min="1537" max="1537" width="10.42578125" bestFit="1" customWidth="1"/>
    <col min="1538" max="1538" width="14" bestFit="1" customWidth="1"/>
    <col min="1539" max="1539" width="9.7109375" bestFit="1" customWidth="1"/>
    <col min="1540" max="1540" width="11.140625" bestFit="1" customWidth="1"/>
    <col min="1541" max="1541" width="11.5703125" bestFit="1" customWidth="1"/>
    <col min="1542" max="1542" width="13.5703125" bestFit="1" customWidth="1"/>
    <col min="1543" max="1543" width="12.5703125" bestFit="1" customWidth="1"/>
    <col min="1544" max="1544" width="11.5703125" bestFit="1" customWidth="1"/>
    <col min="1793" max="1793" width="10.42578125" bestFit="1" customWidth="1"/>
    <col min="1794" max="1794" width="14" bestFit="1" customWidth="1"/>
    <col min="1795" max="1795" width="9.7109375" bestFit="1" customWidth="1"/>
    <col min="1796" max="1796" width="11.140625" bestFit="1" customWidth="1"/>
    <col min="1797" max="1797" width="11.5703125" bestFit="1" customWidth="1"/>
    <col min="1798" max="1798" width="13.5703125" bestFit="1" customWidth="1"/>
    <col min="1799" max="1799" width="12.5703125" bestFit="1" customWidth="1"/>
    <col min="1800" max="1800" width="11.5703125" bestFit="1" customWidth="1"/>
    <col min="2049" max="2049" width="10.42578125" bestFit="1" customWidth="1"/>
    <col min="2050" max="2050" width="14" bestFit="1" customWidth="1"/>
    <col min="2051" max="2051" width="9.7109375" bestFit="1" customWidth="1"/>
    <col min="2052" max="2052" width="11.140625" bestFit="1" customWidth="1"/>
    <col min="2053" max="2053" width="11.5703125" bestFit="1" customWidth="1"/>
    <col min="2054" max="2054" width="13.5703125" bestFit="1" customWidth="1"/>
    <col min="2055" max="2055" width="12.5703125" bestFit="1" customWidth="1"/>
    <col min="2056" max="2056" width="11.5703125" bestFit="1" customWidth="1"/>
    <col min="2305" max="2305" width="10.42578125" bestFit="1" customWidth="1"/>
    <col min="2306" max="2306" width="14" bestFit="1" customWidth="1"/>
    <col min="2307" max="2307" width="9.7109375" bestFit="1" customWidth="1"/>
    <col min="2308" max="2308" width="11.140625" bestFit="1" customWidth="1"/>
    <col min="2309" max="2309" width="11.5703125" bestFit="1" customWidth="1"/>
    <col min="2310" max="2310" width="13.5703125" bestFit="1" customWidth="1"/>
    <col min="2311" max="2311" width="12.5703125" bestFit="1" customWidth="1"/>
    <col min="2312" max="2312" width="11.5703125" bestFit="1" customWidth="1"/>
    <col min="2561" max="2561" width="10.42578125" bestFit="1" customWidth="1"/>
    <col min="2562" max="2562" width="14" bestFit="1" customWidth="1"/>
    <col min="2563" max="2563" width="9.7109375" bestFit="1" customWidth="1"/>
    <col min="2564" max="2564" width="11.140625" bestFit="1" customWidth="1"/>
    <col min="2565" max="2565" width="11.5703125" bestFit="1" customWidth="1"/>
    <col min="2566" max="2566" width="13.5703125" bestFit="1" customWidth="1"/>
    <col min="2567" max="2567" width="12.5703125" bestFit="1" customWidth="1"/>
    <col min="2568" max="2568" width="11.5703125" bestFit="1" customWidth="1"/>
    <col min="2817" max="2817" width="10.42578125" bestFit="1" customWidth="1"/>
    <col min="2818" max="2818" width="14" bestFit="1" customWidth="1"/>
    <col min="2819" max="2819" width="9.7109375" bestFit="1" customWidth="1"/>
    <col min="2820" max="2820" width="11.140625" bestFit="1" customWidth="1"/>
    <col min="2821" max="2821" width="11.5703125" bestFit="1" customWidth="1"/>
    <col min="2822" max="2822" width="13.5703125" bestFit="1" customWidth="1"/>
    <col min="2823" max="2823" width="12.5703125" bestFit="1" customWidth="1"/>
    <col min="2824" max="2824" width="11.5703125" bestFit="1" customWidth="1"/>
    <col min="3073" max="3073" width="10.42578125" bestFit="1" customWidth="1"/>
    <col min="3074" max="3074" width="14" bestFit="1" customWidth="1"/>
    <col min="3075" max="3075" width="9.7109375" bestFit="1" customWidth="1"/>
    <col min="3076" max="3076" width="11.140625" bestFit="1" customWidth="1"/>
    <col min="3077" max="3077" width="11.5703125" bestFit="1" customWidth="1"/>
    <col min="3078" max="3078" width="13.5703125" bestFit="1" customWidth="1"/>
    <col min="3079" max="3079" width="12.5703125" bestFit="1" customWidth="1"/>
    <col min="3080" max="3080" width="11.5703125" bestFit="1" customWidth="1"/>
    <col min="3329" max="3329" width="10.42578125" bestFit="1" customWidth="1"/>
    <col min="3330" max="3330" width="14" bestFit="1" customWidth="1"/>
    <col min="3331" max="3331" width="9.7109375" bestFit="1" customWidth="1"/>
    <col min="3332" max="3332" width="11.140625" bestFit="1" customWidth="1"/>
    <col min="3333" max="3333" width="11.5703125" bestFit="1" customWidth="1"/>
    <col min="3334" max="3334" width="13.5703125" bestFit="1" customWidth="1"/>
    <col min="3335" max="3335" width="12.5703125" bestFit="1" customWidth="1"/>
    <col min="3336" max="3336" width="11.5703125" bestFit="1" customWidth="1"/>
    <col min="3585" max="3585" width="10.42578125" bestFit="1" customWidth="1"/>
    <col min="3586" max="3586" width="14" bestFit="1" customWidth="1"/>
    <col min="3587" max="3587" width="9.7109375" bestFit="1" customWidth="1"/>
    <col min="3588" max="3588" width="11.140625" bestFit="1" customWidth="1"/>
    <col min="3589" max="3589" width="11.5703125" bestFit="1" customWidth="1"/>
    <col min="3590" max="3590" width="13.5703125" bestFit="1" customWidth="1"/>
    <col min="3591" max="3591" width="12.5703125" bestFit="1" customWidth="1"/>
    <col min="3592" max="3592" width="11.5703125" bestFit="1" customWidth="1"/>
    <col min="3841" max="3841" width="10.42578125" bestFit="1" customWidth="1"/>
    <col min="3842" max="3842" width="14" bestFit="1" customWidth="1"/>
    <col min="3843" max="3843" width="9.7109375" bestFit="1" customWidth="1"/>
    <col min="3844" max="3844" width="11.140625" bestFit="1" customWidth="1"/>
    <col min="3845" max="3845" width="11.5703125" bestFit="1" customWidth="1"/>
    <col min="3846" max="3846" width="13.5703125" bestFit="1" customWidth="1"/>
    <col min="3847" max="3847" width="12.5703125" bestFit="1" customWidth="1"/>
    <col min="3848" max="3848" width="11.5703125" bestFit="1" customWidth="1"/>
    <col min="4097" max="4097" width="10.42578125" bestFit="1" customWidth="1"/>
    <col min="4098" max="4098" width="14" bestFit="1" customWidth="1"/>
    <col min="4099" max="4099" width="9.7109375" bestFit="1" customWidth="1"/>
    <col min="4100" max="4100" width="11.140625" bestFit="1" customWidth="1"/>
    <col min="4101" max="4101" width="11.5703125" bestFit="1" customWidth="1"/>
    <col min="4102" max="4102" width="13.5703125" bestFit="1" customWidth="1"/>
    <col min="4103" max="4103" width="12.5703125" bestFit="1" customWidth="1"/>
    <col min="4104" max="4104" width="11.5703125" bestFit="1" customWidth="1"/>
    <col min="4353" max="4353" width="10.42578125" bestFit="1" customWidth="1"/>
    <col min="4354" max="4354" width="14" bestFit="1" customWidth="1"/>
    <col min="4355" max="4355" width="9.7109375" bestFit="1" customWidth="1"/>
    <col min="4356" max="4356" width="11.140625" bestFit="1" customWidth="1"/>
    <col min="4357" max="4357" width="11.5703125" bestFit="1" customWidth="1"/>
    <col min="4358" max="4358" width="13.5703125" bestFit="1" customWidth="1"/>
    <col min="4359" max="4359" width="12.5703125" bestFit="1" customWidth="1"/>
    <col min="4360" max="4360" width="11.5703125" bestFit="1" customWidth="1"/>
    <col min="4609" max="4609" width="10.42578125" bestFit="1" customWidth="1"/>
    <col min="4610" max="4610" width="14" bestFit="1" customWidth="1"/>
    <col min="4611" max="4611" width="9.7109375" bestFit="1" customWidth="1"/>
    <col min="4612" max="4612" width="11.140625" bestFit="1" customWidth="1"/>
    <col min="4613" max="4613" width="11.5703125" bestFit="1" customWidth="1"/>
    <col min="4614" max="4614" width="13.5703125" bestFit="1" customWidth="1"/>
    <col min="4615" max="4615" width="12.5703125" bestFit="1" customWidth="1"/>
    <col min="4616" max="4616" width="11.5703125" bestFit="1" customWidth="1"/>
    <col min="4865" max="4865" width="10.42578125" bestFit="1" customWidth="1"/>
    <col min="4866" max="4866" width="14" bestFit="1" customWidth="1"/>
    <col min="4867" max="4867" width="9.7109375" bestFit="1" customWidth="1"/>
    <col min="4868" max="4868" width="11.140625" bestFit="1" customWidth="1"/>
    <col min="4869" max="4869" width="11.5703125" bestFit="1" customWidth="1"/>
    <col min="4870" max="4870" width="13.5703125" bestFit="1" customWidth="1"/>
    <col min="4871" max="4871" width="12.5703125" bestFit="1" customWidth="1"/>
    <col min="4872" max="4872" width="11.5703125" bestFit="1" customWidth="1"/>
    <col min="5121" max="5121" width="10.42578125" bestFit="1" customWidth="1"/>
    <col min="5122" max="5122" width="14" bestFit="1" customWidth="1"/>
    <col min="5123" max="5123" width="9.7109375" bestFit="1" customWidth="1"/>
    <col min="5124" max="5124" width="11.140625" bestFit="1" customWidth="1"/>
    <col min="5125" max="5125" width="11.5703125" bestFit="1" customWidth="1"/>
    <col min="5126" max="5126" width="13.5703125" bestFit="1" customWidth="1"/>
    <col min="5127" max="5127" width="12.5703125" bestFit="1" customWidth="1"/>
    <col min="5128" max="5128" width="11.5703125" bestFit="1" customWidth="1"/>
    <col min="5377" max="5377" width="10.42578125" bestFit="1" customWidth="1"/>
    <col min="5378" max="5378" width="14" bestFit="1" customWidth="1"/>
    <col min="5379" max="5379" width="9.7109375" bestFit="1" customWidth="1"/>
    <col min="5380" max="5380" width="11.140625" bestFit="1" customWidth="1"/>
    <col min="5381" max="5381" width="11.5703125" bestFit="1" customWidth="1"/>
    <col min="5382" max="5382" width="13.5703125" bestFit="1" customWidth="1"/>
    <col min="5383" max="5383" width="12.5703125" bestFit="1" customWidth="1"/>
    <col min="5384" max="5384" width="11.5703125" bestFit="1" customWidth="1"/>
    <col min="5633" max="5633" width="10.42578125" bestFit="1" customWidth="1"/>
    <col min="5634" max="5634" width="14" bestFit="1" customWidth="1"/>
    <col min="5635" max="5635" width="9.7109375" bestFit="1" customWidth="1"/>
    <col min="5636" max="5636" width="11.140625" bestFit="1" customWidth="1"/>
    <col min="5637" max="5637" width="11.5703125" bestFit="1" customWidth="1"/>
    <col min="5638" max="5638" width="13.5703125" bestFit="1" customWidth="1"/>
    <col min="5639" max="5639" width="12.5703125" bestFit="1" customWidth="1"/>
    <col min="5640" max="5640" width="11.5703125" bestFit="1" customWidth="1"/>
    <col min="5889" max="5889" width="10.42578125" bestFit="1" customWidth="1"/>
    <col min="5890" max="5890" width="14" bestFit="1" customWidth="1"/>
    <col min="5891" max="5891" width="9.7109375" bestFit="1" customWidth="1"/>
    <col min="5892" max="5892" width="11.140625" bestFit="1" customWidth="1"/>
    <col min="5893" max="5893" width="11.5703125" bestFit="1" customWidth="1"/>
    <col min="5894" max="5894" width="13.5703125" bestFit="1" customWidth="1"/>
    <col min="5895" max="5895" width="12.5703125" bestFit="1" customWidth="1"/>
    <col min="5896" max="5896" width="11.5703125" bestFit="1" customWidth="1"/>
    <col min="6145" max="6145" width="10.42578125" bestFit="1" customWidth="1"/>
    <col min="6146" max="6146" width="14" bestFit="1" customWidth="1"/>
    <col min="6147" max="6147" width="9.7109375" bestFit="1" customWidth="1"/>
    <col min="6148" max="6148" width="11.140625" bestFit="1" customWidth="1"/>
    <col min="6149" max="6149" width="11.5703125" bestFit="1" customWidth="1"/>
    <col min="6150" max="6150" width="13.5703125" bestFit="1" customWidth="1"/>
    <col min="6151" max="6151" width="12.5703125" bestFit="1" customWidth="1"/>
    <col min="6152" max="6152" width="11.5703125" bestFit="1" customWidth="1"/>
    <col min="6401" max="6401" width="10.42578125" bestFit="1" customWidth="1"/>
    <col min="6402" max="6402" width="14" bestFit="1" customWidth="1"/>
    <col min="6403" max="6403" width="9.7109375" bestFit="1" customWidth="1"/>
    <col min="6404" max="6404" width="11.140625" bestFit="1" customWidth="1"/>
    <col min="6405" max="6405" width="11.5703125" bestFit="1" customWidth="1"/>
    <col min="6406" max="6406" width="13.5703125" bestFit="1" customWidth="1"/>
    <col min="6407" max="6407" width="12.5703125" bestFit="1" customWidth="1"/>
    <col min="6408" max="6408" width="11.5703125" bestFit="1" customWidth="1"/>
    <col min="6657" max="6657" width="10.42578125" bestFit="1" customWidth="1"/>
    <col min="6658" max="6658" width="14" bestFit="1" customWidth="1"/>
    <col min="6659" max="6659" width="9.7109375" bestFit="1" customWidth="1"/>
    <col min="6660" max="6660" width="11.140625" bestFit="1" customWidth="1"/>
    <col min="6661" max="6661" width="11.5703125" bestFit="1" customWidth="1"/>
    <col min="6662" max="6662" width="13.5703125" bestFit="1" customWidth="1"/>
    <col min="6663" max="6663" width="12.5703125" bestFit="1" customWidth="1"/>
    <col min="6664" max="6664" width="11.5703125" bestFit="1" customWidth="1"/>
    <col min="6913" max="6913" width="10.42578125" bestFit="1" customWidth="1"/>
    <col min="6914" max="6914" width="14" bestFit="1" customWidth="1"/>
    <col min="6915" max="6915" width="9.7109375" bestFit="1" customWidth="1"/>
    <col min="6916" max="6916" width="11.140625" bestFit="1" customWidth="1"/>
    <col min="6917" max="6917" width="11.5703125" bestFit="1" customWidth="1"/>
    <col min="6918" max="6918" width="13.5703125" bestFit="1" customWidth="1"/>
    <col min="6919" max="6919" width="12.5703125" bestFit="1" customWidth="1"/>
    <col min="6920" max="6920" width="11.5703125" bestFit="1" customWidth="1"/>
    <col min="7169" max="7169" width="10.42578125" bestFit="1" customWidth="1"/>
    <col min="7170" max="7170" width="14" bestFit="1" customWidth="1"/>
    <col min="7171" max="7171" width="9.7109375" bestFit="1" customWidth="1"/>
    <col min="7172" max="7172" width="11.140625" bestFit="1" customWidth="1"/>
    <col min="7173" max="7173" width="11.5703125" bestFit="1" customWidth="1"/>
    <col min="7174" max="7174" width="13.5703125" bestFit="1" customWidth="1"/>
    <col min="7175" max="7175" width="12.5703125" bestFit="1" customWidth="1"/>
    <col min="7176" max="7176" width="11.5703125" bestFit="1" customWidth="1"/>
    <col min="7425" max="7425" width="10.42578125" bestFit="1" customWidth="1"/>
    <col min="7426" max="7426" width="14" bestFit="1" customWidth="1"/>
    <col min="7427" max="7427" width="9.7109375" bestFit="1" customWidth="1"/>
    <col min="7428" max="7428" width="11.140625" bestFit="1" customWidth="1"/>
    <col min="7429" max="7429" width="11.5703125" bestFit="1" customWidth="1"/>
    <col min="7430" max="7430" width="13.5703125" bestFit="1" customWidth="1"/>
    <col min="7431" max="7431" width="12.5703125" bestFit="1" customWidth="1"/>
    <col min="7432" max="7432" width="11.5703125" bestFit="1" customWidth="1"/>
    <col min="7681" max="7681" width="10.42578125" bestFit="1" customWidth="1"/>
    <col min="7682" max="7682" width="14" bestFit="1" customWidth="1"/>
    <col min="7683" max="7683" width="9.7109375" bestFit="1" customWidth="1"/>
    <col min="7684" max="7684" width="11.140625" bestFit="1" customWidth="1"/>
    <col min="7685" max="7685" width="11.5703125" bestFit="1" customWidth="1"/>
    <col min="7686" max="7686" width="13.5703125" bestFit="1" customWidth="1"/>
    <col min="7687" max="7687" width="12.5703125" bestFit="1" customWidth="1"/>
    <col min="7688" max="7688" width="11.5703125" bestFit="1" customWidth="1"/>
    <col min="7937" max="7937" width="10.42578125" bestFit="1" customWidth="1"/>
    <col min="7938" max="7938" width="14" bestFit="1" customWidth="1"/>
    <col min="7939" max="7939" width="9.7109375" bestFit="1" customWidth="1"/>
    <col min="7940" max="7940" width="11.140625" bestFit="1" customWidth="1"/>
    <col min="7941" max="7941" width="11.5703125" bestFit="1" customWidth="1"/>
    <col min="7942" max="7942" width="13.5703125" bestFit="1" customWidth="1"/>
    <col min="7943" max="7943" width="12.5703125" bestFit="1" customWidth="1"/>
    <col min="7944" max="7944" width="11.5703125" bestFit="1" customWidth="1"/>
    <col min="8193" max="8193" width="10.42578125" bestFit="1" customWidth="1"/>
    <col min="8194" max="8194" width="14" bestFit="1" customWidth="1"/>
    <col min="8195" max="8195" width="9.7109375" bestFit="1" customWidth="1"/>
    <col min="8196" max="8196" width="11.140625" bestFit="1" customWidth="1"/>
    <col min="8197" max="8197" width="11.5703125" bestFit="1" customWidth="1"/>
    <col min="8198" max="8198" width="13.5703125" bestFit="1" customWidth="1"/>
    <col min="8199" max="8199" width="12.5703125" bestFit="1" customWidth="1"/>
    <col min="8200" max="8200" width="11.5703125" bestFit="1" customWidth="1"/>
    <col min="8449" max="8449" width="10.42578125" bestFit="1" customWidth="1"/>
    <col min="8450" max="8450" width="14" bestFit="1" customWidth="1"/>
    <col min="8451" max="8451" width="9.7109375" bestFit="1" customWidth="1"/>
    <col min="8452" max="8452" width="11.140625" bestFit="1" customWidth="1"/>
    <col min="8453" max="8453" width="11.5703125" bestFit="1" customWidth="1"/>
    <col min="8454" max="8454" width="13.5703125" bestFit="1" customWidth="1"/>
    <col min="8455" max="8455" width="12.5703125" bestFit="1" customWidth="1"/>
    <col min="8456" max="8456" width="11.5703125" bestFit="1" customWidth="1"/>
    <col min="8705" max="8705" width="10.42578125" bestFit="1" customWidth="1"/>
    <col min="8706" max="8706" width="14" bestFit="1" customWidth="1"/>
    <col min="8707" max="8707" width="9.7109375" bestFit="1" customWidth="1"/>
    <col min="8708" max="8708" width="11.140625" bestFit="1" customWidth="1"/>
    <col min="8709" max="8709" width="11.5703125" bestFit="1" customWidth="1"/>
    <col min="8710" max="8710" width="13.5703125" bestFit="1" customWidth="1"/>
    <col min="8711" max="8711" width="12.5703125" bestFit="1" customWidth="1"/>
    <col min="8712" max="8712" width="11.5703125" bestFit="1" customWidth="1"/>
    <col min="8961" max="8961" width="10.42578125" bestFit="1" customWidth="1"/>
    <col min="8962" max="8962" width="14" bestFit="1" customWidth="1"/>
    <col min="8963" max="8963" width="9.7109375" bestFit="1" customWidth="1"/>
    <col min="8964" max="8964" width="11.140625" bestFit="1" customWidth="1"/>
    <col min="8965" max="8965" width="11.5703125" bestFit="1" customWidth="1"/>
    <col min="8966" max="8966" width="13.5703125" bestFit="1" customWidth="1"/>
    <col min="8967" max="8967" width="12.5703125" bestFit="1" customWidth="1"/>
    <col min="8968" max="8968" width="11.5703125" bestFit="1" customWidth="1"/>
    <col min="9217" max="9217" width="10.42578125" bestFit="1" customWidth="1"/>
    <col min="9218" max="9218" width="14" bestFit="1" customWidth="1"/>
    <col min="9219" max="9219" width="9.7109375" bestFit="1" customWidth="1"/>
    <col min="9220" max="9220" width="11.140625" bestFit="1" customWidth="1"/>
    <col min="9221" max="9221" width="11.5703125" bestFit="1" customWidth="1"/>
    <col min="9222" max="9222" width="13.5703125" bestFit="1" customWidth="1"/>
    <col min="9223" max="9223" width="12.5703125" bestFit="1" customWidth="1"/>
    <col min="9224" max="9224" width="11.5703125" bestFit="1" customWidth="1"/>
    <col min="9473" max="9473" width="10.42578125" bestFit="1" customWidth="1"/>
    <col min="9474" max="9474" width="14" bestFit="1" customWidth="1"/>
    <col min="9475" max="9475" width="9.7109375" bestFit="1" customWidth="1"/>
    <col min="9476" max="9476" width="11.140625" bestFit="1" customWidth="1"/>
    <col min="9477" max="9477" width="11.5703125" bestFit="1" customWidth="1"/>
    <col min="9478" max="9478" width="13.5703125" bestFit="1" customWidth="1"/>
    <col min="9479" max="9479" width="12.5703125" bestFit="1" customWidth="1"/>
    <col min="9480" max="9480" width="11.5703125" bestFit="1" customWidth="1"/>
    <col min="9729" max="9729" width="10.42578125" bestFit="1" customWidth="1"/>
    <col min="9730" max="9730" width="14" bestFit="1" customWidth="1"/>
    <col min="9731" max="9731" width="9.7109375" bestFit="1" customWidth="1"/>
    <col min="9732" max="9732" width="11.140625" bestFit="1" customWidth="1"/>
    <col min="9733" max="9733" width="11.5703125" bestFit="1" customWidth="1"/>
    <col min="9734" max="9734" width="13.5703125" bestFit="1" customWidth="1"/>
    <col min="9735" max="9735" width="12.5703125" bestFit="1" customWidth="1"/>
    <col min="9736" max="9736" width="11.5703125" bestFit="1" customWidth="1"/>
    <col min="9985" max="9985" width="10.42578125" bestFit="1" customWidth="1"/>
    <col min="9986" max="9986" width="14" bestFit="1" customWidth="1"/>
    <col min="9987" max="9987" width="9.7109375" bestFit="1" customWidth="1"/>
    <col min="9988" max="9988" width="11.140625" bestFit="1" customWidth="1"/>
    <col min="9989" max="9989" width="11.5703125" bestFit="1" customWidth="1"/>
    <col min="9990" max="9990" width="13.5703125" bestFit="1" customWidth="1"/>
    <col min="9991" max="9991" width="12.5703125" bestFit="1" customWidth="1"/>
    <col min="9992" max="9992" width="11.5703125" bestFit="1" customWidth="1"/>
    <col min="10241" max="10241" width="10.42578125" bestFit="1" customWidth="1"/>
    <col min="10242" max="10242" width="14" bestFit="1" customWidth="1"/>
    <col min="10243" max="10243" width="9.7109375" bestFit="1" customWidth="1"/>
    <col min="10244" max="10244" width="11.140625" bestFit="1" customWidth="1"/>
    <col min="10245" max="10245" width="11.5703125" bestFit="1" customWidth="1"/>
    <col min="10246" max="10246" width="13.5703125" bestFit="1" customWidth="1"/>
    <col min="10247" max="10247" width="12.5703125" bestFit="1" customWidth="1"/>
    <col min="10248" max="10248" width="11.5703125" bestFit="1" customWidth="1"/>
    <col min="10497" max="10497" width="10.42578125" bestFit="1" customWidth="1"/>
    <col min="10498" max="10498" width="14" bestFit="1" customWidth="1"/>
    <col min="10499" max="10499" width="9.7109375" bestFit="1" customWidth="1"/>
    <col min="10500" max="10500" width="11.140625" bestFit="1" customWidth="1"/>
    <col min="10501" max="10501" width="11.5703125" bestFit="1" customWidth="1"/>
    <col min="10502" max="10502" width="13.5703125" bestFit="1" customWidth="1"/>
    <col min="10503" max="10503" width="12.5703125" bestFit="1" customWidth="1"/>
    <col min="10504" max="10504" width="11.5703125" bestFit="1" customWidth="1"/>
    <col min="10753" max="10753" width="10.42578125" bestFit="1" customWidth="1"/>
    <col min="10754" max="10754" width="14" bestFit="1" customWidth="1"/>
    <col min="10755" max="10755" width="9.7109375" bestFit="1" customWidth="1"/>
    <col min="10756" max="10756" width="11.140625" bestFit="1" customWidth="1"/>
    <col min="10757" max="10757" width="11.5703125" bestFit="1" customWidth="1"/>
    <col min="10758" max="10758" width="13.5703125" bestFit="1" customWidth="1"/>
    <col min="10759" max="10759" width="12.5703125" bestFit="1" customWidth="1"/>
    <col min="10760" max="10760" width="11.5703125" bestFit="1" customWidth="1"/>
    <col min="11009" max="11009" width="10.42578125" bestFit="1" customWidth="1"/>
    <col min="11010" max="11010" width="14" bestFit="1" customWidth="1"/>
    <col min="11011" max="11011" width="9.7109375" bestFit="1" customWidth="1"/>
    <col min="11012" max="11012" width="11.140625" bestFit="1" customWidth="1"/>
    <col min="11013" max="11013" width="11.5703125" bestFit="1" customWidth="1"/>
    <col min="11014" max="11014" width="13.5703125" bestFit="1" customWidth="1"/>
    <col min="11015" max="11015" width="12.5703125" bestFit="1" customWidth="1"/>
    <col min="11016" max="11016" width="11.5703125" bestFit="1" customWidth="1"/>
    <col min="11265" max="11265" width="10.42578125" bestFit="1" customWidth="1"/>
    <col min="11266" max="11266" width="14" bestFit="1" customWidth="1"/>
    <col min="11267" max="11267" width="9.7109375" bestFit="1" customWidth="1"/>
    <col min="11268" max="11268" width="11.140625" bestFit="1" customWidth="1"/>
    <col min="11269" max="11269" width="11.5703125" bestFit="1" customWidth="1"/>
    <col min="11270" max="11270" width="13.5703125" bestFit="1" customWidth="1"/>
    <col min="11271" max="11271" width="12.5703125" bestFit="1" customWidth="1"/>
    <col min="11272" max="11272" width="11.5703125" bestFit="1" customWidth="1"/>
    <col min="11521" max="11521" width="10.42578125" bestFit="1" customWidth="1"/>
    <col min="11522" max="11522" width="14" bestFit="1" customWidth="1"/>
    <col min="11523" max="11523" width="9.7109375" bestFit="1" customWidth="1"/>
    <col min="11524" max="11524" width="11.140625" bestFit="1" customWidth="1"/>
    <col min="11525" max="11525" width="11.5703125" bestFit="1" customWidth="1"/>
    <col min="11526" max="11526" width="13.5703125" bestFit="1" customWidth="1"/>
    <col min="11527" max="11527" width="12.5703125" bestFit="1" customWidth="1"/>
    <col min="11528" max="11528" width="11.5703125" bestFit="1" customWidth="1"/>
    <col min="11777" max="11777" width="10.42578125" bestFit="1" customWidth="1"/>
    <col min="11778" max="11778" width="14" bestFit="1" customWidth="1"/>
    <col min="11779" max="11779" width="9.7109375" bestFit="1" customWidth="1"/>
    <col min="11780" max="11780" width="11.140625" bestFit="1" customWidth="1"/>
    <col min="11781" max="11781" width="11.5703125" bestFit="1" customWidth="1"/>
    <col min="11782" max="11782" width="13.5703125" bestFit="1" customWidth="1"/>
    <col min="11783" max="11783" width="12.5703125" bestFit="1" customWidth="1"/>
    <col min="11784" max="11784" width="11.5703125" bestFit="1" customWidth="1"/>
    <col min="12033" max="12033" width="10.42578125" bestFit="1" customWidth="1"/>
    <col min="12034" max="12034" width="14" bestFit="1" customWidth="1"/>
    <col min="12035" max="12035" width="9.7109375" bestFit="1" customWidth="1"/>
    <col min="12036" max="12036" width="11.140625" bestFit="1" customWidth="1"/>
    <col min="12037" max="12037" width="11.5703125" bestFit="1" customWidth="1"/>
    <col min="12038" max="12038" width="13.5703125" bestFit="1" customWidth="1"/>
    <col min="12039" max="12039" width="12.5703125" bestFit="1" customWidth="1"/>
    <col min="12040" max="12040" width="11.5703125" bestFit="1" customWidth="1"/>
    <col min="12289" max="12289" width="10.42578125" bestFit="1" customWidth="1"/>
    <col min="12290" max="12290" width="14" bestFit="1" customWidth="1"/>
    <col min="12291" max="12291" width="9.7109375" bestFit="1" customWidth="1"/>
    <col min="12292" max="12292" width="11.140625" bestFit="1" customWidth="1"/>
    <col min="12293" max="12293" width="11.5703125" bestFit="1" customWidth="1"/>
    <col min="12294" max="12294" width="13.5703125" bestFit="1" customWidth="1"/>
    <col min="12295" max="12295" width="12.5703125" bestFit="1" customWidth="1"/>
    <col min="12296" max="12296" width="11.5703125" bestFit="1" customWidth="1"/>
    <col min="12545" max="12545" width="10.42578125" bestFit="1" customWidth="1"/>
    <col min="12546" max="12546" width="14" bestFit="1" customWidth="1"/>
    <col min="12547" max="12547" width="9.7109375" bestFit="1" customWidth="1"/>
    <col min="12548" max="12548" width="11.140625" bestFit="1" customWidth="1"/>
    <col min="12549" max="12549" width="11.5703125" bestFit="1" customWidth="1"/>
    <col min="12550" max="12550" width="13.5703125" bestFit="1" customWidth="1"/>
    <col min="12551" max="12551" width="12.5703125" bestFit="1" customWidth="1"/>
    <col min="12552" max="12552" width="11.5703125" bestFit="1" customWidth="1"/>
    <col min="12801" max="12801" width="10.42578125" bestFit="1" customWidth="1"/>
    <col min="12802" max="12802" width="14" bestFit="1" customWidth="1"/>
    <col min="12803" max="12803" width="9.7109375" bestFit="1" customWidth="1"/>
    <col min="12804" max="12804" width="11.140625" bestFit="1" customWidth="1"/>
    <col min="12805" max="12805" width="11.5703125" bestFit="1" customWidth="1"/>
    <col min="12806" max="12806" width="13.5703125" bestFit="1" customWidth="1"/>
    <col min="12807" max="12807" width="12.5703125" bestFit="1" customWidth="1"/>
    <col min="12808" max="12808" width="11.5703125" bestFit="1" customWidth="1"/>
    <col min="13057" max="13057" width="10.42578125" bestFit="1" customWidth="1"/>
    <col min="13058" max="13058" width="14" bestFit="1" customWidth="1"/>
    <col min="13059" max="13059" width="9.7109375" bestFit="1" customWidth="1"/>
    <col min="13060" max="13060" width="11.140625" bestFit="1" customWidth="1"/>
    <col min="13061" max="13061" width="11.5703125" bestFit="1" customWidth="1"/>
    <col min="13062" max="13062" width="13.5703125" bestFit="1" customWidth="1"/>
    <col min="13063" max="13063" width="12.5703125" bestFit="1" customWidth="1"/>
    <col min="13064" max="13064" width="11.5703125" bestFit="1" customWidth="1"/>
    <col min="13313" max="13313" width="10.42578125" bestFit="1" customWidth="1"/>
    <col min="13314" max="13314" width="14" bestFit="1" customWidth="1"/>
    <col min="13315" max="13315" width="9.7109375" bestFit="1" customWidth="1"/>
    <col min="13316" max="13316" width="11.140625" bestFit="1" customWidth="1"/>
    <col min="13317" max="13317" width="11.5703125" bestFit="1" customWidth="1"/>
    <col min="13318" max="13318" width="13.5703125" bestFit="1" customWidth="1"/>
    <col min="13319" max="13319" width="12.5703125" bestFit="1" customWidth="1"/>
    <col min="13320" max="13320" width="11.5703125" bestFit="1" customWidth="1"/>
    <col min="13569" max="13569" width="10.42578125" bestFit="1" customWidth="1"/>
    <col min="13570" max="13570" width="14" bestFit="1" customWidth="1"/>
    <col min="13571" max="13571" width="9.7109375" bestFit="1" customWidth="1"/>
    <col min="13572" max="13572" width="11.140625" bestFit="1" customWidth="1"/>
    <col min="13573" max="13573" width="11.5703125" bestFit="1" customWidth="1"/>
    <col min="13574" max="13574" width="13.5703125" bestFit="1" customWidth="1"/>
    <col min="13575" max="13575" width="12.5703125" bestFit="1" customWidth="1"/>
    <col min="13576" max="13576" width="11.5703125" bestFit="1" customWidth="1"/>
    <col min="13825" max="13825" width="10.42578125" bestFit="1" customWidth="1"/>
    <col min="13826" max="13826" width="14" bestFit="1" customWidth="1"/>
    <col min="13827" max="13827" width="9.7109375" bestFit="1" customWidth="1"/>
    <col min="13828" max="13828" width="11.140625" bestFit="1" customWidth="1"/>
    <col min="13829" max="13829" width="11.5703125" bestFit="1" customWidth="1"/>
    <col min="13830" max="13830" width="13.5703125" bestFit="1" customWidth="1"/>
    <col min="13831" max="13831" width="12.5703125" bestFit="1" customWidth="1"/>
    <col min="13832" max="13832" width="11.5703125" bestFit="1" customWidth="1"/>
    <col min="14081" max="14081" width="10.42578125" bestFit="1" customWidth="1"/>
    <col min="14082" max="14082" width="14" bestFit="1" customWidth="1"/>
    <col min="14083" max="14083" width="9.7109375" bestFit="1" customWidth="1"/>
    <col min="14084" max="14084" width="11.140625" bestFit="1" customWidth="1"/>
    <col min="14085" max="14085" width="11.5703125" bestFit="1" customWidth="1"/>
    <col min="14086" max="14086" width="13.5703125" bestFit="1" customWidth="1"/>
    <col min="14087" max="14087" width="12.5703125" bestFit="1" customWidth="1"/>
    <col min="14088" max="14088" width="11.5703125" bestFit="1" customWidth="1"/>
    <col min="14337" max="14337" width="10.42578125" bestFit="1" customWidth="1"/>
    <col min="14338" max="14338" width="14" bestFit="1" customWidth="1"/>
    <col min="14339" max="14339" width="9.7109375" bestFit="1" customWidth="1"/>
    <col min="14340" max="14340" width="11.140625" bestFit="1" customWidth="1"/>
    <col min="14341" max="14341" width="11.5703125" bestFit="1" customWidth="1"/>
    <col min="14342" max="14342" width="13.5703125" bestFit="1" customWidth="1"/>
    <col min="14343" max="14343" width="12.5703125" bestFit="1" customWidth="1"/>
    <col min="14344" max="14344" width="11.5703125" bestFit="1" customWidth="1"/>
    <col min="14593" max="14593" width="10.42578125" bestFit="1" customWidth="1"/>
    <col min="14594" max="14594" width="14" bestFit="1" customWidth="1"/>
    <col min="14595" max="14595" width="9.7109375" bestFit="1" customWidth="1"/>
    <col min="14596" max="14596" width="11.140625" bestFit="1" customWidth="1"/>
    <col min="14597" max="14597" width="11.5703125" bestFit="1" customWidth="1"/>
    <col min="14598" max="14598" width="13.5703125" bestFit="1" customWidth="1"/>
    <col min="14599" max="14599" width="12.5703125" bestFit="1" customWidth="1"/>
    <col min="14600" max="14600" width="11.5703125" bestFit="1" customWidth="1"/>
    <col min="14849" max="14849" width="10.42578125" bestFit="1" customWidth="1"/>
    <col min="14850" max="14850" width="14" bestFit="1" customWidth="1"/>
    <col min="14851" max="14851" width="9.7109375" bestFit="1" customWidth="1"/>
    <col min="14852" max="14852" width="11.140625" bestFit="1" customWidth="1"/>
    <col min="14853" max="14853" width="11.5703125" bestFit="1" customWidth="1"/>
    <col min="14854" max="14854" width="13.5703125" bestFit="1" customWidth="1"/>
    <col min="14855" max="14855" width="12.5703125" bestFit="1" customWidth="1"/>
    <col min="14856" max="14856" width="11.5703125" bestFit="1" customWidth="1"/>
    <col min="15105" max="15105" width="10.42578125" bestFit="1" customWidth="1"/>
    <col min="15106" max="15106" width="14" bestFit="1" customWidth="1"/>
    <col min="15107" max="15107" width="9.7109375" bestFit="1" customWidth="1"/>
    <col min="15108" max="15108" width="11.140625" bestFit="1" customWidth="1"/>
    <col min="15109" max="15109" width="11.5703125" bestFit="1" customWidth="1"/>
    <col min="15110" max="15110" width="13.5703125" bestFit="1" customWidth="1"/>
    <col min="15111" max="15111" width="12.5703125" bestFit="1" customWidth="1"/>
    <col min="15112" max="15112" width="11.5703125" bestFit="1" customWidth="1"/>
    <col min="15361" max="15361" width="10.42578125" bestFit="1" customWidth="1"/>
    <col min="15362" max="15362" width="14" bestFit="1" customWidth="1"/>
    <col min="15363" max="15363" width="9.7109375" bestFit="1" customWidth="1"/>
    <col min="15364" max="15364" width="11.140625" bestFit="1" customWidth="1"/>
    <col min="15365" max="15365" width="11.5703125" bestFit="1" customWidth="1"/>
    <col min="15366" max="15366" width="13.5703125" bestFit="1" customWidth="1"/>
    <col min="15367" max="15367" width="12.5703125" bestFit="1" customWidth="1"/>
    <col min="15368" max="15368" width="11.5703125" bestFit="1" customWidth="1"/>
    <col min="15617" max="15617" width="10.42578125" bestFit="1" customWidth="1"/>
    <col min="15618" max="15618" width="14" bestFit="1" customWidth="1"/>
    <col min="15619" max="15619" width="9.7109375" bestFit="1" customWidth="1"/>
    <col min="15620" max="15620" width="11.140625" bestFit="1" customWidth="1"/>
    <col min="15621" max="15621" width="11.5703125" bestFit="1" customWidth="1"/>
    <col min="15622" max="15622" width="13.5703125" bestFit="1" customWidth="1"/>
    <col min="15623" max="15623" width="12.5703125" bestFit="1" customWidth="1"/>
    <col min="15624" max="15624" width="11.5703125" bestFit="1" customWidth="1"/>
    <col min="15873" max="15873" width="10.42578125" bestFit="1" customWidth="1"/>
    <col min="15874" max="15874" width="14" bestFit="1" customWidth="1"/>
    <col min="15875" max="15875" width="9.7109375" bestFit="1" customWidth="1"/>
    <col min="15876" max="15876" width="11.140625" bestFit="1" customWidth="1"/>
    <col min="15877" max="15877" width="11.5703125" bestFit="1" customWidth="1"/>
    <col min="15878" max="15878" width="13.5703125" bestFit="1" customWidth="1"/>
    <col min="15879" max="15879" width="12.5703125" bestFit="1" customWidth="1"/>
    <col min="15880" max="15880" width="11.5703125" bestFit="1" customWidth="1"/>
    <col min="16129" max="16129" width="10.42578125" bestFit="1" customWidth="1"/>
    <col min="16130" max="16130" width="14" bestFit="1" customWidth="1"/>
    <col min="16131" max="16131" width="9.7109375" bestFit="1" customWidth="1"/>
    <col min="16132" max="16132" width="11.140625" bestFit="1" customWidth="1"/>
    <col min="16133" max="16133" width="11.5703125" bestFit="1" customWidth="1"/>
    <col min="16134" max="16134" width="13.5703125" bestFit="1" customWidth="1"/>
    <col min="16135" max="16135" width="12.5703125" bestFit="1" customWidth="1"/>
    <col min="16136" max="16136" width="11.5703125" bestFit="1" customWidth="1"/>
  </cols>
  <sheetData>
    <row r="1" spans="1:8" ht="15.75" x14ac:dyDescent="0.2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</row>
    <row r="2" spans="1:8" x14ac:dyDescent="0.2">
      <c r="A2" s="5">
        <v>38615</v>
      </c>
      <c r="B2" t="s">
        <v>51</v>
      </c>
      <c r="C2" t="s">
        <v>52</v>
      </c>
      <c r="D2">
        <v>984694498</v>
      </c>
      <c r="E2" s="6">
        <v>6.9444444444444444E-5</v>
      </c>
      <c r="F2" s="6">
        <v>0.3586805555555555</v>
      </c>
      <c r="G2" s="6">
        <f t="shared" ref="G2:G44" si="0">F2+E2</f>
        <v>0.35874999999999996</v>
      </c>
      <c r="H2" s="7">
        <v>0.05</v>
      </c>
    </row>
    <row r="3" spans="1:8" x14ac:dyDescent="0.2">
      <c r="A3" s="5">
        <v>38614</v>
      </c>
      <c r="B3" t="s">
        <v>53</v>
      </c>
      <c r="C3" t="s">
        <v>52</v>
      </c>
      <c r="D3">
        <v>984694498</v>
      </c>
      <c r="E3" s="6">
        <v>8.1018518518518516E-5</v>
      </c>
      <c r="F3" s="6">
        <v>0.37718750000000001</v>
      </c>
      <c r="G3" s="6">
        <f t="shared" si="0"/>
        <v>0.3772685185185185</v>
      </c>
      <c r="H3" s="7">
        <v>0.1</v>
      </c>
    </row>
    <row r="4" spans="1:8" x14ac:dyDescent="0.2">
      <c r="A4" s="5">
        <v>38616</v>
      </c>
      <c r="B4" t="s">
        <v>54</v>
      </c>
      <c r="C4" t="s">
        <v>52</v>
      </c>
      <c r="D4">
        <v>984694498</v>
      </c>
      <c r="E4" s="6">
        <v>8.1018518518518516E-5</v>
      </c>
      <c r="F4" s="6">
        <v>0.38079861111111107</v>
      </c>
      <c r="G4" s="6">
        <f t="shared" si="0"/>
        <v>0.38087962962962957</v>
      </c>
      <c r="H4" s="7">
        <v>0.05</v>
      </c>
    </row>
    <row r="5" spans="1:8" x14ac:dyDescent="0.2">
      <c r="A5" s="5">
        <v>38613</v>
      </c>
      <c r="B5" t="s">
        <v>55</v>
      </c>
      <c r="C5" t="s">
        <v>52</v>
      </c>
      <c r="D5">
        <v>984694498</v>
      </c>
      <c r="E5" s="6">
        <v>9.2592592592592588E-5</v>
      </c>
      <c r="F5" s="6">
        <v>0.37377314814814816</v>
      </c>
      <c r="G5" s="6">
        <f t="shared" si="0"/>
        <v>0.37386574074074075</v>
      </c>
      <c r="H5" s="7">
        <v>0.05</v>
      </c>
    </row>
    <row r="6" spans="1:8" x14ac:dyDescent="0.2">
      <c r="A6" s="5">
        <v>38612</v>
      </c>
      <c r="B6" t="s">
        <v>56</v>
      </c>
      <c r="C6" t="s">
        <v>52</v>
      </c>
      <c r="D6">
        <v>984694498</v>
      </c>
      <c r="E6" s="6">
        <v>1.0416666666666667E-4</v>
      </c>
      <c r="F6" s="6">
        <v>0.38530092592592591</v>
      </c>
      <c r="G6" s="6">
        <f t="shared" si="0"/>
        <v>0.38540509259259259</v>
      </c>
      <c r="H6" s="7">
        <v>0.05</v>
      </c>
    </row>
    <row r="7" spans="1:8" x14ac:dyDescent="0.2">
      <c r="A7" s="5">
        <v>38616</v>
      </c>
      <c r="B7" t="s">
        <v>54</v>
      </c>
      <c r="C7" t="s">
        <v>52</v>
      </c>
      <c r="D7">
        <v>984694498</v>
      </c>
      <c r="E7" s="6">
        <v>1.1574074074074073E-4</v>
      </c>
      <c r="F7" s="6">
        <v>0.77731481481481479</v>
      </c>
      <c r="G7" s="6">
        <f t="shared" si="0"/>
        <v>0.77743055555555551</v>
      </c>
      <c r="H7" s="7">
        <v>0.35</v>
      </c>
    </row>
    <row r="8" spans="1:8" x14ac:dyDescent="0.2">
      <c r="A8" s="5">
        <v>38615</v>
      </c>
      <c r="B8" t="s">
        <v>51</v>
      </c>
      <c r="C8" t="s">
        <v>52</v>
      </c>
      <c r="D8">
        <v>984639695</v>
      </c>
      <c r="E8" s="6">
        <v>4.2824074074074075E-4</v>
      </c>
      <c r="F8" s="6">
        <v>0.82012731481481482</v>
      </c>
      <c r="G8" s="6">
        <f t="shared" si="0"/>
        <v>0.82055555555555559</v>
      </c>
      <c r="H8" s="7">
        <v>0.05</v>
      </c>
    </row>
    <row r="9" spans="1:8" x14ac:dyDescent="0.2">
      <c r="A9" s="5">
        <v>38613</v>
      </c>
      <c r="B9" t="s">
        <v>55</v>
      </c>
      <c r="C9" t="s">
        <v>57</v>
      </c>
      <c r="D9">
        <v>655070059</v>
      </c>
      <c r="E9" s="6">
        <v>4.5138888888888892E-4</v>
      </c>
      <c r="F9" s="6">
        <v>0.85309027777777768</v>
      </c>
      <c r="G9" s="6">
        <f t="shared" si="0"/>
        <v>0.85354166666666653</v>
      </c>
      <c r="H9" s="7">
        <v>2.5499999999999998</v>
      </c>
    </row>
    <row r="10" spans="1:8" x14ac:dyDescent="0.2">
      <c r="A10" s="5">
        <v>38616</v>
      </c>
      <c r="B10" t="s">
        <v>54</v>
      </c>
      <c r="C10" t="s">
        <v>52</v>
      </c>
      <c r="D10">
        <v>984693881</v>
      </c>
      <c r="E10" s="6">
        <v>5.2083333333333333E-4</v>
      </c>
      <c r="F10" s="6">
        <v>0.38442129629629629</v>
      </c>
      <c r="G10" s="6">
        <f t="shared" si="0"/>
        <v>0.38494212962962965</v>
      </c>
      <c r="H10" s="7">
        <v>0.05</v>
      </c>
    </row>
    <row r="11" spans="1:8" x14ac:dyDescent="0.2">
      <c r="A11" s="5">
        <v>38610</v>
      </c>
      <c r="B11" t="s">
        <v>58</v>
      </c>
      <c r="C11" t="s">
        <v>59</v>
      </c>
      <c r="D11">
        <v>612223847</v>
      </c>
      <c r="E11" s="6">
        <v>5.3240740740740744E-4</v>
      </c>
      <c r="F11" s="6">
        <v>4.6296296296296294E-5</v>
      </c>
      <c r="G11" s="6">
        <f t="shared" si="0"/>
        <v>5.7870370370370378E-4</v>
      </c>
      <c r="H11" s="7">
        <v>0.05</v>
      </c>
    </row>
    <row r="12" spans="1:8" x14ac:dyDescent="0.2">
      <c r="A12" s="5">
        <v>38615</v>
      </c>
      <c r="B12" t="s">
        <v>51</v>
      </c>
      <c r="C12" t="s">
        <v>52</v>
      </c>
      <c r="D12">
        <v>984602096</v>
      </c>
      <c r="E12" s="6">
        <v>5.6712962962962956E-4</v>
      </c>
      <c r="F12" s="6">
        <v>0.51880787037037035</v>
      </c>
      <c r="G12" s="6">
        <f t="shared" si="0"/>
        <v>0.51937500000000003</v>
      </c>
      <c r="H12" s="7">
        <v>0.05</v>
      </c>
    </row>
    <row r="13" spans="1:8" x14ac:dyDescent="0.2">
      <c r="A13" s="5">
        <v>38613</v>
      </c>
      <c r="B13" t="s">
        <v>55</v>
      </c>
      <c r="C13" t="s">
        <v>59</v>
      </c>
      <c r="D13">
        <v>612223847</v>
      </c>
      <c r="E13" s="6">
        <v>5.7870370370370378E-4</v>
      </c>
      <c r="F13" s="6">
        <v>0.76232638888888893</v>
      </c>
      <c r="G13" s="6">
        <f t="shared" si="0"/>
        <v>0.76290509259259265</v>
      </c>
      <c r="H13" s="7">
        <v>0.05</v>
      </c>
    </row>
    <row r="14" spans="1:8" x14ac:dyDescent="0.2">
      <c r="A14" s="5">
        <v>38616</v>
      </c>
      <c r="B14" t="s">
        <v>54</v>
      </c>
      <c r="C14" t="s">
        <v>52</v>
      </c>
      <c r="D14">
        <v>984660671</v>
      </c>
      <c r="E14" s="6">
        <v>6.8287037037037025E-4</v>
      </c>
      <c r="F14" s="6">
        <v>0.87887731481481479</v>
      </c>
      <c r="G14" s="6">
        <f t="shared" si="0"/>
        <v>0.87956018518518519</v>
      </c>
      <c r="H14" s="7">
        <v>0.05</v>
      </c>
    </row>
    <row r="15" spans="1:8" x14ac:dyDescent="0.2">
      <c r="A15" s="5">
        <v>38613</v>
      </c>
      <c r="B15" t="s">
        <v>55</v>
      </c>
      <c r="C15" t="s">
        <v>57</v>
      </c>
      <c r="D15">
        <v>655070059</v>
      </c>
      <c r="E15" s="6">
        <v>7.291666666666667E-4</v>
      </c>
      <c r="F15" s="6">
        <v>0.8392708333333333</v>
      </c>
      <c r="G15" s="6">
        <f t="shared" si="0"/>
        <v>0.84</v>
      </c>
      <c r="H15" s="7">
        <v>3.58</v>
      </c>
    </row>
    <row r="16" spans="1:8" x14ac:dyDescent="0.2">
      <c r="A16" s="5">
        <v>38613</v>
      </c>
      <c r="B16" t="s">
        <v>55</v>
      </c>
      <c r="C16" t="s">
        <v>59</v>
      </c>
      <c r="D16">
        <v>612223847</v>
      </c>
      <c r="E16" s="6">
        <v>7.5231481481481471E-4</v>
      </c>
      <c r="F16" s="6">
        <v>0.76099537037037035</v>
      </c>
      <c r="G16" s="6">
        <f t="shared" si="0"/>
        <v>0.76174768518518521</v>
      </c>
      <c r="H16" s="7">
        <v>0.05</v>
      </c>
    </row>
    <row r="17" spans="1:8" x14ac:dyDescent="0.2">
      <c r="A17" s="5">
        <v>38616</v>
      </c>
      <c r="B17" t="s">
        <v>54</v>
      </c>
      <c r="C17" t="s">
        <v>59</v>
      </c>
      <c r="D17">
        <v>612223847</v>
      </c>
      <c r="E17" s="6">
        <v>8.449074074074075E-4</v>
      </c>
      <c r="F17" s="6">
        <v>0.3898726851851852</v>
      </c>
      <c r="G17" s="6">
        <f t="shared" si="0"/>
        <v>0.39071759259259259</v>
      </c>
      <c r="H17" s="7">
        <v>0.05</v>
      </c>
    </row>
    <row r="18" spans="1:8" x14ac:dyDescent="0.2">
      <c r="A18" s="5">
        <v>38615</v>
      </c>
      <c r="B18" t="s">
        <v>51</v>
      </c>
      <c r="C18" t="s">
        <v>59</v>
      </c>
      <c r="D18">
        <v>612223847</v>
      </c>
      <c r="E18" s="6">
        <v>8.6805555555555551E-4</v>
      </c>
      <c r="F18" s="6">
        <v>0.98304398148148142</v>
      </c>
      <c r="G18" s="6">
        <f t="shared" si="0"/>
        <v>0.983912037037037</v>
      </c>
      <c r="H18" s="7">
        <v>0.05</v>
      </c>
    </row>
    <row r="19" spans="1:8" x14ac:dyDescent="0.2">
      <c r="A19" s="5">
        <v>38616</v>
      </c>
      <c r="B19" t="s">
        <v>54</v>
      </c>
      <c r="C19" t="s">
        <v>59</v>
      </c>
      <c r="D19">
        <v>612223847</v>
      </c>
      <c r="E19" s="6">
        <v>8.6805555555555551E-4</v>
      </c>
      <c r="F19" s="6">
        <v>0.77991898148148142</v>
      </c>
      <c r="G19" s="6">
        <f t="shared" si="0"/>
        <v>0.780787037037037</v>
      </c>
      <c r="H19" s="7">
        <v>0.05</v>
      </c>
    </row>
    <row r="20" spans="1:8" x14ac:dyDescent="0.2">
      <c r="A20" s="5">
        <v>38611</v>
      </c>
      <c r="B20" t="s">
        <v>60</v>
      </c>
      <c r="C20" t="s">
        <v>59</v>
      </c>
      <c r="D20">
        <v>612223847</v>
      </c>
      <c r="E20" s="6">
        <v>9.9537037037037042E-4</v>
      </c>
      <c r="F20" s="6">
        <v>0.97623842592592591</v>
      </c>
      <c r="G20" s="6">
        <f t="shared" si="0"/>
        <v>0.97723379629629625</v>
      </c>
      <c r="H20" s="7">
        <v>0.05</v>
      </c>
    </row>
    <row r="21" spans="1:8" x14ac:dyDescent="0.2">
      <c r="A21" s="5">
        <v>38614</v>
      </c>
      <c r="B21" t="s">
        <v>53</v>
      </c>
      <c r="C21" t="s">
        <v>59</v>
      </c>
      <c r="D21">
        <v>612223847</v>
      </c>
      <c r="E21" s="6">
        <v>1.2152777777777778E-3</v>
      </c>
      <c r="F21" s="6">
        <v>0.91210648148148143</v>
      </c>
      <c r="G21" s="6">
        <f t="shared" si="0"/>
        <v>0.91332175925925918</v>
      </c>
      <c r="H21" s="7">
        <v>0.05</v>
      </c>
    </row>
    <row r="22" spans="1:8" x14ac:dyDescent="0.2">
      <c r="A22" s="5">
        <v>38615</v>
      </c>
      <c r="B22" t="s">
        <v>51</v>
      </c>
      <c r="C22" t="s">
        <v>57</v>
      </c>
      <c r="D22">
        <v>655070059</v>
      </c>
      <c r="E22" s="6">
        <v>1.2731481481481483E-3</v>
      </c>
      <c r="F22" s="6">
        <v>0.83767361111111116</v>
      </c>
      <c r="G22" s="6">
        <f t="shared" si="0"/>
        <v>0.83894675925925932</v>
      </c>
      <c r="H22" s="7">
        <v>2.0499999999999998</v>
      </c>
    </row>
    <row r="23" spans="1:8" x14ac:dyDescent="0.2">
      <c r="A23" s="5">
        <v>38614</v>
      </c>
      <c r="B23" t="s">
        <v>53</v>
      </c>
      <c r="C23" t="s">
        <v>57</v>
      </c>
      <c r="D23">
        <v>655070059</v>
      </c>
      <c r="E23" s="6">
        <v>1.3078703703703705E-3</v>
      </c>
      <c r="F23" s="6">
        <v>0.8329050925925926</v>
      </c>
      <c r="G23" s="6">
        <f t="shared" si="0"/>
        <v>0.83421296296296299</v>
      </c>
      <c r="H23" s="7">
        <v>3.98</v>
      </c>
    </row>
    <row r="24" spans="1:8" x14ac:dyDescent="0.2">
      <c r="A24" s="5">
        <v>38612</v>
      </c>
      <c r="B24" t="s">
        <v>56</v>
      </c>
      <c r="C24" t="s">
        <v>59</v>
      </c>
      <c r="D24">
        <v>612223847</v>
      </c>
      <c r="E24" s="6">
        <v>1.3194444444444443E-3</v>
      </c>
      <c r="F24" s="6">
        <v>0.97359953703703705</v>
      </c>
      <c r="G24" s="6">
        <f t="shared" si="0"/>
        <v>0.97491898148148148</v>
      </c>
      <c r="H24" s="7">
        <v>0.05</v>
      </c>
    </row>
    <row r="25" spans="1:8" x14ac:dyDescent="0.2">
      <c r="A25" s="5">
        <v>38612</v>
      </c>
      <c r="B25" t="s">
        <v>56</v>
      </c>
      <c r="C25" t="s">
        <v>59</v>
      </c>
      <c r="D25">
        <v>612223847</v>
      </c>
      <c r="E25" s="6">
        <v>1.3541666666666667E-3</v>
      </c>
      <c r="F25" s="6">
        <v>0.93630787037037033</v>
      </c>
      <c r="G25" s="6">
        <f t="shared" si="0"/>
        <v>0.93766203703703699</v>
      </c>
      <c r="H25" s="7">
        <v>0.05</v>
      </c>
    </row>
    <row r="26" spans="1:8" x14ac:dyDescent="0.2">
      <c r="A26" s="5">
        <v>38611</v>
      </c>
      <c r="B26" t="s">
        <v>60</v>
      </c>
      <c r="C26" t="s">
        <v>59</v>
      </c>
      <c r="D26">
        <v>612223847</v>
      </c>
      <c r="E26" s="6">
        <v>1.5046296296296294E-3</v>
      </c>
      <c r="F26" s="6">
        <v>0.98842592592592593</v>
      </c>
      <c r="G26" s="6">
        <f t="shared" si="0"/>
        <v>0.98993055555555554</v>
      </c>
      <c r="H26" s="7">
        <v>0.05</v>
      </c>
    </row>
    <row r="27" spans="1:8" x14ac:dyDescent="0.2">
      <c r="A27" s="5">
        <v>38616</v>
      </c>
      <c r="B27" t="s">
        <v>54</v>
      </c>
      <c r="C27" t="s">
        <v>61</v>
      </c>
      <c r="D27">
        <v>612223847</v>
      </c>
      <c r="E27" s="6">
        <v>1.8749999999999999E-3</v>
      </c>
      <c r="F27" s="6">
        <v>0.77178240740740733</v>
      </c>
      <c r="G27" s="6">
        <f t="shared" si="0"/>
        <v>0.77365740740740729</v>
      </c>
      <c r="H27" s="7">
        <v>0.09</v>
      </c>
    </row>
    <row r="28" spans="1:8" x14ac:dyDescent="0.2">
      <c r="A28" s="5">
        <v>38613</v>
      </c>
      <c r="B28" t="s">
        <v>55</v>
      </c>
      <c r="C28" t="s">
        <v>59</v>
      </c>
      <c r="D28">
        <v>612223847</v>
      </c>
      <c r="E28" s="6">
        <v>2.2916666666666667E-3</v>
      </c>
      <c r="F28" s="6">
        <v>0.7493981481481482</v>
      </c>
      <c r="G28" s="6">
        <f t="shared" si="0"/>
        <v>0.75168981481481489</v>
      </c>
      <c r="H28" s="7">
        <v>0.09</v>
      </c>
    </row>
    <row r="29" spans="1:8" x14ac:dyDescent="0.2">
      <c r="A29" s="5">
        <v>38611</v>
      </c>
      <c r="B29" t="s">
        <v>60</v>
      </c>
      <c r="C29" t="s">
        <v>59</v>
      </c>
      <c r="D29">
        <v>612223847</v>
      </c>
      <c r="E29" s="6">
        <v>2.615740740740741E-3</v>
      </c>
      <c r="F29" s="6">
        <v>0.79912037037037031</v>
      </c>
      <c r="G29" s="6">
        <f t="shared" si="0"/>
        <v>0.80173611111111109</v>
      </c>
      <c r="H29" s="7">
        <v>0.05</v>
      </c>
    </row>
    <row r="30" spans="1:8" x14ac:dyDescent="0.2">
      <c r="A30" s="5">
        <v>38614</v>
      </c>
      <c r="B30" t="s">
        <v>53</v>
      </c>
      <c r="C30" t="s">
        <v>59</v>
      </c>
      <c r="D30">
        <v>612223847</v>
      </c>
      <c r="E30" s="6">
        <v>2.7314814814814819E-3</v>
      </c>
      <c r="F30" s="6">
        <v>0.90516203703703713</v>
      </c>
      <c r="G30" s="6">
        <f t="shared" si="0"/>
        <v>0.90789351851851863</v>
      </c>
      <c r="H30" s="7">
        <v>0.05</v>
      </c>
    </row>
    <row r="31" spans="1:8" x14ac:dyDescent="0.2">
      <c r="A31" s="5">
        <v>38611</v>
      </c>
      <c r="B31" t="s">
        <v>60</v>
      </c>
      <c r="C31" t="s">
        <v>62</v>
      </c>
      <c r="D31">
        <v>3514268888</v>
      </c>
      <c r="E31" s="6">
        <v>3.472222222222222E-3</v>
      </c>
      <c r="F31" s="6">
        <v>0.93184027777777778</v>
      </c>
      <c r="G31" s="6">
        <f t="shared" si="0"/>
        <v>0.93531249999999999</v>
      </c>
      <c r="H31" s="7">
        <v>2.31</v>
      </c>
    </row>
    <row r="32" spans="1:8" x14ac:dyDescent="0.2">
      <c r="A32" s="5">
        <v>38611</v>
      </c>
      <c r="B32" t="s">
        <v>60</v>
      </c>
      <c r="C32" t="s">
        <v>52</v>
      </c>
      <c r="D32">
        <v>984693881</v>
      </c>
      <c r="E32" s="6">
        <v>3.5648148148148154E-3</v>
      </c>
      <c r="F32" s="6">
        <v>0.42473379629629626</v>
      </c>
      <c r="G32" s="6">
        <f t="shared" si="0"/>
        <v>0.42829861111111106</v>
      </c>
      <c r="H32" s="7">
        <v>0.09</v>
      </c>
    </row>
    <row r="33" spans="1:8" x14ac:dyDescent="0.2">
      <c r="A33" s="5">
        <v>38614</v>
      </c>
      <c r="B33" t="s">
        <v>53</v>
      </c>
      <c r="C33" t="s">
        <v>59</v>
      </c>
      <c r="D33">
        <v>612223847</v>
      </c>
      <c r="E33" s="6">
        <v>3.9814814814814817E-3</v>
      </c>
      <c r="F33" s="6">
        <v>0.32913194444444444</v>
      </c>
      <c r="G33" s="6">
        <f t="shared" si="0"/>
        <v>0.33311342592592591</v>
      </c>
      <c r="H33" s="7">
        <v>0.09</v>
      </c>
    </row>
    <row r="34" spans="1:8" x14ac:dyDescent="0.2">
      <c r="A34" s="5">
        <v>38610</v>
      </c>
      <c r="B34" t="s">
        <v>58</v>
      </c>
      <c r="C34" t="s">
        <v>52</v>
      </c>
      <c r="D34">
        <v>984693881</v>
      </c>
      <c r="E34" s="6">
        <v>4.5833333333333334E-3</v>
      </c>
      <c r="F34" s="6">
        <v>0.44640046296296299</v>
      </c>
      <c r="G34" s="6">
        <f t="shared" si="0"/>
        <v>0.45098379629629631</v>
      </c>
      <c r="H34" s="7">
        <v>0.87</v>
      </c>
    </row>
    <row r="35" spans="1:8" x14ac:dyDescent="0.2">
      <c r="A35" s="5">
        <v>38614</v>
      </c>
      <c r="B35" t="s">
        <v>53</v>
      </c>
      <c r="C35" t="s">
        <v>59</v>
      </c>
      <c r="D35">
        <v>612223847</v>
      </c>
      <c r="E35" s="6">
        <v>5.0231481481481481E-3</v>
      </c>
      <c r="F35" s="6">
        <v>0.34690972222222222</v>
      </c>
      <c r="G35" s="6">
        <f t="shared" si="0"/>
        <v>0.35193287037037035</v>
      </c>
      <c r="H35" s="7">
        <v>0.19</v>
      </c>
    </row>
    <row r="36" spans="1:8" x14ac:dyDescent="0.2">
      <c r="A36" s="5">
        <v>38612</v>
      </c>
      <c r="B36" t="s">
        <v>56</v>
      </c>
      <c r="C36" t="s">
        <v>57</v>
      </c>
      <c r="D36">
        <v>655070059</v>
      </c>
      <c r="E36" s="6">
        <v>5.8217592592592592E-3</v>
      </c>
      <c r="F36" s="6">
        <v>0.79730324074074066</v>
      </c>
      <c r="G36" s="6">
        <f t="shared" si="0"/>
        <v>0.80312499999999987</v>
      </c>
      <c r="H36" s="7">
        <v>0.23</v>
      </c>
    </row>
    <row r="37" spans="1:8" x14ac:dyDescent="0.2">
      <c r="A37" s="5">
        <v>38614</v>
      </c>
      <c r="B37" t="s">
        <v>53</v>
      </c>
      <c r="C37" t="s">
        <v>62</v>
      </c>
      <c r="D37">
        <v>3514268888</v>
      </c>
      <c r="E37" s="6">
        <v>7.0601851851851841E-3</v>
      </c>
      <c r="F37" s="6">
        <v>0.93120370370370376</v>
      </c>
      <c r="G37" s="6">
        <f t="shared" si="0"/>
        <v>0.9382638888888889</v>
      </c>
      <c r="H37" s="7">
        <v>4.6900000000000004</v>
      </c>
    </row>
    <row r="38" spans="1:8" x14ac:dyDescent="0.2">
      <c r="A38" s="5">
        <v>38615</v>
      </c>
      <c r="B38" t="s">
        <v>51</v>
      </c>
      <c r="C38" t="s">
        <v>61</v>
      </c>
      <c r="D38">
        <v>612227638</v>
      </c>
      <c r="E38" s="6">
        <v>9.0509259259259258E-3</v>
      </c>
      <c r="F38" s="6">
        <v>0.80057870370370365</v>
      </c>
      <c r="G38" s="6">
        <f t="shared" si="0"/>
        <v>0.80962962962962959</v>
      </c>
      <c r="H38" s="7">
        <v>0.33</v>
      </c>
    </row>
    <row r="39" spans="1:8" x14ac:dyDescent="0.2">
      <c r="A39" s="8">
        <v>38615</v>
      </c>
      <c r="B39" t="s">
        <v>51</v>
      </c>
      <c r="C39" t="s">
        <v>59</v>
      </c>
      <c r="D39">
        <v>612227638</v>
      </c>
      <c r="E39" s="6">
        <v>1.8784722222222223E-2</v>
      </c>
      <c r="F39" s="6">
        <v>0.95119212962962962</v>
      </c>
      <c r="G39" s="6">
        <f t="shared" si="0"/>
        <v>0.9699768518518519</v>
      </c>
      <c r="H39" s="7">
        <v>0.19</v>
      </c>
    </row>
    <row r="40" spans="1:8" x14ac:dyDescent="0.2">
      <c r="A40" s="5">
        <v>38611</v>
      </c>
      <c r="B40" t="s">
        <v>60</v>
      </c>
      <c r="C40" t="s">
        <v>61</v>
      </c>
      <c r="D40">
        <v>612227638</v>
      </c>
      <c r="E40" s="6">
        <v>4.1689814814814818E-2</v>
      </c>
      <c r="F40" s="6">
        <v>0.99061342592592594</v>
      </c>
      <c r="G40" s="6">
        <f t="shared" si="0"/>
        <v>1.0323032407407409</v>
      </c>
      <c r="H40" s="7">
        <f>0.05</f>
        <v>0.05</v>
      </c>
    </row>
    <row r="41" spans="1:8" x14ac:dyDescent="0.2">
      <c r="A41" s="5">
        <v>38612</v>
      </c>
      <c r="B41" t="s">
        <v>56</v>
      </c>
      <c r="C41" t="s">
        <v>61</v>
      </c>
      <c r="D41">
        <v>612227638</v>
      </c>
      <c r="E41" s="6">
        <v>4.4467592592592593E-2</v>
      </c>
      <c r="F41" s="6">
        <v>0.87160879629629628</v>
      </c>
      <c r="G41" s="6">
        <f t="shared" si="0"/>
        <v>0.91607638888888887</v>
      </c>
      <c r="H41" s="7">
        <v>0.47</v>
      </c>
    </row>
    <row r="42" spans="1:8" x14ac:dyDescent="0.2">
      <c r="A42" s="5">
        <v>38613</v>
      </c>
      <c r="B42" t="s">
        <v>55</v>
      </c>
      <c r="C42" t="s">
        <v>61</v>
      </c>
      <c r="D42">
        <v>612227638</v>
      </c>
      <c r="E42" s="6">
        <v>4.5787037037037036E-2</v>
      </c>
      <c r="F42" s="6">
        <v>0.95576388888888886</v>
      </c>
      <c r="G42" s="6">
        <f t="shared" si="0"/>
        <v>1.0015509259259259</v>
      </c>
      <c r="H42" s="7">
        <v>0.47</v>
      </c>
    </row>
    <row r="43" spans="1:8" x14ac:dyDescent="0.2">
      <c r="A43" s="5">
        <v>38610</v>
      </c>
      <c r="B43" t="s">
        <v>58</v>
      </c>
      <c r="C43" t="s">
        <v>61</v>
      </c>
      <c r="D43">
        <v>612227638</v>
      </c>
      <c r="E43" s="6">
        <v>6.1689814814814815E-2</v>
      </c>
      <c r="F43" s="6">
        <v>0.85537037037037045</v>
      </c>
      <c r="G43" s="6">
        <f t="shared" si="0"/>
        <v>0.91706018518518528</v>
      </c>
      <c r="H43" s="7">
        <v>0.56000000000000005</v>
      </c>
    </row>
    <row r="44" spans="1:8" x14ac:dyDescent="0.2">
      <c r="A44" s="5">
        <v>38614</v>
      </c>
      <c r="B44" t="s">
        <v>53</v>
      </c>
      <c r="C44" t="s">
        <v>61</v>
      </c>
      <c r="D44">
        <v>612227638</v>
      </c>
      <c r="E44" s="6">
        <v>8.3923611111111115E-2</v>
      </c>
      <c r="F44" s="6">
        <v>0.9472222222222223</v>
      </c>
      <c r="G44" s="6">
        <f t="shared" si="0"/>
        <v>1.0311458333333334</v>
      </c>
      <c r="H44" s="7">
        <v>0.8</v>
      </c>
    </row>
  </sheetData>
  <pageMargins left="0.75" right="0.75" top="1" bottom="1" header="0" footer="0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ORDENACIONES-1</vt:lpstr>
      <vt:lpstr>ORDENACIONES-2</vt:lpstr>
      <vt:lpstr>VALIDACIÓN</vt:lpstr>
      <vt:lpstr>FILTROS-AUTOFILTRO</vt:lpstr>
      <vt:lpstr>FILTROS-AVANZADO</vt:lpstr>
      <vt:lpstr>SUBTOTALES-1</vt:lpstr>
      <vt:lpstr>SUBTOTALES-2</vt:lpstr>
      <vt:lpstr>TABLA DINÁMICA-1</vt:lpstr>
      <vt:lpstr>TABLA DINÁMICA-2</vt:lpstr>
      <vt:lpstr>'SUBTOTALES-1'!Criterios</vt:lpstr>
      <vt:lpstr>'TABLA DINÁMICA-2'!Criterios</vt:lpstr>
    </vt:vector>
  </TitlesOfParts>
  <Company>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Cepeda</cp:lastModifiedBy>
  <dcterms:created xsi:type="dcterms:W3CDTF">2007-06-21T13:44:22Z</dcterms:created>
  <dcterms:modified xsi:type="dcterms:W3CDTF">2017-01-02T20:34:39Z</dcterms:modified>
</cp:coreProperties>
</file>